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Sheet2" sheetId="2" r:id="rId5"/>
  </sheets>
  <definedNames/>
  <calcPr/>
</workbook>
</file>

<file path=xl/sharedStrings.xml><?xml version="1.0" encoding="utf-8"?>
<sst xmlns="http://schemas.openxmlformats.org/spreadsheetml/2006/main" count="778" uniqueCount="419">
  <si>
    <t>Event</t>
  </si>
  <si>
    <t>Type</t>
  </si>
  <si>
    <t>Source</t>
  </si>
  <si>
    <t>Theoretical interpretation</t>
  </si>
  <si>
    <t>Date of Event</t>
  </si>
  <si>
    <t>ASPECTS</t>
  </si>
  <si>
    <t>1. ORGANIZATION</t>
  </si>
  <si>
    <t>2. PLATFORM</t>
  </si>
  <si>
    <t>4. ACCESS</t>
  </si>
  <si>
    <t>5. RESOURCING</t>
  </si>
  <si>
    <t>6. SECURING</t>
  </si>
  <si>
    <t>7. SUCCES</t>
  </si>
  <si>
    <t>2.1. Introduction</t>
  </si>
  <si>
    <t>2.2. Scope</t>
  </si>
  <si>
    <t>2.3. Type</t>
  </si>
  <si>
    <t>3.2. Communication Protocols</t>
  </si>
  <si>
    <t>4.1. Own complementary products based on own protocols</t>
  </si>
  <si>
    <t>4.2. Own complementary products based on other protocols</t>
  </si>
  <si>
    <t>4.3. Others' complementary products, based on platform providers' own protocol</t>
  </si>
  <si>
    <t>4.4. Others' complementary products, based on other protocols</t>
  </si>
  <si>
    <t>4.5. Own complementary services</t>
  </si>
  <si>
    <t>4.6. Other complementary services</t>
  </si>
  <si>
    <t>Safety &amp; security (locks, camerass, movement-sensors, smoke dettectors)</t>
  </si>
  <si>
    <t>HVAC (Heating, ventilation, airconditioning, energy)</t>
  </si>
  <si>
    <t>Entertainment (music, TV)</t>
  </si>
  <si>
    <t>Lighting (bulbs, systems)</t>
  </si>
  <si>
    <t>Kitchen appliances (cooking, coffee, oven, etc)</t>
  </si>
  <si>
    <t>Domestic appliance (refrigeration, washin machines etc)</t>
  </si>
  <si>
    <t>Windows (curtains, blinders)</t>
  </si>
  <si>
    <t>Garden (watering etc)</t>
  </si>
  <si>
    <t>Generic (sensors, wall sockets, controller units)</t>
  </si>
  <si>
    <t>Communication (phones, intercom, baby monitors)</t>
  </si>
  <si>
    <t>Computer products</t>
  </si>
  <si>
    <t>Miscellaneous</t>
  </si>
  <si>
    <t>5.1. Financial Support</t>
  </si>
  <si>
    <t>5.2. Sharing information and IP on system architecture</t>
  </si>
  <si>
    <t>5.3. Tools &amp; Test facilities</t>
  </si>
  <si>
    <t>5.4. Support for offline communication</t>
  </si>
  <si>
    <t>5.5. Support for online communication</t>
  </si>
  <si>
    <t>5.6. Certification prorams</t>
  </si>
  <si>
    <t>5.7. Distribution channel</t>
  </si>
  <si>
    <t>5.8. Miscellaneous</t>
  </si>
  <si>
    <t>6.1. Demand exclusivity</t>
  </si>
  <si>
    <t>6.2. Constraining technical compatibility</t>
  </si>
  <si>
    <t>6.3. Fees and royalties</t>
  </si>
  <si>
    <t>6.4. Review process</t>
  </si>
  <si>
    <t>6.5. Miscellaneous</t>
  </si>
  <si>
    <t>7.1. Users</t>
  </si>
  <si>
    <t>7.2. Turnover</t>
  </si>
  <si>
    <t>7.3. Others</t>
  </si>
  <si>
    <t>3.1. Own proprietary protocol</t>
  </si>
  <si>
    <t>3.2. Communication protocols by others</t>
  </si>
  <si>
    <t>Z-wave</t>
  </si>
  <si>
    <t>Zigbee</t>
  </si>
  <si>
    <t>Bluetooth</t>
  </si>
  <si>
    <t>BLE (Bluetooth Low Energy)</t>
  </si>
  <si>
    <t>Thread</t>
  </si>
  <si>
    <t>X10 (powerline)</t>
  </si>
  <si>
    <t>Ethernet</t>
  </si>
  <si>
    <t>UPB</t>
  </si>
  <si>
    <t>Insteon</t>
  </si>
  <si>
    <t>WiFi</t>
  </si>
  <si>
    <t>Enocean</t>
  </si>
  <si>
    <t>TCP/IP</t>
  </si>
  <si>
    <t>IR</t>
  </si>
  <si>
    <t>Lutron clear connect</t>
  </si>
  <si>
    <t>BUS</t>
  </si>
  <si>
    <t>Weave</t>
  </si>
  <si>
    <t>KNX</t>
  </si>
  <si>
    <t>433 MHz</t>
  </si>
  <si>
    <t>Alljoyn</t>
  </si>
  <si>
    <t>DECT-ULE</t>
  </si>
  <si>
    <t>1-wire</t>
  </si>
  <si>
    <t>Loxone-Air</t>
  </si>
  <si>
    <t>DMX512</t>
  </si>
  <si>
    <t>SDD</t>
  </si>
  <si>
    <t>Apple Homekit</t>
  </si>
  <si>
    <t>MQTT</t>
  </si>
  <si>
    <t>XML</t>
  </si>
  <si>
    <t>UDP/IP</t>
  </si>
  <si>
    <t>Other 3 (specify)</t>
  </si>
  <si>
    <t>IV Version 1 released</t>
  </si>
  <si>
    <t>Software</t>
  </si>
  <si>
    <t>[1, 2]</t>
  </si>
  <si>
    <t>2 - First product from CF in this industry which set both the scope and type for CF (any devices using TCP and software only at this point in time)
3.2 - iViewer (IV) uses TCP/IP as the communication protocol and Ethernet/Wifi as the connection protocol
4.2 - iViewer is developed to be a control unit to any appliances communicating over TCP, also an app on Iphone
5.2 - Open documentaion for any customer to access and use the product
5.4 - CF already have a blog for updates feedvack and Google group for Q&amp;A though the proof of existance prior to date does not exist for all but the Google group
5.7 - iViewer is available on the AppStore
6.2 - This is the only contraint (and this will be a reoccuring theme) IV has for now and forever. The software is close-sourced and no extension/plugins are available yet, making IV completely unavailable for other to modify. The extension/plugin capability will be added later, removing part of the restriction. Other than that, CF software is as open as it can be, making no effort to obfuscate any documentation/manual</t>
  </si>
  <si>
    <t>X</t>
  </si>
  <si>
    <t>GD Version 1 released</t>
  </si>
  <si>
    <t>[1]</t>
  </si>
  <si>
    <t>2 - Introduction of guiDesigner (GD) to help user build ui for iViewer, scope for this product is now the iViewer
3 - GD uses a custom .gui file to communicate with iViewer but it is XML based, allowing the user to freely edit
4.1,2 - .gui file is both open and owned by CF, GD is a complementary for iViewer which is a windows app
5 - Not much changes as the release is the same day but a new distribtion channel is added: the CF website for GD
6 - Same reasoning as before but there will be no extension so the software will remain to be close-sourced</t>
  </si>
  <si>
    <t>GD Version 1.0.1 released</t>
  </si>
  <si>
    <t>- Small update to GD, only minor bug fixes, no major update</t>
  </si>
  <si>
    <t xml:space="preserve">IV Version 1.0.1 released </t>
  </si>
  <si>
    <t>[25]</t>
  </si>
  <si>
    <t>- Small update to IV, fixes many bugs, does not have any other changes</t>
  </si>
  <si>
    <t>IV Version 1.0.2 increases stability</t>
  </si>
  <si>
    <t>[26]</t>
  </si>
  <si>
    <t>- Small update to IV, increase stability but no significant changes</t>
  </si>
  <si>
    <t>First support page</t>
  </si>
  <si>
    <t>Organisation</t>
  </si>
  <si>
    <t>[42]</t>
  </si>
  <si>
    <t>2.1 -  First recorded support page from the main website, does not change the scope or type.
5.5 - The support team from CF might be available before this date though there are no concrete records of any but the Google Group</t>
  </si>
  <si>
    <t>IV Version 2.0 released</t>
  </si>
  <si>
    <t>[4]</t>
  </si>
  <si>
    <t>- Large update, adding many new features code-wise but made no changes to other sections</t>
  </si>
  <si>
    <t>GD Version 2.0 released</t>
  </si>
  <si>
    <t>[5]</t>
  </si>
  <si>
    <t>IV Version 3.0.1 released</t>
  </si>
  <si>
    <t>[6]</t>
  </si>
  <si>
    <t>- Large update to IV, adding the feature to read response from any ethernet system, not just Creston or Amx, complete rewrite of the comm code base</t>
  </si>
  <si>
    <t>GD Version 2.1.0.1 released</t>
  </si>
  <si>
    <t>- Not much information available but it is safe to asume that the update does not made significant changes but rather incremental like IV</t>
  </si>
  <si>
    <t>IV Version 3.0.2 released</t>
  </si>
  <si>
    <t>[9]</t>
  </si>
  <si>
    <t>- Minor bug fixes, does not have much impact</t>
  </si>
  <si>
    <t>GD Version 2.2.0.0</t>
  </si>
  <si>
    <t>[8]</t>
  </si>
  <si>
    <t>- Minor bug fix and add some features</t>
  </si>
  <si>
    <t xml:space="preserve"> IV Version 3.1</t>
  </si>
  <si>
    <t>- Minor bug fixes and changes</t>
  </si>
  <si>
    <t>IV Version 3.2</t>
  </si>
  <si>
    <t>IV Version 3.3</t>
  </si>
  <si>
    <t>- Semi-major update, adding Ipad support and other features</t>
  </si>
  <si>
    <t>IV Version 3.3.2</t>
  </si>
  <si>
    <t>Blackman Signature new template</t>
  </si>
  <si>
    <t>software</t>
  </si>
  <si>
    <t>[35]</t>
  </si>
  <si>
    <t>2.1 - First recorded third-party theme published and endorsed by CF showing the ability of other individuals or brands to make new themes for CF software
4.3 - The theme was built using CF own GD (type: computer prducts)
6 - It is unclear whether CF would charge royalty for the themes sold by third-parties. Themes made by CF, published on CF site should only generate revenue for CF. Third-party themes published on CF site may have a revenue split agreement but there are no evidence at all with regards to the finacials. Third-party themes published by the third-party may have a royalty fee but there are also no concrete evidence for it.
7.1 - SInce CF is a small, private company, it is very hard to quantify its success. For this reason, we will use community engagement as one of the metric as third-parties developing products for CF may be a good sign of good business. Blackman Signature theme is the first recoreded theme published, showing that CF may be heading in the right direction.</t>
  </si>
  <si>
    <t>GD Version 2.3.1.13</t>
  </si>
  <si>
    <t>- Semi-major update with many changes and bug fixes</t>
  </si>
  <si>
    <t>IV Version 3.4.0</t>
  </si>
  <si>
    <t>- Semi-major update, adding webview and various system updates</t>
  </si>
  <si>
    <t>GD Version 2.3.2.0</t>
  </si>
  <si>
    <t>- Semi-major update with many new features and some bug fixes</t>
  </si>
  <si>
    <t>GD update</t>
  </si>
  <si>
    <t>[7]</t>
  </si>
  <si>
    <t>- Minor bug fix and added various new feature, no changes to other apects</t>
  </si>
  <si>
    <t>IV Version 3.4.1</t>
  </si>
  <si>
    <t>- Semi-major update, adding various system improvements and bug fixes</t>
  </si>
  <si>
    <t>GD Version 2.3.2.1</t>
  </si>
  <si>
    <t>IV Version 3.4.2</t>
  </si>
  <si>
    <t>- Minor bug fixes and adding remote debugging</t>
  </si>
  <si>
    <t>Name change</t>
  </si>
  <si>
    <t>[2]</t>
  </si>
  <si>
    <t>The company changed its name from GuiLink (pre-2011) to CommandFusion beginning in 2011.</t>
  </si>
  <si>
    <t>Sometime 2011</t>
  </si>
  <si>
    <t>IV Version 3.4.3</t>
  </si>
  <si>
    <t>- Minor bug fixes and adding various system improvement</t>
  </si>
  <si>
    <t>IV Version 4.0</t>
  </si>
  <si>
    <t>- Major update, bringing JavaScript support and significant performace increase
5.2 - IV is now more open as users can develop their own Js modules for custom usage
6.2 - This is the point where IV is only a close-sourced program, other restrictions have been lifted</t>
  </si>
  <si>
    <t>GD Version 2.3.4.1</t>
  </si>
  <si>
    <t>- Major update with HTTP/HTTPS support and Javascript intergration, some core improvement and bug fixes</t>
  </si>
  <si>
    <t>GD Version 2.3.4.2</t>
  </si>
  <si>
    <t>- Minor bug fixes</t>
  </si>
  <si>
    <t>IV Version 4.0.1</t>
  </si>
  <si>
    <t>- Minor update to Js library</t>
  </si>
  <si>
    <t>IV Version 4.0.2</t>
  </si>
  <si>
    <t>- Minor system and Js improvement</t>
  </si>
  <si>
    <t>IV Version 4.0.3 build 157</t>
  </si>
  <si>
    <t>- Minor communication changes, some bug fixes</t>
  </si>
  <si>
    <t>IV Version 4.0.4</t>
  </si>
  <si>
    <t>- Semi-major update with many Js improvement and lots of bug fixes</t>
  </si>
  <si>
    <t>IV Version 4.0.5</t>
  </si>
  <si>
    <t>- Semi-major update with more Js improvement, many bug fixes</t>
  </si>
  <si>
    <t>GD Version 2.3.5.0</t>
  </si>
  <si>
    <t>- Semi-major update with many feature changes and bug fixes</t>
  </si>
  <si>
    <t>GD Version 2.3.5.1</t>
  </si>
  <si>
    <t>- Some core improvements and bug fixes</t>
  </si>
  <si>
    <t>GD Version 2.3.5.2</t>
  </si>
  <si>
    <t>IV Version 4.0.194</t>
  </si>
  <si>
    <t>- Major update with many new features: Improvement to Js, better networking, improve the gui and add remote debugging. Many bug fixes on various parts</t>
  </si>
  <si>
    <t>IV Version 4.0.196</t>
  </si>
  <si>
    <t>IV Version 4.0.197</t>
  </si>
  <si>
    <t>First glimps of new hardware and beta tester program</t>
  </si>
  <si>
    <t>Hardware</t>
  </si>
  <si>
    <t>[37]</t>
  </si>
  <si>
    <t>- First recorded post talking about the release of hardware from CF with the introduction of the beta tester program for the hardware</t>
  </si>
  <si>
    <t>IV Version 4.0.201</t>
  </si>
  <si>
    <t>- Large number of bug fixes</t>
  </si>
  <si>
    <t>GD Version 2.3.5.5</t>
  </si>
  <si>
    <t>- Slight core changes and many bug fixes</t>
  </si>
  <si>
    <t>IV Version 4.0.203</t>
  </si>
  <si>
    <t>IV Version 4.0.204</t>
  </si>
  <si>
    <t>- Improve the Js</t>
  </si>
  <si>
    <t>IV Version 4.0.205</t>
  </si>
  <si>
    <t>- Minor bug fixes with regards to the OS</t>
  </si>
  <si>
    <t>IV Version 4.0.206</t>
  </si>
  <si>
    <t>- Add sound control</t>
  </si>
  <si>
    <t>IV Version 4.0.207</t>
  </si>
  <si>
    <t>- Add battery information</t>
  </si>
  <si>
    <t>Hardware and modules release
Hardware:
- CF Mini
- Lan Bridge
- DIN-MOD4
- IR Blaster
- SW16
- IR Learner
- PS-2419
- ISE-Slim
Modules:
- Relay modules
- Solid-state relay modules
- IR modules
- I/O modules
- Serial port modules</t>
  </si>
  <si>
    <t>[11, 24, 38]</t>
  </si>
  <si>
    <t xml:space="preserve">2.1 - Earliest indication of the introduction of new hardware being the blog post on CF link and the first itteration of the product page on TheWaybackMachine
2.2,3 - The product line both increased the scope to not only other hardware but also CF and changes the type of products CF is offering to both hardware and software
3.1,2 - The line uses both standard Ethernet/TCP for comunication and Proprietary CF link protocol. Also the first indication of own IR technology, previously relied on other hardware for IR capability
4.1,2 - Same as last section: line uses both comm protocols and intended as a complementary to both owned and other product lines (type being Comm)
5.2 - Same as previous products, all documentation and manuals are available on the main website and the wiki
5.5 - No changes to support
5.7 - New distribution channel: own online shop </t>
  </si>
  <si>
    <t>CFLink release</t>
  </si>
  <si>
    <t>2.1 - First official mentioning of CF link
2.2,3 - Same as previous
3.1 - As the name suggest
4.1 - Same as previous but using own comm protocol (type: Comm)
5.2 - Does have a post about it but does not go indepth into the details
No changes from previous from here</t>
  </si>
  <si>
    <t>IV Version 4.0.215</t>
  </si>
  <si>
    <t>- Semi-major bug fixes with some minor changes</t>
  </si>
  <si>
    <t>First IR learner software</t>
  </si>
  <si>
    <t>[40]</t>
  </si>
  <si>
    <t>2.1 -  First post mentioning the release of software for the IR learner, previously rely on others for IR capability (Creston, AMX)
3.2 - IR learner uses IR as the comm protocol
4.2 - Own complementary to replace/compete with other IR hardware (type: Sensor)
5.2,3 - All the documentation/manual is freely available. This could be used as a tool to configure other IR hardware
6.2 - Close-sourced like every other software</t>
  </si>
  <si>
    <t>GD Version 2.4.0.0</t>
  </si>
  <si>
    <t>- Semi-major update with many features and some bug fixes</t>
  </si>
  <si>
    <t>B&amp;W Louspeakers as NZ distributor</t>
  </si>
  <si>
    <t>[44]</t>
  </si>
  <si>
    <t>- Official anounncement of a hardware distributor in New Zealand</t>
  </si>
  <si>
    <t>GD Version 2.4.1.0</t>
  </si>
  <si>
    <t>- Minor changes and bug fixes</t>
  </si>
  <si>
    <t>SC Version 0.1.6</t>
  </si>
  <si>
    <t>[66]</t>
  </si>
  <si>
    <t>2.1 - Introduction of the System Commander (SC) program as a way for users to configure other CF software
3.1,2 - SC uses all the previously mentioned communication protocol as it had to be used with all other CF software
4.1,2 - Same reason as the other with regrads to communication protocol, this is a complementary product for other CF software (type: computer products)
5.2,3 - SC has a public wiki page for all documentation, the source code is close-sourced but the tool itself is freely available. SC could be considered as a tool/SDK as it help sys admins configure other software. The other section is the same as previous.
6.2 - SC is the same as other software, close-sourced but the extensions/plugins are freely available for users to customise making it slightly contrainted but far less significant than other brands</t>
  </si>
  <si>
    <t>CommandFusion and D-Tools Forge Partnership</t>
  </si>
  <si>
    <t>[31]</t>
  </si>
  <si>
    <t>Announcement of partnership to help CF getting up-to-date information within the industry using their in-house D-Tools System Integrator software to pull product information from other companies.</t>
  </si>
  <si>
    <t>Custom Code Crafters (C3) first template</t>
  </si>
  <si>
    <t>[45]</t>
  </si>
  <si>
    <t>2.1 - First template published by C3, another example of third-party complementary
4.3 - Same as before
7.1 - C3 is one of most active theme contributor to CF with many themes now and later on. Their themes are also high quality which amy help bridge the gap between casual and expert users. CF software and hardware while having full docmentation, still might not be as apealing to casual users with limited knowledge who may turn to more traditional system intergrators. The contribution from the community is a great help to make it as easy as possible to set up these system. While there are no data to indicate success, this could be an indicator of CF success</t>
  </si>
  <si>
    <t>SC Version 0.2.0</t>
  </si>
  <si>
    <t>- Major update with the upgrade to .NET 4.0 and many other large feature</t>
  </si>
  <si>
    <t>SC Version 1.0.0</t>
  </si>
  <si>
    <t>- Slight changes and bug fix</t>
  </si>
  <si>
    <t>SC Version 1.0.2</t>
  </si>
  <si>
    <t>AudioVision AB as distributor in Sweden</t>
  </si>
  <si>
    <t>[36]</t>
  </si>
  <si>
    <t>- Official anounncement of a hardware distributor in Sweden</t>
  </si>
  <si>
    <t>IR database anounce</t>
  </si>
  <si>
    <t>[43]</t>
  </si>
  <si>
    <t>2.1 - Release of CF own IR database for their IR learner products. 
4.2 - The database is just a compliation of known IR signature, it is just more open now (type: computer products)
5.3 - It is possible to see this as a Tool as it help sys admin in configuring their IR hardware</t>
  </si>
  <si>
    <t>Rackit and MOD4 controller release</t>
  </si>
  <si>
    <t>[46]</t>
  </si>
  <si>
    <t>- More hardware release as an addition to the main lineup, identical to previous hardware releases</t>
  </si>
  <si>
    <t xml:space="preserve">X </t>
  </si>
  <si>
    <t>IV Version 4.0.242</t>
  </si>
  <si>
    <t>- Significant improvement to the Js, some minor improvement to the core</t>
  </si>
  <si>
    <t>Homeseer Plugin first third-party plugin by community member</t>
  </si>
  <si>
    <t>[47, 48]</t>
  </si>
  <si>
    <t>- First third-party plugin recorded for CF IV software made by a community menber, released on CF wiki page</t>
  </si>
  <si>
    <t>CMI Music &amp; Audio as Australia distributor</t>
  </si>
  <si>
    <t>[49]</t>
  </si>
  <si>
    <t>- Official anounncement of a hardware distributor in Australia</t>
  </si>
  <si>
    <t>Ciso Software release new template</t>
  </si>
  <si>
    <t>[50]</t>
  </si>
  <si>
    <t>- Another third-party brand developing themes for IV</t>
  </si>
  <si>
    <t>IV Version 4.0.254</t>
  </si>
  <si>
    <t>- Minor improvement to the Js, some minor bug fix</t>
  </si>
  <si>
    <t>Training in May annoucement</t>
  </si>
  <si>
    <t>Hardware and Software</t>
  </si>
  <si>
    <t>[51]</t>
  </si>
  <si>
    <t xml:space="preserve">- First trainning session recorded </t>
  </si>
  <si>
    <t>GD Version 2.5.1.424</t>
  </si>
  <si>
    <t>- Major update with many core changes, including upgrading the core to .NET 4.0, many bug fixes</t>
  </si>
  <si>
    <t>SC Version 1.1.424</t>
  </si>
  <si>
    <t>- Semi-major update with some changes to keep up-to-date with other, minor bug fixes</t>
  </si>
  <si>
    <t>Controlbyte first template</t>
  </si>
  <si>
    <t>[52]</t>
  </si>
  <si>
    <t>Confirmation of trainning session in Brazil + iLuflex as training and support in Portuguese</t>
  </si>
  <si>
    <t>[53]</t>
  </si>
  <si>
    <t>- Another trainning session in Brazil + confirmation of support in Portuguese by a third-party</t>
  </si>
  <si>
    <t>IV Version 4.0.262</t>
  </si>
  <si>
    <t>- Minor improvement overal, some bug fixes</t>
  </si>
  <si>
    <t>IV Version 4.0.157</t>
  </si>
  <si>
    <t>[10]</t>
  </si>
  <si>
    <t>2.1, 2 - First final release on iViewer for Android. Features are the same as iViewer for iOS. Expanding their product scope to Android users as well
- The other sections are the same as the release of iViewer on IOS with 1 difference being the distribution channel (Google Play Store)</t>
  </si>
  <si>
    <t>iViewer Lite for Apple available on app store</t>
  </si>
  <si>
    <t>[28, 54]</t>
  </si>
  <si>
    <t>First release of iViewer Lite for apple</t>
  </si>
  <si>
    <t>GD Version 2.6.0.602</t>
  </si>
  <si>
    <t>- Semi-major changes with many core changes and many bug fixes</t>
  </si>
  <si>
    <t>New Distributor in Malaysia, Indonesia &amp; Brunei</t>
  </si>
  <si>
    <t>[12]</t>
  </si>
  <si>
    <t>- Official anounncement of a hardware distributor in Malaysia, Indonesia and Brunei</t>
  </si>
  <si>
    <t>IV Version 4.0.168</t>
  </si>
  <si>
    <t>More theme from C3</t>
  </si>
  <si>
    <t>[56, 57, 58]</t>
  </si>
  <si>
    <t>- Other contribution from C3</t>
  </si>
  <si>
    <t>(11-17)-Jul-2013</t>
  </si>
  <si>
    <t>IV Version 4.0.263</t>
  </si>
  <si>
    <t>- Minor bug fix</t>
  </si>
  <si>
    <t>CMI Music &amp; Audio training annoucement</t>
  </si>
  <si>
    <t>[55]</t>
  </si>
  <si>
    <t>- More training sessions to be organised by CMI</t>
  </si>
  <si>
    <t>Beta testing for IV on Android</t>
  </si>
  <si>
    <t>[59]</t>
  </si>
  <si>
    <t>- First annoucement of IV for android and the confirmation of a beta testing program for it</t>
  </si>
  <si>
    <t>New Distributor in Chile</t>
  </si>
  <si>
    <t>[13]</t>
  </si>
  <si>
    <t>- Official anounncement of a hardware distributor in Chile</t>
  </si>
  <si>
    <t>An example theme from GUI Ja Board</t>
  </si>
  <si>
    <t>[60]</t>
  </si>
  <si>
    <t>- Another theme for IV from GUI Ja Board</t>
  </si>
  <si>
    <t>GD Version 2.7.0.709</t>
  </si>
  <si>
    <t>- Minor update to ui/ux and some bug fixes</t>
  </si>
  <si>
    <t>SC Version 1.1.816</t>
  </si>
  <si>
    <t>An example theme from community members</t>
  </si>
  <si>
    <t>[61]</t>
  </si>
  <si>
    <t>- One of the many themes made by a community member</t>
  </si>
  <si>
    <t>IR learner software update</t>
  </si>
  <si>
    <t>[14]</t>
  </si>
  <si>
    <t>- Major update to the IR learner, adding many new abilities</t>
  </si>
  <si>
    <t>IV Version 4.0.175</t>
  </si>
  <si>
    <t>- Matching the features from IOS, some minor bug fixes, othewise same as before</t>
  </si>
  <si>
    <t>IV Version 4.0.177</t>
  </si>
  <si>
    <t>- Minor bug fixes, othewise same as before</t>
  </si>
  <si>
    <t>IV Version 4.0.282</t>
  </si>
  <si>
    <t>- Major update to IOS 7, many new features and some bug fixes</t>
  </si>
  <si>
    <t>IV Version 4.0.288</t>
  </si>
  <si>
    <t>- Minor core improvement</t>
  </si>
  <si>
    <t>SC Version 1.2.1023</t>
  </si>
  <si>
    <t>New Distributor in Italy</t>
  </si>
  <si>
    <t>[15]</t>
  </si>
  <si>
    <t>- Official anounncement of a hardware distributor in Italy</t>
  </si>
  <si>
    <t>CF in ISE Amsterdam 2014</t>
  </si>
  <si>
    <t>[63]</t>
  </si>
  <si>
    <t>- CF first large scale event attendance at ISE Ammsterdam 2014 which may give them a large audience</t>
  </si>
  <si>
    <t>Confirmation of distribitor in Brazil (Curso Direto)</t>
  </si>
  <si>
    <t>[62]</t>
  </si>
  <si>
    <t>- Semi-official announcement of a distributor in Brazil</t>
  </si>
  <si>
    <t>SC Version 1.2.1128</t>
  </si>
  <si>
    <t>GD Version 2.7.1.124</t>
  </si>
  <si>
    <t>IV Version 4.0.292</t>
  </si>
  <si>
    <t>Solo release</t>
  </si>
  <si>
    <t>[16, 34]</t>
  </si>
  <si>
    <t>- First introduction of the Solo, the all-in-one hardware product aim to combine the capabilities of all the previous lines</t>
  </si>
  <si>
    <t>IV Version 4.0.185</t>
  </si>
  <si>
    <t>CommandFusion Announce New “Solo” Home Automation Controller</t>
  </si>
  <si>
    <t>[29, 32]</t>
  </si>
  <si>
    <t>CommandFusion announced a new hardware product to complement their iViewer software</t>
  </si>
  <si>
    <t>SC Version 1.3.0202</t>
  </si>
  <si>
    <t>IV Version 4.0.191</t>
  </si>
  <si>
    <t>IV Version 4.0.296</t>
  </si>
  <si>
    <t>- Minor Js improvement</t>
  </si>
  <si>
    <t>New Distributor in Benelux Region</t>
  </si>
  <si>
    <t>[17]</t>
  </si>
  <si>
    <t>- Official anounncement of a hardware distributor in the Benelux region</t>
  </si>
  <si>
    <t>GD Version 2.7.1.416</t>
  </si>
  <si>
    <t>IV Version 4.0.303</t>
  </si>
  <si>
    <t>- Minor compatibility update and bug fixes</t>
  </si>
  <si>
    <t>New Distributor in Austria</t>
  </si>
  <si>
    <t>[18]</t>
  </si>
  <si>
    <t>- Official anounncement of a hardware distributor in Austria</t>
  </si>
  <si>
    <t>First third-party app developed using CF core</t>
  </si>
  <si>
    <t>[65]</t>
  </si>
  <si>
    <t>- First third-party app devloped using IV as a core, showing the potential of CF OEM program</t>
  </si>
  <si>
    <t>New Distributor in Spain and Portugal</t>
  </si>
  <si>
    <t>[21]</t>
  </si>
  <si>
    <t>- Official anounncement of a hardware distributor in Spain and Portugal</t>
  </si>
  <si>
    <t>New Distributor in Czech Republic and Slovakia</t>
  </si>
  <si>
    <t>[19]</t>
  </si>
  <si>
    <t>- Official anounncement of a hardware distributor in Czech Republic and Slovakia</t>
  </si>
  <si>
    <t>First documented instance of an OEM program</t>
  </si>
  <si>
    <t>[64]</t>
  </si>
  <si>
    <t>- First surviving documentation, the program could have existed earlier but there are no evidence of its existance until this day</t>
  </si>
  <si>
    <t>Change in product naming scheme</t>
  </si>
  <si>
    <t>[20]</t>
  </si>
  <si>
    <t>- CF is now adding a new line called the "Lan" series, the older line will become the "Pro" line. The intention is that the "Pro" will be used in larger projects with higher budget and requirements wheras the "Lan" series will be for lower end consumer</t>
  </si>
  <si>
    <t>New Distributor in USA</t>
  </si>
  <si>
    <t>[22]</t>
  </si>
  <si>
    <t>- Official anounncement of a hardware distributor in USA</t>
  </si>
  <si>
    <t>SC Version 1.4.1025</t>
  </si>
  <si>
    <t>IV Version 4.0.200</t>
  </si>
  <si>
    <t>- Add support for Android 5.x, minor core improvements and bug fixes, othewise same as before</t>
  </si>
  <si>
    <t>New Distributor in New Zealand</t>
  </si>
  <si>
    <t>[23]</t>
  </si>
  <si>
    <t>SC Version 1.5.1228</t>
  </si>
  <si>
    <t>GD Version 2.7.3.0223</t>
  </si>
  <si>
    <t>- Minor update to the ui/ux and some bug fixes</t>
  </si>
  <si>
    <t>IV Version 4.0.211</t>
  </si>
  <si>
    <t>GD Version 2.7.4.0705</t>
  </si>
  <si>
    <t>IV Version 4.0.351</t>
  </si>
  <si>
    <t>SC Version 1.6.504</t>
  </si>
  <si>
    <t>IV Version 4.0.353</t>
  </si>
  <si>
    <t>IV Version 4.1.0 BETA</t>
  </si>
  <si>
    <t>- Add support for latest Android versions, various bug fixes, othewise same as before</t>
  </si>
  <si>
    <t>IV Version 4.1.3</t>
  </si>
  <si>
    <t>IV Version 4.1.5</t>
  </si>
  <si>
    <t>IV Version 4.1.6</t>
  </si>
  <si>
    <t>- Minor bug fixes with some core improvement, othewise same as before</t>
  </si>
  <si>
    <t>IV Version 4.1.7</t>
  </si>
  <si>
    <t>IV Version 4.1.8</t>
  </si>
  <si>
    <t>- Add some more comm features, othewise same as before</t>
  </si>
  <si>
    <t>IV Version 4.1.9</t>
  </si>
  <si>
    <t>- Minor bug fix, othewise same as before</t>
  </si>
  <si>
    <t>IV Version 4.1.13</t>
  </si>
  <si>
    <t>- Semi-major update with some ux improvement and many bug fixes, othewise same as before</t>
  </si>
  <si>
    <t>IV Version 4.1.14</t>
  </si>
  <si>
    <t>IV Version 4.1.17</t>
  </si>
  <si>
    <t>- Add SSL features, some core improvements, othewise same as before</t>
  </si>
  <si>
    <t>IV Version 4.1.18</t>
  </si>
  <si>
    <t>IV Version 4.1.19</t>
  </si>
  <si>
    <t>GD Version 2.7.6.0724</t>
  </si>
  <si>
    <t>IV Version 4.1.21</t>
  </si>
  <si>
    <t>- Minor Ui improvement, othewise same as before</t>
  </si>
  <si>
    <t>IV Version 4.1.23</t>
  </si>
  <si>
    <t>IV Version 4.1.393</t>
  </si>
  <si>
    <t>- Semi-major core improvement, some bug fixes but otherwise same as before</t>
  </si>
  <si>
    <t>IV Version 4.1.24</t>
  </si>
  <si>
    <t>- Added new licensing features for upcoming cloud platform</t>
  </si>
  <si>
    <t>IV Version 5.0.1 (build 400)</t>
  </si>
  <si>
    <t>- Major version bump, released as new app with more improvements</t>
  </si>
  <si>
    <t>IV Version 5.0.0</t>
  </si>
  <si>
    <t>- Version bump to match IOS releases</t>
  </si>
  <si>
    <t>IV Version 5.0.5 (build 406)</t>
  </si>
  <si>
    <t>- Minor improvement</t>
  </si>
  <si>
    <t>GD Version 2.7.7.0913</t>
  </si>
  <si>
    <t>IV Version 5.0.6 (build 407)</t>
  </si>
  <si>
    <t>IV Version 5.0.7 (build 409)</t>
  </si>
  <si>
    <t>IV Version 5.0.8 (build 410)</t>
  </si>
  <si>
    <t>GD Version 2.7.8.1007</t>
  </si>
  <si>
    <t>- Add QR code generation to improve ux</t>
  </si>
  <si>
    <t>GD Version 2.7.9.1009</t>
  </si>
  <si>
    <t>IV Version 5.0.2</t>
  </si>
  <si>
    <t>IV Version 5.0.4</t>
  </si>
  <si>
    <t>GD Version 2.7.10.303</t>
  </si>
  <si>
    <t>IV Version 5.0.6</t>
  </si>
  <si>
    <t>- Bug fix to SSL validation</t>
  </si>
  <si>
    <t>IV Version 5.0.7</t>
  </si>
  <si>
    <t>GD Version 2.7.10.918</t>
  </si>
  <si>
    <t>SC Version 1.7.119</t>
  </si>
  <si>
    <t>Year</t>
  </si>
  <si>
    <t>Own products</t>
  </si>
  <si>
    <t>Other products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</si>
</sst>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m-yyyy"/>
    <numFmt numFmtId="165" formatCode="d&quot;-&quot;mmm&quot;-&quot;yyyy"/>
    <numFmt numFmtId="166" formatCode="d/m/yyyy"/>
  </numFmts>
  <fonts count="7">
    <font>
      <sz val="10.0"/>
      <color rgb="FF000000"/>
      <name val="Arial"/>
      <scheme val="minor"/>
    </font>
    <font>
      <b/>
      <sz val="11.0"/>
      <color rgb="FF000000"/>
      <name val="Arial"/>
    </font>
    <font>
      <color theme="1"/>
      <name val="Arial"/>
      <scheme val="minor"/>
    </font>
    <font>
      <b/>
      <sz val="11.0"/>
      <color theme="1"/>
      <name val="Arial"/>
    </font>
    <font>
      <color theme="1"/>
      <name val="Arial"/>
    </font>
    <font>
      <i/>
      <u/>
      <color theme="1"/>
      <name val="Arial"/>
      <scheme val="minor"/>
    </font>
    <font>
      <sz val="9.0"/>
      <color rgb="FF4285F4"/>
      <name val="Arial"/>
      <scheme val="minor"/>
    </font>
  </fonts>
  <fills count="8">
    <fill>
      <patternFill patternType="none"/>
    </fill>
    <fill>
      <patternFill patternType="lightGray"/>
    </fill>
    <fill>
      <patternFill patternType="solid">
        <fgColor rgb="FFC5D9F1"/>
        <bgColor rgb="FFC5D9F1"/>
      </patternFill>
    </fill>
    <fill>
      <patternFill patternType="solid">
        <fgColor rgb="FFF2F2F2"/>
        <bgColor rgb="FFF2F2F2"/>
      </patternFill>
    </fill>
    <fill>
      <patternFill patternType="solid">
        <fgColor rgb="FFFFFF00"/>
        <bgColor rgb="FFFFFF00"/>
      </patternFill>
    </fill>
    <fill>
      <patternFill patternType="solid">
        <fgColor rgb="FFFABF8F"/>
        <bgColor rgb="FFFABF8F"/>
      </patternFill>
    </fill>
    <fill>
      <patternFill patternType="solid">
        <fgColor rgb="FFFF6600"/>
        <bgColor rgb="FFFF6600"/>
      </patternFill>
    </fill>
    <fill>
      <patternFill patternType="solid">
        <fgColor rgb="FF92D050"/>
        <bgColor rgb="FF92D050"/>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1" numFmtId="0" xfId="0" applyAlignment="1" applyFont="1">
      <alignment horizontal="center" shrinkToFit="0" vertical="center" wrapText="1"/>
    </xf>
    <xf borderId="0" fillId="0" fontId="1" numFmtId="164" xfId="0" applyAlignment="1" applyFont="1" applyNumberFormat="1">
      <alignment horizontal="center" vertical="center"/>
    </xf>
    <xf borderId="0" fillId="0" fontId="1" numFmtId="0" xfId="0" applyAlignment="1" applyFont="1">
      <alignment horizontal="left" shrinkToFit="0" vertical="center" wrapText="1"/>
    </xf>
    <xf borderId="0" fillId="0" fontId="1" numFmtId="165" xfId="0" applyAlignment="1" applyFont="1" applyNumberFormat="1">
      <alignment horizontal="center" vertical="center"/>
    </xf>
    <xf borderId="0" fillId="2" fontId="1" numFmtId="0" xfId="0" applyAlignment="1" applyFill="1" applyFont="1">
      <alignment horizontal="center" readingOrder="0" textRotation="180" vertical="center"/>
    </xf>
    <xf borderId="0" fillId="2" fontId="1" numFmtId="0" xfId="0" applyAlignment="1" applyFont="1">
      <alignment horizontal="center" readingOrder="0" vertical="center"/>
    </xf>
    <xf borderId="0" fillId="2" fontId="1" numFmtId="0" xfId="0" applyAlignment="1" applyFont="1">
      <alignment horizontal="center" vertical="center"/>
    </xf>
    <xf borderId="0" fillId="0" fontId="1" numFmtId="164" xfId="0" applyAlignment="1" applyFont="1" applyNumberFormat="1">
      <alignment horizontal="center" shrinkToFit="0" vertical="center" wrapText="1"/>
    </xf>
    <xf borderId="0" fillId="0" fontId="1" numFmtId="165" xfId="0" applyAlignment="1" applyFont="1" applyNumberFormat="1">
      <alignment horizontal="center" shrinkToFit="0" vertical="center" wrapText="1"/>
    </xf>
    <xf borderId="0" fillId="3" fontId="1" numFmtId="0" xfId="0" applyAlignment="1" applyFill="1" applyFont="1">
      <alignment horizontal="center" readingOrder="0" shrinkToFit="0" textRotation="180" vertical="center" wrapText="1"/>
    </xf>
    <xf borderId="0" fillId="3" fontId="1" numFmtId="0" xfId="0" applyAlignment="1" applyFont="1">
      <alignment horizontal="center" readingOrder="0" shrinkToFit="0" vertical="center" wrapText="1"/>
    </xf>
    <xf borderId="0" fillId="4" fontId="1" numFmtId="0" xfId="0" applyAlignment="1" applyFill="1" applyFont="1">
      <alignment horizontal="center" readingOrder="0" shrinkToFit="0" vertical="center" wrapText="1"/>
    </xf>
    <xf borderId="0" fillId="4" fontId="3" numFmtId="0" xfId="0" applyAlignment="1" applyFont="1">
      <alignment horizontal="center" readingOrder="0" shrinkToFit="0" vertical="center" wrapText="1"/>
    </xf>
    <xf borderId="0" fillId="5" fontId="3" numFmtId="0" xfId="0" applyAlignment="1" applyFill="1" applyFont="1">
      <alignment horizontal="center" readingOrder="0" shrinkToFit="0" vertical="center" wrapText="1"/>
    </xf>
    <xf borderId="0" fillId="5" fontId="3" numFmtId="0" xfId="0" applyAlignment="1" applyFont="1">
      <alignment horizontal="center" readingOrder="0" shrinkToFit="0" textRotation="180" vertical="center" wrapText="1"/>
    </xf>
    <xf borderId="0" fillId="0" fontId="1" numFmtId="0" xfId="0" applyAlignment="1" applyFont="1">
      <alignment horizontal="left" readingOrder="0" shrinkToFit="0" vertical="center" wrapText="1"/>
    </xf>
    <xf borderId="0" fillId="6" fontId="1" numFmtId="0" xfId="0" applyAlignment="1" applyFill="1" applyFont="1">
      <alignment horizontal="center" readingOrder="0" shrinkToFit="0" vertical="center" wrapText="1"/>
    </xf>
    <xf borderId="0" fillId="6" fontId="1" numFmtId="0" xfId="0" applyAlignment="1" applyFont="1">
      <alignment horizontal="center" readingOrder="0" shrinkToFit="0" vertical="center" wrapText="1"/>
    </xf>
    <xf borderId="0" fillId="7" fontId="1" numFmtId="0" xfId="0" applyAlignment="1" applyFill="1" applyFont="1">
      <alignment horizontal="center" readingOrder="0" shrinkToFit="0" textRotation="180" vertical="center" wrapText="1"/>
    </xf>
    <xf borderId="0" fillId="7" fontId="1" numFmtId="0" xfId="0" applyAlignment="1" applyFont="1">
      <alignment horizontal="center" readingOrder="0" shrinkToFit="0" textRotation="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5" xfId="0" applyAlignment="1" applyFont="1" applyNumberFormat="1">
      <alignment horizontal="center" readingOrder="0" vertical="center"/>
    </xf>
    <xf borderId="0" fillId="0" fontId="4" numFmtId="0" xfId="0" applyAlignment="1" applyFont="1">
      <alignment horizontal="center" readingOrder="0" shrinkToFit="0" vertical="center" wrapText="1"/>
    </xf>
    <xf borderId="0" fillId="0" fontId="4" numFmtId="165" xfId="0" applyAlignment="1" applyFont="1" applyNumberFormat="1">
      <alignment horizontal="center" readingOrder="0" shrinkToFit="0" vertical="center" wrapText="1"/>
    </xf>
    <xf borderId="0" fillId="0" fontId="2" numFmtId="0" xfId="0" applyAlignment="1" applyFont="1">
      <alignment horizontal="left" vertical="center"/>
    </xf>
    <xf borderId="0" fillId="0" fontId="5" numFmtId="0" xfId="0" applyAlignment="1" applyFont="1">
      <alignment horizontal="center" vertical="center"/>
    </xf>
    <xf borderId="0" fillId="0" fontId="6" numFmtId="0" xfId="0" applyAlignment="1" applyFont="1">
      <alignment horizontal="center" vertical="center"/>
    </xf>
    <xf borderId="0" fillId="0" fontId="2" numFmtId="0" xfId="0" applyAlignment="1" applyFont="1">
      <alignment horizontal="center" shrinkToFit="0" vertical="center" wrapText="1"/>
    </xf>
    <xf borderId="0" fillId="0" fontId="2" numFmtId="164" xfId="0" applyAlignment="1" applyFont="1" applyNumberFormat="1">
      <alignment horizontal="center" vertical="center"/>
    </xf>
    <xf borderId="0" fillId="0" fontId="2" numFmtId="0" xfId="0" applyAlignment="1" applyFont="1">
      <alignment horizontal="left" shrinkToFit="0" vertical="center" wrapText="1"/>
    </xf>
    <xf borderId="0" fillId="0" fontId="2" numFmtId="165" xfId="0" applyAlignment="1" applyFont="1" applyNumberFormat="1">
      <alignment horizontal="center" vertical="center"/>
    </xf>
    <xf borderId="0" fillId="0" fontId="2" numFmtId="166" xfId="0" applyAlignment="1" applyFont="1" applyNumberFormat="1">
      <alignment readingOrder="0"/>
    </xf>
    <xf borderId="0" fillId="0" fontId="2" numFmtId="0" xfId="0" applyAlignment="1" applyFont="1">
      <alignment readingOrder="0"/>
    </xf>
    <xf borderId="0" fillId="0" fontId="2"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'Trang tính1'!$A$5:$A$168</c:f>
            </c:strRef>
          </c:cat>
          <c:val>
            <c:numRef>
              <c:f>'Trang tính1'!$B$5:$B$168</c:f>
              <c:numCache/>
            </c:numRef>
          </c:val>
        </c:ser>
        <c:ser>
          <c:idx val="1"/>
          <c:order val="1"/>
          <c:spPr>
            <a:solidFill>
              <a:schemeClr val="accent2"/>
            </a:solidFill>
            <a:ln cmpd="sng">
              <a:solidFill>
                <a:srgbClr val="000000"/>
              </a:solidFill>
            </a:ln>
          </c:spPr>
          <c:cat>
            <c:strRef>
              <c:f>'Trang tính1'!$A$5:$A$168</c:f>
            </c:strRef>
          </c:cat>
          <c:val>
            <c:numRef>
              <c:f>'Trang tính1'!$C$5:$C$168</c:f>
              <c:numCache/>
            </c:numRef>
          </c:val>
        </c:ser>
        <c:ser>
          <c:idx val="2"/>
          <c:order val="2"/>
          <c:spPr>
            <a:solidFill>
              <a:schemeClr val="accent3"/>
            </a:solidFill>
            <a:ln cmpd="sng">
              <a:solidFill>
                <a:srgbClr val="000000"/>
              </a:solidFill>
            </a:ln>
          </c:spPr>
          <c:cat>
            <c:strRef>
              <c:f>'Trang tính1'!$A$5:$A$168</c:f>
            </c:strRef>
          </c:cat>
          <c:val>
            <c:numRef>
              <c:f>'Trang tính1'!$D$5:$D$168</c:f>
              <c:numCache/>
            </c:numRef>
          </c:val>
        </c:ser>
        <c:ser>
          <c:idx val="3"/>
          <c:order val="3"/>
          <c:spPr>
            <a:solidFill>
              <a:schemeClr val="accent4"/>
            </a:solidFill>
            <a:ln cmpd="sng">
              <a:solidFill>
                <a:srgbClr val="000000"/>
              </a:solidFill>
            </a:ln>
          </c:spPr>
          <c:cat>
            <c:strRef>
              <c:f>'Trang tính1'!$A$5:$A$168</c:f>
            </c:strRef>
          </c:cat>
          <c:val>
            <c:numRef>
              <c:f>'Trang tính1'!$E$5:$E$168</c:f>
              <c:numCache/>
            </c:numRef>
          </c:val>
        </c:ser>
        <c:ser>
          <c:idx val="4"/>
          <c:order val="4"/>
          <c:spPr>
            <a:solidFill>
              <a:schemeClr val="accent5"/>
            </a:solidFill>
            <a:ln cmpd="sng">
              <a:solidFill>
                <a:srgbClr val="000000"/>
              </a:solidFill>
            </a:ln>
          </c:spPr>
          <c:cat>
            <c:strRef>
              <c:f>'Trang tính1'!$A$5:$A$168</c:f>
            </c:strRef>
          </c:cat>
          <c:val>
            <c:numRef>
              <c:f>'Trang tính1'!$F$5:$F$168</c:f>
              <c:numCache/>
            </c:numRef>
          </c:val>
        </c:ser>
        <c:ser>
          <c:idx val="5"/>
          <c:order val="5"/>
          <c:spPr>
            <a:solidFill>
              <a:schemeClr val="accent6"/>
            </a:solidFill>
            <a:ln cmpd="sng">
              <a:solidFill>
                <a:srgbClr val="000000"/>
              </a:solidFill>
            </a:ln>
          </c:spPr>
          <c:cat>
            <c:strRef>
              <c:f>'Trang tính1'!$A$5:$A$168</c:f>
            </c:strRef>
          </c:cat>
          <c:val>
            <c:numRef>
              <c:f>'Trang tính1'!$G$5:$G$168</c:f>
              <c:numCache/>
            </c:numRef>
          </c:val>
        </c:ser>
        <c:ser>
          <c:idx val="6"/>
          <c:order val="6"/>
          <c:cat>
            <c:strRef>
              <c:f>'Trang tính1'!$A$5:$A$168</c:f>
            </c:strRef>
          </c:cat>
          <c:val>
            <c:numRef>
              <c:f>'Trang tính1'!$H$5:$H$168</c:f>
              <c:numCache/>
            </c:numRef>
          </c:val>
        </c:ser>
        <c:ser>
          <c:idx val="7"/>
          <c:order val="7"/>
          <c:cat>
            <c:strRef>
              <c:f>'Trang tính1'!$A$5:$A$168</c:f>
            </c:strRef>
          </c:cat>
          <c:val>
            <c:numRef>
              <c:f>'Trang tính1'!$I$5:$I$168</c:f>
              <c:numCache/>
            </c:numRef>
          </c:val>
        </c:ser>
        <c:ser>
          <c:idx val="8"/>
          <c:order val="8"/>
          <c:cat>
            <c:strRef>
              <c:f>'Trang tính1'!$A$5:$A$168</c:f>
            </c:strRef>
          </c:cat>
          <c:val>
            <c:numRef>
              <c:f>'Trang tính1'!$N$5:$N$168</c:f>
              <c:numCache/>
            </c:numRef>
          </c:val>
        </c:ser>
        <c:ser>
          <c:idx val="9"/>
          <c:order val="9"/>
          <c:cat>
            <c:strRef>
              <c:f>'Trang tính1'!$A$5:$A$168</c:f>
            </c:strRef>
          </c:cat>
          <c:val>
            <c:numRef>
              <c:f>'Trang tính1'!$O$5:$O$168</c:f>
              <c:numCache/>
            </c:numRef>
          </c:val>
        </c:ser>
        <c:ser>
          <c:idx val="10"/>
          <c:order val="10"/>
          <c:cat>
            <c:strRef>
              <c:f>'Trang tính1'!$A$5:$A$168</c:f>
            </c:strRef>
          </c:cat>
          <c:val>
            <c:numRef>
              <c:f>'Trang tính1'!$P$5:$P$168</c:f>
              <c:numCache/>
            </c:numRef>
          </c:val>
        </c:ser>
        <c:ser>
          <c:idx val="11"/>
          <c:order val="11"/>
          <c:cat>
            <c:strRef>
              <c:f>'Trang tính1'!$A$5:$A$168</c:f>
            </c:strRef>
          </c:cat>
          <c:val>
            <c:numRef>
              <c:f>'Trang tính1'!$Q$5:$Q$168</c:f>
              <c:numCache/>
            </c:numRef>
          </c:val>
        </c:ser>
        <c:ser>
          <c:idx val="12"/>
          <c:order val="12"/>
          <c:cat>
            <c:strRef>
              <c:f>'Trang tính1'!$A$5:$A$168</c:f>
            </c:strRef>
          </c:cat>
          <c:val>
            <c:numRef>
              <c:f>'Trang tính1'!$S$5:$S$168</c:f>
              <c:numCache/>
            </c:numRef>
          </c:val>
        </c:ser>
        <c:ser>
          <c:idx val="13"/>
          <c:order val="13"/>
          <c:cat>
            <c:strRef>
              <c:f>'Trang tính1'!$A$5:$A$168</c:f>
            </c:strRef>
          </c:cat>
          <c:val>
            <c:numRef>
              <c:f>'Trang tính1'!$V$5:$V$168</c:f>
              <c:numCache/>
            </c:numRef>
          </c:val>
        </c:ser>
        <c:ser>
          <c:idx val="14"/>
          <c:order val="14"/>
          <c:cat>
            <c:strRef>
              <c:f>'Trang tính1'!$A$5:$A$168</c:f>
            </c:strRef>
          </c:cat>
          <c:val>
            <c:numRef>
              <c:f>'Trang tính1'!$AA$5:$AA$168</c:f>
              <c:numCache/>
            </c:numRef>
          </c:val>
        </c:ser>
        <c:ser>
          <c:idx val="15"/>
          <c:order val="15"/>
          <c:cat>
            <c:strRef>
              <c:f>'Trang tính1'!$A$5:$A$168</c:f>
            </c:strRef>
          </c:cat>
          <c:val>
            <c:numRef>
              <c:f>'Trang tính1'!$AC$5:$AC$168</c:f>
              <c:numCache/>
            </c:numRef>
          </c:val>
        </c:ser>
        <c:ser>
          <c:idx val="16"/>
          <c:order val="16"/>
          <c:cat>
            <c:strRef>
              <c:f>'Trang tính1'!$A$5:$A$168</c:f>
            </c:strRef>
          </c:cat>
          <c:val>
            <c:numRef>
              <c:f>'Trang tính1'!$AD$5:$AD$168</c:f>
              <c:numCache/>
            </c:numRef>
          </c:val>
        </c:ser>
        <c:ser>
          <c:idx val="17"/>
          <c:order val="17"/>
          <c:cat>
            <c:strRef>
              <c:f>'Trang tính1'!$A$5:$A$168</c:f>
            </c:strRef>
          </c:cat>
          <c:val>
            <c:numRef>
              <c:f>'Trang tính1'!$AE$5:$AE$168</c:f>
              <c:numCache/>
            </c:numRef>
          </c:val>
        </c:ser>
        <c:ser>
          <c:idx val="18"/>
          <c:order val="18"/>
          <c:cat>
            <c:strRef>
              <c:f>'Trang tính1'!$A$5:$A$168</c:f>
            </c:strRef>
          </c:cat>
          <c:val>
            <c:numRef>
              <c:f>'Trang tính1'!$AF$5:$AF$168</c:f>
              <c:numCache/>
            </c:numRef>
          </c:val>
        </c:ser>
        <c:ser>
          <c:idx val="19"/>
          <c:order val="19"/>
          <c:cat>
            <c:strRef>
              <c:f>'Trang tính1'!$A$5:$A$168</c:f>
            </c:strRef>
          </c:cat>
          <c:val>
            <c:numRef>
              <c:f>'Trang tính1'!$AG$5:$AG$168</c:f>
              <c:numCache/>
            </c:numRef>
          </c:val>
        </c:ser>
        <c:ser>
          <c:idx val="20"/>
          <c:order val="20"/>
          <c:cat>
            <c:strRef>
              <c:f>'Trang tính1'!$A$5:$A$168</c:f>
            </c:strRef>
          </c:cat>
          <c:val>
            <c:numRef>
              <c:f>'Trang tính1'!$AH$5:$AH$168</c:f>
              <c:numCache/>
            </c:numRef>
          </c:val>
        </c:ser>
        <c:ser>
          <c:idx val="21"/>
          <c:order val="21"/>
          <c:cat>
            <c:strRef>
              <c:f>'Trang tính1'!$A$5:$A$168</c:f>
            </c:strRef>
          </c:cat>
          <c:val>
            <c:numRef>
              <c:f>'Trang tính1'!$AI$5:$AI$168</c:f>
              <c:numCache/>
            </c:numRef>
          </c:val>
        </c:ser>
        <c:ser>
          <c:idx val="22"/>
          <c:order val="22"/>
          <c:cat>
            <c:strRef>
              <c:f>'Trang tính1'!$A$5:$A$168</c:f>
            </c:strRef>
          </c:cat>
          <c:val>
            <c:numRef>
              <c:f>'Trang tính1'!$AJ$5:$AJ$168</c:f>
              <c:numCache/>
            </c:numRef>
          </c:val>
        </c:ser>
        <c:ser>
          <c:idx val="23"/>
          <c:order val="23"/>
          <c:cat>
            <c:strRef>
              <c:f>'Trang tính1'!$A$5:$A$168</c:f>
            </c:strRef>
          </c:cat>
          <c:val>
            <c:numRef>
              <c:f>'Trang tính1'!$AK$5:$AK$168</c:f>
              <c:numCache/>
            </c:numRef>
          </c:val>
        </c:ser>
        <c:ser>
          <c:idx val="24"/>
          <c:order val="24"/>
          <c:cat>
            <c:strRef>
              <c:f>'Trang tính1'!$A$5:$A$168</c:f>
            </c:strRef>
          </c:cat>
          <c:val>
            <c:numRef>
              <c:f>'Trang tính1'!$AN$5:$AN$168</c:f>
              <c:numCache/>
            </c:numRef>
          </c:val>
        </c:ser>
        <c:ser>
          <c:idx val="25"/>
          <c:order val="25"/>
          <c:cat>
            <c:strRef>
              <c:f>'Trang tính1'!$A$5:$A$168</c:f>
            </c:strRef>
          </c:cat>
          <c:val>
            <c:numRef>
              <c:f>'Trang tính1'!$AO$5:$AO$168</c:f>
              <c:numCache/>
            </c:numRef>
          </c:val>
        </c:ser>
        <c:ser>
          <c:idx val="26"/>
          <c:order val="26"/>
          <c:cat>
            <c:strRef>
              <c:f>'Trang tính1'!$A$5:$A$168</c:f>
            </c:strRef>
          </c:cat>
          <c:val>
            <c:numRef>
              <c:f>'Trang tính1'!$AP$5:$AP$168</c:f>
              <c:numCache/>
            </c:numRef>
          </c:val>
        </c:ser>
        <c:ser>
          <c:idx val="27"/>
          <c:order val="27"/>
          <c:cat>
            <c:strRef>
              <c:f>'Trang tính1'!$A$5:$A$168</c:f>
            </c:strRef>
          </c:cat>
          <c:val>
            <c:numRef>
              <c:f>'Trang tính1'!$AQ$5:$AQ$168</c:f>
              <c:numCache/>
            </c:numRef>
          </c:val>
        </c:ser>
        <c:ser>
          <c:idx val="28"/>
          <c:order val="28"/>
          <c:cat>
            <c:strRef>
              <c:f>'Trang tính1'!$A$5:$A$168</c:f>
            </c:strRef>
          </c:cat>
          <c:val>
            <c:numRef>
              <c:f>'Trang tính1'!$AR$5:$AR$168</c:f>
              <c:numCache/>
            </c:numRef>
          </c:val>
        </c:ser>
        <c:ser>
          <c:idx val="29"/>
          <c:order val="29"/>
          <c:cat>
            <c:strRef>
              <c:f>'Trang tính1'!$A$5:$A$168</c:f>
            </c:strRef>
          </c:cat>
          <c:val>
            <c:numRef>
              <c:f>'Trang tính1'!$AS$5:$AS$168</c:f>
              <c:numCache/>
            </c:numRef>
          </c:val>
        </c:ser>
        <c:ser>
          <c:idx val="30"/>
          <c:order val="30"/>
          <c:cat>
            <c:strRef>
              <c:f>'Trang tính1'!$A$5:$A$168</c:f>
            </c:strRef>
          </c:cat>
          <c:val>
            <c:numRef>
              <c:f>'Trang tính1'!$AT$5:$AT$168</c:f>
              <c:numCache/>
            </c:numRef>
          </c:val>
        </c:ser>
        <c:axId val="363948977"/>
        <c:axId val="973206740"/>
      </c:barChart>
      <c:catAx>
        <c:axId val="3639489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3206740"/>
      </c:catAx>
      <c:valAx>
        <c:axId val="9732067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6394897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Own vs other complementary product release/update by year </a:t>
            </a:r>
          </a:p>
        </c:rich>
      </c:tx>
      <c:overlay val="0"/>
    </c:title>
    <c:plotArea>
      <c:layout/>
      <c:barChart>
        <c:barDir val="col"/>
        <c:grouping val="stacked"/>
        <c:ser>
          <c:idx val="0"/>
          <c:order val="0"/>
          <c:tx>
            <c:strRef>
              <c:f>'Trang tính1'!$AP$166</c:f>
            </c:strRef>
          </c:tx>
          <c:spPr>
            <a:solidFill>
              <a:schemeClr val="accent1"/>
            </a:solidFill>
            <a:ln cmpd="sng">
              <a:solidFill>
                <a:srgbClr val="000000"/>
              </a:solidFill>
            </a:ln>
          </c:spPr>
          <c:cat>
            <c:strRef>
              <c:f>'Trang tính1'!$AO$167:$AO$182</c:f>
            </c:strRef>
          </c:cat>
          <c:val>
            <c:numRef>
              <c:f>'Trang tính1'!$AP$167:$AP$182</c:f>
              <c:numCache/>
            </c:numRef>
          </c:val>
        </c:ser>
        <c:ser>
          <c:idx val="1"/>
          <c:order val="1"/>
          <c:tx>
            <c:strRef>
              <c:f>'Trang tính1'!$AQ$166</c:f>
            </c:strRef>
          </c:tx>
          <c:spPr>
            <a:solidFill>
              <a:schemeClr val="accent2"/>
            </a:solidFill>
            <a:ln cmpd="sng">
              <a:solidFill>
                <a:srgbClr val="000000"/>
              </a:solidFill>
            </a:ln>
          </c:spPr>
          <c:cat>
            <c:strRef>
              <c:f>'Trang tính1'!$AO$167:$AO$182</c:f>
            </c:strRef>
          </c:cat>
          <c:val>
            <c:numRef>
              <c:f>'Trang tính1'!$AQ$167:$AQ$182</c:f>
              <c:numCache/>
            </c:numRef>
          </c:val>
        </c:ser>
        <c:overlap val="100"/>
        <c:axId val="191107577"/>
        <c:axId val="528804379"/>
      </c:barChart>
      <c:catAx>
        <c:axId val="1911075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28804379"/>
      </c:catAx>
      <c:valAx>
        <c:axId val="5288043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107577"/>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23</xdr:col>
      <xdr:colOff>152400</xdr:colOff>
      <xdr:row>141</xdr:row>
      <xdr:rowOff>0</xdr:rowOff>
    </xdr:from>
    <xdr:ext cx="5715000" cy="3533775"/>
    <xdr:graphicFrame>
      <xdr:nvGraphicFramePr>
        <xdr:cNvPr id="1" name="Chart 1" title="Biểu đồ"/>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304800</xdr:colOff>
      <xdr:row>164</xdr:row>
      <xdr:rowOff>323850</xdr:rowOff>
    </xdr:from>
    <xdr:ext cx="5715000" cy="3533775"/>
    <xdr:graphicFrame>
      <xdr:nvGraphicFramePr>
        <xdr:cNvPr id="2" name="Chart 2" title="Biểu đồ"/>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3.25"/>
    <col customWidth="1" min="2" max="2" width="11.25"/>
    <col customWidth="1" min="3" max="3" width="10.38"/>
    <col customWidth="1" min="4" max="4" width="50.0"/>
    <col customWidth="1" min="5" max="5" width="16.38"/>
    <col customWidth="1" min="6" max="6" width="7.75"/>
    <col customWidth="1" min="7" max="7" width="7.63"/>
    <col customWidth="1" min="8" max="8" width="7.5"/>
    <col customWidth="1" min="9" max="9" width="7.38"/>
    <col customWidth="1" min="10" max="10" width="11.5"/>
    <col customWidth="1" min="11" max="11" width="15.13"/>
    <col customWidth="1" min="12" max="12" width="5.88"/>
    <col customWidth="1" min="13" max="13" width="6.25"/>
    <col customWidth="1" min="14" max="14" width="5.88"/>
    <col customWidth="1" min="15" max="15" width="12.38"/>
    <col customWidth="1" min="16" max="16" width="6.63"/>
    <col customWidth="1" min="17" max="17" width="11.13"/>
    <col customWidth="1" min="18" max="18" width="6.13"/>
    <col customWidth="1" min="19" max="19" width="5.75"/>
    <col customWidth="1" min="20" max="20" width="6.0"/>
    <col customWidth="1" min="21" max="21" width="5.88"/>
    <col customWidth="1" min="22" max="24" width="6.0"/>
    <col customWidth="1" min="25" max="25" width="8.75"/>
    <col customWidth="1" min="26" max="26" width="5.75"/>
    <col customWidth="1" min="27" max="27" width="6.0"/>
    <col customWidth="1" min="28" max="28" width="5.75"/>
    <col customWidth="1" min="29" max="29" width="6.13"/>
    <col customWidth="1" min="30" max="30" width="6.5"/>
    <col customWidth="1" min="31" max="31" width="6.63"/>
    <col customWidth="1" min="32" max="32" width="6.38"/>
    <col customWidth="1" min="33" max="33" width="6.63"/>
    <col customWidth="1" min="34" max="34" width="6.75"/>
    <col customWidth="1" min="35" max="35" width="6.13"/>
    <col customWidth="1" min="36" max="36" width="9.13"/>
    <col customWidth="1" min="37" max="37" width="6.88"/>
    <col customWidth="1" min="38" max="38" width="7.0"/>
    <col customWidth="1" min="39" max="39" width="6.88"/>
    <col customWidth="1" min="40" max="40" width="7.25"/>
    <col customWidth="1" min="41" max="41" width="17.13"/>
    <col customWidth="1" min="42" max="42" width="14.5"/>
    <col customWidth="1" min="43" max="43" width="16.13"/>
    <col customWidth="1" min="44" max="44" width="14.38"/>
    <col customWidth="1" min="45" max="45" width="15.38"/>
    <col customWidth="1" min="46" max="46" width="14.75"/>
    <col customWidth="1" min="47" max="47" width="18.63"/>
    <col customWidth="1" min="48" max="48" width="15.13"/>
    <col customWidth="1" min="49" max="49" width="14.13"/>
    <col customWidth="1" min="52" max="52" width="13.88"/>
    <col customWidth="1" min="58" max="58" width="6.75"/>
    <col customWidth="1" min="59" max="59" width="7.13"/>
    <col customWidth="1" min="61" max="61" width="7.88"/>
    <col customWidth="1" min="62" max="62" width="15.0"/>
    <col customWidth="1" min="63" max="63" width="14.25"/>
    <col customWidth="1" min="64" max="64" width="7.5"/>
    <col customWidth="1" min="65" max="65" width="8.0"/>
    <col customWidth="1" min="66" max="66" width="7.88"/>
    <col customWidth="1" min="67" max="67" width="7.63"/>
    <col customWidth="1" min="69" max="70" width="7.0"/>
    <col customWidth="1" min="71" max="71" width="7.25"/>
    <col customWidth="1" min="72" max="72" width="7.38"/>
    <col customWidth="1" min="73" max="73" width="7.13"/>
    <col customWidth="1" min="74" max="75" width="7.38"/>
  </cols>
  <sheetData>
    <row r="1">
      <c r="A1" s="1" t="s">
        <v>0</v>
      </c>
      <c r="B1" s="1" t="s">
        <v>1</v>
      </c>
      <c r="C1" s="2" t="s">
        <v>2</v>
      </c>
      <c r="D1" s="1" t="s">
        <v>3</v>
      </c>
      <c r="E1" s="3" t="s">
        <v>4</v>
      </c>
      <c r="F1" s="4" t="s">
        <v>5</v>
      </c>
      <c r="BW1" s="5"/>
    </row>
    <row r="2">
      <c r="A2" s="6"/>
      <c r="B2" s="6"/>
      <c r="C2" s="7"/>
      <c r="D2" s="8"/>
      <c r="E2" s="9"/>
      <c r="F2" s="10" t="s">
        <v>6</v>
      </c>
      <c r="G2" s="11" t="s">
        <v>7</v>
      </c>
      <c r="J2" s="5"/>
      <c r="AO2" s="11" t="s">
        <v>8</v>
      </c>
      <c r="AU2" s="12"/>
      <c r="AV2" s="12"/>
      <c r="AW2" s="12"/>
      <c r="AX2" s="12"/>
      <c r="AY2" s="12"/>
      <c r="AZ2" s="12"/>
      <c r="BA2" s="12"/>
      <c r="BB2" s="12"/>
      <c r="BC2" s="12"/>
      <c r="BD2" s="12"/>
      <c r="BE2" s="12"/>
      <c r="BF2" s="12"/>
      <c r="BG2" s="11" t="s">
        <v>9</v>
      </c>
      <c r="BO2" s="11" t="s">
        <v>10</v>
      </c>
      <c r="BT2" s="11" t="s">
        <v>11</v>
      </c>
      <c r="BW2" s="5"/>
    </row>
    <row r="3">
      <c r="A3" s="6"/>
      <c r="B3" s="6"/>
      <c r="C3" s="13"/>
      <c r="D3" s="8"/>
      <c r="E3" s="14"/>
      <c r="G3" s="15" t="s">
        <v>12</v>
      </c>
      <c r="H3" s="15" t="s">
        <v>13</v>
      </c>
      <c r="I3" s="15" t="s">
        <v>14</v>
      </c>
      <c r="J3" s="16" t="s">
        <v>15</v>
      </c>
      <c r="AO3" s="17" t="s">
        <v>16</v>
      </c>
      <c r="AP3" s="18" t="s">
        <v>17</v>
      </c>
      <c r="AQ3" s="17" t="s">
        <v>18</v>
      </c>
      <c r="AR3" s="17" t="s">
        <v>19</v>
      </c>
      <c r="AS3" s="17" t="s">
        <v>20</v>
      </c>
      <c r="AT3" s="17" t="s">
        <v>21</v>
      </c>
      <c r="AU3" s="19" t="s">
        <v>22</v>
      </c>
      <c r="AV3" s="19" t="s">
        <v>23</v>
      </c>
      <c r="AW3" s="19" t="s">
        <v>24</v>
      </c>
      <c r="AX3" s="19" t="s">
        <v>25</v>
      </c>
      <c r="AY3" s="19" t="s">
        <v>26</v>
      </c>
      <c r="AZ3" s="19" t="s">
        <v>27</v>
      </c>
      <c r="BA3" s="19" t="s">
        <v>28</v>
      </c>
      <c r="BB3" s="19" t="s">
        <v>29</v>
      </c>
      <c r="BC3" s="19" t="s">
        <v>30</v>
      </c>
      <c r="BD3" s="19" t="s">
        <v>31</v>
      </c>
      <c r="BE3" s="19" t="s">
        <v>32</v>
      </c>
      <c r="BF3" s="20" t="s">
        <v>33</v>
      </c>
      <c r="BG3" s="15" t="s">
        <v>34</v>
      </c>
      <c r="BH3" s="16" t="s">
        <v>35</v>
      </c>
      <c r="BI3" s="15" t="s">
        <v>36</v>
      </c>
      <c r="BJ3" s="16" t="s">
        <v>37</v>
      </c>
      <c r="BK3" s="16" t="s">
        <v>38</v>
      </c>
      <c r="BL3" s="15" t="s">
        <v>39</v>
      </c>
      <c r="BM3" s="15" t="s">
        <v>40</v>
      </c>
      <c r="BN3" s="15" t="s">
        <v>41</v>
      </c>
      <c r="BO3" s="15" t="s">
        <v>42</v>
      </c>
      <c r="BP3" s="16" t="s">
        <v>43</v>
      </c>
      <c r="BQ3" s="15" t="s">
        <v>44</v>
      </c>
      <c r="BR3" s="15" t="s">
        <v>45</v>
      </c>
      <c r="BS3" s="15" t="s">
        <v>46</v>
      </c>
      <c r="BT3" s="15" t="s">
        <v>47</v>
      </c>
      <c r="BU3" s="15" t="s">
        <v>48</v>
      </c>
      <c r="BV3" s="15" t="s">
        <v>49</v>
      </c>
      <c r="BW3" s="5"/>
    </row>
    <row r="4" ht="82.5" customHeight="1">
      <c r="A4" s="6"/>
      <c r="B4" s="6"/>
      <c r="C4" s="13"/>
      <c r="D4" s="21"/>
      <c r="E4" s="14"/>
      <c r="J4" s="22" t="s">
        <v>50</v>
      </c>
      <c r="K4" s="23" t="s">
        <v>51</v>
      </c>
      <c r="L4" s="24" t="s">
        <v>52</v>
      </c>
      <c r="M4" s="24" t="s">
        <v>53</v>
      </c>
      <c r="N4" s="24" t="s">
        <v>54</v>
      </c>
      <c r="O4" s="25" t="s">
        <v>55</v>
      </c>
      <c r="P4" s="24" t="s">
        <v>56</v>
      </c>
      <c r="Q4" s="25" t="s">
        <v>57</v>
      </c>
      <c r="R4" s="24" t="s">
        <v>58</v>
      </c>
      <c r="S4" s="24" t="s">
        <v>59</v>
      </c>
      <c r="T4" s="24" t="s">
        <v>60</v>
      </c>
      <c r="U4" s="24" t="s">
        <v>61</v>
      </c>
      <c r="V4" s="24" t="s">
        <v>62</v>
      </c>
      <c r="W4" s="24" t="s">
        <v>63</v>
      </c>
      <c r="X4" s="24" t="s">
        <v>64</v>
      </c>
      <c r="Y4" s="25" t="s">
        <v>65</v>
      </c>
      <c r="Z4" s="24" t="s">
        <v>66</v>
      </c>
      <c r="AA4" s="24" t="s">
        <v>67</v>
      </c>
      <c r="AB4" s="24" t="s">
        <v>68</v>
      </c>
      <c r="AC4" s="24" t="s">
        <v>69</v>
      </c>
      <c r="AD4" s="24" t="s">
        <v>70</v>
      </c>
      <c r="AE4" s="24" t="s">
        <v>71</v>
      </c>
      <c r="AF4" s="24" t="s">
        <v>72</v>
      </c>
      <c r="AG4" s="24" t="s">
        <v>73</v>
      </c>
      <c r="AH4" s="24" t="s">
        <v>74</v>
      </c>
      <c r="AI4" s="24" t="s">
        <v>75</v>
      </c>
      <c r="AJ4" s="25" t="s">
        <v>76</v>
      </c>
      <c r="AK4" s="24" t="s">
        <v>77</v>
      </c>
      <c r="AL4" s="24" t="s">
        <v>78</v>
      </c>
      <c r="AM4" s="24" t="s">
        <v>79</v>
      </c>
      <c r="AN4" s="24" t="s">
        <v>80</v>
      </c>
      <c r="BW4" s="5"/>
    </row>
    <row r="5">
      <c r="A5" s="26" t="s">
        <v>81</v>
      </c>
      <c r="B5" s="26" t="s">
        <v>82</v>
      </c>
      <c r="C5" s="27" t="s">
        <v>83</v>
      </c>
      <c r="D5" s="28" t="s">
        <v>84</v>
      </c>
      <c r="E5" s="29">
        <v>39673.0</v>
      </c>
      <c r="F5" s="5"/>
      <c r="G5" s="27" t="s">
        <v>85</v>
      </c>
      <c r="H5" s="27" t="s">
        <v>85</v>
      </c>
      <c r="I5" s="27" t="s">
        <v>85</v>
      </c>
      <c r="J5" s="5"/>
      <c r="K5" s="27">
        <v>1.0</v>
      </c>
      <c r="L5" s="5"/>
      <c r="M5" s="5"/>
      <c r="N5" s="5"/>
      <c r="O5" s="5"/>
      <c r="P5" s="5"/>
      <c r="Q5" s="5"/>
      <c r="R5" s="27">
        <v>1.0</v>
      </c>
      <c r="S5" s="5"/>
      <c r="T5" s="5"/>
      <c r="U5" s="27">
        <v>1.0</v>
      </c>
      <c r="V5" s="5"/>
      <c r="W5" s="27">
        <v>1.0</v>
      </c>
      <c r="X5" s="5"/>
      <c r="Y5" s="5"/>
      <c r="Z5" s="5"/>
      <c r="AA5" s="5"/>
      <c r="AB5" s="5"/>
      <c r="AC5" s="5"/>
      <c r="AD5" s="5"/>
      <c r="AE5" s="5"/>
      <c r="AF5" s="5"/>
      <c r="AG5" s="5"/>
      <c r="AH5" s="5"/>
      <c r="AI5" s="5"/>
      <c r="AJ5" s="5"/>
      <c r="AK5" s="5"/>
      <c r="AL5" s="5"/>
      <c r="AM5" s="5"/>
      <c r="AN5" s="5"/>
      <c r="AO5" s="5"/>
      <c r="AP5" s="27">
        <v>1.0</v>
      </c>
      <c r="AQ5" s="5"/>
      <c r="AR5" s="5"/>
      <c r="AS5" s="5"/>
      <c r="AT5" s="5"/>
      <c r="AU5" s="5"/>
      <c r="AV5" s="5"/>
      <c r="AW5" s="5"/>
      <c r="AX5" s="5"/>
      <c r="AY5" s="5"/>
      <c r="AZ5" s="5"/>
      <c r="BA5" s="5"/>
      <c r="BB5" s="5"/>
      <c r="BC5" s="5"/>
      <c r="BD5" s="5"/>
      <c r="BE5" s="27">
        <v>1.0</v>
      </c>
      <c r="BF5" s="5"/>
      <c r="BG5" s="5"/>
      <c r="BH5" s="27">
        <v>1.0</v>
      </c>
      <c r="BI5" s="27"/>
      <c r="BJ5" s="5"/>
      <c r="BK5" s="27">
        <v>0.0</v>
      </c>
      <c r="BL5" s="5"/>
      <c r="BM5" s="27">
        <v>1.0</v>
      </c>
      <c r="BN5" s="5"/>
      <c r="BO5" s="5"/>
      <c r="BP5" s="27">
        <v>1.0</v>
      </c>
      <c r="BQ5" s="5"/>
      <c r="BR5" s="5"/>
      <c r="BS5" s="5"/>
      <c r="BT5" s="27"/>
      <c r="BU5" s="5"/>
      <c r="BV5" s="5"/>
      <c r="BW5" s="5">
        <f t="shared" ref="BW5:BW165" si="1">year(E5)</f>
        <v>2008</v>
      </c>
    </row>
    <row r="6">
      <c r="A6" s="26" t="s">
        <v>86</v>
      </c>
      <c r="B6" s="26" t="s">
        <v>82</v>
      </c>
      <c r="C6" s="27" t="s">
        <v>87</v>
      </c>
      <c r="D6" s="28" t="s">
        <v>88</v>
      </c>
      <c r="E6" s="29">
        <v>39673.0</v>
      </c>
      <c r="F6" s="5"/>
      <c r="G6" s="27" t="s">
        <v>85</v>
      </c>
      <c r="H6" s="27" t="s">
        <v>85</v>
      </c>
      <c r="I6" s="5"/>
      <c r="J6" s="27">
        <v>1.0</v>
      </c>
      <c r="K6" s="27">
        <v>0.0</v>
      </c>
      <c r="L6" s="5"/>
      <c r="M6" s="5"/>
      <c r="N6" s="5"/>
      <c r="O6" s="5"/>
      <c r="P6" s="5"/>
      <c r="Q6" s="5"/>
      <c r="R6" s="5"/>
      <c r="S6" s="5"/>
      <c r="T6" s="5"/>
      <c r="U6" s="5"/>
      <c r="V6" s="5"/>
      <c r="W6" s="5"/>
      <c r="X6" s="5"/>
      <c r="Y6" s="5"/>
      <c r="Z6" s="5"/>
      <c r="AA6" s="5"/>
      <c r="AB6" s="5"/>
      <c r="AC6" s="5"/>
      <c r="AD6" s="5"/>
      <c r="AE6" s="5"/>
      <c r="AF6" s="5"/>
      <c r="AG6" s="5"/>
      <c r="AH6" s="5"/>
      <c r="AI6" s="5"/>
      <c r="AJ6" s="5"/>
      <c r="AK6" s="5"/>
      <c r="AL6" s="27">
        <v>1.0</v>
      </c>
      <c r="AM6" s="5"/>
      <c r="AN6" s="5"/>
      <c r="AO6" s="5"/>
      <c r="AP6" s="27">
        <v>1.0</v>
      </c>
      <c r="AQ6" s="5"/>
      <c r="AR6" s="5"/>
      <c r="AS6" s="5"/>
      <c r="AT6" s="5"/>
      <c r="AU6" s="5"/>
      <c r="AV6" s="5"/>
      <c r="AW6" s="5"/>
      <c r="AX6" s="5"/>
      <c r="AY6" s="5"/>
      <c r="AZ6" s="5"/>
      <c r="BA6" s="5"/>
      <c r="BB6" s="5"/>
      <c r="BC6" s="5"/>
      <c r="BD6" s="5"/>
      <c r="BE6" s="27">
        <v>1.0</v>
      </c>
      <c r="BF6" s="5"/>
      <c r="BG6" s="5"/>
      <c r="BH6" s="27">
        <v>0.0</v>
      </c>
      <c r="BI6" s="5"/>
      <c r="BJ6" s="5"/>
      <c r="BK6" s="27">
        <v>0.0</v>
      </c>
      <c r="BL6" s="5"/>
      <c r="BM6" s="27">
        <v>1.0</v>
      </c>
      <c r="BN6" s="5"/>
      <c r="BO6" s="5"/>
      <c r="BP6" s="27">
        <v>1.0</v>
      </c>
      <c r="BQ6" s="5"/>
      <c r="BR6" s="5"/>
      <c r="BS6" s="5"/>
      <c r="BT6" s="5"/>
      <c r="BU6" s="5"/>
      <c r="BV6" s="5"/>
      <c r="BW6" s="5">
        <f t="shared" si="1"/>
        <v>2008</v>
      </c>
    </row>
    <row r="7">
      <c r="A7" s="30" t="s">
        <v>89</v>
      </c>
      <c r="B7" s="26" t="s">
        <v>82</v>
      </c>
      <c r="C7" s="27" t="s">
        <v>87</v>
      </c>
      <c r="D7" s="28" t="s">
        <v>90</v>
      </c>
      <c r="E7" s="29">
        <v>39679.0</v>
      </c>
      <c r="F7" s="5"/>
      <c r="G7" s="5"/>
      <c r="H7" s="5"/>
      <c r="I7" s="5"/>
      <c r="J7" s="27">
        <v>0.0</v>
      </c>
      <c r="K7" s="27">
        <v>0.0</v>
      </c>
      <c r="L7" s="5"/>
      <c r="M7" s="5"/>
      <c r="N7" s="5"/>
      <c r="O7" s="5"/>
      <c r="P7" s="5"/>
      <c r="Q7" s="5"/>
      <c r="R7" s="5"/>
      <c r="S7" s="5"/>
      <c r="T7" s="5"/>
      <c r="U7" s="5"/>
      <c r="V7" s="5"/>
      <c r="W7" s="5"/>
      <c r="X7" s="5"/>
      <c r="Y7" s="5"/>
      <c r="Z7" s="5"/>
      <c r="AA7" s="5"/>
      <c r="AB7" s="5"/>
      <c r="AC7" s="5"/>
      <c r="AD7" s="5"/>
      <c r="AE7" s="5"/>
      <c r="AF7" s="5"/>
      <c r="AG7" s="5"/>
      <c r="AH7" s="5"/>
      <c r="AI7" s="5"/>
      <c r="AJ7" s="5"/>
      <c r="AK7" s="5"/>
      <c r="AL7" s="27">
        <v>0.0</v>
      </c>
      <c r="AM7" s="5"/>
      <c r="AN7" s="5"/>
      <c r="AO7" s="5"/>
      <c r="AP7" s="27">
        <v>1.0</v>
      </c>
      <c r="AQ7" s="5"/>
      <c r="AR7" s="5"/>
      <c r="AS7" s="5"/>
      <c r="AT7" s="5"/>
      <c r="AU7" s="5"/>
      <c r="AV7" s="5"/>
      <c r="AW7" s="5"/>
      <c r="AX7" s="5"/>
      <c r="AY7" s="5"/>
      <c r="AZ7" s="5"/>
      <c r="BA7" s="5"/>
      <c r="BB7" s="5"/>
      <c r="BC7" s="5"/>
      <c r="BD7" s="5"/>
      <c r="BE7" s="27">
        <v>1.0</v>
      </c>
      <c r="BF7" s="5"/>
      <c r="BG7" s="5"/>
      <c r="BH7" s="27">
        <v>0.0</v>
      </c>
      <c r="BI7" s="5"/>
      <c r="BJ7" s="5"/>
      <c r="BK7" s="27">
        <v>0.0</v>
      </c>
      <c r="BL7" s="5"/>
      <c r="BM7" s="27">
        <v>0.0</v>
      </c>
      <c r="BN7" s="5"/>
      <c r="BO7" s="5"/>
      <c r="BP7" s="27">
        <v>0.0</v>
      </c>
      <c r="BQ7" s="5"/>
      <c r="BR7" s="5"/>
      <c r="BS7" s="5"/>
      <c r="BT7" s="5"/>
      <c r="BU7" s="5"/>
      <c r="BV7" s="5"/>
      <c r="BW7" s="5">
        <f t="shared" si="1"/>
        <v>2008</v>
      </c>
    </row>
    <row r="8">
      <c r="A8" s="26" t="s">
        <v>91</v>
      </c>
      <c r="B8" s="26" t="s">
        <v>82</v>
      </c>
      <c r="C8" s="27" t="s">
        <v>92</v>
      </c>
      <c r="D8" s="28" t="s">
        <v>93</v>
      </c>
      <c r="E8" s="29">
        <v>39713.0</v>
      </c>
      <c r="F8" s="5"/>
      <c r="G8" s="5"/>
      <c r="H8" s="5"/>
      <c r="I8" s="5"/>
      <c r="J8" s="5"/>
      <c r="K8" s="27">
        <v>0.0</v>
      </c>
      <c r="L8" s="5"/>
      <c r="M8" s="5"/>
      <c r="N8" s="5"/>
      <c r="O8" s="5"/>
      <c r="P8" s="5"/>
      <c r="Q8" s="5"/>
      <c r="R8" s="27">
        <v>0.0</v>
      </c>
      <c r="S8" s="5"/>
      <c r="T8" s="5"/>
      <c r="U8" s="27">
        <v>0.0</v>
      </c>
      <c r="V8" s="5"/>
      <c r="W8" s="27">
        <v>0.0</v>
      </c>
      <c r="X8" s="5"/>
      <c r="Y8" s="5"/>
      <c r="Z8" s="5"/>
      <c r="AA8" s="5"/>
      <c r="AB8" s="5"/>
      <c r="AC8" s="5"/>
      <c r="AD8" s="5"/>
      <c r="AE8" s="5"/>
      <c r="AF8" s="5"/>
      <c r="AG8" s="5"/>
      <c r="AH8" s="5"/>
      <c r="AI8" s="5"/>
      <c r="AJ8" s="5"/>
      <c r="AK8" s="5"/>
      <c r="AL8" s="5"/>
      <c r="AM8" s="5"/>
      <c r="AN8" s="5"/>
      <c r="AO8" s="5"/>
      <c r="AP8" s="27">
        <v>1.0</v>
      </c>
      <c r="AQ8" s="5"/>
      <c r="AR8" s="5"/>
      <c r="AS8" s="5"/>
      <c r="AT8" s="5"/>
      <c r="AU8" s="5"/>
      <c r="AV8" s="5"/>
      <c r="AW8" s="5"/>
      <c r="AX8" s="5"/>
      <c r="AY8" s="5"/>
      <c r="AZ8" s="5"/>
      <c r="BA8" s="5"/>
      <c r="BB8" s="5"/>
      <c r="BC8" s="5"/>
      <c r="BD8" s="5"/>
      <c r="BE8" s="27">
        <v>1.0</v>
      </c>
      <c r="BF8" s="5"/>
      <c r="BG8" s="5"/>
      <c r="BH8" s="27">
        <v>0.0</v>
      </c>
      <c r="BI8" s="5"/>
      <c r="BJ8" s="5"/>
      <c r="BK8" s="27">
        <v>0.0</v>
      </c>
      <c r="BL8" s="5"/>
      <c r="BM8" s="27">
        <v>0.0</v>
      </c>
      <c r="BN8" s="5"/>
      <c r="BO8" s="5"/>
      <c r="BP8" s="27">
        <v>0.0</v>
      </c>
      <c r="BQ8" s="5"/>
      <c r="BR8" s="5"/>
      <c r="BS8" s="5"/>
      <c r="BT8" s="5"/>
      <c r="BU8" s="5"/>
      <c r="BV8" s="5"/>
      <c r="BW8" s="5">
        <f t="shared" si="1"/>
        <v>2008</v>
      </c>
    </row>
    <row r="9">
      <c r="A9" s="30" t="s">
        <v>94</v>
      </c>
      <c r="B9" s="26" t="s">
        <v>82</v>
      </c>
      <c r="C9" s="27" t="s">
        <v>95</v>
      </c>
      <c r="D9" s="28" t="s">
        <v>96</v>
      </c>
      <c r="E9" s="31">
        <v>39720.0</v>
      </c>
      <c r="F9" s="5"/>
      <c r="G9" s="5"/>
      <c r="H9" s="5"/>
      <c r="I9" s="5"/>
      <c r="J9" s="5"/>
      <c r="K9" s="27">
        <v>0.0</v>
      </c>
      <c r="L9" s="5"/>
      <c r="M9" s="5"/>
      <c r="N9" s="5"/>
      <c r="O9" s="5"/>
      <c r="P9" s="5"/>
      <c r="Q9" s="5"/>
      <c r="R9" s="27">
        <v>0.0</v>
      </c>
      <c r="S9" s="5"/>
      <c r="T9" s="5"/>
      <c r="U9" s="27">
        <v>0.0</v>
      </c>
      <c r="V9" s="5"/>
      <c r="W9" s="27">
        <v>0.0</v>
      </c>
      <c r="X9" s="5"/>
      <c r="Y9" s="5"/>
      <c r="Z9" s="5"/>
      <c r="AA9" s="5"/>
      <c r="AB9" s="5"/>
      <c r="AC9" s="5"/>
      <c r="AD9" s="5"/>
      <c r="AE9" s="5"/>
      <c r="AF9" s="5"/>
      <c r="AG9" s="5"/>
      <c r="AH9" s="5"/>
      <c r="AI9" s="5"/>
      <c r="AJ9" s="5"/>
      <c r="AK9" s="5"/>
      <c r="AL9" s="5"/>
      <c r="AM9" s="5"/>
      <c r="AN9" s="5"/>
      <c r="AO9" s="5"/>
      <c r="AP9" s="27">
        <v>1.0</v>
      </c>
      <c r="AQ9" s="5"/>
      <c r="AR9" s="5"/>
      <c r="AS9" s="5"/>
      <c r="AT9" s="5"/>
      <c r="AU9" s="5"/>
      <c r="AV9" s="5"/>
      <c r="AW9" s="5"/>
      <c r="AX9" s="5"/>
      <c r="AY9" s="5"/>
      <c r="AZ9" s="5"/>
      <c r="BA9" s="5"/>
      <c r="BB9" s="5"/>
      <c r="BC9" s="5"/>
      <c r="BD9" s="5"/>
      <c r="BE9" s="27">
        <v>1.0</v>
      </c>
      <c r="BF9" s="5"/>
      <c r="BG9" s="5"/>
      <c r="BH9" s="27">
        <v>0.0</v>
      </c>
      <c r="BI9" s="5"/>
      <c r="BJ9" s="5"/>
      <c r="BK9" s="27">
        <v>0.0</v>
      </c>
      <c r="BL9" s="5"/>
      <c r="BM9" s="27">
        <v>0.0</v>
      </c>
      <c r="BN9" s="5"/>
      <c r="BO9" s="5"/>
      <c r="BP9" s="27">
        <v>0.0</v>
      </c>
      <c r="BQ9" s="5"/>
      <c r="BR9" s="5"/>
      <c r="BS9" s="5"/>
      <c r="BT9" s="5"/>
      <c r="BU9" s="5"/>
      <c r="BV9" s="5"/>
      <c r="BW9" s="5">
        <f t="shared" si="1"/>
        <v>2008</v>
      </c>
    </row>
    <row r="10">
      <c r="A10" s="26" t="s">
        <v>97</v>
      </c>
      <c r="B10" s="26" t="s">
        <v>98</v>
      </c>
      <c r="C10" s="27" t="s">
        <v>99</v>
      </c>
      <c r="D10" s="28" t="s">
        <v>100</v>
      </c>
      <c r="E10" s="29">
        <v>39814.0</v>
      </c>
      <c r="F10" s="5"/>
      <c r="G10" s="27" t="s">
        <v>85</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27">
        <v>1.0</v>
      </c>
      <c r="BL10" s="5"/>
      <c r="BM10" s="5"/>
      <c r="BN10" s="5"/>
      <c r="BO10" s="5"/>
      <c r="BP10" s="27"/>
      <c r="BQ10" s="5"/>
      <c r="BR10" s="5"/>
      <c r="BS10" s="5"/>
      <c r="BT10" s="5"/>
      <c r="BU10" s="5"/>
      <c r="BV10" s="5"/>
      <c r="BW10" s="5">
        <f t="shared" si="1"/>
        <v>2009</v>
      </c>
    </row>
    <row r="11">
      <c r="A11" s="30" t="s">
        <v>101</v>
      </c>
      <c r="B11" s="26" t="s">
        <v>82</v>
      </c>
      <c r="C11" s="27" t="s">
        <v>102</v>
      </c>
      <c r="D11" s="28" t="s">
        <v>103</v>
      </c>
      <c r="E11" s="31">
        <v>39841.0</v>
      </c>
      <c r="F11" s="5"/>
      <c r="G11" s="5"/>
      <c r="H11" s="5"/>
      <c r="I11" s="5"/>
      <c r="J11" s="5"/>
      <c r="K11" s="27">
        <v>0.0</v>
      </c>
      <c r="L11" s="5"/>
      <c r="M11" s="5"/>
      <c r="N11" s="5"/>
      <c r="O11" s="5"/>
      <c r="P11" s="5"/>
      <c r="Q11" s="5"/>
      <c r="R11" s="27">
        <v>0.0</v>
      </c>
      <c r="S11" s="5"/>
      <c r="T11" s="5"/>
      <c r="U11" s="27">
        <v>0.0</v>
      </c>
      <c r="V11" s="5"/>
      <c r="W11" s="27">
        <v>0.0</v>
      </c>
      <c r="X11" s="5"/>
      <c r="Y11" s="5"/>
      <c r="Z11" s="5"/>
      <c r="AA11" s="5"/>
      <c r="AB11" s="5"/>
      <c r="AC11" s="5"/>
      <c r="AD11" s="5"/>
      <c r="AE11" s="5"/>
      <c r="AF11" s="5"/>
      <c r="AG11" s="5"/>
      <c r="AH11" s="5"/>
      <c r="AI11" s="5"/>
      <c r="AJ11" s="5"/>
      <c r="AK11" s="5"/>
      <c r="AL11" s="5"/>
      <c r="AM11" s="5"/>
      <c r="AN11" s="5"/>
      <c r="AO11" s="5"/>
      <c r="AP11" s="27">
        <v>1.0</v>
      </c>
      <c r="AQ11" s="5"/>
      <c r="AR11" s="5"/>
      <c r="AS11" s="5"/>
      <c r="AT11" s="5"/>
      <c r="AU11" s="5"/>
      <c r="AV11" s="5"/>
      <c r="AW11" s="5"/>
      <c r="AX11" s="5"/>
      <c r="AY11" s="5"/>
      <c r="AZ11" s="5"/>
      <c r="BA11" s="5"/>
      <c r="BB11" s="5"/>
      <c r="BC11" s="5"/>
      <c r="BD11" s="5"/>
      <c r="BE11" s="27">
        <v>1.0</v>
      </c>
      <c r="BF11" s="5"/>
      <c r="BG11" s="5"/>
      <c r="BH11" s="27">
        <v>0.0</v>
      </c>
      <c r="BI11" s="5"/>
      <c r="BJ11" s="5"/>
      <c r="BK11" s="27">
        <v>0.0</v>
      </c>
      <c r="BL11" s="5"/>
      <c r="BM11" s="27">
        <v>0.0</v>
      </c>
      <c r="BN11" s="5"/>
      <c r="BO11" s="5"/>
      <c r="BP11" s="27">
        <v>0.0</v>
      </c>
      <c r="BQ11" s="5"/>
      <c r="BR11" s="5"/>
      <c r="BS11" s="5"/>
      <c r="BT11" s="5"/>
      <c r="BU11" s="5"/>
      <c r="BV11" s="5"/>
      <c r="BW11" s="5">
        <f t="shared" si="1"/>
        <v>2009</v>
      </c>
    </row>
    <row r="12">
      <c r="A12" s="30" t="s">
        <v>104</v>
      </c>
      <c r="B12" s="26" t="s">
        <v>82</v>
      </c>
      <c r="C12" s="27" t="s">
        <v>105</v>
      </c>
      <c r="D12" s="28" t="s">
        <v>103</v>
      </c>
      <c r="E12" s="31">
        <v>39846.0</v>
      </c>
      <c r="F12" s="5"/>
      <c r="G12" s="5"/>
      <c r="H12" s="5"/>
      <c r="I12" s="5"/>
      <c r="J12" s="27">
        <v>0.0</v>
      </c>
      <c r="K12" s="27">
        <v>0.0</v>
      </c>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27">
        <v>0.0</v>
      </c>
      <c r="AM12" s="5"/>
      <c r="AN12" s="5"/>
      <c r="AO12" s="5"/>
      <c r="AP12" s="27">
        <v>1.0</v>
      </c>
      <c r="AQ12" s="5"/>
      <c r="AR12" s="5"/>
      <c r="AS12" s="5"/>
      <c r="AT12" s="5"/>
      <c r="AU12" s="5"/>
      <c r="AV12" s="5"/>
      <c r="AW12" s="5"/>
      <c r="AX12" s="5"/>
      <c r="AY12" s="5"/>
      <c r="AZ12" s="5"/>
      <c r="BA12" s="5"/>
      <c r="BB12" s="5"/>
      <c r="BC12" s="5"/>
      <c r="BD12" s="5"/>
      <c r="BE12" s="27">
        <v>1.0</v>
      </c>
      <c r="BF12" s="5"/>
      <c r="BG12" s="5"/>
      <c r="BH12" s="27">
        <v>0.0</v>
      </c>
      <c r="BI12" s="5"/>
      <c r="BJ12" s="5"/>
      <c r="BK12" s="27">
        <v>0.0</v>
      </c>
      <c r="BL12" s="5"/>
      <c r="BM12" s="27">
        <v>0.0</v>
      </c>
      <c r="BN12" s="5"/>
      <c r="BO12" s="5"/>
      <c r="BP12" s="27">
        <v>0.0</v>
      </c>
      <c r="BQ12" s="5"/>
      <c r="BR12" s="5"/>
      <c r="BS12" s="5"/>
      <c r="BT12" s="5"/>
      <c r="BU12" s="5"/>
      <c r="BV12" s="5"/>
      <c r="BW12" s="5">
        <f t="shared" si="1"/>
        <v>2009</v>
      </c>
    </row>
    <row r="13">
      <c r="A13" s="30" t="s">
        <v>106</v>
      </c>
      <c r="B13" s="26" t="s">
        <v>82</v>
      </c>
      <c r="C13" s="27" t="s">
        <v>107</v>
      </c>
      <c r="D13" s="28" t="s">
        <v>108</v>
      </c>
      <c r="E13" s="31">
        <v>40066.0</v>
      </c>
      <c r="F13" s="5"/>
      <c r="G13" s="5"/>
      <c r="H13" s="5"/>
      <c r="I13" s="5"/>
      <c r="J13" s="5"/>
      <c r="K13" s="27">
        <v>0.0</v>
      </c>
      <c r="L13" s="5"/>
      <c r="M13" s="5"/>
      <c r="N13" s="5"/>
      <c r="O13" s="5"/>
      <c r="P13" s="5"/>
      <c r="Q13" s="5"/>
      <c r="R13" s="27">
        <v>0.0</v>
      </c>
      <c r="S13" s="5"/>
      <c r="T13" s="5"/>
      <c r="U13" s="27">
        <v>0.0</v>
      </c>
      <c r="V13" s="5"/>
      <c r="W13" s="27">
        <v>0.0</v>
      </c>
      <c r="X13" s="5"/>
      <c r="Y13" s="5"/>
      <c r="Z13" s="5"/>
      <c r="AA13" s="5"/>
      <c r="AB13" s="5"/>
      <c r="AC13" s="5"/>
      <c r="AD13" s="5"/>
      <c r="AE13" s="5"/>
      <c r="AF13" s="5"/>
      <c r="AG13" s="5"/>
      <c r="AH13" s="5"/>
      <c r="AI13" s="5"/>
      <c r="AJ13" s="5"/>
      <c r="AK13" s="5"/>
      <c r="AL13" s="5"/>
      <c r="AM13" s="5"/>
      <c r="AN13" s="5"/>
      <c r="AO13" s="5"/>
      <c r="AP13" s="27">
        <v>1.0</v>
      </c>
      <c r="AQ13" s="5"/>
      <c r="AR13" s="5"/>
      <c r="AS13" s="5"/>
      <c r="AT13" s="5"/>
      <c r="AU13" s="5"/>
      <c r="AV13" s="5"/>
      <c r="AW13" s="5"/>
      <c r="AX13" s="5"/>
      <c r="AY13" s="5"/>
      <c r="AZ13" s="5"/>
      <c r="BA13" s="5"/>
      <c r="BB13" s="5"/>
      <c r="BC13" s="5"/>
      <c r="BD13" s="5"/>
      <c r="BE13" s="27">
        <v>1.0</v>
      </c>
      <c r="BF13" s="5"/>
      <c r="BG13" s="5"/>
      <c r="BH13" s="27">
        <v>0.0</v>
      </c>
      <c r="BI13" s="5"/>
      <c r="BJ13" s="5"/>
      <c r="BK13" s="27">
        <v>0.0</v>
      </c>
      <c r="BL13" s="5"/>
      <c r="BM13" s="27">
        <v>0.0</v>
      </c>
      <c r="BN13" s="5"/>
      <c r="BO13" s="5"/>
      <c r="BP13" s="27">
        <v>0.0</v>
      </c>
      <c r="BQ13" s="5"/>
      <c r="BR13" s="5"/>
      <c r="BS13" s="5"/>
      <c r="BT13" s="5"/>
      <c r="BU13" s="5"/>
      <c r="BV13" s="5"/>
      <c r="BW13" s="5">
        <f t="shared" si="1"/>
        <v>2009</v>
      </c>
    </row>
    <row r="14">
      <c r="A14" s="26" t="s">
        <v>109</v>
      </c>
      <c r="B14" s="26" t="s">
        <v>82</v>
      </c>
      <c r="C14" s="27" t="s">
        <v>107</v>
      </c>
      <c r="D14" s="28" t="s">
        <v>110</v>
      </c>
      <c r="E14" s="31">
        <v>40066.0</v>
      </c>
      <c r="F14" s="5"/>
      <c r="G14" s="5"/>
      <c r="H14" s="5"/>
      <c r="I14" s="5"/>
      <c r="J14" s="27">
        <v>0.0</v>
      </c>
      <c r="K14" s="27">
        <v>0.0</v>
      </c>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27">
        <v>0.0</v>
      </c>
      <c r="AM14" s="5"/>
      <c r="AN14" s="5"/>
      <c r="AO14" s="5"/>
      <c r="AP14" s="27">
        <v>1.0</v>
      </c>
      <c r="AQ14" s="5"/>
      <c r="AR14" s="5"/>
      <c r="AS14" s="5"/>
      <c r="AT14" s="5"/>
      <c r="AU14" s="5"/>
      <c r="AV14" s="5"/>
      <c r="AW14" s="5"/>
      <c r="AX14" s="5"/>
      <c r="AY14" s="5"/>
      <c r="AZ14" s="5"/>
      <c r="BA14" s="5"/>
      <c r="BB14" s="5"/>
      <c r="BC14" s="5"/>
      <c r="BD14" s="5"/>
      <c r="BE14" s="27">
        <v>1.0</v>
      </c>
      <c r="BF14" s="5"/>
      <c r="BG14" s="5"/>
      <c r="BH14" s="27">
        <v>0.0</v>
      </c>
      <c r="BI14" s="5"/>
      <c r="BJ14" s="5"/>
      <c r="BK14" s="27">
        <v>0.0</v>
      </c>
      <c r="BL14" s="5"/>
      <c r="BM14" s="27">
        <v>0.0</v>
      </c>
      <c r="BN14" s="5"/>
      <c r="BO14" s="5"/>
      <c r="BP14" s="27">
        <v>0.0</v>
      </c>
      <c r="BQ14" s="5"/>
      <c r="BR14" s="5"/>
      <c r="BS14" s="5"/>
      <c r="BT14" s="5"/>
      <c r="BU14" s="5"/>
      <c r="BV14" s="5"/>
      <c r="BW14" s="5">
        <f t="shared" si="1"/>
        <v>2009</v>
      </c>
    </row>
    <row r="15">
      <c r="A15" s="30" t="s">
        <v>111</v>
      </c>
      <c r="B15" s="26" t="s">
        <v>82</v>
      </c>
      <c r="C15" s="27" t="s">
        <v>112</v>
      </c>
      <c r="D15" s="28" t="s">
        <v>113</v>
      </c>
      <c r="E15" s="31">
        <v>40093.0</v>
      </c>
      <c r="F15" s="5"/>
      <c r="G15" s="5"/>
      <c r="H15" s="5"/>
      <c r="I15" s="5"/>
      <c r="J15" s="5"/>
      <c r="K15" s="27">
        <v>0.0</v>
      </c>
      <c r="L15" s="5"/>
      <c r="M15" s="5"/>
      <c r="N15" s="5"/>
      <c r="O15" s="5"/>
      <c r="P15" s="5"/>
      <c r="Q15" s="5"/>
      <c r="R15" s="27">
        <v>0.0</v>
      </c>
      <c r="S15" s="5"/>
      <c r="T15" s="5"/>
      <c r="U15" s="27">
        <v>0.0</v>
      </c>
      <c r="V15" s="5"/>
      <c r="W15" s="27">
        <v>0.0</v>
      </c>
      <c r="X15" s="5"/>
      <c r="Y15" s="5"/>
      <c r="Z15" s="5"/>
      <c r="AA15" s="5"/>
      <c r="AB15" s="5"/>
      <c r="AC15" s="5"/>
      <c r="AD15" s="5"/>
      <c r="AE15" s="5"/>
      <c r="AF15" s="5"/>
      <c r="AG15" s="5"/>
      <c r="AH15" s="5"/>
      <c r="AI15" s="5"/>
      <c r="AJ15" s="5"/>
      <c r="AK15" s="5"/>
      <c r="AL15" s="5"/>
      <c r="AM15" s="5"/>
      <c r="AN15" s="5"/>
      <c r="AO15" s="5"/>
      <c r="AP15" s="27">
        <v>1.0</v>
      </c>
      <c r="AQ15" s="5"/>
      <c r="AR15" s="5"/>
      <c r="AS15" s="5"/>
      <c r="AT15" s="5"/>
      <c r="AU15" s="5"/>
      <c r="AV15" s="5"/>
      <c r="AW15" s="5"/>
      <c r="AX15" s="5"/>
      <c r="AY15" s="5"/>
      <c r="AZ15" s="5"/>
      <c r="BA15" s="5"/>
      <c r="BB15" s="5"/>
      <c r="BC15" s="5"/>
      <c r="BD15" s="5"/>
      <c r="BE15" s="27">
        <v>1.0</v>
      </c>
      <c r="BF15" s="5"/>
      <c r="BG15" s="5"/>
      <c r="BH15" s="27">
        <v>0.0</v>
      </c>
      <c r="BI15" s="5"/>
      <c r="BJ15" s="5"/>
      <c r="BK15" s="27">
        <v>0.0</v>
      </c>
      <c r="BL15" s="5"/>
      <c r="BM15" s="27">
        <v>0.0</v>
      </c>
      <c r="BN15" s="5"/>
      <c r="BO15" s="5"/>
      <c r="BP15" s="27">
        <v>0.0</v>
      </c>
      <c r="BQ15" s="5"/>
      <c r="BR15" s="5"/>
      <c r="BS15" s="5"/>
      <c r="BT15" s="5"/>
      <c r="BU15" s="5"/>
      <c r="BV15" s="5"/>
      <c r="BW15" s="5">
        <f t="shared" si="1"/>
        <v>2009</v>
      </c>
    </row>
    <row r="16">
      <c r="A16" s="26" t="s">
        <v>114</v>
      </c>
      <c r="B16" s="26" t="s">
        <v>82</v>
      </c>
      <c r="C16" s="27" t="s">
        <v>115</v>
      </c>
      <c r="D16" s="28" t="s">
        <v>116</v>
      </c>
      <c r="E16" s="29">
        <v>40153.0</v>
      </c>
      <c r="F16" s="5"/>
      <c r="G16" s="5"/>
      <c r="H16" s="5"/>
      <c r="I16" s="5"/>
      <c r="J16" s="27">
        <v>0.0</v>
      </c>
      <c r="K16" s="27">
        <v>0.0</v>
      </c>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27">
        <v>0.0</v>
      </c>
      <c r="AM16" s="5"/>
      <c r="AN16" s="5"/>
      <c r="AO16" s="5"/>
      <c r="AP16" s="27">
        <v>1.0</v>
      </c>
      <c r="AQ16" s="5"/>
      <c r="AR16" s="5"/>
      <c r="AS16" s="5"/>
      <c r="AT16" s="5"/>
      <c r="AU16" s="5"/>
      <c r="AV16" s="5"/>
      <c r="AW16" s="5"/>
      <c r="AX16" s="5"/>
      <c r="AY16" s="5"/>
      <c r="AZ16" s="5"/>
      <c r="BA16" s="5"/>
      <c r="BB16" s="5"/>
      <c r="BC16" s="5"/>
      <c r="BD16" s="5"/>
      <c r="BE16" s="27">
        <v>1.0</v>
      </c>
      <c r="BF16" s="5"/>
      <c r="BG16" s="5"/>
      <c r="BH16" s="27">
        <v>0.0</v>
      </c>
      <c r="BI16" s="5"/>
      <c r="BJ16" s="5"/>
      <c r="BK16" s="27">
        <v>0.0</v>
      </c>
      <c r="BL16" s="5"/>
      <c r="BM16" s="27">
        <v>0.0</v>
      </c>
      <c r="BN16" s="5"/>
      <c r="BO16" s="5"/>
      <c r="BP16" s="27">
        <v>0.0</v>
      </c>
      <c r="BQ16" s="5"/>
      <c r="BR16" s="5"/>
      <c r="BS16" s="5"/>
      <c r="BT16" s="5"/>
      <c r="BU16" s="5"/>
      <c r="BV16" s="5"/>
      <c r="BW16" s="5">
        <f t="shared" si="1"/>
        <v>2009</v>
      </c>
    </row>
    <row r="17">
      <c r="A17" s="26" t="s">
        <v>117</v>
      </c>
      <c r="B17" s="26" t="s">
        <v>82</v>
      </c>
      <c r="C17" s="27" t="s">
        <v>112</v>
      </c>
      <c r="D17" s="28" t="s">
        <v>118</v>
      </c>
      <c r="E17" s="29">
        <v>40154.0</v>
      </c>
      <c r="F17" s="5"/>
      <c r="G17" s="5"/>
      <c r="H17" s="5"/>
      <c r="I17" s="5"/>
      <c r="J17" s="5"/>
      <c r="K17" s="27">
        <v>0.0</v>
      </c>
      <c r="L17" s="5"/>
      <c r="M17" s="5"/>
      <c r="N17" s="5"/>
      <c r="O17" s="5"/>
      <c r="P17" s="5"/>
      <c r="Q17" s="5"/>
      <c r="R17" s="27">
        <v>0.0</v>
      </c>
      <c r="S17" s="5"/>
      <c r="T17" s="5"/>
      <c r="U17" s="27">
        <v>0.0</v>
      </c>
      <c r="V17" s="5"/>
      <c r="W17" s="27">
        <v>0.0</v>
      </c>
      <c r="X17" s="27">
        <v>0.0</v>
      </c>
      <c r="Y17" s="5"/>
      <c r="Z17" s="5"/>
      <c r="AA17" s="5"/>
      <c r="AB17" s="5"/>
      <c r="AC17" s="5"/>
      <c r="AD17" s="5"/>
      <c r="AE17" s="5"/>
      <c r="AF17" s="5"/>
      <c r="AG17" s="5"/>
      <c r="AH17" s="5"/>
      <c r="AI17" s="5"/>
      <c r="AJ17" s="5"/>
      <c r="AK17" s="5"/>
      <c r="AL17" s="5"/>
      <c r="AM17" s="5"/>
      <c r="AN17" s="5"/>
      <c r="AO17" s="5"/>
      <c r="AP17" s="27">
        <v>1.0</v>
      </c>
      <c r="AQ17" s="5"/>
      <c r="AR17" s="5"/>
      <c r="AS17" s="5"/>
      <c r="AT17" s="5"/>
      <c r="AU17" s="5"/>
      <c r="AV17" s="5"/>
      <c r="AW17" s="5"/>
      <c r="AX17" s="5"/>
      <c r="AY17" s="5"/>
      <c r="AZ17" s="5"/>
      <c r="BA17" s="5"/>
      <c r="BB17" s="5"/>
      <c r="BC17" s="5"/>
      <c r="BD17" s="5"/>
      <c r="BE17" s="27">
        <v>1.0</v>
      </c>
      <c r="BF17" s="5"/>
      <c r="BG17" s="5"/>
      <c r="BH17" s="27">
        <v>0.0</v>
      </c>
      <c r="BI17" s="5"/>
      <c r="BJ17" s="5"/>
      <c r="BK17" s="27">
        <v>0.0</v>
      </c>
      <c r="BL17" s="5"/>
      <c r="BM17" s="27">
        <v>0.0</v>
      </c>
      <c r="BN17" s="5"/>
      <c r="BO17" s="5"/>
      <c r="BP17" s="27">
        <v>0.0</v>
      </c>
      <c r="BQ17" s="5"/>
      <c r="BR17" s="5"/>
      <c r="BS17" s="5"/>
      <c r="BT17" s="5"/>
      <c r="BU17" s="5"/>
      <c r="BV17" s="5"/>
      <c r="BW17" s="5">
        <f t="shared" si="1"/>
        <v>2009</v>
      </c>
    </row>
    <row r="18">
      <c r="A18" s="26" t="s">
        <v>119</v>
      </c>
      <c r="B18" s="26" t="s">
        <v>82</v>
      </c>
      <c r="C18" s="27" t="s">
        <v>112</v>
      </c>
      <c r="D18" s="28" t="s">
        <v>118</v>
      </c>
      <c r="E18" s="29">
        <v>40188.0</v>
      </c>
      <c r="F18" s="5"/>
      <c r="G18" s="5"/>
      <c r="H18" s="5"/>
      <c r="I18" s="5"/>
      <c r="J18" s="5"/>
      <c r="K18" s="27">
        <v>0.0</v>
      </c>
      <c r="L18" s="5"/>
      <c r="M18" s="5"/>
      <c r="N18" s="5"/>
      <c r="O18" s="5"/>
      <c r="P18" s="5"/>
      <c r="Q18" s="5"/>
      <c r="R18" s="27">
        <v>0.0</v>
      </c>
      <c r="S18" s="5"/>
      <c r="T18" s="5"/>
      <c r="U18" s="27">
        <v>0.0</v>
      </c>
      <c r="V18" s="5"/>
      <c r="W18" s="27">
        <v>0.0</v>
      </c>
      <c r="X18" s="27">
        <v>0.0</v>
      </c>
      <c r="Y18" s="5"/>
      <c r="Z18" s="5"/>
      <c r="AA18" s="5"/>
      <c r="AB18" s="5"/>
      <c r="AC18" s="5"/>
      <c r="AD18" s="5"/>
      <c r="AE18" s="5"/>
      <c r="AF18" s="5"/>
      <c r="AG18" s="5"/>
      <c r="AH18" s="5"/>
      <c r="AI18" s="5"/>
      <c r="AJ18" s="5"/>
      <c r="AK18" s="5"/>
      <c r="AL18" s="5"/>
      <c r="AM18" s="5"/>
      <c r="AN18" s="5"/>
      <c r="AO18" s="5"/>
      <c r="AP18" s="27">
        <v>1.0</v>
      </c>
      <c r="AQ18" s="5"/>
      <c r="AR18" s="5"/>
      <c r="AS18" s="5"/>
      <c r="AT18" s="5"/>
      <c r="AU18" s="5"/>
      <c r="AV18" s="5"/>
      <c r="AW18" s="5"/>
      <c r="AX18" s="5"/>
      <c r="AY18" s="5"/>
      <c r="AZ18" s="5"/>
      <c r="BA18" s="5"/>
      <c r="BB18" s="5"/>
      <c r="BC18" s="5"/>
      <c r="BD18" s="5"/>
      <c r="BE18" s="27">
        <v>1.0</v>
      </c>
      <c r="BF18" s="5"/>
      <c r="BG18" s="5"/>
      <c r="BH18" s="27">
        <v>0.0</v>
      </c>
      <c r="BI18" s="5"/>
      <c r="BJ18" s="5"/>
      <c r="BK18" s="27">
        <v>0.0</v>
      </c>
      <c r="BL18" s="5"/>
      <c r="BM18" s="27">
        <v>0.0</v>
      </c>
      <c r="BN18" s="5"/>
      <c r="BO18" s="5"/>
      <c r="BP18" s="27">
        <v>0.0</v>
      </c>
      <c r="BQ18" s="5"/>
      <c r="BR18" s="5"/>
      <c r="BS18" s="5"/>
      <c r="BT18" s="5"/>
      <c r="BU18" s="5"/>
      <c r="BV18" s="5"/>
      <c r="BW18" s="5">
        <f t="shared" si="1"/>
        <v>2010</v>
      </c>
    </row>
    <row r="19">
      <c r="A19" s="26" t="s">
        <v>120</v>
      </c>
      <c r="B19" s="26" t="s">
        <v>82</v>
      </c>
      <c r="C19" s="27" t="s">
        <v>112</v>
      </c>
      <c r="D19" s="28" t="s">
        <v>121</v>
      </c>
      <c r="E19" s="29">
        <v>40270.0</v>
      </c>
      <c r="F19" s="5"/>
      <c r="G19" s="5"/>
      <c r="H19" s="5"/>
      <c r="I19" s="5"/>
      <c r="J19" s="5"/>
      <c r="K19" s="27">
        <v>0.0</v>
      </c>
      <c r="L19" s="5"/>
      <c r="M19" s="5"/>
      <c r="N19" s="5"/>
      <c r="O19" s="5"/>
      <c r="P19" s="5"/>
      <c r="Q19" s="5"/>
      <c r="R19" s="27">
        <v>0.0</v>
      </c>
      <c r="S19" s="5"/>
      <c r="T19" s="5"/>
      <c r="U19" s="27">
        <v>0.0</v>
      </c>
      <c r="V19" s="5"/>
      <c r="W19" s="27">
        <v>0.0</v>
      </c>
      <c r="X19" s="27">
        <v>0.0</v>
      </c>
      <c r="Y19" s="5"/>
      <c r="Z19" s="5"/>
      <c r="AA19" s="5"/>
      <c r="AB19" s="5"/>
      <c r="AC19" s="5"/>
      <c r="AD19" s="5"/>
      <c r="AE19" s="5"/>
      <c r="AF19" s="5"/>
      <c r="AG19" s="5"/>
      <c r="AH19" s="5"/>
      <c r="AI19" s="5"/>
      <c r="AJ19" s="5"/>
      <c r="AK19" s="5"/>
      <c r="AL19" s="5"/>
      <c r="AM19" s="5"/>
      <c r="AN19" s="5"/>
      <c r="AO19" s="5"/>
      <c r="AP19" s="27">
        <v>1.0</v>
      </c>
      <c r="AQ19" s="5"/>
      <c r="AR19" s="5"/>
      <c r="AS19" s="5"/>
      <c r="AT19" s="5"/>
      <c r="AU19" s="5"/>
      <c r="AV19" s="5"/>
      <c r="AW19" s="5"/>
      <c r="AX19" s="5"/>
      <c r="AY19" s="5"/>
      <c r="AZ19" s="5"/>
      <c r="BA19" s="5"/>
      <c r="BB19" s="5"/>
      <c r="BC19" s="5"/>
      <c r="BD19" s="5"/>
      <c r="BE19" s="27">
        <v>1.0</v>
      </c>
      <c r="BF19" s="5"/>
      <c r="BG19" s="5"/>
      <c r="BH19" s="27">
        <v>0.0</v>
      </c>
      <c r="BI19" s="5"/>
      <c r="BJ19" s="5"/>
      <c r="BK19" s="27">
        <v>0.0</v>
      </c>
      <c r="BL19" s="5"/>
      <c r="BM19" s="27">
        <v>0.0</v>
      </c>
      <c r="BN19" s="5"/>
      <c r="BO19" s="5"/>
      <c r="BP19" s="27">
        <v>0.0</v>
      </c>
      <c r="BQ19" s="5"/>
      <c r="BR19" s="5"/>
      <c r="BS19" s="5"/>
      <c r="BT19" s="5"/>
      <c r="BU19" s="5"/>
      <c r="BV19" s="5"/>
      <c r="BW19" s="5">
        <f t="shared" si="1"/>
        <v>2010</v>
      </c>
    </row>
    <row r="20">
      <c r="A20" s="26" t="s">
        <v>122</v>
      </c>
      <c r="B20" s="26" t="s">
        <v>82</v>
      </c>
      <c r="C20" s="27" t="s">
        <v>112</v>
      </c>
      <c r="D20" s="28" t="s">
        <v>118</v>
      </c>
      <c r="E20" s="29">
        <v>40281.0</v>
      </c>
      <c r="F20" s="5"/>
      <c r="G20" s="5"/>
      <c r="H20" s="5"/>
      <c r="I20" s="5"/>
      <c r="J20" s="5"/>
      <c r="K20" s="27">
        <v>0.0</v>
      </c>
      <c r="L20" s="5"/>
      <c r="M20" s="5"/>
      <c r="N20" s="5"/>
      <c r="O20" s="5"/>
      <c r="P20" s="5"/>
      <c r="Q20" s="5"/>
      <c r="R20" s="27">
        <v>0.0</v>
      </c>
      <c r="S20" s="5"/>
      <c r="T20" s="5"/>
      <c r="U20" s="27">
        <v>0.0</v>
      </c>
      <c r="V20" s="5"/>
      <c r="W20" s="27">
        <v>0.0</v>
      </c>
      <c r="X20" s="27">
        <v>0.0</v>
      </c>
      <c r="Y20" s="5"/>
      <c r="Z20" s="5"/>
      <c r="AA20" s="5"/>
      <c r="AB20" s="5"/>
      <c r="AC20" s="5"/>
      <c r="AD20" s="5"/>
      <c r="AE20" s="5"/>
      <c r="AF20" s="5"/>
      <c r="AG20" s="5"/>
      <c r="AH20" s="5"/>
      <c r="AI20" s="5"/>
      <c r="AJ20" s="5"/>
      <c r="AK20" s="5"/>
      <c r="AL20" s="5"/>
      <c r="AM20" s="5"/>
      <c r="AN20" s="5"/>
      <c r="AO20" s="5"/>
      <c r="AP20" s="27">
        <v>1.0</v>
      </c>
      <c r="AQ20" s="5"/>
      <c r="AR20" s="5"/>
      <c r="AS20" s="5"/>
      <c r="AT20" s="5"/>
      <c r="AU20" s="5"/>
      <c r="AV20" s="5"/>
      <c r="AW20" s="5"/>
      <c r="AX20" s="5"/>
      <c r="AY20" s="5"/>
      <c r="AZ20" s="5"/>
      <c r="BA20" s="5"/>
      <c r="BB20" s="5"/>
      <c r="BC20" s="5"/>
      <c r="BD20" s="5"/>
      <c r="BE20" s="27">
        <v>1.0</v>
      </c>
      <c r="BF20" s="5"/>
      <c r="BG20" s="5"/>
      <c r="BH20" s="27">
        <v>0.0</v>
      </c>
      <c r="BI20" s="5"/>
      <c r="BJ20" s="5"/>
      <c r="BK20" s="27">
        <v>0.0</v>
      </c>
      <c r="BL20" s="5"/>
      <c r="BM20" s="27">
        <v>0.0</v>
      </c>
      <c r="BN20" s="5"/>
      <c r="BO20" s="5"/>
      <c r="BP20" s="27">
        <v>0.0</v>
      </c>
      <c r="BQ20" s="5"/>
      <c r="BR20" s="5"/>
      <c r="BS20" s="5"/>
      <c r="BT20" s="5"/>
      <c r="BU20" s="5"/>
      <c r="BV20" s="5"/>
      <c r="BW20" s="5">
        <f t="shared" si="1"/>
        <v>2010</v>
      </c>
    </row>
    <row r="21">
      <c r="A21" s="26" t="s">
        <v>123</v>
      </c>
      <c r="B21" s="26" t="s">
        <v>124</v>
      </c>
      <c r="C21" s="27" t="s">
        <v>125</v>
      </c>
      <c r="D21" s="28" t="s">
        <v>126</v>
      </c>
      <c r="E21" s="29">
        <v>40332.0</v>
      </c>
      <c r="F21" s="5"/>
      <c r="G21" s="27" t="s">
        <v>85</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27">
        <v>1.0</v>
      </c>
      <c r="AR21" s="5"/>
      <c r="AS21" s="5"/>
      <c r="AT21" s="5"/>
      <c r="AU21" s="5"/>
      <c r="AV21" s="5"/>
      <c r="AW21" s="5"/>
      <c r="AX21" s="5"/>
      <c r="AY21" s="5"/>
      <c r="AZ21" s="5"/>
      <c r="BA21" s="5"/>
      <c r="BB21" s="5"/>
      <c r="BC21" s="5"/>
      <c r="BD21" s="5"/>
      <c r="BE21" s="27">
        <v>1.0</v>
      </c>
      <c r="BF21" s="5"/>
      <c r="BG21" s="5"/>
      <c r="BH21" s="5"/>
      <c r="BI21" s="5"/>
      <c r="BJ21" s="5"/>
      <c r="BK21" s="5"/>
      <c r="BL21" s="5"/>
      <c r="BM21" s="5"/>
      <c r="BN21" s="5"/>
      <c r="BO21" s="5"/>
      <c r="BP21" s="27"/>
      <c r="BQ21" s="5"/>
      <c r="BR21" s="5"/>
      <c r="BS21" s="5"/>
      <c r="BT21" s="27" t="s">
        <v>85</v>
      </c>
      <c r="BU21" s="5"/>
      <c r="BV21" s="5"/>
      <c r="BW21" s="5">
        <f t="shared" si="1"/>
        <v>2010</v>
      </c>
    </row>
    <row r="22">
      <c r="A22" s="26" t="s">
        <v>127</v>
      </c>
      <c r="B22" s="26" t="s">
        <v>82</v>
      </c>
      <c r="C22" s="27" t="s">
        <v>115</v>
      </c>
      <c r="D22" s="28" t="s">
        <v>128</v>
      </c>
      <c r="E22" s="29">
        <v>40335.0</v>
      </c>
      <c r="F22" s="5"/>
      <c r="G22" s="5"/>
      <c r="H22" s="5"/>
      <c r="I22" s="5"/>
      <c r="J22" s="27">
        <v>0.0</v>
      </c>
      <c r="K22" s="27">
        <v>0.0</v>
      </c>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27">
        <v>0.0</v>
      </c>
      <c r="AM22" s="5"/>
      <c r="AN22" s="5"/>
      <c r="AO22" s="5"/>
      <c r="AP22" s="27">
        <v>1.0</v>
      </c>
      <c r="AQ22" s="5"/>
      <c r="AR22" s="5"/>
      <c r="AS22" s="5"/>
      <c r="AT22" s="5"/>
      <c r="AU22" s="5"/>
      <c r="AV22" s="5"/>
      <c r="AW22" s="5"/>
      <c r="AX22" s="5"/>
      <c r="AY22" s="5"/>
      <c r="AZ22" s="5"/>
      <c r="BA22" s="5"/>
      <c r="BB22" s="5"/>
      <c r="BC22" s="5"/>
      <c r="BD22" s="5"/>
      <c r="BE22" s="27">
        <v>1.0</v>
      </c>
      <c r="BF22" s="5"/>
      <c r="BG22" s="5"/>
      <c r="BH22" s="27">
        <v>0.0</v>
      </c>
      <c r="BI22" s="5"/>
      <c r="BJ22" s="5"/>
      <c r="BK22" s="27">
        <v>0.0</v>
      </c>
      <c r="BL22" s="5"/>
      <c r="BM22" s="27">
        <v>0.0</v>
      </c>
      <c r="BN22" s="5"/>
      <c r="BO22" s="5"/>
      <c r="BP22" s="27">
        <v>0.0</v>
      </c>
      <c r="BQ22" s="5"/>
      <c r="BR22" s="5"/>
      <c r="BS22" s="5"/>
      <c r="BT22" s="5"/>
      <c r="BU22" s="5"/>
      <c r="BV22" s="5"/>
      <c r="BW22" s="5">
        <f t="shared" si="1"/>
        <v>2010</v>
      </c>
    </row>
    <row r="23">
      <c r="A23" s="26" t="s">
        <v>129</v>
      </c>
      <c r="B23" s="26" t="s">
        <v>82</v>
      </c>
      <c r="C23" s="27" t="s">
        <v>112</v>
      </c>
      <c r="D23" s="28" t="s">
        <v>130</v>
      </c>
      <c r="E23" s="29">
        <v>40417.0</v>
      </c>
      <c r="F23" s="5"/>
      <c r="G23" s="5"/>
      <c r="H23" s="5"/>
      <c r="I23" s="5"/>
      <c r="J23" s="5"/>
      <c r="K23" s="27">
        <v>0.0</v>
      </c>
      <c r="L23" s="5"/>
      <c r="M23" s="5"/>
      <c r="N23" s="5"/>
      <c r="O23" s="5"/>
      <c r="P23" s="5"/>
      <c r="Q23" s="5"/>
      <c r="R23" s="27">
        <v>0.0</v>
      </c>
      <c r="S23" s="5"/>
      <c r="T23" s="5"/>
      <c r="U23" s="27">
        <v>0.0</v>
      </c>
      <c r="V23" s="5"/>
      <c r="W23" s="27">
        <v>0.0</v>
      </c>
      <c r="X23" s="27"/>
      <c r="Y23" s="5"/>
      <c r="Z23" s="5"/>
      <c r="AA23" s="5"/>
      <c r="AB23" s="5"/>
      <c r="AC23" s="5"/>
      <c r="AD23" s="5"/>
      <c r="AE23" s="5"/>
      <c r="AF23" s="5"/>
      <c r="AG23" s="5"/>
      <c r="AH23" s="5"/>
      <c r="AI23" s="5"/>
      <c r="AJ23" s="5"/>
      <c r="AK23" s="5"/>
      <c r="AL23" s="5"/>
      <c r="AM23" s="5"/>
      <c r="AN23" s="5"/>
      <c r="AO23" s="5"/>
      <c r="AP23" s="27">
        <v>1.0</v>
      </c>
      <c r="AQ23" s="5"/>
      <c r="AR23" s="5"/>
      <c r="AS23" s="5"/>
      <c r="AT23" s="5"/>
      <c r="AU23" s="5"/>
      <c r="AV23" s="5"/>
      <c r="AW23" s="5"/>
      <c r="AX23" s="5"/>
      <c r="AY23" s="5"/>
      <c r="AZ23" s="5"/>
      <c r="BA23" s="5"/>
      <c r="BB23" s="5"/>
      <c r="BC23" s="5"/>
      <c r="BD23" s="5"/>
      <c r="BE23" s="27">
        <v>1.0</v>
      </c>
      <c r="BF23" s="5"/>
      <c r="BG23" s="5"/>
      <c r="BH23" s="27">
        <v>0.0</v>
      </c>
      <c r="BI23" s="5"/>
      <c r="BJ23" s="5"/>
      <c r="BK23" s="27">
        <v>0.0</v>
      </c>
      <c r="BL23" s="5"/>
      <c r="BM23" s="27">
        <v>0.0</v>
      </c>
      <c r="BN23" s="5"/>
      <c r="BO23" s="5"/>
      <c r="BP23" s="27">
        <v>0.0</v>
      </c>
      <c r="BQ23" s="5"/>
      <c r="BR23" s="5"/>
      <c r="BS23" s="5"/>
      <c r="BT23" s="5"/>
      <c r="BU23" s="5"/>
      <c r="BV23" s="5"/>
      <c r="BW23" s="5">
        <f t="shared" si="1"/>
        <v>2010</v>
      </c>
    </row>
    <row r="24">
      <c r="A24" s="26" t="s">
        <v>131</v>
      </c>
      <c r="B24" s="26" t="s">
        <v>82</v>
      </c>
      <c r="C24" s="27" t="s">
        <v>115</v>
      </c>
      <c r="D24" s="28" t="s">
        <v>132</v>
      </c>
      <c r="E24" s="29">
        <v>40417.0</v>
      </c>
      <c r="F24" s="5"/>
      <c r="G24" s="5"/>
      <c r="H24" s="5"/>
      <c r="I24" s="5"/>
      <c r="J24" s="27">
        <v>0.0</v>
      </c>
      <c r="K24" s="27">
        <v>0.0</v>
      </c>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27">
        <v>0.0</v>
      </c>
      <c r="AM24" s="5"/>
      <c r="AN24" s="5"/>
      <c r="AO24" s="5"/>
      <c r="AP24" s="27">
        <v>1.0</v>
      </c>
      <c r="AQ24" s="5"/>
      <c r="AR24" s="5"/>
      <c r="AS24" s="5"/>
      <c r="AT24" s="5"/>
      <c r="AU24" s="5"/>
      <c r="AV24" s="5"/>
      <c r="AW24" s="5"/>
      <c r="AX24" s="5"/>
      <c r="AY24" s="5"/>
      <c r="AZ24" s="5"/>
      <c r="BA24" s="5"/>
      <c r="BB24" s="5"/>
      <c r="BC24" s="5"/>
      <c r="BD24" s="5"/>
      <c r="BE24" s="27">
        <v>1.0</v>
      </c>
      <c r="BF24" s="5"/>
      <c r="BG24" s="5"/>
      <c r="BH24" s="27">
        <v>0.0</v>
      </c>
      <c r="BI24" s="5"/>
      <c r="BJ24" s="5"/>
      <c r="BK24" s="27">
        <v>0.0</v>
      </c>
      <c r="BL24" s="5"/>
      <c r="BM24" s="27">
        <v>0.0</v>
      </c>
      <c r="BN24" s="5"/>
      <c r="BO24" s="5"/>
      <c r="BP24" s="27">
        <v>0.0</v>
      </c>
      <c r="BQ24" s="5"/>
      <c r="BR24" s="5"/>
      <c r="BS24" s="5"/>
      <c r="BT24" s="5"/>
      <c r="BU24" s="5"/>
      <c r="BV24" s="5"/>
      <c r="BW24" s="5">
        <f t="shared" si="1"/>
        <v>2010</v>
      </c>
    </row>
    <row r="25">
      <c r="A25" s="30" t="s">
        <v>133</v>
      </c>
      <c r="B25" s="26" t="s">
        <v>82</v>
      </c>
      <c r="C25" s="27" t="s">
        <v>134</v>
      </c>
      <c r="D25" s="28" t="s">
        <v>135</v>
      </c>
      <c r="E25" s="31">
        <v>40458.0</v>
      </c>
      <c r="F25" s="5"/>
      <c r="G25" s="5"/>
      <c r="H25" s="5"/>
      <c r="I25" s="5"/>
      <c r="J25" s="27">
        <v>0.0</v>
      </c>
      <c r="K25" s="27">
        <v>0.0</v>
      </c>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27">
        <v>0.0</v>
      </c>
      <c r="AM25" s="5"/>
      <c r="AN25" s="5"/>
      <c r="AO25" s="5"/>
      <c r="AP25" s="27">
        <v>1.0</v>
      </c>
      <c r="AQ25" s="5"/>
      <c r="AR25" s="5"/>
      <c r="AS25" s="5"/>
      <c r="AT25" s="5"/>
      <c r="AU25" s="5"/>
      <c r="AV25" s="5"/>
      <c r="AW25" s="5"/>
      <c r="AX25" s="5"/>
      <c r="AY25" s="5"/>
      <c r="AZ25" s="5"/>
      <c r="BA25" s="5"/>
      <c r="BB25" s="5"/>
      <c r="BC25" s="5"/>
      <c r="BD25" s="5"/>
      <c r="BE25" s="27">
        <v>1.0</v>
      </c>
      <c r="BF25" s="5"/>
      <c r="BG25" s="5"/>
      <c r="BH25" s="27">
        <v>0.0</v>
      </c>
      <c r="BI25" s="5"/>
      <c r="BJ25" s="5"/>
      <c r="BK25" s="27">
        <v>0.0</v>
      </c>
      <c r="BL25" s="5"/>
      <c r="BM25" s="27">
        <v>0.0</v>
      </c>
      <c r="BN25" s="5"/>
      <c r="BO25" s="5"/>
      <c r="BP25" s="27">
        <v>0.0</v>
      </c>
      <c r="BQ25" s="5"/>
      <c r="BR25" s="5"/>
      <c r="BS25" s="5"/>
      <c r="BT25" s="5"/>
      <c r="BU25" s="5"/>
      <c r="BV25" s="5"/>
      <c r="BW25" s="5">
        <f t="shared" si="1"/>
        <v>2010</v>
      </c>
    </row>
    <row r="26">
      <c r="A26" s="26" t="s">
        <v>136</v>
      </c>
      <c r="B26" s="26" t="s">
        <v>82</v>
      </c>
      <c r="C26" s="27" t="s">
        <v>112</v>
      </c>
      <c r="D26" s="28" t="s">
        <v>137</v>
      </c>
      <c r="E26" s="29">
        <v>40476.0</v>
      </c>
      <c r="F26" s="5"/>
      <c r="G26" s="5"/>
      <c r="H26" s="5"/>
      <c r="I26" s="5"/>
      <c r="J26" s="5"/>
      <c r="K26" s="27">
        <v>0.0</v>
      </c>
      <c r="L26" s="5"/>
      <c r="M26" s="5"/>
      <c r="N26" s="5"/>
      <c r="O26" s="5"/>
      <c r="P26" s="5"/>
      <c r="Q26" s="5"/>
      <c r="R26" s="27">
        <v>0.0</v>
      </c>
      <c r="S26" s="5"/>
      <c r="T26" s="5"/>
      <c r="U26" s="27">
        <v>0.0</v>
      </c>
      <c r="V26" s="5"/>
      <c r="W26" s="27">
        <v>0.0</v>
      </c>
      <c r="X26" s="27"/>
      <c r="Y26" s="5"/>
      <c r="Z26" s="5"/>
      <c r="AA26" s="5"/>
      <c r="AB26" s="5"/>
      <c r="AC26" s="5"/>
      <c r="AD26" s="5"/>
      <c r="AE26" s="5"/>
      <c r="AF26" s="5"/>
      <c r="AG26" s="5"/>
      <c r="AH26" s="5"/>
      <c r="AI26" s="5"/>
      <c r="AJ26" s="5"/>
      <c r="AK26" s="5"/>
      <c r="AL26" s="5"/>
      <c r="AM26" s="5"/>
      <c r="AN26" s="5"/>
      <c r="AO26" s="5"/>
      <c r="AP26" s="27">
        <v>1.0</v>
      </c>
      <c r="AQ26" s="5"/>
      <c r="AR26" s="5"/>
      <c r="AS26" s="5"/>
      <c r="AT26" s="5"/>
      <c r="AU26" s="5"/>
      <c r="AV26" s="5"/>
      <c r="AW26" s="5"/>
      <c r="AX26" s="5"/>
      <c r="AY26" s="5"/>
      <c r="AZ26" s="5"/>
      <c r="BA26" s="5"/>
      <c r="BB26" s="5"/>
      <c r="BC26" s="5"/>
      <c r="BD26" s="5"/>
      <c r="BE26" s="27">
        <v>1.0</v>
      </c>
      <c r="BF26" s="5"/>
      <c r="BG26" s="5"/>
      <c r="BH26" s="27">
        <v>0.0</v>
      </c>
      <c r="BI26" s="5"/>
      <c r="BJ26" s="5"/>
      <c r="BK26" s="27">
        <v>0.0</v>
      </c>
      <c r="BL26" s="5"/>
      <c r="BM26" s="27">
        <v>0.0</v>
      </c>
      <c r="BN26" s="5"/>
      <c r="BO26" s="5"/>
      <c r="BP26" s="27">
        <v>0.0</v>
      </c>
      <c r="BQ26" s="5"/>
      <c r="BR26" s="5"/>
      <c r="BS26" s="5"/>
      <c r="BT26" s="5"/>
      <c r="BU26" s="5"/>
      <c r="BV26" s="5"/>
      <c r="BW26" s="5">
        <f t="shared" si="1"/>
        <v>2010</v>
      </c>
    </row>
    <row r="27">
      <c r="A27" s="26" t="s">
        <v>138</v>
      </c>
      <c r="B27" s="26" t="s">
        <v>82</v>
      </c>
      <c r="C27" s="27" t="s">
        <v>115</v>
      </c>
      <c r="D27" s="28" t="s">
        <v>132</v>
      </c>
      <c r="E27" s="29">
        <v>40476.0</v>
      </c>
      <c r="F27" s="5"/>
      <c r="G27" s="5"/>
      <c r="H27" s="5"/>
      <c r="I27" s="5"/>
      <c r="J27" s="27">
        <v>0.0</v>
      </c>
      <c r="K27" s="27">
        <v>0.0</v>
      </c>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27">
        <v>0.0</v>
      </c>
      <c r="AM27" s="5"/>
      <c r="AN27" s="5"/>
      <c r="AO27" s="5"/>
      <c r="AP27" s="27">
        <v>1.0</v>
      </c>
      <c r="AQ27" s="5"/>
      <c r="AR27" s="5"/>
      <c r="AS27" s="5"/>
      <c r="AT27" s="5"/>
      <c r="AU27" s="5"/>
      <c r="AV27" s="5"/>
      <c r="AW27" s="5"/>
      <c r="AX27" s="5"/>
      <c r="AY27" s="5"/>
      <c r="AZ27" s="5"/>
      <c r="BA27" s="5"/>
      <c r="BB27" s="5"/>
      <c r="BC27" s="5"/>
      <c r="BD27" s="5"/>
      <c r="BE27" s="27">
        <v>1.0</v>
      </c>
      <c r="BF27" s="5"/>
      <c r="BG27" s="5"/>
      <c r="BH27" s="27">
        <v>0.0</v>
      </c>
      <c r="BI27" s="5"/>
      <c r="BJ27" s="5"/>
      <c r="BK27" s="27">
        <v>0.0</v>
      </c>
      <c r="BL27" s="5"/>
      <c r="BM27" s="27">
        <v>0.0</v>
      </c>
      <c r="BN27" s="5"/>
      <c r="BO27" s="5"/>
      <c r="BP27" s="27">
        <v>0.0</v>
      </c>
      <c r="BQ27" s="5"/>
      <c r="BR27" s="5"/>
      <c r="BS27" s="5"/>
      <c r="BT27" s="5"/>
      <c r="BU27" s="5"/>
      <c r="BV27" s="5"/>
      <c r="BW27" s="5">
        <f t="shared" si="1"/>
        <v>2010</v>
      </c>
    </row>
    <row r="28">
      <c r="A28" s="26" t="s">
        <v>139</v>
      </c>
      <c r="B28" s="26" t="s">
        <v>82</v>
      </c>
      <c r="C28" s="27" t="s">
        <v>112</v>
      </c>
      <c r="D28" s="28" t="s">
        <v>140</v>
      </c>
      <c r="E28" s="29">
        <v>40500.0</v>
      </c>
      <c r="F28" s="5"/>
      <c r="G28" s="5"/>
      <c r="H28" s="5"/>
      <c r="I28" s="5"/>
      <c r="J28" s="5"/>
      <c r="K28" s="27">
        <v>0.0</v>
      </c>
      <c r="L28" s="5"/>
      <c r="M28" s="5"/>
      <c r="N28" s="5"/>
      <c r="O28" s="5"/>
      <c r="P28" s="5"/>
      <c r="Q28" s="5"/>
      <c r="R28" s="27">
        <v>0.0</v>
      </c>
      <c r="S28" s="5"/>
      <c r="T28" s="5"/>
      <c r="U28" s="27">
        <v>0.0</v>
      </c>
      <c r="V28" s="5"/>
      <c r="W28" s="27">
        <v>0.0</v>
      </c>
      <c r="X28" s="27"/>
      <c r="Y28" s="5"/>
      <c r="Z28" s="5"/>
      <c r="AA28" s="5"/>
      <c r="AB28" s="5"/>
      <c r="AC28" s="5"/>
      <c r="AD28" s="5"/>
      <c r="AE28" s="5"/>
      <c r="AF28" s="5"/>
      <c r="AG28" s="5"/>
      <c r="AH28" s="5"/>
      <c r="AI28" s="5"/>
      <c r="AJ28" s="5"/>
      <c r="AK28" s="5"/>
      <c r="AL28" s="5"/>
      <c r="AM28" s="5"/>
      <c r="AN28" s="5"/>
      <c r="AO28" s="5"/>
      <c r="AP28" s="27">
        <v>1.0</v>
      </c>
      <c r="AQ28" s="5"/>
      <c r="AR28" s="5"/>
      <c r="AS28" s="5"/>
      <c r="AT28" s="5"/>
      <c r="AU28" s="5"/>
      <c r="AV28" s="5"/>
      <c r="AW28" s="5"/>
      <c r="AX28" s="5"/>
      <c r="AY28" s="5"/>
      <c r="AZ28" s="5"/>
      <c r="BA28" s="5"/>
      <c r="BB28" s="5"/>
      <c r="BC28" s="5"/>
      <c r="BD28" s="5"/>
      <c r="BE28" s="27">
        <v>1.0</v>
      </c>
      <c r="BF28" s="5"/>
      <c r="BG28" s="5"/>
      <c r="BH28" s="27">
        <v>0.0</v>
      </c>
      <c r="BI28" s="5"/>
      <c r="BJ28" s="5"/>
      <c r="BK28" s="27">
        <v>0.0</v>
      </c>
      <c r="BL28" s="5"/>
      <c r="BM28" s="27">
        <v>0.0</v>
      </c>
      <c r="BN28" s="5"/>
      <c r="BO28" s="5"/>
      <c r="BP28" s="27">
        <v>0.0</v>
      </c>
      <c r="BQ28" s="5"/>
      <c r="BR28" s="5"/>
      <c r="BS28" s="5"/>
      <c r="BT28" s="5"/>
      <c r="BU28" s="5"/>
      <c r="BV28" s="5"/>
      <c r="BW28" s="5">
        <f t="shared" si="1"/>
        <v>2010</v>
      </c>
    </row>
    <row r="29">
      <c r="A29" s="30" t="s">
        <v>141</v>
      </c>
      <c r="B29" s="26" t="s">
        <v>98</v>
      </c>
      <c r="C29" s="27" t="s">
        <v>142</v>
      </c>
      <c r="D29" s="28" t="s">
        <v>143</v>
      </c>
      <c r="E29" s="31" t="s">
        <v>144</v>
      </c>
      <c r="F29" s="27" t="s">
        <v>85</v>
      </c>
      <c r="G29" s="5"/>
      <c r="H29" s="5"/>
      <c r="I29" s="5"/>
      <c r="J29" s="27"/>
      <c r="K29" s="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27"/>
      <c r="AM29" s="5"/>
      <c r="AN29" s="5"/>
      <c r="AO29" s="5"/>
      <c r="AP29" s="27"/>
      <c r="AQ29" s="5"/>
      <c r="AR29" s="5"/>
      <c r="AS29" s="5"/>
      <c r="AT29" s="5"/>
      <c r="AU29" s="5"/>
      <c r="AV29" s="5"/>
      <c r="AW29" s="5"/>
      <c r="AX29" s="5"/>
      <c r="AY29" s="5"/>
      <c r="AZ29" s="5"/>
      <c r="BA29" s="5"/>
      <c r="BB29" s="5"/>
      <c r="BC29" s="5"/>
      <c r="BD29" s="5"/>
      <c r="BE29" s="27"/>
      <c r="BF29" s="5"/>
      <c r="BG29" s="5"/>
      <c r="BH29" s="27"/>
      <c r="BI29" s="5"/>
      <c r="BJ29" s="5"/>
      <c r="BK29" s="27"/>
      <c r="BL29" s="5"/>
      <c r="BM29" s="27"/>
      <c r="BN29" s="5"/>
      <c r="BO29" s="5"/>
      <c r="BP29" s="27"/>
      <c r="BQ29" s="5"/>
      <c r="BR29" s="5"/>
      <c r="BS29" s="5"/>
      <c r="BT29" s="5"/>
      <c r="BU29" s="5"/>
      <c r="BV29" s="5"/>
      <c r="BW29" s="5" t="str">
        <f t="shared" si="1"/>
        <v>#VALUE!</v>
      </c>
    </row>
    <row r="30">
      <c r="A30" s="26" t="s">
        <v>145</v>
      </c>
      <c r="B30" s="26" t="s">
        <v>82</v>
      </c>
      <c r="C30" s="27" t="s">
        <v>112</v>
      </c>
      <c r="D30" s="28" t="s">
        <v>146</v>
      </c>
      <c r="E30" s="29">
        <v>40593.0</v>
      </c>
      <c r="F30" s="5"/>
      <c r="G30" s="5"/>
      <c r="H30" s="5"/>
      <c r="I30" s="5"/>
      <c r="J30" s="5"/>
      <c r="K30" s="27">
        <v>0.0</v>
      </c>
      <c r="L30" s="5"/>
      <c r="M30" s="5"/>
      <c r="N30" s="5"/>
      <c r="O30" s="5"/>
      <c r="P30" s="5"/>
      <c r="Q30" s="5"/>
      <c r="R30" s="27">
        <v>0.0</v>
      </c>
      <c r="S30" s="5"/>
      <c r="T30" s="5"/>
      <c r="U30" s="27">
        <v>0.0</v>
      </c>
      <c r="V30" s="5"/>
      <c r="W30" s="27">
        <v>0.0</v>
      </c>
      <c r="X30" s="27"/>
      <c r="Y30" s="5"/>
      <c r="Z30" s="5"/>
      <c r="AA30" s="5"/>
      <c r="AB30" s="5"/>
      <c r="AC30" s="5"/>
      <c r="AD30" s="5"/>
      <c r="AE30" s="5"/>
      <c r="AF30" s="5"/>
      <c r="AG30" s="5"/>
      <c r="AH30" s="5"/>
      <c r="AI30" s="5"/>
      <c r="AJ30" s="5"/>
      <c r="AK30" s="5"/>
      <c r="AL30" s="5"/>
      <c r="AM30" s="5"/>
      <c r="AN30" s="5"/>
      <c r="AO30" s="5"/>
      <c r="AP30" s="27">
        <v>1.0</v>
      </c>
      <c r="AQ30" s="5"/>
      <c r="AR30" s="5"/>
      <c r="AS30" s="5"/>
      <c r="AT30" s="5"/>
      <c r="AU30" s="5"/>
      <c r="AV30" s="5"/>
      <c r="AW30" s="5"/>
      <c r="AX30" s="5"/>
      <c r="AY30" s="5"/>
      <c r="AZ30" s="5"/>
      <c r="BA30" s="5"/>
      <c r="BB30" s="5"/>
      <c r="BC30" s="5"/>
      <c r="BD30" s="5"/>
      <c r="BE30" s="27">
        <v>1.0</v>
      </c>
      <c r="BF30" s="5"/>
      <c r="BG30" s="5"/>
      <c r="BH30" s="27">
        <v>0.0</v>
      </c>
      <c r="BI30" s="5"/>
      <c r="BJ30" s="5"/>
      <c r="BK30" s="27">
        <v>0.0</v>
      </c>
      <c r="BL30" s="5"/>
      <c r="BM30" s="27">
        <v>0.0</v>
      </c>
      <c r="BN30" s="5"/>
      <c r="BO30" s="5"/>
      <c r="BP30" s="27">
        <v>0.0</v>
      </c>
      <c r="BQ30" s="5"/>
      <c r="BR30" s="5"/>
      <c r="BS30" s="5"/>
      <c r="BT30" s="5"/>
      <c r="BU30" s="5"/>
      <c r="BV30" s="5"/>
      <c r="BW30" s="5">
        <f t="shared" si="1"/>
        <v>2011</v>
      </c>
    </row>
    <row r="31">
      <c r="A31" s="26" t="s">
        <v>147</v>
      </c>
      <c r="B31" s="26" t="s">
        <v>82</v>
      </c>
      <c r="C31" s="27" t="s">
        <v>112</v>
      </c>
      <c r="D31" s="28" t="s">
        <v>148</v>
      </c>
      <c r="E31" s="29">
        <v>40667.0</v>
      </c>
      <c r="F31" s="5"/>
      <c r="G31" s="5"/>
      <c r="H31" s="5"/>
      <c r="I31" s="5"/>
      <c r="J31" s="5"/>
      <c r="K31" s="27">
        <v>0.0</v>
      </c>
      <c r="L31" s="5"/>
      <c r="M31" s="5"/>
      <c r="N31" s="5"/>
      <c r="O31" s="5"/>
      <c r="P31" s="5"/>
      <c r="Q31" s="5"/>
      <c r="R31" s="27">
        <v>0.0</v>
      </c>
      <c r="S31" s="5"/>
      <c r="T31" s="5"/>
      <c r="U31" s="5"/>
      <c r="V31" s="5"/>
      <c r="W31" s="27">
        <v>0.0</v>
      </c>
      <c r="X31" s="27"/>
      <c r="Y31" s="5"/>
      <c r="Z31" s="5"/>
      <c r="AA31" s="5"/>
      <c r="AB31" s="5"/>
      <c r="AC31" s="5"/>
      <c r="AD31" s="5"/>
      <c r="AE31" s="5"/>
      <c r="AF31" s="5"/>
      <c r="AG31" s="5"/>
      <c r="AH31" s="5"/>
      <c r="AI31" s="5"/>
      <c r="AJ31" s="5"/>
      <c r="AK31" s="5"/>
      <c r="AL31" s="5"/>
      <c r="AM31" s="5"/>
      <c r="AN31" s="5"/>
      <c r="AO31" s="5"/>
      <c r="AP31" s="27">
        <v>1.0</v>
      </c>
      <c r="AQ31" s="5"/>
      <c r="AR31" s="5"/>
      <c r="AS31" s="5"/>
      <c r="AT31" s="5"/>
      <c r="AU31" s="5"/>
      <c r="AV31" s="5"/>
      <c r="AW31" s="5"/>
      <c r="AX31" s="5"/>
      <c r="AY31" s="5"/>
      <c r="AZ31" s="5"/>
      <c r="BA31" s="5"/>
      <c r="BB31" s="5"/>
      <c r="BC31" s="5"/>
      <c r="BD31" s="5"/>
      <c r="BE31" s="27">
        <v>1.0</v>
      </c>
      <c r="BF31" s="5"/>
      <c r="BG31" s="5"/>
      <c r="BH31" s="27">
        <v>1.0</v>
      </c>
      <c r="BI31" s="5"/>
      <c r="BJ31" s="5"/>
      <c r="BK31" s="27">
        <v>0.0</v>
      </c>
      <c r="BL31" s="5"/>
      <c r="BM31" s="27">
        <v>0.0</v>
      </c>
      <c r="BN31" s="5"/>
      <c r="BO31" s="5"/>
      <c r="BP31" s="27">
        <v>1.0</v>
      </c>
      <c r="BQ31" s="5"/>
      <c r="BR31" s="5"/>
      <c r="BS31" s="5"/>
      <c r="BT31" s="5"/>
      <c r="BU31" s="5"/>
      <c r="BV31" s="5"/>
      <c r="BW31" s="5">
        <f t="shared" si="1"/>
        <v>2011</v>
      </c>
    </row>
    <row r="32">
      <c r="A32" s="26" t="s">
        <v>149</v>
      </c>
      <c r="B32" s="26" t="s">
        <v>82</v>
      </c>
      <c r="C32" s="27" t="s">
        <v>115</v>
      </c>
      <c r="D32" s="28" t="s">
        <v>150</v>
      </c>
      <c r="E32" s="29">
        <v>40686.0</v>
      </c>
      <c r="F32" s="5"/>
      <c r="G32" s="5"/>
      <c r="H32" s="5"/>
      <c r="I32" s="5"/>
      <c r="J32" s="27">
        <v>0.0</v>
      </c>
      <c r="K32" s="27">
        <v>0.0</v>
      </c>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27">
        <v>0.0</v>
      </c>
      <c r="AM32" s="5"/>
      <c r="AN32" s="5"/>
      <c r="AO32" s="5"/>
      <c r="AP32" s="27">
        <v>1.0</v>
      </c>
      <c r="AQ32" s="5"/>
      <c r="AR32" s="5"/>
      <c r="AS32" s="5"/>
      <c r="AT32" s="5"/>
      <c r="AU32" s="5"/>
      <c r="AV32" s="5"/>
      <c r="AW32" s="5"/>
      <c r="AX32" s="5"/>
      <c r="AY32" s="5"/>
      <c r="AZ32" s="5"/>
      <c r="BA32" s="5"/>
      <c r="BB32" s="5"/>
      <c r="BC32" s="5"/>
      <c r="BD32" s="5"/>
      <c r="BE32" s="27">
        <v>1.0</v>
      </c>
      <c r="BF32" s="5"/>
      <c r="BG32" s="5"/>
      <c r="BH32" s="27">
        <v>0.0</v>
      </c>
      <c r="BI32" s="5"/>
      <c r="BJ32" s="5"/>
      <c r="BK32" s="27">
        <v>0.0</v>
      </c>
      <c r="BL32" s="5"/>
      <c r="BM32" s="27">
        <v>0.0</v>
      </c>
      <c r="BN32" s="5"/>
      <c r="BO32" s="5"/>
      <c r="BP32" s="27">
        <v>0.0</v>
      </c>
      <c r="BQ32" s="5"/>
      <c r="BR32" s="5"/>
      <c r="BS32" s="5"/>
      <c r="BT32" s="5"/>
      <c r="BU32" s="5"/>
      <c r="BV32" s="5"/>
      <c r="BW32" s="5">
        <f t="shared" si="1"/>
        <v>2011</v>
      </c>
    </row>
    <row r="33">
      <c r="A33" s="26" t="s">
        <v>151</v>
      </c>
      <c r="B33" s="26" t="s">
        <v>82</v>
      </c>
      <c r="C33" s="27" t="s">
        <v>115</v>
      </c>
      <c r="D33" s="28" t="s">
        <v>152</v>
      </c>
      <c r="E33" s="29">
        <v>40689.0</v>
      </c>
      <c r="F33" s="5"/>
      <c r="G33" s="5"/>
      <c r="H33" s="5"/>
      <c r="I33" s="5"/>
      <c r="J33" s="27">
        <v>0.0</v>
      </c>
      <c r="K33" s="27">
        <v>0.0</v>
      </c>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27">
        <v>0.0</v>
      </c>
      <c r="AM33" s="5"/>
      <c r="AN33" s="5"/>
      <c r="AO33" s="5"/>
      <c r="AP33" s="27">
        <v>1.0</v>
      </c>
      <c r="AQ33" s="5"/>
      <c r="AR33" s="5"/>
      <c r="AS33" s="5"/>
      <c r="AT33" s="5"/>
      <c r="AU33" s="5"/>
      <c r="AV33" s="5"/>
      <c r="AW33" s="5"/>
      <c r="AX33" s="5"/>
      <c r="AY33" s="5"/>
      <c r="AZ33" s="5"/>
      <c r="BA33" s="5"/>
      <c r="BB33" s="5"/>
      <c r="BC33" s="5"/>
      <c r="BD33" s="5"/>
      <c r="BE33" s="27">
        <v>1.0</v>
      </c>
      <c r="BF33" s="5"/>
      <c r="BG33" s="5"/>
      <c r="BH33" s="27">
        <v>0.0</v>
      </c>
      <c r="BI33" s="5"/>
      <c r="BJ33" s="5"/>
      <c r="BK33" s="27">
        <v>0.0</v>
      </c>
      <c r="BL33" s="5"/>
      <c r="BM33" s="27">
        <v>0.0</v>
      </c>
      <c r="BN33" s="5"/>
      <c r="BO33" s="5"/>
      <c r="BP33" s="27">
        <v>0.0</v>
      </c>
      <c r="BQ33" s="5"/>
      <c r="BR33" s="5"/>
      <c r="BS33" s="5"/>
      <c r="BT33" s="5"/>
      <c r="BU33" s="5"/>
      <c r="BV33" s="5"/>
      <c r="BW33" s="5">
        <f t="shared" si="1"/>
        <v>2011</v>
      </c>
    </row>
    <row r="34">
      <c r="A34" s="26" t="s">
        <v>153</v>
      </c>
      <c r="B34" s="26" t="s">
        <v>82</v>
      </c>
      <c r="C34" s="27" t="s">
        <v>112</v>
      </c>
      <c r="D34" s="28" t="s">
        <v>154</v>
      </c>
      <c r="E34" s="29">
        <v>40690.0</v>
      </c>
      <c r="F34" s="5"/>
      <c r="G34" s="5"/>
      <c r="H34" s="5"/>
      <c r="I34" s="5"/>
      <c r="J34" s="5"/>
      <c r="K34" s="27">
        <v>0.0</v>
      </c>
      <c r="L34" s="5"/>
      <c r="M34" s="5"/>
      <c r="N34" s="5"/>
      <c r="O34" s="5"/>
      <c r="P34" s="5"/>
      <c r="Q34" s="5"/>
      <c r="R34" s="27">
        <v>0.0</v>
      </c>
      <c r="S34" s="5"/>
      <c r="T34" s="5"/>
      <c r="U34" s="27">
        <v>0.0</v>
      </c>
      <c r="V34" s="5"/>
      <c r="W34" s="27">
        <v>0.0</v>
      </c>
      <c r="X34" s="27"/>
      <c r="Y34" s="5"/>
      <c r="Z34" s="5"/>
      <c r="AA34" s="5"/>
      <c r="AB34" s="5"/>
      <c r="AC34" s="5"/>
      <c r="AD34" s="5"/>
      <c r="AE34" s="5"/>
      <c r="AF34" s="5"/>
      <c r="AG34" s="5"/>
      <c r="AH34" s="5"/>
      <c r="AI34" s="5"/>
      <c r="AJ34" s="5"/>
      <c r="AK34" s="5"/>
      <c r="AL34" s="5"/>
      <c r="AM34" s="5"/>
      <c r="AN34" s="5"/>
      <c r="AO34" s="5"/>
      <c r="AP34" s="27">
        <v>1.0</v>
      </c>
      <c r="AQ34" s="5"/>
      <c r="AR34" s="5"/>
      <c r="AS34" s="5"/>
      <c r="AT34" s="5"/>
      <c r="AU34" s="5"/>
      <c r="AV34" s="5"/>
      <c r="AW34" s="5"/>
      <c r="AX34" s="5"/>
      <c r="AY34" s="5"/>
      <c r="AZ34" s="5"/>
      <c r="BA34" s="5"/>
      <c r="BB34" s="5"/>
      <c r="BC34" s="5"/>
      <c r="BD34" s="5"/>
      <c r="BE34" s="27">
        <v>1.0</v>
      </c>
      <c r="BF34" s="5"/>
      <c r="BG34" s="5"/>
      <c r="BH34" s="27">
        <v>0.0</v>
      </c>
      <c r="BI34" s="5"/>
      <c r="BJ34" s="5"/>
      <c r="BK34" s="27">
        <v>0.0</v>
      </c>
      <c r="BL34" s="5"/>
      <c r="BM34" s="27">
        <v>0.0</v>
      </c>
      <c r="BN34" s="5"/>
      <c r="BO34" s="5"/>
      <c r="BP34" s="27">
        <v>0.0</v>
      </c>
      <c r="BQ34" s="5"/>
      <c r="BR34" s="5"/>
      <c r="BS34" s="5"/>
      <c r="BT34" s="5"/>
      <c r="BU34" s="5"/>
      <c r="BV34" s="5"/>
      <c r="BW34" s="5">
        <f t="shared" si="1"/>
        <v>2011</v>
      </c>
    </row>
    <row r="35">
      <c r="A35" s="26" t="s">
        <v>155</v>
      </c>
      <c r="B35" s="26" t="s">
        <v>82</v>
      </c>
      <c r="C35" s="27" t="s">
        <v>112</v>
      </c>
      <c r="D35" s="28" t="s">
        <v>156</v>
      </c>
      <c r="E35" s="29">
        <v>40698.0</v>
      </c>
      <c r="F35" s="5"/>
      <c r="G35" s="5"/>
      <c r="H35" s="5"/>
      <c r="I35" s="5"/>
      <c r="J35" s="5"/>
      <c r="K35" s="27">
        <v>0.0</v>
      </c>
      <c r="L35" s="5"/>
      <c r="M35" s="5"/>
      <c r="N35" s="5"/>
      <c r="O35" s="5"/>
      <c r="P35" s="5"/>
      <c r="Q35" s="5"/>
      <c r="R35" s="27">
        <v>0.0</v>
      </c>
      <c r="S35" s="5"/>
      <c r="T35" s="5"/>
      <c r="U35" s="27">
        <v>0.0</v>
      </c>
      <c r="V35" s="5"/>
      <c r="W35" s="27">
        <v>0.0</v>
      </c>
      <c r="X35" s="27"/>
      <c r="Y35" s="5"/>
      <c r="Z35" s="5"/>
      <c r="AA35" s="5"/>
      <c r="AB35" s="5"/>
      <c r="AC35" s="5"/>
      <c r="AD35" s="5"/>
      <c r="AE35" s="5"/>
      <c r="AF35" s="5"/>
      <c r="AG35" s="5"/>
      <c r="AH35" s="5"/>
      <c r="AI35" s="5"/>
      <c r="AJ35" s="5"/>
      <c r="AK35" s="5"/>
      <c r="AL35" s="5"/>
      <c r="AM35" s="5"/>
      <c r="AN35" s="5"/>
      <c r="AO35" s="5"/>
      <c r="AP35" s="27">
        <v>1.0</v>
      </c>
      <c r="AQ35" s="5"/>
      <c r="AR35" s="5"/>
      <c r="AS35" s="5"/>
      <c r="AT35" s="5"/>
      <c r="AU35" s="5"/>
      <c r="AV35" s="5"/>
      <c r="AW35" s="5"/>
      <c r="AX35" s="5"/>
      <c r="AY35" s="5"/>
      <c r="AZ35" s="5"/>
      <c r="BA35" s="5"/>
      <c r="BB35" s="5"/>
      <c r="BC35" s="5"/>
      <c r="BD35" s="5"/>
      <c r="BE35" s="27">
        <v>1.0</v>
      </c>
      <c r="BF35" s="5"/>
      <c r="BG35" s="5"/>
      <c r="BH35" s="27">
        <v>0.0</v>
      </c>
      <c r="BI35" s="5"/>
      <c r="BJ35" s="5"/>
      <c r="BK35" s="27">
        <v>0.0</v>
      </c>
      <c r="BL35" s="5"/>
      <c r="BM35" s="27">
        <v>0.0</v>
      </c>
      <c r="BN35" s="5"/>
      <c r="BO35" s="5"/>
      <c r="BP35" s="27">
        <v>0.0</v>
      </c>
      <c r="BQ35" s="5"/>
      <c r="BR35" s="5"/>
      <c r="BS35" s="5"/>
      <c r="BT35" s="5"/>
      <c r="BU35" s="5"/>
      <c r="BV35" s="5"/>
      <c r="BW35" s="5">
        <f t="shared" si="1"/>
        <v>2011</v>
      </c>
    </row>
    <row r="36">
      <c r="A36" s="26" t="s">
        <v>157</v>
      </c>
      <c r="B36" s="26" t="s">
        <v>82</v>
      </c>
      <c r="C36" s="27" t="s">
        <v>112</v>
      </c>
      <c r="D36" s="28" t="s">
        <v>158</v>
      </c>
      <c r="E36" s="29">
        <v>40710.0</v>
      </c>
      <c r="F36" s="5"/>
      <c r="G36" s="5"/>
      <c r="H36" s="5"/>
      <c r="I36" s="5"/>
      <c r="J36" s="5"/>
      <c r="K36" s="27">
        <v>0.0</v>
      </c>
      <c r="L36" s="5"/>
      <c r="M36" s="5"/>
      <c r="N36" s="5"/>
      <c r="O36" s="5"/>
      <c r="P36" s="5"/>
      <c r="Q36" s="5"/>
      <c r="R36" s="27">
        <v>0.0</v>
      </c>
      <c r="S36" s="5"/>
      <c r="T36" s="5"/>
      <c r="U36" s="27">
        <v>0.0</v>
      </c>
      <c r="V36" s="5"/>
      <c r="W36" s="27">
        <v>0.0</v>
      </c>
      <c r="X36" s="27"/>
      <c r="Y36" s="5"/>
      <c r="Z36" s="5"/>
      <c r="AA36" s="5"/>
      <c r="AB36" s="5"/>
      <c r="AC36" s="5"/>
      <c r="AD36" s="5"/>
      <c r="AE36" s="5"/>
      <c r="AF36" s="5"/>
      <c r="AG36" s="5"/>
      <c r="AH36" s="5"/>
      <c r="AI36" s="5"/>
      <c r="AJ36" s="5"/>
      <c r="AK36" s="5"/>
      <c r="AL36" s="5"/>
      <c r="AM36" s="5"/>
      <c r="AN36" s="5"/>
      <c r="AO36" s="5"/>
      <c r="AP36" s="27">
        <v>1.0</v>
      </c>
      <c r="AQ36" s="5"/>
      <c r="AR36" s="5"/>
      <c r="AS36" s="5"/>
      <c r="AT36" s="5"/>
      <c r="AU36" s="5"/>
      <c r="AV36" s="5"/>
      <c r="AW36" s="5"/>
      <c r="AX36" s="5"/>
      <c r="AY36" s="5"/>
      <c r="AZ36" s="5"/>
      <c r="BA36" s="5"/>
      <c r="BB36" s="5"/>
      <c r="BC36" s="5"/>
      <c r="BD36" s="5"/>
      <c r="BE36" s="27">
        <v>1.0</v>
      </c>
      <c r="BF36" s="5"/>
      <c r="BG36" s="5"/>
      <c r="BH36" s="27">
        <v>0.0</v>
      </c>
      <c r="BI36" s="5"/>
      <c r="BJ36" s="5"/>
      <c r="BK36" s="27">
        <v>0.0</v>
      </c>
      <c r="BL36" s="5"/>
      <c r="BM36" s="27">
        <v>0.0</v>
      </c>
      <c r="BN36" s="5"/>
      <c r="BO36" s="5"/>
      <c r="BP36" s="27">
        <v>0.0</v>
      </c>
      <c r="BQ36" s="5"/>
      <c r="BR36" s="5"/>
      <c r="BS36" s="5"/>
      <c r="BT36" s="5"/>
      <c r="BU36" s="5"/>
      <c r="BV36" s="5"/>
      <c r="BW36" s="5">
        <f t="shared" si="1"/>
        <v>2011</v>
      </c>
    </row>
    <row r="37">
      <c r="A37" s="26" t="s">
        <v>159</v>
      </c>
      <c r="B37" s="26" t="s">
        <v>82</v>
      </c>
      <c r="C37" s="27" t="s">
        <v>112</v>
      </c>
      <c r="D37" s="28" t="s">
        <v>160</v>
      </c>
      <c r="E37" s="29">
        <v>40723.0</v>
      </c>
      <c r="F37" s="5"/>
      <c r="G37" s="5"/>
      <c r="H37" s="5"/>
      <c r="I37" s="5"/>
      <c r="J37" s="5"/>
      <c r="K37" s="27">
        <v>0.0</v>
      </c>
      <c r="L37" s="5"/>
      <c r="M37" s="5"/>
      <c r="N37" s="5"/>
      <c r="O37" s="5"/>
      <c r="P37" s="5"/>
      <c r="Q37" s="5"/>
      <c r="R37" s="27">
        <v>0.0</v>
      </c>
      <c r="S37" s="5"/>
      <c r="T37" s="5"/>
      <c r="U37" s="27">
        <v>0.0</v>
      </c>
      <c r="V37" s="5"/>
      <c r="W37" s="27">
        <v>0.0</v>
      </c>
      <c r="X37" s="27"/>
      <c r="Y37" s="5"/>
      <c r="Z37" s="5"/>
      <c r="AA37" s="5"/>
      <c r="AB37" s="5"/>
      <c r="AC37" s="5"/>
      <c r="AD37" s="5"/>
      <c r="AE37" s="5"/>
      <c r="AF37" s="5"/>
      <c r="AG37" s="5"/>
      <c r="AH37" s="5"/>
      <c r="AI37" s="5"/>
      <c r="AJ37" s="5"/>
      <c r="AK37" s="5"/>
      <c r="AL37" s="5"/>
      <c r="AM37" s="5"/>
      <c r="AN37" s="5"/>
      <c r="AO37" s="5"/>
      <c r="AP37" s="27">
        <v>1.0</v>
      </c>
      <c r="AQ37" s="5"/>
      <c r="AR37" s="5"/>
      <c r="AS37" s="5"/>
      <c r="AT37" s="5"/>
      <c r="AU37" s="5"/>
      <c r="AV37" s="5"/>
      <c r="AW37" s="5"/>
      <c r="AX37" s="5"/>
      <c r="AY37" s="5"/>
      <c r="AZ37" s="5"/>
      <c r="BA37" s="5"/>
      <c r="BB37" s="5"/>
      <c r="BC37" s="5"/>
      <c r="BD37" s="5"/>
      <c r="BE37" s="27">
        <v>1.0</v>
      </c>
      <c r="BF37" s="5"/>
      <c r="BG37" s="5"/>
      <c r="BH37" s="27">
        <v>0.0</v>
      </c>
      <c r="BI37" s="5"/>
      <c r="BJ37" s="5"/>
      <c r="BK37" s="27">
        <v>0.0</v>
      </c>
      <c r="BL37" s="5"/>
      <c r="BM37" s="27">
        <v>0.0</v>
      </c>
      <c r="BN37" s="5"/>
      <c r="BO37" s="5"/>
      <c r="BP37" s="27">
        <v>0.0</v>
      </c>
      <c r="BQ37" s="5"/>
      <c r="BR37" s="5"/>
      <c r="BS37" s="5"/>
      <c r="BT37" s="5"/>
      <c r="BU37" s="5"/>
      <c r="BV37" s="5"/>
      <c r="BW37" s="5">
        <f t="shared" si="1"/>
        <v>2011</v>
      </c>
    </row>
    <row r="38">
      <c r="A38" s="26" t="s">
        <v>161</v>
      </c>
      <c r="B38" s="26" t="s">
        <v>82</v>
      </c>
      <c r="C38" s="27" t="s">
        <v>112</v>
      </c>
      <c r="D38" s="28" t="s">
        <v>162</v>
      </c>
      <c r="E38" s="29">
        <v>40753.0</v>
      </c>
      <c r="F38" s="5"/>
      <c r="G38" s="5"/>
      <c r="H38" s="5"/>
      <c r="I38" s="5"/>
      <c r="J38" s="5"/>
      <c r="K38" s="27">
        <v>0.0</v>
      </c>
      <c r="L38" s="5"/>
      <c r="M38" s="5"/>
      <c r="N38" s="5"/>
      <c r="O38" s="5"/>
      <c r="P38" s="5"/>
      <c r="Q38" s="5"/>
      <c r="R38" s="27">
        <v>0.0</v>
      </c>
      <c r="S38" s="5"/>
      <c r="T38" s="5"/>
      <c r="U38" s="27">
        <v>0.0</v>
      </c>
      <c r="V38" s="5"/>
      <c r="W38" s="27">
        <v>0.0</v>
      </c>
      <c r="X38" s="27"/>
      <c r="Y38" s="5"/>
      <c r="Z38" s="5"/>
      <c r="AA38" s="5"/>
      <c r="AB38" s="5"/>
      <c r="AC38" s="5"/>
      <c r="AD38" s="5"/>
      <c r="AE38" s="5"/>
      <c r="AF38" s="5"/>
      <c r="AG38" s="5"/>
      <c r="AH38" s="5"/>
      <c r="AI38" s="5"/>
      <c r="AJ38" s="5"/>
      <c r="AK38" s="5"/>
      <c r="AL38" s="5"/>
      <c r="AM38" s="5"/>
      <c r="AN38" s="5"/>
      <c r="AO38" s="5"/>
      <c r="AP38" s="27">
        <v>1.0</v>
      </c>
      <c r="AQ38" s="5"/>
      <c r="AR38" s="5"/>
      <c r="AS38" s="5"/>
      <c r="AT38" s="5"/>
      <c r="AU38" s="5"/>
      <c r="AV38" s="5"/>
      <c r="AW38" s="5"/>
      <c r="AX38" s="5"/>
      <c r="AY38" s="5"/>
      <c r="AZ38" s="5"/>
      <c r="BA38" s="5"/>
      <c r="BB38" s="5"/>
      <c r="BC38" s="5"/>
      <c r="BD38" s="5"/>
      <c r="BE38" s="27">
        <v>1.0</v>
      </c>
      <c r="BF38" s="5"/>
      <c r="BG38" s="5"/>
      <c r="BH38" s="27">
        <v>0.0</v>
      </c>
      <c r="BI38" s="5"/>
      <c r="BJ38" s="5"/>
      <c r="BK38" s="27">
        <v>0.0</v>
      </c>
      <c r="BL38" s="5"/>
      <c r="BM38" s="27">
        <v>0.0</v>
      </c>
      <c r="BN38" s="5"/>
      <c r="BO38" s="5"/>
      <c r="BP38" s="27">
        <v>0.0</v>
      </c>
      <c r="BQ38" s="5"/>
      <c r="BR38" s="5"/>
      <c r="BS38" s="5"/>
      <c r="BT38" s="5"/>
      <c r="BU38" s="5"/>
      <c r="BV38" s="5"/>
      <c r="BW38" s="5">
        <f t="shared" si="1"/>
        <v>2011</v>
      </c>
    </row>
    <row r="39">
      <c r="A39" s="26" t="s">
        <v>163</v>
      </c>
      <c r="B39" s="26" t="s">
        <v>82</v>
      </c>
      <c r="C39" s="27" t="s">
        <v>115</v>
      </c>
      <c r="D39" s="28" t="s">
        <v>164</v>
      </c>
      <c r="E39" s="29">
        <v>40800.0</v>
      </c>
      <c r="F39" s="5"/>
      <c r="G39" s="5"/>
      <c r="H39" s="5"/>
      <c r="I39" s="5"/>
      <c r="J39" s="27">
        <v>0.0</v>
      </c>
      <c r="K39" s="27">
        <v>0.0</v>
      </c>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27">
        <v>0.0</v>
      </c>
      <c r="AM39" s="5"/>
      <c r="AN39" s="5"/>
      <c r="AO39" s="5"/>
      <c r="AP39" s="27">
        <v>1.0</v>
      </c>
      <c r="AQ39" s="5"/>
      <c r="AR39" s="5"/>
      <c r="AS39" s="5"/>
      <c r="AT39" s="5"/>
      <c r="AU39" s="5"/>
      <c r="AV39" s="5"/>
      <c r="AW39" s="5"/>
      <c r="AX39" s="5"/>
      <c r="AY39" s="5"/>
      <c r="AZ39" s="5"/>
      <c r="BA39" s="5"/>
      <c r="BB39" s="5"/>
      <c r="BC39" s="5"/>
      <c r="BD39" s="5"/>
      <c r="BE39" s="27">
        <v>1.0</v>
      </c>
      <c r="BF39" s="5"/>
      <c r="BG39" s="5"/>
      <c r="BH39" s="27">
        <v>0.0</v>
      </c>
      <c r="BI39" s="5"/>
      <c r="BJ39" s="5"/>
      <c r="BK39" s="27">
        <v>0.0</v>
      </c>
      <c r="BL39" s="5"/>
      <c r="BM39" s="27">
        <v>0.0</v>
      </c>
      <c r="BN39" s="5"/>
      <c r="BO39" s="5"/>
      <c r="BP39" s="27">
        <v>0.0</v>
      </c>
      <c r="BQ39" s="5"/>
      <c r="BR39" s="5"/>
      <c r="BS39" s="5"/>
      <c r="BT39" s="5"/>
      <c r="BU39" s="5"/>
      <c r="BV39" s="5"/>
      <c r="BW39" s="5">
        <f t="shared" si="1"/>
        <v>2011</v>
      </c>
    </row>
    <row r="40">
      <c r="A40" s="26" t="s">
        <v>165</v>
      </c>
      <c r="B40" s="26" t="s">
        <v>82</v>
      </c>
      <c r="C40" s="27" t="s">
        <v>115</v>
      </c>
      <c r="D40" s="28" t="s">
        <v>166</v>
      </c>
      <c r="E40" s="29">
        <v>40834.0</v>
      </c>
      <c r="F40" s="5"/>
      <c r="G40" s="5"/>
      <c r="H40" s="5"/>
      <c r="I40" s="5"/>
      <c r="J40" s="27">
        <v>0.0</v>
      </c>
      <c r="K40" s="27">
        <v>0.0</v>
      </c>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27">
        <v>0.0</v>
      </c>
      <c r="AM40" s="5"/>
      <c r="AN40" s="5"/>
      <c r="AO40" s="5"/>
      <c r="AP40" s="27">
        <v>1.0</v>
      </c>
      <c r="AQ40" s="5"/>
      <c r="AR40" s="5"/>
      <c r="AS40" s="5"/>
      <c r="AT40" s="5"/>
      <c r="AU40" s="5"/>
      <c r="AV40" s="5"/>
      <c r="AW40" s="5"/>
      <c r="AX40" s="5"/>
      <c r="AY40" s="5"/>
      <c r="AZ40" s="5"/>
      <c r="BA40" s="5"/>
      <c r="BB40" s="5"/>
      <c r="BC40" s="5"/>
      <c r="BD40" s="5"/>
      <c r="BE40" s="27">
        <v>1.0</v>
      </c>
      <c r="BF40" s="5"/>
      <c r="BG40" s="5"/>
      <c r="BH40" s="27">
        <v>0.0</v>
      </c>
      <c r="BI40" s="5"/>
      <c r="BJ40" s="5"/>
      <c r="BK40" s="27">
        <v>0.0</v>
      </c>
      <c r="BL40" s="5"/>
      <c r="BM40" s="27">
        <v>0.0</v>
      </c>
      <c r="BN40" s="5"/>
      <c r="BO40" s="5"/>
      <c r="BP40" s="27">
        <v>0.0</v>
      </c>
      <c r="BQ40" s="5"/>
      <c r="BR40" s="5"/>
      <c r="BS40" s="5"/>
      <c r="BT40" s="5"/>
      <c r="BU40" s="5"/>
      <c r="BV40" s="5"/>
      <c r="BW40" s="5">
        <f t="shared" si="1"/>
        <v>2011</v>
      </c>
    </row>
    <row r="41">
      <c r="A41" s="26" t="s">
        <v>167</v>
      </c>
      <c r="B41" s="26" t="s">
        <v>82</v>
      </c>
      <c r="C41" s="27" t="s">
        <v>115</v>
      </c>
      <c r="D41" s="28" t="s">
        <v>166</v>
      </c>
      <c r="E41" s="29">
        <v>40837.0</v>
      </c>
      <c r="F41" s="5"/>
      <c r="G41" s="5"/>
      <c r="H41" s="5"/>
      <c r="I41" s="5"/>
      <c r="J41" s="27">
        <v>0.0</v>
      </c>
      <c r="K41" s="27">
        <v>0.0</v>
      </c>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27">
        <v>0.0</v>
      </c>
      <c r="AM41" s="5"/>
      <c r="AN41" s="5"/>
      <c r="AO41" s="5"/>
      <c r="AP41" s="27">
        <v>1.0</v>
      </c>
      <c r="AQ41" s="5"/>
      <c r="AR41" s="5"/>
      <c r="AS41" s="5"/>
      <c r="AT41" s="5"/>
      <c r="AU41" s="5"/>
      <c r="AV41" s="5"/>
      <c r="AW41" s="5"/>
      <c r="AX41" s="5"/>
      <c r="AY41" s="5"/>
      <c r="AZ41" s="5"/>
      <c r="BA41" s="5"/>
      <c r="BB41" s="5"/>
      <c r="BC41" s="5"/>
      <c r="BD41" s="5"/>
      <c r="BE41" s="27">
        <v>1.0</v>
      </c>
      <c r="BF41" s="5"/>
      <c r="BG41" s="5"/>
      <c r="BH41" s="27">
        <v>0.0</v>
      </c>
      <c r="BI41" s="5"/>
      <c r="BJ41" s="5"/>
      <c r="BK41" s="27">
        <v>0.0</v>
      </c>
      <c r="BL41" s="5"/>
      <c r="BM41" s="27">
        <v>0.0</v>
      </c>
      <c r="BN41" s="5"/>
      <c r="BO41" s="5"/>
      <c r="BP41" s="27">
        <v>0.0</v>
      </c>
      <c r="BQ41" s="5"/>
      <c r="BR41" s="5"/>
      <c r="BS41" s="5"/>
      <c r="BT41" s="5"/>
      <c r="BU41" s="5"/>
      <c r="BV41" s="5"/>
      <c r="BW41" s="5">
        <f t="shared" si="1"/>
        <v>2011</v>
      </c>
    </row>
    <row r="42">
      <c r="A42" s="26" t="s">
        <v>168</v>
      </c>
      <c r="B42" s="26" t="s">
        <v>82</v>
      </c>
      <c r="C42" s="27" t="s">
        <v>112</v>
      </c>
      <c r="D42" s="28" t="s">
        <v>169</v>
      </c>
      <c r="E42" s="29">
        <v>40883.0</v>
      </c>
      <c r="F42" s="5"/>
      <c r="G42" s="5"/>
      <c r="H42" s="5"/>
      <c r="I42" s="5"/>
      <c r="J42" s="5"/>
      <c r="K42" s="27">
        <v>0.0</v>
      </c>
      <c r="L42" s="5"/>
      <c r="M42" s="5"/>
      <c r="N42" s="5"/>
      <c r="O42" s="5"/>
      <c r="P42" s="5"/>
      <c r="Q42" s="5"/>
      <c r="R42" s="27">
        <v>0.0</v>
      </c>
      <c r="S42" s="5"/>
      <c r="T42" s="5"/>
      <c r="U42" s="27">
        <v>0.0</v>
      </c>
      <c r="V42" s="5"/>
      <c r="W42" s="27">
        <v>0.0</v>
      </c>
      <c r="X42" s="27"/>
      <c r="Y42" s="5"/>
      <c r="Z42" s="5"/>
      <c r="AA42" s="5"/>
      <c r="AB42" s="5"/>
      <c r="AC42" s="5"/>
      <c r="AD42" s="5"/>
      <c r="AE42" s="5"/>
      <c r="AF42" s="5"/>
      <c r="AG42" s="5"/>
      <c r="AH42" s="5"/>
      <c r="AI42" s="5"/>
      <c r="AJ42" s="5"/>
      <c r="AK42" s="5"/>
      <c r="AL42" s="5"/>
      <c r="AM42" s="5"/>
      <c r="AN42" s="5"/>
      <c r="AO42" s="5"/>
      <c r="AP42" s="27">
        <v>1.0</v>
      </c>
      <c r="AQ42" s="5"/>
      <c r="AR42" s="5"/>
      <c r="AS42" s="5"/>
      <c r="AT42" s="5"/>
      <c r="AU42" s="5"/>
      <c r="AV42" s="5"/>
      <c r="AW42" s="5"/>
      <c r="AX42" s="5"/>
      <c r="AY42" s="5"/>
      <c r="AZ42" s="5"/>
      <c r="BA42" s="5"/>
      <c r="BB42" s="5"/>
      <c r="BC42" s="5"/>
      <c r="BD42" s="5"/>
      <c r="BE42" s="27">
        <v>1.0</v>
      </c>
      <c r="BF42" s="5"/>
      <c r="BG42" s="5"/>
      <c r="BH42" s="27">
        <v>0.0</v>
      </c>
      <c r="BI42" s="5"/>
      <c r="BJ42" s="5"/>
      <c r="BK42" s="27">
        <v>0.0</v>
      </c>
      <c r="BL42" s="5"/>
      <c r="BM42" s="27">
        <v>0.0</v>
      </c>
      <c r="BN42" s="5"/>
      <c r="BO42" s="5"/>
      <c r="BP42" s="27">
        <v>0.0</v>
      </c>
      <c r="BQ42" s="5"/>
      <c r="BR42" s="5"/>
      <c r="BS42" s="5"/>
      <c r="BT42" s="5"/>
      <c r="BU42" s="5"/>
      <c r="BV42" s="5"/>
      <c r="BW42" s="5">
        <f t="shared" si="1"/>
        <v>2011</v>
      </c>
    </row>
    <row r="43">
      <c r="A43" s="26" t="s">
        <v>170</v>
      </c>
      <c r="B43" s="26" t="s">
        <v>82</v>
      </c>
      <c r="C43" s="27" t="s">
        <v>112</v>
      </c>
      <c r="D43" s="28" t="s">
        <v>152</v>
      </c>
      <c r="E43" s="29">
        <v>40891.0</v>
      </c>
      <c r="F43" s="5"/>
      <c r="G43" s="5"/>
      <c r="H43" s="5"/>
      <c r="I43" s="5"/>
      <c r="J43" s="5"/>
      <c r="K43" s="27">
        <v>0.0</v>
      </c>
      <c r="L43" s="5"/>
      <c r="M43" s="5"/>
      <c r="N43" s="5"/>
      <c r="O43" s="5"/>
      <c r="P43" s="5"/>
      <c r="Q43" s="5"/>
      <c r="R43" s="27">
        <v>0.0</v>
      </c>
      <c r="S43" s="5"/>
      <c r="T43" s="5"/>
      <c r="U43" s="27">
        <v>0.0</v>
      </c>
      <c r="V43" s="5"/>
      <c r="W43" s="27">
        <v>0.0</v>
      </c>
      <c r="X43" s="27"/>
      <c r="Y43" s="5"/>
      <c r="Z43" s="5"/>
      <c r="AA43" s="5"/>
      <c r="AB43" s="5"/>
      <c r="AC43" s="5"/>
      <c r="AD43" s="5"/>
      <c r="AE43" s="5"/>
      <c r="AF43" s="5"/>
      <c r="AG43" s="5"/>
      <c r="AH43" s="5"/>
      <c r="AI43" s="5"/>
      <c r="AJ43" s="5"/>
      <c r="AK43" s="5"/>
      <c r="AL43" s="5"/>
      <c r="AM43" s="5"/>
      <c r="AN43" s="5"/>
      <c r="AO43" s="5"/>
      <c r="AP43" s="27">
        <v>1.0</v>
      </c>
      <c r="AQ43" s="5"/>
      <c r="AR43" s="5"/>
      <c r="AS43" s="5"/>
      <c r="AT43" s="5"/>
      <c r="AU43" s="5"/>
      <c r="AV43" s="5"/>
      <c r="AW43" s="5"/>
      <c r="AX43" s="5"/>
      <c r="AY43" s="5"/>
      <c r="AZ43" s="5"/>
      <c r="BA43" s="5"/>
      <c r="BB43" s="5"/>
      <c r="BC43" s="5"/>
      <c r="BD43" s="5"/>
      <c r="BE43" s="27">
        <v>1.0</v>
      </c>
      <c r="BF43" s="5"/>
      <c r="BG43" s="5"/>
      <c r="BH43" s="27">
        <v>0.0</v>
      </c>
      <c r="BI43" s="5"/>
      <c r="BJ43" s="5"/>
      <c r="BK43" s="27">
        <v>0.0</v>
      </c>
      <c r="BL43" s="5"/>
      <c r="BM43" s="27">
        <v>0.0</v>
      </c>
      <c r="BN43" s="5"/>
      <c r="BO43" s="5"/>
      <c r="BP43" s="27">
        <v>0.0</v>
      </c>
      <c r="BQ43" s="5"/>
      <c r="BR43" s="5"/>
      <c r="BS43" s="5"/>
      <c r="BT43" s="5"/>
      <c r="BU43" s="5"/>
      <c r="BV43" s="5"/>
      <c r="BW43" s="5">
        <f t="shared" si="1"/>
        <v>2011</v>
      </c>
    </row>
    <row r="44">
      <c r="A44" s="26" t="s">
        <v>171</v>
      </c>
      <c r="B44" s="26" t="s">
        <v>82</v>
      </c>
      <c r="C44" s="27" t="s">
        <v>112</v>
      </c>
      <c r="D44" s="28" t="s">
        <v>152</v>
      </c>
      <c r="E44" s="29">
        <v>40946.0</v>
      </c>
      <c r="F44" s="5"/>
      <c r="G44" s="5"/>
      <c r="H44" s="5"/>
      <c r="I44" s="5"/>
      <c r="J44" s="5"/>
      <c r="K44" s="27">
        <v>0.0</v>
      </c>
      <c r="L44" s="5"/>
      <c r="M44" s="5"/>
      <c r="N44" s="5"/>
      <c r="O44" s="5"/>
      <c r="P44" s="5"/>
      <c r="Q44" s="5"/>
      <c r="R44" s="27">
        <v>0.0</v>
      </c>
      <c r="S44" s="5"/>
      <c r="T44" s="5"/>
      <c r="U44" s="27">
        <v>0.0</v>
      </c>
      <c r="V44" s="5"/>
      <c r="W44" s="27">
        <v>0.0</v>
      </c>
      <c r="X44" s="27"/>
      <c r="Y44" s="5"/>
      <c r="Z44" s="5"/>
      <c r="AA44" s="5"/>
      <c r="AB44" s="5"/>
      <c r="AC44" s="5"/>
      <c r="AD44" s="5"/>
      <c r="AE44" s="5"/>
      <c r="AF44" s="5"/>
      <c r="AG44" s="5"/>
      <c r="AH44" s="5"/>
      <c r="AI44" s="5"/>
      <c r="AJ44" s="5"/>
      <c r="AK44" s="5"/>
      <c r="AL44" s="5"/>
      <c r="AM44" s="5"/>
      <c r="AN44" s="5"/>
      <c r="AO44" s="5"/>
      <c r="AP44" s="27">
        <v>1.0</v>
      </c>
      <c r="AQ44" s="5"/>
      <c r="AR44" s="5"/>
      <c r="AS44" s="5"/>
      <c r="AT44" s="5"/>
      <c r="AU44" s="5"/>
      <c r="AV44" s="5"/>
      <c r="AW44" s="5"/>
      <c r="AX44" s="5"/>
      <c r="AY44" s="5"/>
      <c r="AZ44" s="5"/>
      <c r="BA44" s="5"/>
      <c r="BB44" s="5"/>
      <c r="BC44" s="5"/>
      <c r="BD44" s="5"/>
      <c r="BE44" s="27">
        <v>1.0</v>
      </c>
      <c r="BF44" s="5"/>
      <c r="BG44" s="5"/>
      <c r="BH44" s="27">
        <v>0.0</v>
      </c>
      <c r="BI44" s="5"/>
      <c r="BJ44" s="5"/>
      <c r="BK44" s="27">
        <v>0.0</v>
      </c>
      <c r="BL44" s="5"/>
      <c r="BM44" s="27">
        <v>0.0</v>
      </c>
      <c r="BN44" s="5"/>
      <c r="BO44" s="5"/>
      <c r="BP44" s="27">
        <v>0.0</v>
      </c>
      <c r="BQ44" s="5"/>
      <c r="BR44" s="5"/>
      <c r="BS44" s="5"/>
      <c r="BT44" s="5"/>
      <c r="BU44" s="5"/>
      <c r="BV44" s="5"/>
      <c r="BW44" s="5">
        <f t="shared" si="1"/>
        <v>2012</v>
      </c>
    </row>
    <row r="45">
      <c r="A45" s="26" t="s">
        <v>172</v>
      </c>
      <c r="B45" s="26" t="s">
        <v>173</v>
      </c>
      <c r="C45" s="27" t="s">
        <v>174</v>
      </c>
      <c r="D45" s="28" t="s">
        <v>175</v>
      </c>
      <c r="E45" s="29">
        <v>40948.0</v>
      </c>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27">
        <v>1.0</v>
      </c>
      <c r="BI45" s="27">
        <v>1.0</v>
      </c>
      <c r="BJ45" s="5"/>
      <c r="BK45" s="5"/>
      <c r="BL45" s="5"/>
      <c r="BM45" s="5"/>
      <c r="BN45" s="5"/>
      <c r="BO45" s="5"/>
      <c r="BP45" s="27">
        <v>0.0</v>
      </c>
      <c r="BQ45" s="5"/>
      <c r="BR45" s="5"/>
      <c r="BS45" s="5"/>
      <c r="BT45" s="5"/>
      <c r="BU45" s="5"/>
      <c r="BV45" s="5"/>
      <c r="BW45" s="5">
        <f t="shared" si="1"/>
        <v>2012</v>
      </c>
    </row>
    <row r="46">
      <c r="A46" s="26" t="s">
        <v>176</v>
      </c>
      <c r="B46" s="26" t="s">
        <v>82</v>
      </c>
      <c r="C46" s="27" t="s">
        <v>112</v>
      </c>
      <c r="D46" s="28" t="s">
        <v>177</v>
      </c>
      <c r="E46" s="29">
        <v>40988.0</v>
      </c>
      <c r="F46" s="5"/>
      <c r="G46" s="5"/>
      <c r="H46" s="5"/>
      <c r="I46" s="5"/>
      <c r="J46" s="5"/>
      <c r="K46" s="27">
        <v>0.0</v>
      </c>
      <c r="L46" s="5"/>
      <c r="M46" s="5"/>
      <c r="N46" s="5"/>
      <c r="O46" s="5"/>
      <c r="P46" s="5"/>
      <c r="Q46" s="5"/>
      <c r="R46" s="27">
        <v>0.0</v>
      </c>
      <c r="S46" s="5"/>
      <c r="T46" s="5"/>
      <c r="U46" s="27">
        <v>0.0</v>
      </c>
      <c r="V46" s="5"/>
      <c r="W46" s="27">
        <v>0.0</v>
      </c>
      <c r="X46" s="27"/>
      <c r="Y46" s="5"/>
      <c r="Z46" s="5"/>
      <c r="AA46" s="5"/>
      <c r="AB46" s="5"/>
      <c r="AC46" s="5"/>
      <c r="AD46" s="5"/>
      <c r="AE46" s="5"/>
      <c r="AF46" s="5"/>
      <c r="AG46" s="5"/>
      <c r="AH46" s="5"/>
      <c r="AI46" s="5"/>
      <c r="AJ46" s="5"/>
      <c r="AK46" s="5"/>
      <c r="AL46" s="5"/>
      <c r="AM46" s="5"/>
      <c r="AN46" s="5"/>
      <c r="AO46" s="5"/>
      <c r="AP46" s="27">
        <v>1.0</v>
      </c>
      <c r="AQ46" s="5"/>
      <c r="AR46" s="5"/>
      <c r="AS46" s="5"/>
      <c r="AT46" s="5"/>
      <c r="AU46" s="5"/>
      <c r="AV46" s="5"/>
      <c r="AW46" s="5"/>
      <c r="AX46" s="5"/>
      <c r="AY46" s="5"/>
      <c r="AZ46" s="5"/>
      <c r="BA46" s="5"/>
      <c r="BB46" s="5"/>
      <c r="BC46" s="5"/>
      <c r="BD46" s="5"/>
      <c r="BE46" s="27">
        <v>1.0</v>
      </c>
      <c r="BF46" s="5"/>
      <c r="BG46" s="5"/>
      <c r="BH46" s="27">
        <v>0.0</v>
      </c>
      <c r="BI46" s="5"/>
      <c r="BJ46" s="5"/>
      <c r="BK46" s="27">
        <v>0.0</v>
      </c>
      <c r="BL46" s="5"/>
      <c r="BM46" s="27">
        <v>0.0</v>
      </c>
      <c r="BN46" s="5"/>
      <c r="BO46" s="5"/>
      <c r="BP46" s="27">
        <v>0.0</v>
      </c>
      <c r="BQ46" s="5"/>
      <c r="BR46" s="5"/>
      <c r="BS46" s="5"/>
      <c r="BT46" s="5"/>
      <c r="BU46" s="5"/>
      <c r="BV46" s="5"/>
      <c r="BW46" s="5">
        <f t="shared" si="1"/>
        <v>2012</v>
      </c>
    </row>
    <row r="47">
      <c r="A47" s="26" t="s">
        <v>178</v>
      </c>
      <c r="B47" s="26" t="s">
        <v>82</v>
      </c>
      <c r="C47" s="27" t="s">
        <v>115</v>
      </c>
      <c r="D47" s="28" t="s">
        <v>179</v>
      </c>
      <c r="E47" s="29">
        <v>40991.0</v>
      </c>
      <c r="F47" s="5"/>
      <c r="G47" s="5"/>
      <c r="H47" s="5"/>
      <c r="I47" s="5"/>
      <c r="J47" s="27">
        <v>0.0</v>
      </c>
      <c r="K47" s="27">
        <v>0.0</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27">
        <v>0.0</v>
      </c>
      <c r="AM47" s="5"/>
      <c r="AN47" s="5"/>
      <c r="AO47" s="5"/>
      <c r="AP47" s="27">
        <v>1.0</v>
      </c>
      <c r="AQ47" s="5"/>
      <c r="AR47" s="5"/>
      <c r="AS47" s="5"/>
      <c r="AT47" s="5"/>
      <c r="AU47" s="5"/>
      <c r="AV47" s="5"/>
      <c r="AW47" s="5"/>
      <c r="AX47" s="5"/>
      <c r="AY47" s="5"/>
      <c r="AZ47" s="5"/>
      <c r="BA47" s="5"/>
      <c r="BB47" s="5"/>
      <c r="BC47" s="5"/>
      <c r="BD47" s="5"/>
      <c r="BE47" s="27">
        <v>1.0</v>
      </c>
      <c r="BF47" s="5"/>
      <c r="BG47" s="5"/>
      <c r="BH47" s="27">
        <v>0.0</v>
      </c>
      <c r="BI47" s="5"/>
      <c r="BJ47" s="5"/>
      <c r="BK47" s="27">
        <v>0.0</v>
      </c>
      <c r="BL47" s="5"/>
      <c r="BM47" s="27">
        <v>0.0</v>
      </c>
      <c r="BN47" s="5"/>
      <c r="BO47" s="5"/>
      <c r="BP47" s="27">
        <v>0.0</v>
      </c>
      <c r="BQ47" s="5"/>
      <c r="BR47" s="5"/>
      <c r="BS47" s="5"/>
      <c r="BT47" s="5"/>
      <c r="BU47" s="5"/>
      <c r="BV47" s="5"/>
      <c r="BW47" s="5">
        <f t="shared" si="1"/>
        <v>2012</v>
      </c>
    </row>
    <row r="48">
      <c r="A48" s="26" t="s">
        <v>180</v>
      </c>
      <c r="B48" s="26" t="s">
        <v>82</v>
      </c>
      <c r="C48" s="27" t="s">
        <v>112</v>
      </c>
      <c r="D48" s="28" t="s">
        <v>152</v>
      </c>
      <c r="E48" s="29">
        <v>40993.0</v>
      </c>
      <c r="F48" s="5"/>
      <c r="G48" s="5"/>
      <c r="H48" s="5"/>
      <c r="I48" s="5"/>
      <c r="J48" s="5"/>
      <c r="K48" s="27">
        <v>0.0</v>
      </c>
      <c r="L48" s="5"/>
      <c r="M48" s="5"/>
      <c r="N48" s="5"/>
      <c r="O48" s="5"/>
      <c r="P48" s="5"/>
      <c r="Q48" s="5"/>
      <c r="R48" s="27">
        <v>0.0</v>
      </c>
      <c r="S48" s="5"/>
      <c r="T48" s="5"/>
      <c r="U48" s="27">
        <v>0.0</v>
      </c>
      <c r="V48" s="5"/>
      <c r="W48" s="27">
        <v>0.0</v>
      </c>
      <c r="X48" s="27"/>
      <c r="Y48" s="5"/>
      <c r="Z48" s="5"/>
      <c r="AA48" s="5"/>
      <c r="AB48" s="5"/>
      <c r="AC48" s="5"/>
      <c r="AD48" s="5"/>
      <c r="AE48" s="5"/>
      <c r="AF48" s="5"/>
      <c r="AG48" s="5"/>
      <c r="AH48" s="5"/>
      <c r="AI48" s="5"/>
      <c r="AJ48" s="5"/>
      <c r="AK48" s="5"/>
      <c r="AL48" s="5"/>
      <c r="AM48" s="5"/>
      <c r="AN48" s="5"/>
      <c r="AO48" s="5"/>
      <c r="AP48" s="27">
        <v>1.0</v>
      </c>
      <c r="AQ48" s="5"/>
      <c r="AR48" s="5"/>
      <c r="AS48" s="5"/>
      <c r="AT48" s="5"/>
      <c r="AU48" s="5"/>
      <c r="AV48" s="5"/>
      <c r="AW48" s="5"/>
      <c r="AX48" s="5"/>
      <c r="AY48" s="5"/>
      <c r="AZ48" s="5"/>
      <c r="BA48" s="5"/>
      <c r="BB48" s="5"/>
      <c r="BC48" s="5"/>
      <c r="BD48" s="5"/>
      <c r="BE48" s="27">
        <v>1.0</v>
      </c>
      <c r="BF48" s="5"/>
      <c r="BG48" s="5"/>
      <c r="BH48" s="27">
        <v>0.0</v>
      </c>
      <c r="BI48" s="5"/>
      <c r="BJ48" s="5"/>
      <c r="BK48" s="27">
        <v>0.0</v>
      </c>
      <c r="BL48" s="5"/>
      <c r="BM48" s="27">
        <v>0.0</v>
      </c>
      <c r="BN48" s="5"/>
      <c r="BO48" s="5"/>
      <c r="BP48" s="27">
        <v>0.0</v>
      </c>
      <c r="BQ48" s="5"/>
      <c r="BR48" s="5"/>
      <c r="BS48" s="5"/>
      <c r="BT48" s="5"/>
      <c r="BU48" s="5"/>
      <c r="BV48" s="5"/>
      <c r="BW48" s="5">
        <f t="shared" si="1"/>
        <v>2012</v>
      </c>
    </row>
    <row r="49">
      <c r="A49" s="26" t="s">
        <v>181</v>
      </c>
      <c r="B49" s="26" t="s">
        <v>82</v>
      </c>
      <c r="C49" s="27" t="s">
        <v>112</v>
      </c>
      <c r="D49" s="28" t="s">
        <v>182</v>
      </c>
      <c r="E49" s="29">
        <v>40995.0</v>
      </c>
      <c r="F49" s="5"/>
      <c r="G49" s="5"/>
      <c r="H49" s="5"/>
      <c r="I49" s="5"/>
      <c r="J49" s="5"/>
      <c r="K49" s="27">
        <v>0.0</v>
      </c>
      <c r="L49" s="5"/>
      <c r="M49" s="5"/>
      <c r="N49" s="5"/>
      <c r="O49" s="5"/>
      <c r="P49" s="5"/>
      <c r="Q49" s="5"/>
      <c r="R49" s="27">
        <v>0.0</v>
      </c>
      <c r="S49" s="5"/>
      <c r="T49" s="5"/>
      <c r="U49" s="27">
        <v>0.0</v>
      </c>
      <c r="V49" s="5"/>
      <c r="W49" s="27">
        <v>0.0</v>
      </c>
      <c r="X49" s="27"/>
      <c r="Y49" s="5"/>
      <c r="Z49" s="5"/>
      <c r="AA49" s="5"/>
      <c r="AB49" s="5"/>
      <c r="AC49" s="5"/>
      <c r="AD49" s="5"/>
      <c r="AE49" s="5"/>
      <c r="AF49" s="5"/>
      <c r="AG49" s="5"/>
      <c r="AH49" s="5"/>
      <c r="AI49" s="5"/>
      <c r="AJ49" s="5"/>
      <c r="AK49" s="5"/>
      <c r="AL49" s="5"/>
      <c r="AM49" s="5"/>
      <c r="AN49" s="5"/>
      <c r="AO49" s="5"/>
      <c r="AP49" s="27">
        <v>1.0</v>
      </c>
      <c r="AQ49" s="5"/>
      <c r="AR49" s="5"/>
      <c r="AS49" s="5"/>
      <c r="AT49" s="5"/>
      <c r="AU49" s="5"/>
      <c r="AV49" s="5"/>
      <c r="AW49" s="5"/>
      <c r="AX49" s="5"/>
      <c r="AY49" s="5"/>
      <c r="AZ49" s="5"/>
      <c r="BA49" s="5"/>
      <c r="BB49" s="5"/>
      <c r="BC49" s="5"/>
      <c r="BD49" s="5"/>
      <c r="BE49" s="27">
        <v>1.0</v>
      </c>
      <c r="BF49" s="5"/>
      <c r="BG49" s="5"/>
      <c r="BH49" s="27">
        <v>0.0</v>
      </c>
      <c r="BI49" s="5"/>
      <c r="BJ49" s="5"/>
      <c r="BK49" s="27">
        <v>0.0</v>
      </c>
      <c r="BL49" s="5"/>
      <c r="BM49" s="27">
        <v>0.0</v>
      </c>
      <c r="BN49" s="5"/>
      <c r="BO49" s="5"/>
      <c r="BP49" s="27">
        <v>0.0</v>
      </c>
      <c r="BQ49" s="5"/>
      <c r="BR49" s="5"/>
      <c r="BS49" s="5"/>
      <c r="BT49" s="5"/>
      <c r="BU49" s="5"/>
      <c r="BV49" s="5"/>
      <c r="BW49" s="5">
        <f t="shared" si="1"/>
        <v>2012</v>
      </c>
    </row>
    <row r="50">
      <c r="A50" s="26" t="s">
        <v>183</v>
      </c>
      <c r="B50" s="26" t="s">
        <v>82</v>
      </c>
      <c r="C50" s="27" t="s">
        <v>112</v>
      </c>
      <c r="D50" s="28" t="s">
        <v>184</v>
      </c>
      <c r="E50" s="29">
        <v>41001.0</v>
      </c>
      <c r="F50" s="5"/>
      <c r="G50" s="5"/>
      <c r="H50" s="5"/>
      <c r="I50" s="5"/>
      <c r="J50" s="5"/>
      <c r="K50" s="27">
        <v>0.0</v>
      </c>
      <c r="L50" s="5"/>
      <c r="M50" s="5"/>
      <c r="N50" s="5"/>
      <c r="O50" s="5"/>
      <c r="P50" s="5"/>
      <c r="Q50" s="5"/>
      <c r="R50" s="27">
        <v>0.0</v>
      </c>
      <c r="S50" s="5"/>
      <c r="T50" s="5"/>
      <c r="U50" s="27">
        <v>0.0</v>
      </c>
      <c r="V50" s="5"/>
      <c r="W50" s="27">
        <v>0.0</v>
      </c>
      <c r="X50" s="27"/>
      <c r="Y50" s="5"/>
      <c r="Z50" s="5"/>
      <c r="AA50" s="5"/>
      <c r="AB50" s="5"/>
      <c r="AC50" s="5"/>
      <c r="AD50" s="5"/>
      <c r="AE50" s="5"/>
      <c r="AF50" s="5"/>
      <c r="AG50" s="5"/>
      <c r="AH50" s="5"/>
      <c r="AI50" s="5"/>
      <c r="AJ50" s="5"/>
      <c r="AK50" s="5"/>
      <c r="AL50" s="5"/>
      <c r="AM50" s="5"/>
      <c r="AN50" s="5"/>
      <c r="AO50" s="5"/>
      <c r="AP50" s="27">
        <v>1.0</v>
      </c>
      <c r="AQ50" s="5"/>
      <c r="AR50" s="5"/>
      <c r="AS50" s="5"/>
      <c r="AT50" s="5"/>
      <c r="AU50" s="5"/>
      <c r="AV50" s="5"/>
      <c r="AW50" s="5"/>
      <c r="AX50" s="5"/>
      <c r="AY50" s="5"/>
      <c r="AZ50" s="5"/>
      <c r="BA50" s="5"/>
      <c r="BB50" s="5"/>
      <c r="BC50" s="5"/>
      <c r="BD50" s="5"/>
      <c r="BE50" s="27">
        <v>1.0</v>
      </c>
      <c r="BF50" s="5"/>
      <c r="BG50" s="5"/>
      <c r="BH50" s="27">
        <v>0.0</v>
      </c>
      <c r="BI50" s="5"/>
      <c r="BJ50" s="5"/>
      <c r="BK50" s="27">
        <v>0.0</v>
      </c>
      <c r="BL50" s="5"/>
      <c r="BM50" s="27">
        <v>0.0</v>
      </c>
      <c r="BN50" s="5"/>
      <c r="BO50" s="5"/>
      <c r="BP50" s="27">
        <v>0.0</v>
      </c>
      <c r="BQ50" s="5"/>
      <c r="BR50" s="5"/>
      <c r="BS50" s="5"/>
      <c r="BT50" s="5"/>
      <c r="BU50" s="5"/>
      <c r="BV50" s="5"/>
      <c r="BW50" s="5">
        <f t="shared" si="1"/>
        <v>2012</v>
      </c>
    </row>
    <row r="51">
      <c r="A51" s="26" t="s">
        <v>185</v>
      </c>
      <c r="B51" s="26" t="s">
        <v>82</v>
      </c>
      <c r="C51" s="27" t="s">
        <v>112</v>
      </c>
      <c r="D51" s="28" t="s">
        <v>186</v>
      </c>
      <c r="E51" s="29">
        <v>41001.0</v>
      </c>
      <c r="F51" s="5"/>
      <c r="G51" s="5"/>
      <c r="H51" s="5"/>
      <c r="I51" s="5"/>
      <c r="J51" s="5"/>
      <c r="K51" s="27">
        <v>0.0</v>
      </c>
      <c r="L51" s="5"/>
      <c r="M51" s="5"/>
      <c r="N51" s="5"/>
      <c r="O51" s="5"/>
      <c r="P51" s="5"/>
      <c r="Q51" s="5"/>
      <c r="R51" s="27">
        <v>0.0</v>
      </c>
      <c r="S51" s="5"/>
      <c r="T51" s="5"/>
      <c r="U51" s="27">
        <v>0.0</v>
      </c>
      <c r="V51" s="5"/>
      <c r="W51" s="27">
        <v>0.0</v>
      </c>
      <c r="X51" s="27"/>
      <c r="Y51" s="5"/>
      <c r="Z51" s="5"/>
      <c r="AA51" s="5"/>
      <c r="AB51" s="5"/>
      <c r="AC51" s="5"/>
      <c r="AD51" s="5"/>
      <c r="AE51" s="5"/>
      <c r="AF51" s="5"/>
      <c r="AG51" s="5"/>
      <c r="AH51" s="5"/>
      <c r="AI51" s="5"/>
      <c r="AJ51" s="5"/>
      <c r="AK51" s="5"/>
      <c r="AL51" s="5"/>
      <c r="AM51" s="5"/>
      <c r="AN51" s="5"/>
      <c r="AO51" s="5"/>
      <c r="AP51" s="27">
        <v>1.0</v>
      </c>
      <c r="AQ51" s="5"/>
      <c r="AR51" s="5"/>
      <c r="AS51" s="5"/>
      <c r="AT51" s="5"/>
      <c r="AU51" s="5"/>
      <c r="AV51" s="5"/>
      <c r="AW51" s="5"/>
      <c r="AX51" s="5"/>
      <c r="AY51" s="5"/>
      <c r="AZ51" s="5"/>
      <c r="BA51" s="5"/>
      <c r="BB51" s="5"/>
      <c r="BC51" s="5"/>
      <c r="BD51" s="5"/>
      <c r="BE51" s="27">
        <v>1.0</v>
      </c>
      <c r="BF51" s="5"/>
      <c r="BG51" s="5"/>
      <c r="BH51" s="27">
        <v>0.0</v>
      </c>
      <c r="BI51" s="5"/>
      <c r="BJ51" s="5"/>
      <c r="BK51" s="27">
        <v>0.0</v>
      </c>
      <c r="BL51" s="5"/>
      <c r="BM51" s="27">
        <v>0.0</v>
      </c>
      <c r="BN51" s="5"/>
      <c r="BO51" s="5"/>
      <c r="BP51" s="27">
        <v>0.0</v>
      </c>
      <c r="BQ51" s="5"/>
      <c r="BR51" s="5"/>
      <c r="BS51" s="5"/>
      <c r="BT51" s="5"/>
      <c r="BU51" s="5"/>
      <c r="BV51" s="5"/>
      <c r="BW51" s="5">
        <f t="shared" si="1"/>
        <v>2012</v>
      </c>
    </row>
    <row r="52">
      <c r="A52" s="26" t="s">
        <v>187</v>
      </c>
      <c r="B52" s="26" t="s">
        <v>82</v>
      </c>
      <c r="C52" s="27" t="s">
        <v>112</v>
      </c>
      <c r="D52" s="28" t="s">
        <v>188</v>
      </c>
      <c r="E52" s="29">
        <v>41002.0</v>
      </c>
      <c r="F52" s="5"/>
      <c r="G52" s="5"/>
      <c r="H52" s="5"/>
      <c r="I52" s="5"/>
      <c r="J52" s="5"/>
      <c r="K52" s="27">
        <v>0.0</v>
      </c>
      <c r="L52" s="5"/>
      <c r="M52" s="5"/>
      <c r="N52" s="5"/>
      <c r="O52" s="5"/>
      <c r="P52" s="5"/>
      <c r="Q52" s="5"/>
      <c r="R52" s="27">
        <v>0.0</v>
      </c>
      <c r="S52" s="5"/>
      <c r="T52" s="5"/>
      <c r="U52" s="27">
        <v>0.0</v>
      </c>
      <c r="V52" s="5"/>
      <c r="W52" s="27">
        <v>0.0</v>
      </c>
      <c r="X52" s="27"/>
      <c r="Y52" s="5"/>
      <c r="Z52" s="5"/>
      <c r="AA52" s="5"/>
      <c r="AB52" s="5"/>
      <c r="AC52" s="5"/>
      <c r="AD52" s="5"/>
      <c r="AE52" s="5"/>
      <c r="AF52" s="5"/>
      <c r="AG52" s="5"/>
      <c r="AH52" s="5"/>
      <c r="AI52" s="5"/>
      <c r="AJ52" s="5"/>
      <c r="AK52" s="5"/>
      <c r="AL52" s="5"/>
      <c r="AM52" s="5"/>
      <c r="AN52" s="5"/>
      <c r="AO52" s="5"/>
      <c r="AP52" s="27">
        <v>1.0</v>
      </c>
      <c r="AQ52" s="5"/>
      <c r="AR52" s="5"/>
      <c r="AS52" s="5"/>
      <c r="AT52" s="5"/>
      <c r="AU52" s="5"/>
      <c r="AV52" s="5"/>
      <c r="AW52" s="5"/>
      <c r="AX52" s="5"/>
      <c r="AY52" s="5"/>
      <c r="AZ52" s="5"/>
      <c r="BA52" s="5"/>
      <c r="BB52" s="5"/>
      <c r="BC52" s="5"/>
      <c r="BD52" s="5"/>
      <c r="BE52" s="27">
        <v>1.0</v>
      </c>
      <c r="BF52" s="5"/>
      <c r="BG52" s="5"/>
      <c r="BH52" s="27">
        <v>0.0</v>
      </c>
      <c r="BI52" s="5"/>
      <c r="BJ52" s="5"/>
      <c r="BK52" s="27">
        <v>0.0</v>
      </c>
      <c r="BL52" s="5"/>
      <c r="BM52" s="27">
        <v>0.0</v>
      </c>
      <c r="BN52" s="5"/>
      <c r="BO52" s="5"/>
      <c r="BP52" s="27">
        <v>0.0</v>
      </c>
      <c r="BQ52" s="5"/>
      <c r="BR52" s="5"/>
      <c r="BS52" s="5"/>
      <c r="BT52" s="5"/>
      <c r="BU52" s="5"/>
      <c r="BV52" s="5"/>
      <c r="BW52" s="5">
        <f t="shared" si="1"/>
        <v>2012</v>
      </c>
    </row>
    <row r="53">
      <c r="A53" s="26" t="s">
        <v>189</v>
      </c>
      <c r="B53" s="26" t="s">
        <v>173</v>
      </c>
      <c r="C53" s="27" t="s">
        <v>190</v>
      </c>
      <c r="D53" s="28" t="s">
        <v>191</v>
      </c>
      <c r="E53" s="29">
        <v>41058.0</v>
      </c>
      <c r="F53" s="5"/>
      <c r="G53" s="27" t="s">
        <v>85</v>
      </c>
      <c r="H53" s="27" t="s">
        <v>85</v>
      </c>
      <c r="I53" s="27" t="s">
        <v>85</v>
      </c>
      <c r="J53" s="27">
        <v>1.0</v>
      </c>
      <c r="K53" s="27">
        <v>0.0</v>
      </c>
      <c r="L53" s="5"/>
      <c r="M53" s="5"/>
      <c r="N53" s="5"/>
      <c r="O53" s="5"/>
      <c r="P53" s="5"/>
      <c r="Q53" s="5"/>
      <c r="R53" s="27">
        <v>0.0</v>
      </c>
      <c r="S53" s="5"/>
      <c r="T53" s="5"/>
      <c r="U53" s="27">
        <v>0.0</v>
      </c>
      <c r="V53" s="5"/>
      <c r="W53" s="27">
        <v>0.0</v>
      </c>
      <c r="X53" s="27">
        <v>1.0</v>
      </c>
      <c r="Y53" s="5"/>
      <c r="Z53" s="5"/>
      <c r="AA53" s="5"/>
      <c r="AB53" s="5"/>
      <c r="AC53" s="5"/>
      <c r="AD53" s="5"/>
      <c r="AE53" s="5"/>
      <c r="AF53" s="5"/>
      <c r="AG53" s="5"/>
      <c r="AH53" s="5"/>
      <c r="AI53" s="5"/>
      <c r="AJ53" s="5"/>
      <c r="AK53" s="5"/>
      <c r="AL53" s="5"/>
      <c r="AM53" s="5"/>
      <c r="AN53" s="5"/>
      <c r="AO53" s="27">
        <v>1.0</v>
      </c>
      <c r="AP53" s="27">
        <v>1.0</v>
      </c>
      <c r="AQ53" s="5"/>
      <c r="AR53" s="5"/>
      <c r="AS53" s="5"/>
      <c r="AT53" s="5"/>
      <c r="AU53" s="5"/>
      <c r="AV53" s="5"/>
      <c r="AW53" s="5"/>
      <c r="AX53" s="5"/>
      <c r="AY53" s="5"/>
      <c r="AZ53" s="5"/>
      <c r="BA53" s="5"/>
      <c r="BB53" s="5"/>
      <c r="BC53" s="27">
        <v>1.0</v>
      </c>
      <c r="BD53" s="27">
        <v>1.0</v>
      </c>
      <c r="BE53" s="5"/>
      <c r="BF53" s="5"/>
      <c r="BG53" s="5"/>
      <c r="BH53" s="27">
        <v>1.0</v>
      </c>
      <c r="BI53" s="5"/>
      <c r="BJ53" s="5"/>
      <c r="BK53" s="27">
        <v>0.0</v>
      </c>
      <c r="BL53" s="5"/>
      <c r="BM53" s="27">
        <v>1.0</v>
      </c>
      <c r="BN53" s="5"/>
      <c r="BO53" s="5"/>
      <c r="BP53" s="27">
        <v>0.0</v>
      </c>
      <c r="BQ53" s="5"/>
      <c r="BR53" s="5"/>
      <c r="BS53" s="5"/>
      <c r="BT53" s="5"/>
      <c r="BU53" s="5"/>
      <c r="BV53" s="5"/>
      <c r="BW53" s="5">
        <f t="shared" si="1"/>
        <v>2012</v>
      </c>
    </row>
    <row r="54">
      <c r="A54" s="26" t="s">
        <v>192</v>
      </c>
      <c r="B54" s="26" t="s">
        <v>173</v>
      </c>
      <c r="C54" s="27" t="s">
        <v>190</v>
      </c>
      <c r="D54" s="28" t="s">
        <v>193</v>
      </c>
      <c r="E54" s="29">
        <v>41058.0</v>
      </c>
      <c r="F54" s="5"/>
      <c r="G54" s="27" t="s">
        <v>85</v>
      </c>
      <c r="H54" s="27" t="s">
        <v>85</v>
      </c>
      <c r="I54" s="5"/>
      <c r="J54" s="27">
        <v>1.0</v>
      </c>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27">
        <v>1.0</v>
      </c>
      <c r="AP54" s="5"/>
      <c r="AQ54" s="5"/>
      <c r="AR54" s="5"/>
      <c r="AS54" s="5"/>
      <c r="AT54" s="5"/>
      <c r="AU54" s="5"/>
      <c r="AV54" s="5"/>
      <c r="AW54" s="5"/>
      <c r="AX54" s="5"/>
      <c r="AY54" s="5"/>
      <c r="AZ54" s="5"/>
      <c r="BA54" s="5"/>
      <c r="BB54" s="5"/>
      <c r="BC54" s="5"/>
      <c r="BD54" s="27">
        <v>1.0</v>
      </c>
      <c r="BE54" s="5"/>
      <c r="BF54" s="5"/>
      <c r="BG54" s="5"/>
      <c r="BH54" s="27">
        <v>1.0</v>
      </c>
      <c r="BI54" s="5"/>
      <c r="BJ54" s="5"/>
      <c r="BK54" s="27">
        <v>0.0</v>
      </c>
      <c r="BL54" s="5"/>
      <c r="BM54" s="27">
        <v>0.0</v>
      </c>
      <c r="BN54" s="5"/>
      <c r="BO54" s="5"/>
      <c r="BP54" s="27">
        <v>0.0</v>
      </c>
      <c r="BQ54" s="5"/>
      <c r="BR54" s="5"/>
      <c r="BS54" s="5"/>
      <c r="BT54" s="5"/>
      <c r="BU54" s="5"/>
      <c r="BV54" s="5"/>
      <c r="BW54" s="5">
        <f t="shared" si="1"/>
        <v>2012</v>
      </c>
    </row>
    <row r="55">
      <c r="A55" s="26" t="s">
        <v>194</v>
      </c>
      <c r="B55" s="26" t="s">
        <v>82</v>
      </c>
      <c r="C55" s="27" t="s">
        <v>112</v>
      </c>
      <c r="D55" s="28" t="s">
        <v>195</v>
      </c>
      <c r="E55" s="29">
        <v>41075.0</v>
      </c>
      <c r="F55" s="5"/>
      <c r="G55" s="5"/>
      <c r="H55" s="5"/>
      <c r="I55" s="5"/>
      <c r="J55" s="5"/>
      <c r="K55" s="27">
        <v>0.0</v>
      </c>
      <c r="L55" s="5"/>
      <c r="M55" s="5"/>
      <c r="N55" s="5"/>
      <c r="O55" s="5"/>
      <c r="P55" s="5"/>
      <c r="Q55" s="5"/>
      <c r="R55" s="27">
        <v>0.0</v>
      </c>
      <c r="S55" s="5"/>
      <c r="T55" s="5"/>
      <c r="U55" s="27">
        <v>0.0</v>
      </c>
      <c r="V55" s="5"/>
      <c r="W55" s="27">
        <v>0.0</v>
      </c>
      <c r="X55" s="27">
        <v>0.0</v>
      </c>
      <c r="Y55" s="5"/>
      <c r="Z55" s="5"/>
      <c r="AA55" s="5"/>
      <c r="AB55" s="5"/>
      <c r="AC55" s="5"/>
      <c r="AD55" s="5"/>
      <c r="AE55" s="5"/>
      <c r="AF55" s="5"/>
      <c r="AG55" s="5"/>
      <c r="AH55" s="5"/>
      <c r="AI55" s="5"/>
      <c r="AJ55" s="5"/>
      <c r="AK55" s="5"/>
      <c r="AL55" s="5"/>
      <c r="AM55" s="5"/>
      <c r="AN55" s="5"/>
      <c r="AO55" s="5"/>
      <c r="AP55" s="27">
        <v>1.0</v>
      </c>
      <c r="AQ55" s="5"/>
      <c r="AR55" s="5"/>
      <c r="AS55" s="5"/>
      <c r="AT55" s="5"/>
      <c r="AU55" s="5"/>
      <c r="AV55" s="5"/>
      <c r="AW55" s="5"/>
      <c r="AX55" s="5"/>
      <c r="AY55" s="5"/>
      <c r="AZ55" s="5"/>
      <c r="BA55" s="5"/>
      <c r="BB55" s="5"/>
      <c r="BC55" s="5"/>
      <c r="BD55" s="5"/>
      <c r="BE55" s="27">
        <v>1.0</v>
      </c>
      <c r="BF55" s="5"/>
      <c r="BG55" s="5"/>
      <c r="BH55" s="27">
        <v>0.0</v>
      </c>
      <c r="BI55" s="5"/>
      <c r="BJ55" s="5"/>
      <c r="BK55" s="27">
        <v>0.0</v>
      </c>
      <c r="BL55" s="5"/>
      <c r="BM55" s="27">
        <v>0.0</v>
      </c>
      <c r="BN55" s="5"/>
      <c r="BO55" s="5"/>
      <c r="BP55" s="27">
        <v>0.0</v>
      </c>
      <c r="BQ55" s="5"/>
      <c r="BR55" s="5"/>
      <c r="BS55" s="5"/>
      <c r="BT55" s="5"/>
      <c r="BU55" s="5"/>
      <c r="BV55" s="5"/>
      <c r="BW55" s="5">
        <f t="shared" si="1"/>
        <v>2012</v>
      </c>
    </row>
    <row r="56">
      <c r="A56" s="26" t="s">
        <v>196</v>
      </c>
      <c r="B56" s="26" t="s">
        <v>82</v>
      </c>
      <c r="C56" s="27" t="s">
        <v>197</v>
      </c>
      <c r="D56" s="28" t="s">
        <v>198</v>
      </c>
      <c r="E56" s="29">
        <v>41088.0</v>
      </c>
      <c r="F56" s="5"/>
      <c r="G56" s="27" t="s">
        <v>85</v>
      </c>
      <c r="H56" s="5"/>
      <c r="I56" s="5"/>
      <c r="J56" s="5"/>
      <c r="K56" s="27">
        <v>1.0</v>
      </c>
      <c r="L56" s="5"/>
      <c r="M56" s="5"/>
      <c r="N56" s="5"/>
      <c r="O56" s="5"/>
      <c r="P56" s="5"/>
      <c r="Q56" s="5"/>
      <c r="R56" s="5"/>
      <c r="S56" s="5"/>
      <c r="T56" s="5"/>
      <c r="U56" s="5"/>
      <c r="V56" s="5"/>
      <c r="W56" s="5"/>
      <c r="X56" s="27">
        <v>1.0</v>
      </c>
      <c r="Y56" s="5"/>
      <c r="Z56" s="5"/>
      <c r="AA56" s="5"/>
      <c r="AB56" s="5"/>
      <c r="AC56" s="5"/>
      <c r="AD56" s="5"/>
      <c r="AE56" s="5"/>
      <c r="AF56" s="5"/>
      <c r="AG56" s="5"/>
      <c r="AH56" s="5"/>
      <c r="AI56" s="5"/>
      <c r="AJ56" s="5"/>
      <c r="AK56" s="5"/>
      <c r="AL56" s="5"/>
      <c r="AM56" s="5"/>
      <c r="AN56" s="5"/>
      <c r="AO56" s="5"/>
      <c r="AP56" s="27">
        <v>1.0</v>
      </c>
      <c r="AQ56" s="5"/>
      <c r="AR56" s="5"/>
      <c r="AS56" s="5"/>
      <c r="AT56" s="5"/>
      <c r="AU56" s="5"/>
      <c r="AV56" s="5"/>
      <c r="AW56" s="5"/>
      <c r="AX56" s="5"/>
      <c r="AY56" s="5"/>
      <c r="AZ56" s="5"/>
      <c r="BA56" s="5"/>
      <c r="BB56" s="5"/>
      <c r="BC56" s="27">
        <v>1.0</v>
      </c>
      <c r="BD56" s="5"/>
      <c r="BE56" s="5"/>
      <c r="BF56" s="5"/>
      <c r="BG56" s="5"/>
      <c r="BH56" s="27">
        <v>1.0</v>
      </c>
      <c r="BI56" s="27">
        <v>1.0</v>
      </c>
      <c r="BJ56" s="5"/>
      <c r="BK56" s="27">
        <v>0.0</v>
      </c>
      <c r="BL56" s="5"/>
      <c r="BM56" s="27">
        <v>0.0</v>
      </c>
      <c r="BN56" s="5"/>
      <c r="BO56" s="5"/>
      <c r="BP56" s="27">
        <v>1.0</v>
      </c>
      <c r="BQ56" s="5"/>
      <c r="BR56" s="5"/>
      <c r="BS56" s="5"/>
      <c r="BT56" s="5"/>
      <c r="BU56" s="5"/>
      <c r="BV56" s="5"/>
      <c r="BW56" s="5">
        <f t="shared" si="1"/>
        <v>2012</v>
      </c>
    </row>
    <row r="57">
      <c r="A57" s="26" t="s">
        <v>199</v>
      </c>
      <c r="B57" s="26" t="s">
        <v>82</v>
      </c>
      <c r="C57" s="27" t="s">
        <v>115</v>
      </c>
      <c r="D57" s="28" t="s">
        <v>200</v>
      </c>
      <c r="E57" s="29">
        <v>41126.0</v>
      </c>
      <c r="F57" s="5"/>
      <c r="G57" s="5"/>
      <c r="H57" s="5"/>
      <c r="I57" s="5"/>
      <c r="J57" s="27">
        <v>0.0</v>
      </c>
      <c r="K57" s="27">
        <v>0.0</v>
      </c>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27">
        <v>0.0</v>
      </c>
      <c r="AM57" s="5"/>
      <c r="AN57" s="5"/>
      <c r="AO57" s="5"/>
      <c r="AP57" s="27">
        <v>1.0</v>
      </c>
      <c r="AQ57" s="5"/>
      <c r="AR57" s="5"/>
      <c r="AS57" s="5"/>
      <c r="AT57" s="5"/>
      <c r="AU57" s="5"/>
      <c r="AV57" s="5"/>
      <c r="AW57" s="5"/>
      <c r="AX57" s="5"/>
      <c r="AY57" s="5"/>
      <c r="AZ57" s="5"/>
      <c r="BA57" s="5"/>
      <c r="BB57" s="5"/>
      <c r="BC57" s="5"/>
      <c r="BD57" s="5"/>
      <c r="BE57" s="27">
        <v>1.0</v>
      </c>
      <c r="BF57" s="5"/>
      <c r="BG57" s="5"/>
      <c r="BH57" s="27">
        <v>0.0</v>
      </c>
      <c r="BI57" s="5"/>
      <c r="BJ57" s="5"/>
      <c r="BK57" s="27">
        <v>0.0</v>
      </c>
      <c r="BL57" s="5"/>
      <c r="BM57" s="27">
        <v>0.0</v>
      </c>
      <c r="BN57" s="5"/>
      <c r="BO57" s="5"/>
      <c r="BP57" s="27">
        <v>0.0</v>
      </c>
      <c r="BQ57" s="5"/>
      <c r="BR57" s="5"/>
      <c r="BS57" s="5"/>
      <c r="BT57" s="5"/>
      <c r="BU57" s="5"/>
      <c r="BV57" s="5"/>
      <c r="BW57" s="5">
        <f t="shared" si="1"/>
        <v>2012</v>
      </c>
    </row>
    <row r="58">
      <c r="A58" s="26" t="s">
        <v>201</v>
      </c>
      <c r="B58" s="26" t="s">
        <v>98</v>
      </c>
      <c r="C58" s="27" t="s">
        <v>202</v>
      </c>
      <c r="D58" s="28" t="s">
        <v>203</v>
      </c>
      <c r="E58" s="29">
        <v>41142.0</v>
      </c>
      <c r="F58" s="27" t="s">
        <v>85</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27">
        <v>1.0</v>
      </c>
      <c r="BN58" s="5"/>
      <c r="BO58" s="5"/>
      <c r="BP58" s="27">
        <v>0.0</v>
      </c>
      <c r="BQ58" s="5"/>
      <c r="BR58" s="5"/>
      <c r="BS58" s="5"/>
      <c r="BT58" s="5"/>
      <c r="BU58" s="5"/>
      <c r="BV58" s="5"/>
      <c r="BW58" s="5">
        <f t="shared" si="1"/>
        <v>2012</v>
      </c>
    </row>
    <row r="59">
      <c r="A59" s="26" t="s">
        <v>204</v>
      </c>
      <c r="B59" s="26" t="s">
        <v>82</v>
      </c>
      <c r="C59" s="27" t="s">
        <v>115</v>
      </c>
      <c r="D59" s="28" t="s">
        <v>205</v>
      </c>
      <c r="E59" s="29">
        <v>41155.0</v>
      </c>
      <c r="F59" s="5"/>
      <c r="G59" s="5"/>
      <c r="H59" s="5"/>
      <c r="I59" s="5"/>
      <c r="J59" s="27">
        <v>0.0</v>
      </c>
      <c r="K59" s="27">
        <v>0.0</v>
      </c>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27">
        <v>0.0</v>
      </c>
      <c r="AM59" s="5"/>
      <c r="AN59" s="5"/>
      <c r="AO59" s="5"/>
      <c r="AP59" s="27">
        <v>1.0</v>
      </c>
      <c r="AQ59" s="5"/>
      <c r="AR59" s="5"/>
      <c r="AS59" s="5"/>
      <c r="AT59" s="5"/>
      <c r="AU59" s="5"/>
      <c r="AV59" s="5"/>
      <c r="AW59" s="5"/>
      <c r="AX59" s="5"/>
      <c r="AY59" s="5"/>
      <c r="AZ59" s="5"/>
      <c r="BA59" s="5"/>
      <c r="BB59" s="5"/>
      <c r="BC59" s="5"/>
      <c r="BD59" s="5"/>
      <c r="BE59" s="27">
        <v>1.0</v>
      </c>
      <c r="BF59" s="5"/>
      <c r="BG59" s="5"/>
      <c r="BH59" s="27">
        <v>0.0</v>
      </c>
      <c r="BI59" s="5"/>
      <c r="BJ59" s="5"/>
      <c r="BK59" s="27">
        <v>0.0</v>
      </c>
      <c r="BL59" s="5"/>
      <c r="BM59" s="27">
        <v>0.0</v>
      </c>
      <c r="BN59" s="5"/>
      <c r="BO59" s="5"/>
      <c r="BP59" s="27">
        <v>0.0</v>
      </c>
      <c r="BQ59" s="5"/>
      <c r="BR59" s="5"/>
      <c r="BS59" s="5"/>
      <c r="BT59" s="5"/>
      <c r="BU59" s="5"/>
      <c r="BV59" s="5"/>
      <c r="BW59" s="5">
        <f t="shared" si="1"/>
        <v>2012</v>
      </c>
    </row>
    <row r="60">
      <c r="A60" s="26" t="s">
        <v>206</v>
      </c>
      <c r="B60" s="26" t="s">
        <v>82</v>
      </c>
      <c r="C60" s="27" t="s">
        <v>207</v>
      </c>
      <c r="D60" s="28" t="s">
        <v>208</v>
      </c>
      <c r="E60" s="29">
        <v>41155.0</v>
      </c>
      <c r="F60" s="5"/>
      <c r="G60" s="27" t="s">
        <v>85</v>
      </c>
      <c r="H60" s="5"/>
      <c r="I60" s="5"/>
      <c r="J60" s="27">
        <v>1.0</v>
      </c>
      <c r="K60" s="27">
        <v>1.0</v>
      </c>
      <c r="L60" s="5"/>
      <c r="M60" s="5"/>
      <c r="N60" s="5"/>
      <c r="O60" s="5"/>
      <c r="P60" s="5"/>
      <c r="Q60" s="5"/>
      <c r="R60" s="27">
        <v>1.0</v>
      </c>
      <c r="S60" s="5"/>
      <c r="T60" s="5"/>
      <c r="U60" s="27">
        <v>1.0</v>
      </c>
      <c r="V60" s="5"/>
      <c r="W60" s="27">
        <v>1.0</v>
      </c>
      <c r="X60" s="27">
        <v>1.0</v>
      </c>
      <c r="Y60" s="5"/>
      <c r="Z60" s="5"/>
      <c r="AA60" s="5"/>
      <c r="AB60" s="5"/>
      <c r="AC60" s="5"/>
      <c r="AD60" s="5"/>
      <c r="AE60" s="5"/>
      <c r="AF60" s="5"/>
      <c r="AG60" s="5"/>
      <c r="AH60" s="5"/>
      <c r="AI60" s="5"/>
      <c r="AJ60" s="5"/>
      <c r="AK60" s="5"/>
      <c r="AL60" s="5"/>
      <c r="AM60" s="27">
        <v>1.0</v>
      </c>
      <c r="AN60" s="5"/>
      <c r="AO60" s="27">
        <v>1.0</v>
      </c>
      <c r="AP60" s="27">
        <v>1.0</v>
      </c>
      <c r="AQ60" s="5"/>
      <c r="AR60" s="5"/>
      <c r="AS60" s="5"/>
      <c r="AT60" s="5"/>
      <c r="AU60" s="5"/>
      <c r="AV60" s="5"/>
      <c r="AW60" s="5"/>
      <c r="AX60" s="5"/>
      <c r="AY60" s="5"/>
      <c r="AZ60" s="5"/>
      <c r="BA60" s="5"/>
      <c r="BB60" s="5"/>
      <c r="BC60" s="5"/>
      <c r="BD60" s="5"/>
      <c r="BE60" s="27">
        <v>1.0</v>
      </c>
      <c r="BF60" s="5"/>
      <c r="BG60" s="5"/>
      <c r="BH60" s="27">
        <v>1.0</v>
      </c>
      <c r="BI60" s="27">
        <v>1.0</v>
      </c>
      <c r="BJ60" s="5"/>
      <c r="BK60" s="27">
        <v>0.0</v>
      </c>
      <c r="BL60" s="5"/>
      <c r="BM60" s="5"/>
      <c r="BN60" s="5"/>
      <c r="BO60" s="5"/>
      <c r="BP60" s="27">
        <v>1.0</v>
      </c>
      <c r="BQ60" s="5"/>
      <c r="BR60" s="5"/>
      <c r="BS60" s="5"/>
      <c r="BT60" s="5"/>
      <c r="BU60" s="5"/>
      <c r="BV60" s="5"/>
      <c r="BW60" s="5">
        <f t="shared" si="1"/>
        <v>2012</v>
      </c>
    </row>
    <row r="61">
      <c r="A61" s="26" t="s">
        <v>209</v>
      </c>
      <c r="B61" s="26" t="s">
        <v>98</v>
      </c>
      <c r="C61" s="27" t="s">
        <v>210</v>
      </c>
      <c r="D61" s="28" t="s">
        <v>211</v>
      </c>
      <c r="E61" s="29">
        <v>41183.0</v>
      </c>
      <c r="F61" s="27" t="s">
        <v>85</v>
      </c>
      <c r="G61" s="5"/>
      <c r="H61" s="5"/>
      <c r="I61" s="5"/>
      <c r="J61" s="5"/>
      <c r="K61" s="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27"/>
      <c r="AO61" s="5"/>
      <c r="AP61" s="5"/>
      <c r="AQ61" s="5"/>
      <c r="AR61" s="27"/>
      <c r="AS61" s="5"/>
      <c r="AT61" s="27"/>
      <c r="AU61" s="5"/>
      <c r="AV61" s="5"/>
      <c r="AW61" s="5"/>
      <c r="AX61" s="5"/>
      <c r="AY61" s="5"/>
      <c r="AZ61" s="5"/>
      <c r="BA61" s="5"/>
      <c r="BB61" s="5"/>
      <c r="BC61" s="5"/>
      <c r="BD61" s="5"/>
      <c r="BE61" s="5"/>
      <c r="BF61" s="5"/>
      <c r="BG61" s="5"/>
      <c r="BH61" s="5"/>
      <c r="BI61" s="5"/>
      <c r="BJ61" s="5"/>
      <c r="BK61" s="5"/>
      <c r="BL61" s="5"/>
      <c r="BM61" s="5"/>
      <c r="BN61" s="5"/>
      <c r="BO61" s="5"/>
      <c r="BP61" s="27"/>
      <c r="BQ61" s="5"/>
      <c r="BR61" s="5"/>
      <c r="BS61" s="5"/>
      <c r="BT61" s="5"/>
      <c r="BU61" s="5"/>
      <c r="BV61" s="5"/>
      <c r="BW61" s="5">
        <f t="shared" si="1"/>
        <v>2012</v>
      </c>
    </row>
    <row r="62">
      <c r="A62" s="26" t="s">
        <v>212</v>
      </c>
      <c r="B62" s="26" t="s">
        <v>82</v>
      </c>
      <c r="C62" s="27" t="s">
        <v>213</v>
      </c>
      <c r="D62" s="28" t="s">
        <v>214</v>
      </c>
      <c r="E62" s="29">
        <v>41184.0</v>
      </c>
      <c r="F62" s="5"/>
      <c r="G62" s="27" t="s">
        <v>85</v>
      </c>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27">
        <v>1.0</v>
      </c>
      <c r="AR62" s="5"/>
      <c r="AS62" s="5"/>
      <c r="AT62" s="5"/>
      <c r="AU62" s="5"/>
      <c r="AV62" s="5"/>
      <c r="AW62" s="5"/>
      <c r="AX62" s="5"/>
      <c r="AY62" s="5"/>
      <c r="AZ62" s="5"/>
      <c r="BA62" s="5"/>
      <c r="BB62" s="5"/>
      <c r="BC62" s="5"/>
      <c r="BD62" s="5"/>
      <c r="BE62" s="27">
        <v>1.0</v>
      </c>
      <c r="BF62" s="5"/>
      <c r="BG62" s="5"/>
      <c r="BH62" s="5"/>
      <c r="BI62" s="5"/>
      <c r="BJ62" s="5"/>
      <c r="BK62" s="5"/>
      <c r="BL62" s="5"/>
      <c r="BM62" s="5"/>
      <c r="BN62" s="5"/>
      <c r="BO62" s="5"/>
      <c r="BP62" s="27"/>
      <c r="BQ62" s="5"/>
      <c r="BR62" s="5"/>
      <c r="BS62" s="5"/>
      <c r="BT62" s="27" t="s">
        <v>85</v>
      </c>
      <c r="BU62" s="5"/>
      <c r="BV62" s="5"/>
      <c r="BW62" s="5">
        <f t="shared" si="1"/>
        <v>2012</v>
      </c>
    </row>
    <row r="63">
      <c r="A63" s="26" t="s">
        <v>215</v>
      </c>
      <c r="B63" s="26" t="s">
        <v>82</v>
      </c>
      <c r="C63" s="27" t="s">
        <v>207</v>
      </c>
      <c r="D63" s="28" t="s">
        <v>216</v>
      </c>
      <c r="E63" s="29">
        <v>41229.0</v>
      </c>
      <c r="F63" s="5"/>
      <c r="G63" s="5"/>
      <c r="H63" s="5"/>
      <c r="I63" s="5"/>
      <c r="J63" s="27">
        <v>0.0</v>
      </c>
      <c r="K63" s="27">
        <v>0.0</v>
      </c>
      <c r="L63" s="5"/>
      <c r="M63" s="5"/>
      <c r="N63" s="5"/>
      <c r="O63" s="5"/>
      <c r="P63" s="5"/>
      <c r="Q63" s="5"/>
      <c r="R63" s="27">
        <v>0.0</v>
      </c>
      <c r="S63" s="5"/>
      <c r="T63" s="5"/>
      <c r="U63" s="27">
        <v>0.0</v>
      </c>
      <c r="V63" s="5"/>
      <c r="W63" s="27">
        <v>0.0</v>
      </c>
      <c r="X63" s="27">
        <v>0.0</v>
      </c>
      <c r="Y63" s="5"/>
      <c r="Z63" s="5"/>
      <c r="AA63" s="5"/>
      <c r="AB63" s="5"/>
      <c r="AC63" s="5"/>
      <c r="AD63" s="5"/>
      <c r="AE63" s="5"/>
      <c r="AF63" s="5"/>
      <c r="AG63" s="5"/>
      <c r="AH63" s="5"/>
      <c r="AI63" s="5"/>
      <c r="AJ63" s="5"/>
      <c r="AK63" s="5"/>
      <c r="AL63" s="5"/>
      <c r="AM63" s="27">
        <v>0.0</v>
      </c>
      <c r="AN63" s="5"/>
      <c r="AO63" s="27">
        <v>1.0</v>
      </c>
      <c r="AP63" s="27">
        <v>1.0</v>
      </c>
      <c r="AQ63" s="5"/>
      <c r="AR63" s="5"/>
      <c r="AS63" s="5"/>
      <c r="AT63" s="5"/>
      <c r="AU63" s="5"/>
      <c r="AV63" s="5"/>
      <c r="AW63" s="5"/>
      <c r="AX63" s="5"/>
      <c r="AY63" s="5"/>
      <c r="AZ63" s="5"/>
      <c r="BA63" s="5"/>
      <c r="BB63" s="5"/>
      <c r="BC63" s="5"/>
      <c r="BD63" s="5"/>
      <c r="BE63" s="27">
        <v>1.0</v>
      </c>
      <c r="BF63" s="5"/>
      <c r="BG63" s="5"/>
      <c r="BH63" s="27">
        <v>0.0</v>
      </c>
      <c r="BI63" s="27">
        <v>0.0</v>
      </c>
      <c r="BJ63" s="5"/>
      <c r="BK63" s="27">
        <v>0.0</v>
      </c>
      <c r="BL63" s="5"/>
      <c r="BM63" s="5"/>
      <c r="BN63" s="5"/>
      <c r="BO63" s="5"/>
      <c r="BP63" s="27">
        <v>0.0</v>
      </c>
      <c r="BQ63" s="5"/>
      <c r="BR63" s="5"/>
      <c r="BS63" s="5"/>
      <c r="BT63" s="5"/>
      <c r="BU63" s="5"/>
      <c r="BV63" s="5"/>
      <c r="BW63" s="5">
        <f t="shared" si="1"/>
        <v>2012</v>
      </c>
    </row>
    <row r="64">
      <c r="A64" s="26" t="s">
        <v>217</v>
      </c>
      <c r="B64" s="26" t="s">
        <v>82</v>
      </c>
      <c r="C64" s="27" t="s">
        <v>207</v>
      </c>
      <c r="D64" s="28" t="s">
        <v>218</v>
      </c>
      <c r="E64" s="29">
        <v>41234.0</v>
      </c>
      <c r="F64" s="5"/>
      <c r="G64" s="5"/>
      <c r="H64" s="5"/>
      <c r="I64" s="5"/>
      <c r="J64" s="27">
        <v>0.0</v>
      </c>
      <c r="K64" s="27">
        <v>0.0</v>
      </c>
      <c r="L64" s="5"/>
      <c r="M64" s="5"/>
      <c r="N64" s="5"/>
      <c r="O64" s="5"/>
      <c r="P64" s="5"/>
      <c r="Q64" s="5"/>
      <c r="R64" s="27">
        <v>0.0</v>
      </c>
      <c r="S64" s="5"/>
      <c r="T64" s="5"/>
      <c r="U64" s="27">
        <v>0.0</v>
      </c>
      <c r="V64" s="5"/>
      <c r="W64" s="27">
        <v>0.0</v>
      </c>
      <c r="X64" s="27">
        <v>0.0</v>
      </c>
      <c r="Y64" s="5"/>
      <c r="Z64" s="5"/>
      <c r="AA64" s="5"/>
      <c r="AB64" s="5"/>
      <c r="AC64" s="5"/>
      <c r="AD64" s="5"/>
      <c r="AE64" s="5"/>
      <c r="AF64" s="5"/>
      <c r="AG64" s="5"/>
      <c r="AH64" s="5"/>
      <c r="AI64" s="5"/>
      <c r="AJ64" s="5"/>
      <c r="AK64" s="5"/>
      <c r="AL64" s="5"/>
      <c r="AM64" s="27">
        <v>0.0</v>
      </c>
      <c r="AN64" s="5"/>
      <c r="AO64" s="27">
        <v>1.0</v>
      </c>
      <c r="AP64" s="27">
        <v>1.0</v>
      </c>
      <c r="AQ64" s="5"/>
      <c r="AR64" s="5"/>
      <c r="AS64" s="5"/>
      <c r="AT64" s="5"/>
      <c r="AU64" s="5"/>
      <c r="AV64" s="5"/>
      <c r="AW64" s="5"/>
      <c r="AX64" s="5"/>
      <c r="AY64" s="5"/>
      <c r="AZ64" s="5"/>
      <c r="BA64" s="5"/>
      <c r="BB64" s="5"/>
      <c r="BC64" s="5"/>
      <c r="BD64" s="5"/>
      <c r="BE64" s="27">
        <v>1.0</v>
      </c>
      <c r="BF64" s="5"/>
      <c r="BG64" s="5"/>
      <c r="BH64" s="27">
        <v>0.0</v>
      </c>
      <c r="BI64" s="27">
        <v>0.0</v>
      </c>
      <c r="BJ64" s="5"/>
      <c r="BK64" s="27">
        <v>0.0</v>
      </c>
      <c r="BL64" s="5"/>
      <c r="BM64" s="5"/>
      <c r="BN64" s="5"/>
      <c r="BO64" s="5"/>
      <c r="BP64" s="27">
        <v>0.0</v>
      </c>
      <c r="BQ64" s="5"/>
      <c r="BR64" s="5"/>
      <c r="BS64" s="5"/>
      <c r="BT64" s="5"/>
      <c r="BU64" s="5"/>
      <c r="BV64" s="5"/>
      <c r="BW64" s="5">
        <f t="shared" si="1"/>
        <v>2012</v>
      </c>
    </row>
    <row r="65">
      <c r="A65" s="26" t="s">
        <v>219</v>
      </c>
      <c r="B65" s="26" t="s">
        <v>82</v>
      </c>
      <c r="C65" s="27" t="s">
        <v>207</v>
      </c>
      <c r="D65" s="28" t="s">
        <v>218</v>
      </c>
      <c r="E65" s="29">
        <v>41240.0</v>
      </c>
      <c r="F65" s="5"/>
      <c r="G65" s="5"/>
      <c r="H65" s="5"/>
      <c r="I65" s="5"/>
      <c r="J65" s="27">
        <v>0.0</v>
      </c>
      <c r="K65" s="27">
        <v>0.0</v>
      </c>
      <c r="L65" s="5"/>
      <c r="M65" s="5"/>
      <c r="N65" s="5"/>
      <c r="O65" s="5"/>
      <c r="P65" s="5"/>
      <c r="Q65" s="5"/>
      <c r="R65" s="27">
        <v>0.0</v>
      </c>
      <c r="S65" s="5"/>
      <c r="T65" s="5"/>
      <c r="U65" s="27">
        <v>0.0</v>
      </c>
      <c r="V65" s="5"/>
      <c r="W65" s="27">
        <v>0.0</v>
      </c>
      <c r="X65" s="27">
        <v>0.0</v>
      </c>
      <c r="Y65" s="5"/>
      <c r="Z65" s="5"/>
      <c r="AA65" s="5"/>
      <c r="AB65" s="5"/>
      <c r="AC65" s="5"/>
      <c r="AD65" s="5"/>
      <c r="AE65" s="5"/>
      <c r="AF65" s="5"/>
      <c r="AG65" s="5"/>
      <c r="AH65" s="5"/>
      <c r="AI65" s="5"/>
      <c r="AJ65" s="5"/>
      <c r="AK65" s="5"/>
      <c r="AL65" s="5"/>
      <c r="AM65" s="27">
        <v>0.0</v>
      </c>
      <c r="AN65" s="5"/>
      <c r="AO65" s="27">
        <v>1.0</v>
      </c>
      <c r="AP65" s="27">
        <v>1.0</v>
      </c>
      <c r="AQ65" s="5"/>
      <c r="AR65" s="5"/>
      <c r="AS65" s="5"/>
      <c r="AT65" s="5"/>
      <c r="AU65" s="5"/>
      <c r="AV65" s="5"/>
      <c r="AW65" s="5"/>
      <c r="AX65" s="5"/>
      <c r="AY65" s="5"/>
      <c r="AZ65" s="5"/>
      <c r="BA65" s="5"/>
      <c r="BB65" s="5"/>
      <c r="BC65" s="5"/>
      <c r="BD65" s="5"/>
      <c r="BE65" s="27">
        <v>1.0</v>
      </c>
      <c r="BF65" s="5"/>
      <c r="BG65" s="5"/>
      <c r="BH65" s="27">
        <v>0.0</v>
      </c>
      <c r="BI65" s="27">
        <v>0.0</v>
      </c>
      <c r="BJ65" s="5"/>
      <c r="BK65" s="27">
        <v>0.0</v>
      </c>
      <c r="BL65" s="27"/>
      <c r="BM65" s="5"/>
      <c r="BN65" s="5"/>
      <c r="BO65" s="5"/>
      <c r="BP65" s="27">
        <v>0.0</v>
      </c>
      <c r="BQ65" s="5"/>
      <c r="BR65" s="5"/>
      <c r="BS65" s="5"/>
      <c r="BT65" s="5"/>
      <c r="BU65" s="5"/>
      <c r="BV65" s="5"/>
      <c r="BW65" s="5">
        <f t="shared" si="1"/>
        <v>2012</v>
      </c>
    </row>
    <row r="66">
      <c r="A66" s="26" t="s">
        <v>220</v>
      </c>
      <c r="B66" s="26" t="s">
        <v>173</v>
      </c>
      <c r="C66" s="27" t="s">
        <v>221</v>
      </c>
      <c r="D66" s="28" t="s">
        <v>222</v>
      </c>
      <c r="E66" s="29">
        <v>41262.0</v>
      </c>
      <c r="F66" s="27" t="s">
        <v>85</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27">
        <v>1.0</v>
      </c>
      <c r="BN66" s="5"/>
      <c r="BO66" s="5"/>
      <c r="BP66" s="27"/>
      <c r="BQ66" s="5"/>
      <c r="BR66" s="5"/>
      <c r="BS66" s="5"/>
      <c r="BT66" s="5"/>
      <c r="BU66" s="5"/>
      <c r="BV66" s="5"/>
      <c r="BW66" s="5">
        <f t="shared" si="1"/>
        <v>2012</v>
      </c>
    </row>
    <row r="67">
      <c r="A67" s="26" t="s">
        <v>223</v>
      </c>
      <c r="B67" s="26" t="s">
        <v>82</v>
      </c>
      <c r="C67" s="27" t="s">
        <v>224</v>
      </c>
      <c r="D67" s="28" t="s">
        <v>225</v>
      </c>
      <c r="E67" s="29">
        <v>41274.0</v>
      </c>
      <c r="F67" s="5"/>
      <c r="G67" s="27" t="s">
        <v>85</v>
      </c>
      <c r="H67" s="5"/>
      <c r="I67" s="5"/>
      <c r="J67" s="5"/>
      <c r="K67" s="27">
        <v>0.0</v>
      </c>
      <c r="L67" s="5"/>
      <c r="M67" s="5"/>
      <c r="N67" s="5"/>
      <c r="O67" s="5"/>
      <c r="P67" s="5"/>
      <c r="Q67" s="5"/>
      <c r="R67" s="5"/>
      <c r="S67" s="5"/>
      <c r="T67" s="5"/>
      <c r="U67" s="5"/>
      <c r="V67" s="5"/>
      <c r="W67" s="5"/>
      <c r="X67" s="27">
        <v>0.0</v>
      </c>
      <c r="Y67" s="5"/>
      <c r="Z67" s="5"/>
      <c r="AA67" s="5"/>
      <c r="AB67" s="5"/>
      <c r="AC67" s="5"/>
      <c r="AD67" s="5"/>
      <c r="AE67" s="5"/>
      <c r="AF67" s="5"/>
      <c r="AG67" s="5"/>
      <c r="AH67" s="5"/>
      <c r="AI67" s="5"/>
      <c r="AJ67" s="5"/>
      <c r="AK67" s="5"/>
      <c r="AL67" s="5"/>
      <c r="AM67" s="5"/>
      <c r="AN67" s="5"/>
      <c r="AO67" s="5"/>
      <c r="AP67" s="27">
        <v>1.0</v>
      </c>
      <c r="AQ67" s="5"/>
      <c r="AR67" s="5"/>
      <c r="AS67" s="5"/>
      <c r="AT67" s="5"/>
      <c r="AU67" s="5"/>
      <c r="AV67" s="5"/>
      <c r="AW67" s="5"/>
      <c r="AX67" s="5"/>
      <c r="AY67" s="5"/>
      <c r="AZ67" s="5"/>
      <c r="BA67" s="5"/>
      <c r="BB67" s="5"/>
      <c r="BC67" s="5"/>
      <c r="BD67" s="5"/>
      <c r="BE67" s="27">
        <v>1.0</v>
      </c>
      <c r="BF67" s="5"/>
      <c r="BG67" s="5"/>
      <c r="BH67" s="5"/>
      <c r="BI67" s="27">
        <v>1.0</v>
      </c>
      <c r="BJ67" s="5"/>
      <c r="BK67" s="5"/>
      <c r="BL67" s="5"/>
      <c r="BM67" s="5"/>
      <c r="BN67" s="5"/>
      <c r="BO67" s="5"/>
      <c r="BP67" s="27"/>
      <c r="BQ67" s="5"/>
      <c r="BR67" s="5"/>
      <c r="BS67" s="5"/>
      <c r="BT67" s="5"/>
      <c r="BU67" s="5"/>
      <c r="BV67" s="5"/>
      <c r="BW67" s="5">
        <f t="shared" si="1"/>
        <v>2012</v>
      </c>
    </row>
    <row r="68">
      <c r="A68" s="26" t="s">
        <v>226</v>
      </c>
      <c r="B68" s="26" t="s">
        <v>173</v>
      </c>
      <c r="C68" s="27" t="s">
        <v>227</v>
      </c>
      <c r="D68" s="28" t="s">
        <v>228</v>
      </c>
      <c r="E68" s="29">
        <v>41285.0</v>
      </c>
      <c r="F68" s="5"/>
      <c r="G68" s="27" t="s">
        <v>229</v>
      </c>
      <c r="H68" s="5"/>
      <c r="I68" s="5"/>
      <c r="J68" s="27">
        <v>0.0</v>
      </c>
      <c r="K68" s="27">
        <v>0.0</v>
      </c>
      <c r="L68" s="5"/>
      <c r="M68" s="5"/>
      <c r="N68" s="5"/>
      <c r="O68" s="5"/>
      <c r="P68" s="5"/>
      <c r="Q68" s="5"/>
      <c r="R68" s="27">
        <v>0.0</v>
      </c>
      <c r="S68" s="5"/>
      <c r="T68" s="5"/>
      <c r="U68" s="27">
        <v>0.0</v>
      </c>
      <c r="V68" s="5"/>
      <c r="W68" s="27">
        <v>0.0</v>
      </c>
      <c r="X68" s="27">
        <v>0.0</v>
      </c>
      <c r="Y68" s="5"/>
      <c r="Z68" s="5"/>
      <c r="AA68" s="5"/>
      <c r="AB68" s="5"/>
      <c r="AC68" s="5"/>
      <c r="AD68" s="5"/>
      <c r="AE68" s="5"/>
      <c r="AF68" s="5"/>
      <c r="AG68" s="5"/>
      <c r="AH68" s="5"/>
      <c r="AI68" s="5"/>
      <c r="AJ68" s="5"/>
      <c r="AK68" s="5"/>
      <c r="AL68" s="5"/>
      <c r="AM68" s="5"/>
      <c r="AN68" s="5"/>
      <c r="AO68" s="27">
        <v>1.0</v>
      </c>
      <c r="AP68" s="27">
        <v>1.0</v>
      </c>
      <c r="AQ68" s="27"/>
      <c r="AR68" s="5"/>
      <c r="AS68" s="5"/>
      <c r="AT68" s="5"/>
      <c r="AU68" s="5"/>
      <c r="AV68" s="5"/>
      <c r="AW68" s="5"/>
      <c r="AX68" s="5"/>
      <c r="AY68" s="5"/>
      <c r="AZ68" s="5"/>
      <c r="BA68" s="5"/>
      <c r="BB68" s="5"/>
      <c r="BC68" s="27">
        <v>1.0</v>
      </c>
      <c r="BD68" s="27">
        <v>0.0</v>
      </c>
      <c r="BE68" s="5"/>
      <c r="BF68" s="5"/>
      <c r="BG68" s="5"/>
      <c r="BH68" s="27">
        <v>0.0</v>
      </c>
      <c r="BI68" s="5"/>
      <c r="BJ68" s="5"/>
      <c r="BK68" s="27">
        <v>0.0</v>
      </c>
      <c r="BL68" s="5"/>
      <c r="BM68" s="27">
        <v>0.0</v>
      </c>
      <c r="BN68" s="5"/>
      <c r="BO68" s="5"/>
      <c r="BP68" s="27">
        <v>0.0</v>
      </c>
      <c r="BQ68" s="5"/>
      <c r="BR68" s="5"/>
      <c r="BS68" s="5"/>
      <c r="BT68" s="5"/>
      <c r="BU68" s="5"/>
      <c r="BV68" s="5"/>
      <c r="BW68" s="5">
        <f t="shared" si="1"/>
        <v>2013</v>
      </c>
    </row>
    <row r="69">
      <c r="A69" s="26" t="s">
        <v>230</v>
      </c>
      <c r="B69" s="26" t="s">
        <v>82</v>
      </c>
      <c r="C69" s="27" t="s">
        <v>112</v>
      </c>
      <c r="D69" s="28" t="s">
        <v>231</v>
      </c>
      <c r="E69" s="29">
        <v>41325.0</v>
      </c>
      <c r="F69" s="5"/>
      <c r="G69" s="5"/>
      <c r="H69" s="5"/>
      <c r="I69" s="5"/>
      <c r="J69" s="5"/>
      <c r="K69" s="27">
        <v>0.0</v>
      </c>
      <c r="L69" s="5"/>
      <c r="M69" s="5"/>
      <c r="N69" s="5"/>
      <c r="O69" s="5"/>
      <c r="P69" s="5"/>
      <c r="Q69" s="5"/>
      <c r="R69" s="27">
        <v>0.0</v>
      </c>
      <c r="S69" s="5"/>
      <c r="T69" s="5"/>
      <c r="U69" s="5"/>
      <c r="V69" s="5"/>
      <c r="W69" s="27">
        <v>0.0</v>
      </c>
      <c r="X69" s="27">
        <v>0.0</v>
      </c>
      <c r="Y69" s="5"/>
      <c r="Z69" s="5"/>
      <c r="AA69" s="5"/>
      <c r="AB69" s="5"/>
      <c r="AC69" s="5"/>
      <c r="AD69" s="5"/>
      <c r="AE69" s="5"/>
      <c r="AF69" s="5"/>
      <c r="AG69" s="5"/>
      <c r="AH69" s="5"/>
      <c r="AI69" s="5"/>
      <c r="AJ69" s="5"/>
      <c r="AK69" s="5"/>
      <c r="AL69" s="5"/>
      <c r="AM69" s="27">
        <v>1.0</v>
      </c>
      <c r="AN69" s="5"/>
      <c r="AO69" s="5"/>
      <c r="AP69" s="27">
        <v>1.0</v>
      </c>
      <c r="AQ69" s="5"/>
      <c r="AR69" s="5"/>
      <c r="AS69" s="5"/>
      <c r="AT69" s="5"/>
      <c r="AU69" s="5"/>
      <c r="AV69" s="5"/>
      <c r="AW69" s="5"/>
      <c r="AX69" s="5"/>
      <c r="AY69" s="5"/>
      <c r="AZ69" s="5"/>
      <c r="BA69" s="5"/>
      <c r="BB69" s="5"/>
      <c r="BC69" s="5"/>
      <c r="BD69" s="5"/>
      <c r="BE69" s="27">
        <v>1.0</v>
      </c>
      <c r="BF69" s="5"/>
      <c r="BG69" s="5"/>
      <c r="BH69" s="27">
        <v>0.0</v>
      </c>
      <c r="BI69" s="5"/>
      <c r="BJ69" s="5"/>
      <c r="BK69" s="27">
        <v>0.0</v>
      </c>
      <c r="BL69" s="5"/>
      <c r="BM69" s="27">
        <v>0.0</v>
      </c>
      <c r="BN69" s="5"/>
      <c r="BO69" s="5"/>
      <c r="BP69" s="27">
        <v>0.0</v>
      </c>
      <c r="BQ69" s="5"/>
      <c r="BR69" s="5"/>
      <c r="BS69" s="5"/>
      <c r="BT69" s="5"/>
      <c r="BU69" s="5"/>
      <c r="BV69" s="5"/>
      <c r="BW69" s="5">
        <f t="shared" si="1"/>
        <v>2013</v>
      </c>
    </row>
    <row r="70">
      <c r="A70" s="26" t="s">
        <v>232</v>
      </c>
      <c r="B70" s="26" t="s">
        <v>82</v>
      </c>
      <c r="C70" s="27" t="s">
        <v>233</v>
      </c>
      <c r="D70" s="28" t="s">
        <v>234</v>
      </c>
      <c r="E70" s="29">
        <v>41337.0</v>
      </c>
      <c r="F70" s="5"/>
      <c r="G70" s="27" t="s">
        <v>85</v>
      </c>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27">
        <v>1.0</v>
      </c>
      <c r="AR70" s="5"/>
      <c r="AS70" s="5"/>
      <c r="AT70" s="5"/>
      <c r="AU70" s="5"/>
      <c r="AV70" s="5"/>
      <c r="AW70" s="5"/>
      <c r="AX70" s="5"/>
      <c r="AY70" s="5"/>
      <c r="AZ70" s="5"/>
      <c r="BA70" s="5"/>
      <c r="BB70" s="5"/>
      <c r="BC70" s="5"/>
      <c r="BD70" s="5"/>
      <c r="BE70" s="27">
        <v>1.0</v>
      </c>
      <c r="BF70" s="5"/>
      <c r="BG70" s="5"/>
      <c r="BH70" s="5"/>
      <c r="BI70" s="5"/>
      <c r="BJ70" s="5"/>
      <c r="BK70" s="5"/>
      <c r="BL70" s="5"/>
      <c r="BM70" s="27">
        <v>1.0</v>
      </c>
      <c r="BN70" s="5"/>
      <c r="BO70" s="5"/>
      <c r="BP70" s="27"/>
      <c r="BQ70" s="5"/>
      <c r="BR70" s="5"/>
      <c r="BS70" s="5"/>
      <c r="BT70" s="5"/>
      <c r="BU70" s="5"/>
      <c r="BV70" s="5"/>
      <c r="BW70" s="5">
        <f t="shared" si="1"/>
        <v>2013</v>
      </c>
    </row>
    <row r="71">
      <c r="A71" s="26" t="s">
        <v>235</v>
      </c>
      <c r="B71" s="26" t="s">
        <v>98</v>
      </c>
      <c r="C71" s="27" t="s">
        <v>236</v>
      </c>
      <c r="D71" s="28" t="s">
        <v>237</v>
      </c>
      <c r="E71" s="29">
        <v>41341.0</v>
      </c>
      <c r="F71" s="27" t="s">
        <v>85</v>
      </c>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27">
        <v>1.0</v>
      </c>
      <c r="BN71" s="5"/>
      <c r="BO71" s="5"/>
      <c r="BP71" s="27"/>
      <c r="BQ71" s="5"/>
      <c r="BR71" s="5"/>
      <c r="BS71" s="5"/>
      <c r="BT71" s="5"/>
      <c r="BU71" s="5"/>
      <c r="BV71" s="5"/>
      <c r="BW71" s="5">
        <f t="shared" si="1"/>
        <v>2013</v>
      </c>
    </row>
    <row r="72">
      <c r="A72" s="26" t="s">
        <v>238</v>
      </c>
      <c r="B72" s="26" t="s">
        <v>82</v>
      </c>
      <c r="C72" s="27" t="s">
        <v>239</v>
      </c>
      <c r="D72" s="28" t="s">
        <v>240</v>
      </c>
      <c r="E72" s="29">
        <v>41360.0</v>
      </c>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27">
        <v>1.0</v>
      </c>
      <c r="AR72" s="5"/>
      <c r="AS72" s="5"/>
      <c r="AT72" s="5"/>
      <c r="AU72" s="5"/>
      <c r="AV72" s="5"/>
      <c r="AW72" s="5"/>
      <c r="AX72" s="5"/>
      <c r="AY72" s="5"/>
      <c r="AZ72" s="5"/>
      <c r="BA72" s="5"/>
      <c r="BB72" s="5"/>
      <c r="BC72" s="5"/>
      <c r="BD72" s="5"/>
      <c r="BE72" s="27">
        <v>1.0</v>
      </c>
      <c r="BF72" s="5"/>
      <c r="BG72" s="5"/>
      <c r="BH72" s="5"/>
      <c r="BI72" s="5"/>
      <c r="BJ72" s="5"/>
      <c r="BK72" s="5"/>
      <c r="BL72" s="5"/>
      <c r="BM72" s="5"/>
      <c r="BN72" s="5"/>
      <c r="BO72" s="5"/>
      <c r="BP72" s="27"/>
      <c r="BQ72" s="5"/>
      <c r="BR72" s="5"/>
      <c r="BS72" s="5"/>
      <c r="BT72" s="5"/>
      <c r="BU72" s="5"/>
      <c r="BV72" s="5"/>
      <c r="BW72" s="5">
        <f t="shared" si="1"/>
        <v>2013</v>
      </c>
    </row>
    <row r="73">
      <c r="A73" s="26" t="s">
        <v>241</v>
      </c>
      <c r="B73" s="26" t="s">
        <v>82</v>
      </c>
      <c r="C73" s="27" t="s">
        <v>112</v>
      </c>
      <c r="D73" s="28" t="s">
        <v>242</v>
      </c>
      <c r="E73" s="29">
        <v>41368.0</v>
      </c>
      <c r="F73" s="5"/>
      <c r="G73" s="5"/>
      <c r="H73" s="5"/>
      <c r="I73" s="5"/>
      <c r="J73" s="5"/>
      <c r="K73" s="27">
        <v>0.0</v>
      </c>
      <c r="L73" s="5"/>
      <c r="M73" s="5"/>
      <c r="N73" s="5"/>
      <c r="O73" s="5"/>
      <c r="P73" s="5"/>
      <c r="Q73" s="5"/>
      <c r="R73" s="27">
        <v>0.0</v>
      </c>
      <c r="S73" s="5"/>
      <c r="T73" s="5"/>
      <c r="U73" s="27">
        <v>0.0</v>
      </c>
      <c r="V73" s="5"/>
      <c r="W73" s="27">
        <v>0.0</v>
      </c>
      <c r="X73" s="27">
        <v>0.0</v>
      </c>
      <c r="Y73" s="5"/>
      <c r="Z73" s="5"/>
      <c r="AA73" s="5"/>
      <c r="AB73" s="5"/>
      <c r="AC73" s="5"/>
      <c r="AD73" s="5"/>
      <c r="AE73" s="5"/>
      <c r="AF73" s="5"/>
      <c r="AG73" s="5"/>
      <c r="AH73" s="5"/>
      <c r="AI73" s="5"/>
      <c r="AJ73" s="5"/>
      <c r="AK73" s="5"/>
      <c r="AL73" s="5"/>
      <c r="AM73" s="27">
        <v>0.0</v>
      </c>
      <c r="AN73" s="5"/>
      <c r="AO73" s="5"/>
      <c r="AP73" s="27">
        <v>1.0</v>
      </c>
      <c r="AQ73" s="5"/>
      <c r="AR73" s="5"/>
      <c r="AS73" s="5"/>
      <c r="AT73" s="5"/>
      <c r="AU73" s="5"/>
      <c r="AV73" s="5"/>
      <c r="AW73" s="5"/>
      <c r="AX73" s="5"/>
      <c r="AY73" s="5"/>
      <c r="AZ73" s="5"/>
      <c r="BA73" s="5"/>
      <c r="BB73" s="5"/>
      <c r="BC73" s="5"/>
      <c r="BD73" s="5"/>
      <c r="BE73" s="27">
        <v>1.0</v>
      </c>
      <c r="BF73" s="5"/>
      <c r="BG73" s="5"/>
      <c r="BH73" s="27">
        <v>0.0</v>
      </c>
      <c r="BI73" s="5"/>
      <c r="BJ73" s="5"/>
      <c r="BK73" s="27">
        <v>0.0</v>
      </c>
      <c r="BL73" s="5"/>
      <c r="BM73" s="27">
        <v>0.0</v>
      </c>
      <c r="BN73" s="5"/>
      <c r="BO73" s="5"/>
      <c r="BP73" s="27">
        <v>0.0</v>
      </c>
      <c r="BQ73" s="5"/>
      <c r="BR73" s="5"/>
      <c r="BS73" s="5"/>
      <c r="BT73" s="5"/>
      <c r="BU73" s="5"/>
      <c r="BV73" s="5"/>
      <c r="BW73" s="5">
        <f t="shared" si="1"/>
        <v>2013</v>
      </c>
    </row>
    <row r="74">
      <c r="A74" s="26" t="s">
        <v>243</v>
      </c>
      <c r="B74" s="26" t="s">
        <v>244</v>
      </c>
      <c r="C74" s="27" t="s">
        <v>245</v>
      </c>
      <c r="D74" s="28" t="s">
        <v>246</v>
      </c>
      <c r="E74" s="29">
        <v>41381.0</v>
      </c>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27">
        <v>1.0</v>
      </c>
      <c r="AT74" s="5"/>
      <c r="AU74" s="5"/>
      <c r="AV74" s="5"/>
      <c r="AW74" s="5"/>
      <c r="AX74" s="5"/>
      <c r="AY74" s="5"/>
      <c r="AZ74" s="5"/>
      <c r="BA74" s="5"/>
      <c r="BB74" s="5"/>
      <c r="BC74" s="5"/>
      <c r="BD74" s="5"/>
      <c r="BE74" s="5"/>
      <c r="BF74" s="27">
        <v>1.0</v>
      </c>
      <c r="BG74" s="5"/>
      <c r="BH74" s="5"/>
      <c r="BI74" s="5"/>
      <c r="BJ74" s="27">
        <v>1.0</v>
      </c>
      <c r="BK74" s="5"/>
      <c r="BL74" s="5"/>
      <c r="BM74" s="5"/>
      <c r="BN74" s="5"/>
      <c r="BO74" s="5"/>
      <c r="BP74" s="27"/>
      <c r="BQ74" s="5"/>
      <c r="BR74" s="5"/>
      <c r="BS74" s="5"/>
      <c r="BT74" s="5"/>
      <c r="BU74" s="5"/>
      <c r="BV74" s="5"/>
      <c r="BW74" s="5">
        <f t="shared" si="1"/>
        <v>2013</v>
      </c>
    </row>
    <row r="75">
      <c r="A75" s="26" t="s">
        <v>247</v>
      </c>
      <c r="B75" s="26" t="s">
        <v>82</v>
      </c>
      <c r="C75" s="27" t="s">
        <v>115</v>
      </c>
      <c r="D75" s="28" t="s">
        <v>248</v>
      </c>
      <c r="E75" s="29">
        <v>41388.0</v>
      </c>
      <c r="F75" s="5"/>
      <c r="G75" s="5"/>
      <c r="H75" s="5"/>
      <c r="I75" s="5"/>
      <c r="J75" s="27">
        <v>0.0</v>
      </c>
      <c r="K75" s="27">
        <v>0.0</v>
      </c>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27">
        <v>0.0</v>
      </c>
      <c r="AM75" s="5"/>
      <c r="AN75" s="5"/>
      <c r="AO75" s="5"/>
      <c r="AP75" s="27">
        <v>1.0</v>
      </c>
      <c r="AQ75" s="5"/>
      <c r="AR75" s="5"/>
      <c r="AS75" s="5"/>
      <c r="AT75" s="5"/>
      <c r="AU75" s="5"/>
      <c r="AV75" s="5"/>
      <c r="AW75" s="5"/>
      <c r="AX75" s="5"/>
      <c r="AY75" s="5"/>
      <c r="AZ75" s="5"/>
      <c r="BA75" s="5"/>
      <c r="BB75" s="5"/>
      <c r="BC75" s="5"/>
      <c r="BD75" s="5"/>
      <c r="BE75" s="27">
        <v>1.0</v>
      </c>
      <c r="BF75" s="5"/>
      <c r="BG75" s="5"/>
      <c r="BH75" s="27">
        <v>0.0</v>
      </c>
      <c r="BI75" s="5"/>
      <c r="BJ75" s="5"/>
      <c r="BK75" s="27">
        <v>0.0</v>
      </c>
      <c r="BL75" s="5"/>
      <c r="BM75" s="27">
        <v>0.0</v>
      </c>
      <c r="BN75" s="5"/>
      <c r="BO75" s="5"/>
      <c r="BP75" s="27">
        <v>0.0</v>
      </c>
      <c r="BQ75" s="5"/>
      <c r="BR75" s="5"/>
      <c r="BS75" s="5"/>
      <c r="BT75" s="5"/>
      <c r="BU75" s="5"/>
      <c r="BV75" s="5"/>
      <c r="BW75" s="5">
        <f t="shared" si="1"/>
        <v>2013</v>
      </c>
    </row>
    <row r="76">
      <c r="A76" s="26" t="s">
        <v>249</v>
      </c>
      <c r="B76" s="26" t="s">
        <v>82</v>
      </c>
      <c r="C76" s="27" t="s">
        <v>207</v>
      </c>
      <c r="D76" s="28" t="s">
        <v>250</v>
      </c>
      <c r="E76" s="29">
        <v>41388.0</v>
      </c>
      <c r="F76" s="5"/>
      <c r="G76" s="5"/>
      <c r="H76" s="5"/>
      <c r="I76" s="5"/>
      <c r="J76" s="27">
        <v>0.0</v>
      </c>
      <c r="K76" s="27">
        <v>0.0</v>
      </c>
      <c r="L76" s="5"/>
      <c r="M76" s="5"/>
      <c r="N76" s="5"/>
      <c r="O76" s="5"/>
      <c r="P76" s="5"/>
      <c r="Q76" s="5"/>
      <c r="R76" s="27">
        <v>0.0</v>
      </c>
      <c r="S76" s="5"/>
      <c r="T76" s="5"/>
      <c r="U76" s="27">
        <v>0.0</v>
      </c>
      <c r="V76" s="5"/>
      <c r="W76" s="27">
        <v>0.0</v>
      </c>
      <c r="X76" s="27">
        <v>0.0</v>
      </c>
      <c r="Y76" s="5"/>
      <c r="Z76" s="5"/>
      <c r="AA76" s="5"/>
      <c r="AB76" s="5"/>
      <c r="AC76" s="5"/>
      <c r="AD76" s="5"/>
      <c r="AE76" s="5"/>
      <c r="AF76" s="5"/>
      <c r="AG76" s="5"/>
      <c r="AH76" s="5"/>
      <c r="AI76" s="5"/>
      <c r="AJ76" s="5"/>
      <c r="AK76" s="5"/>
      <c r="AL76" s="5"/>
      <c r="AM76" s="27">
        <v>0.0</v>
      </c>
      <c r="AN76" s="5"/>
      <c r="AO76" s="27">
        <v>1.0</v>
      </c>
      <c r="AP76" s="27">
        <v>1.0</v>
      </c>
      <c r="AQ76" s="5"/>
      <c r="AR76" s="5"/>
      <c r="AS76" s="5"/>
      <c r="AT76" s="5"/>
      <c r="AU76" s="5"/>
      <c r="AV76" s="5"/>
      <c r="AW76" s="5"/>
      <c r="AX76" s="5"/>
      <c r="AY76" s="5"/>
      <c r="AZ76" s="5"/>
      <c r="BA76" s="5"/>
      <c r="BB76" s="5"/>
      <c r="BC76" s="5"/>
      <c r="BD76" s="5"/>
      <c r="BE76" s="27">
        <v>1.0</v>
      </c>
      <c r="BF76" s="5"/>
      <c r="BG76" s="5"/>
      <c r="BH76" s="27">
        <v>0.0</v>
      </c>
      <c r="BI76" s="27">
        <v>0.0</v>
      </c>
      <c r="BJ76" s="5"/>
      <c r="BK76" s="27">
        <v>0.0</v>
      </c>
      <c r="BL76" s="27"/>
      <c r="BM76" s="5"/>
      <c r="BN76" s="5"/>
      <c r="BO76" s="5"/>
      <c r="BP76" s="27">
        <v>0.0</v>
      </c>
      <c r="BQ76" s="5"/>
      <c r="BR76" s="5"/>
      <c r="BS76" s="5"/>
      <c r="BT76" s="5"/>
      <c r="BU76" s="5"/>
      <c r="BV76" s="5"/>
      <c r="BW76" s="5">
        <f t="shared" si="1"/>
        <v>2013</v>
      </c>
    </row>
    <row r="77">
      <c r="A77" s="26" t="s">
        <v>251</v>
      </c>
      <c r="B77" s="26" t="s">
        <v>82</v>
      </c>
      <c r="C77" s="27" t="s">
        <v>252</v>
      </c>
      <c r="D77" s="28" t="s">
        <v>240</v>
      </c>
      <c r="E77" s="29">
        <v>41414.0</v>
      </c>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27">
        <v>1.0</v>
      </c>
      <c r="AR77" s="5"/>
      <c r="AS77" s="5"/>
      <c r="AT77" s="5"/>
      <c r="AU77" s="5"/>
      <c r="AV77" s="5"/>
      <c r="AW77" s="5"/>
      <c r="AX77" s="5"/>
      <c r="AY77" s="5"/>
      <c r="AZ77" s="5"/>
      <c r="BA77" s="5"/>
      <c r="BB77" s="5"/>
      <c r="BC77" s="5"/>
      <c r="BD77" s="5"/>
      <c r="BE77" s="27">
        <v>1.0</v>
      </c>
      <c r="BF77" s="5"/>
      <c r="BG77" s="5"/>
      <c r="BH77" s="5"/>
      <c r="BI77" s="5"/>
      <c r="BJ77" s="5"/>
      <c r="BK77" s="5"/>
      <c r="BL77" s="5"/>
      <c r="BM77" s="5"/>
      <c r="BN77" s="5"/>
      <c r="BO77" s="5"/>
      <c r="BP77" s="27"/>
      <c r="BQ77" s="5"/>
      <c r="BR77" s="5"/>
      <c r="BS77" s="5"/>
      <c r="BT77" s="5"/>
      <c r="BU77" s="5"/>
      <c r="BV77" s="5"/>
      <c r="BW77" s="5">
        <f t="shared" si="1"/>
        <v>2013</v>
      </c>
    </row>
    <row r="78">
      <c r="A78" s="26" t="s">
        <v>253</v>
      </c>
      <c r="B78" s="26" t="s">
        <v>244</v>
      </c>
      <c r="C78" s="27" t="s">
        <v>254</v>
      </c>
      <c r="D78" s="28" t="s">
        <v>255</v>
      </c>
      <c r="E78" s="29">
        <v>41416.0</v>
      </c>
      <c r="F78" s="27" t="s">
        <v>85</v>
      </c>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27">
        <v>1.0</v>
      </c>
      <c r="AT78" s="5"/>
      <c r="AU78" s="5"/>
      <c r="AV78" s="5"/>
      <c r="AW78" s="5"/>
      <c r="AX78" s="5"/>
      <c r="AY78" s="5"/>
      <c r="AZ78" s="5"/>
      <c r="BA78" s="5"/>
      <c r="BB78" s="5"/>
      <c r="BC78" s="5"/>
      <c r="BD78" s="5"/>
      <c r="BE78" s="5"/>
      <c r="BF78" s="27">
        <v>1.0</v>
      </c>
      <c r="BG78" s="5"/>
      <c r="BH78" s="27">
        <v>1.0</v>
      </c>
      <c r="BI78" s="5"/>
      <c r="BJ78" s="27">
        <v>1.0</v>
      </c>
      <c r="BK78" s="27">
        <v>1.0</v>
      </c>
      <c r="BL78" s="5"/>
      <c r="BM78" s="27">
        <v>1.0</v>
      </c>
      <c r="BN78" s="5"/>
      <c r="BO78" s="5"/>
      <c r="BP78" s="27"/>
      <c r="BQ78" s="5"/>
      <c r="BR78" s="5"/>
      <c r="BS78" s="5"/>
      <c r="BT78" s="5"/>
      <c r="BU78" s="5"/>
      <c r="BV78" s="5"/>
      <c r="BW78" s="5">
        <f t="shared" si="1"/>
        <v>2013</v>
      </c>
    </row>
    <row r="79">
      <c r="A79" s="26" t="s">
        <v>256</v>
      </c>
      <c r="B79" s="26" t="s">
        <v>82</v>
      </c>
      <c r="C79" s="27" t="s">
        <v>112</v>
      </c>
      <c r="D79" s="28" t="s">
        <v>257</v>
      </c>
      <c r="E79" s="29">
        <v>41421.0</v>
      </c>
      <c r="F79" s="5"/>
      <c r="G79" s="5"/>
      <c r="H79" s="5"/>
      <c r="I79" s="5"/>
      <c r="J79" s="5"/>
      <c r="K79" s="27">
        <v>0.0</v>
      </c>
      <c r="L79" s="5"/>
      <c r="M79" s="5"/>
      <c r="N79" s="5"/>
      <c r="O79" s="5"/>
      <c r="P79" s="5"/>
      <c r="Q79" s="5"/>
      <c r="R79" s="27">
        <v>0.0</v>
      </c>
      <c r="S79" s="5"/>
      <c r="T79" s="5"/>
      <c r="U79" s="27">
        <v>0.0</v>
      </c>
      <c r="V79" s="5"/>
      <c r="W79" s="27">
        <v>0.0</v>
      </c>
      <c r="X79" s="27">
        <v>0.0</v>
      </c>
      <c r="Y79" s="5"/>
      <c r="Z79" s="5"/>
      <c r="AA79" s="5"/>
      <c r="AB79" s="5"/>
      <c r="AC79" s="5"/>
      <c r="AD79" s="5"/>
      <c r="AE79" s="5"/>
      <c r="AF79" s="5"/>
      <c r="AG79" s="5"/>
      <c r="AH79" s="5"/>
      <c r="AI79" s="5"/>
      <c r="AJ79" s="5"/>
      <c r="AK79" s="5"/>
      <c r="AL79" s="5"/>
      <c r="AM79" s="27">
        <v>0.0</v>
      </c>
      <c r="AN79" s="5"/>
      <c r="AO79" s="5"/>
      <c r="AP79" s="27">
        <v>1.0</v>
      </c>
      <c r="AQ79" s="5"/>
      <c r="AR79" s="5"/>
      <c r="AS79" s="5"/>
      <c r="AT79" s="5"/>
      <c r="AU79" s="5"/>
      <c r="AV79" s="5"/>
      <c r="AW79" s="5"/>
      <c r="AX79" s="5"/>
      <c r="AY79" s="5"/>
      <c r="AZ79" s="5"/>
      <c r="BA79" s="5"/>
      <c r="BB79" s="5"/>
      <c r="BC79" s="5"/>
      <c r="BD79" s="5"/>
      <c r="BE79" s="27">
        <v>1.0</v>
      </c>
      <c r="BF79" s="5"/>
      <c r="BG79" s="5"/>
      <c r="BH79" s="27">
        <v>0.0</v>
      </c>
      <c r="BI79" s="5"/>
      <c r="BJ79" s="5"/>
      <c r="BK79" s="27">
        <v>0.0</v>
      </c>
      <c r="BL79" s="5"/>
      <c r="BM79" s="27">
        <v>0.0</v>
      </c>
      <c r="BN79" s="5"/>
      <c r="BO79" s="5"/>
      <c r="BP79" s="27">
        <v>0.0</v>
      </c>
      <c r="BQ79" s="5"/>
      <c r="BR79" s="5"/>
      <c r="BS79" s="5"/>
      <c r="BT79" s="5"/>
      <c r="BU79" s="5"/>
      <c r="BV79" s="5"/>
      <c r="BW79" s="5">
        <f t="shared" si="1"/>
        <v>2013</v>
      </c>
    </row>
    <row r="80">
      <c r="A80" s="26" t="s">
        <v>258</v>
      </c>
      <c r="B80" s="26" t="s">
        <v>82</v>
      </c>
      <c r="C80" s="27" t="s">
        <v>259</v>
      </c>
      <c r="D80" s="28" t="s">
        <v>260</v>
      </c>
      <c r="E80" s="29">
        <v>41421.0</v>
      </c>
      <c r="F80" s="5"/>
      <c r="G80" s="27" t="s">
        <v>85</v>
      </c>
      <c r="H80" s="27" t="s">
        <v>85</v>
      </c>
      <c r="I80" s="5"/>
      <c r="J80" s="5"/>
      <c r="K80" s="27">
        <v>0.0</v>
      </c>
      <c r="L80" s="5"/>
      <c r="M80" s="5"/>
      <c r="N80" s="5"/>
      <c r="O80" s="5"/>
      <c r="P80" s="5"/>
      <c r="Q80" s="5"/>
      <c r="R80" s="27">
        <v>0.0</v>
      </c>
      <c r="S80" s="5"/>
      <c r="T80" s="5"/>
      <c r="U80" s="27">
        <v>0.0</v>
      </c>
      <c r="V80" s="5"/>
      <c r="W80" s="27">
        <v>0.0</v>
      </c>
      <c r="X80" s="27">
        <v>0.0</v>
      </c>
      <c r="Y80" s="5"/>
      <c r="Z80" s="5"/>
      <c r="AA80" s="5"/>
      <c r="AB80" s="5"/>
      <c r="AC80" s="5"/>
      <c r="AD80" s="5"/>
      <c r="AE80" s="5"/>
      <c r="AF80" s="5"/>
      <c r="AG80" s="5"/>
      <c r="AH80" s="5"/>
      <c r="AI80" s="5"/>
      <c r="AJ80" s="5"/>
      <c r="AK80" s="5"/>
      <c r="AL80" s="5"/>
      <c r="AM80" s="27">
        <v>0.0</v>
      </c>
      <c r="AN80" s="5"/>
      <c r="AO80" s="5"/>
      <c r="AP80" s="27">
        <v>1.0</v>
      </c>
      <c r="AQ80" s="5"/>
      <c r="AR80" s="5"/>
      <c r="AS80" s="5"/>
      <c r="AT80" s="5"/>
      <c r="AU80" s="5"/>
      <c r="AV80" s="5"/>
      <c r="AW80" s="5"/>
      <c r="AX80" s="5"/>
      <c r="AY80" s="5"/>
      <c r="AZ80" s="5"/>
      <c r="BA80" s="5"/>
      <c r="BB80" s="5"/>
      <c r="BC80" s="5"/>
      <c r="BD80" s="5"/>
      <c r="BE80" s="27">
        <v>1.0</v>
      </c>
      <c r="BF80" s="5"/>
      <c r="BG80" s="5"/>
      <c r="BH80" s="27">
        <v>0.0</v>
      </c>
      <c r="BI80" s="5"/>
      <c r="BJ80" s="5"/>
      <c r="BK80" s="27">
        <v>0.0</v>
      </c>
      <c r="BL80" s="5"/>
      <c r="BM80" s="27">
        <v>1.0</v>
      </c>
      <c r="BN80" s="5"/>
      <c r="BO80" s="5"/>
      <c r="BP80" s="27">
        <v>0.0</v>
      </c>
      <c r="BQ80" s="5"/>
      <c r="BR80" s="5"/>
      <c r="BS80" s="5"/>
      <c r="BT80" s="5"/>
      <c r="BU80" s="5"/>
      <c r="BV80" s="5"/>
      <c r="BW80" s="5">
        <f t="shared" si="1"/>
        <v>2013</v>
      </c>
    </row>
    <row r="81">
      <c r="A81" s="26" t="s">
        <v>261</v>
      </c>
      <c r="B81" s="26" t="s">
        <v>82</v>
      </c>
      <c r="C81" s="27" t="s">
        <v>262</v>
      </c>
      <c r="D81" s="28" t="s">
        <v>263</v>
      </c>
      <c r="E81" s="29">
        <v>41423.0</v>
      </c>
      <c r="F81" s="5"/>
      <c r="G81" s="27" t="s">
        <v>85</v>
      </c>
      <c r="H81" s="5"/>
      <c r="I81" s="5"/>
      <c r="J81" s="27">
        <v>1.0</v>
      </c>
      <c r="K81" s="27">
        <v>1.0</v>
      </c>
      <c r="L81" s="27">
        <v>1.0</v>
      </c>
      <c r="M81" s="27">
        <v>1.0</v>
      </c>
      <c r="N81" s="5"/>
      <c r="O81" s="5"/>
      <c r="P81" s="5"/>
      <c r="Q81" s="5"/>
      <c r="R81" s="5"/>
      <c r="S81" s="5"/>
      <c r="T81" s="27">
        <v>1.0</v>
      </c>
      <c r="U81" s="5"/>
      <c r="V81" s="5"/>
      <c r="W81" s="5"/>
      <c r="X81" s="5"/>
      <c r="Y81" s="27">
        <v>1.0</v>
      </c>
      <c r="Z81" s="27">
        <v>1.0</v>
      </c>
      <c r="AA81" s="5"/>
      <c r="AB81" s="27">
        <v>1.0</v>
      </c>
      <c r="AC81" s="5"/>
      <c r="AD81" s="5"/>
      <c r="AE81" s="5"/>
      <c r="AF81" s="5"/>
      <c r="AG81" s="5"/>
      <c r="AH81" s="5"/>
      <c r="AI81" s="5"/>
      <c r="AJ81" s="5"/>
      <c r="AK81" s="5"/>
      <c r="AL81" s="5"/>
      <c r="AM81" s="5"/>
      <c r="AN81" s="5"/>
      <c r="AO81" s="5"/>
      <c r="AP81" s="5"/>
      <c r="AQ81" s="5"/>
      <c r="AR81" s="5"/>
      <c r="AS81" s="27">
        <v>1.0</v>
      </c>
      <c r="AT81" s="5"/>
      <c r="AU81" s="5"/>
      <c r="AV81" s="5"/>
      <c r="AW81" s="5"/>
      <c r="AX81" s="5"/>
      <c r="AY81" s="5"/>
      <c r="AZ81" s="5"/>
      <c r="BA81" s="5"/>
      <c r="BB81" s="5"/>
      <c r="BC81" s="5"/>
      <c r="BD81" s="5"/>
      <c r="BE81" s="5"/>
      <c r="BF81" s="5"/>
      <c r="BG81" s="5"/>
      <c r="BH81" s="5"/>
      <c r="BI81" s="5"/>
      <c r="BJ81" s="5"/>
      <c r="BK81" s="5"/>
      <c r="BL81" s="5"/>
      <c r="BM81" s="5"/>
      <c r="BN81" s="5"/>
      <c r="BO81" s="5"/>
      <c r="BP81" s="27">
        <v>0.0</v>
      </c>
      <c r="BQ81" s="5"/>
      <c r="BR81" s="5"/>
      <c r="BS81" s="5"/>
      <c r="BT81" s="5"/>
      <c r="BU81" s="5"/>
      <c r="BV81" s="5"/>
      <c r="BW81" s="5">
        <f t="shared" si="1"/>
        <v>2013</v>
      </c>
    </row>
    <row r="82">
      <c r="A82" s="26" t="s">
        <v>264</v>
      </c>
      <c r="B82" s="26" t="s">
        <v>82</v>
      </c>
      <c r="C82" s="27" t="s">
        <v>115</v>
      </c>
      <c r="D82" s="28" t="s">
        <v>265</v>
      </c>
      <c r="E82" s="29">
        <v>41427.0</v>
      </c>
      <c r="F82" s="5"/>
      <c r="G82" s="5"/>
      <c r="H82" s="5"/>
      <c r="I82" s="5"/>
      <c r="J82" s="27">
        <v>0.0</v>
      </c>
      <c r="K82" s="27">
        <v>0.0</v>
      </c>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27">
        <v>0.0</v>
      </c>
      <c r="AM82" s="5"/>
      <c r="AN82" s="5"/>
      <c r="AO82" s="5"/>
      <c r="AP82" s="27">
        <v>1.0</v>
      </c>
      <c r="AQ82" s="5"/>
      <c r="AR82" s="5"/>
      <c r="AS82" s="5"/>
      <c r="AT82" s="5"/>
      <c r="AU82" s="5"/>
      <c r="AV82" s="5"/>
      <c r="AW82" s="5"/>
      <c r="AX82" s="5"/>
      <c r="AY82" s="5"/>
      <c r="AZ82" s="5"/>
      <c r="BA82" s="5"/>
      <c r="BB82" s="5"/>
      <c r="BC82" s="5"/>
      <c r="BD82" s="5"/>
      <c r="BE82" s="27">
        <v>1.0</v>
      </c>
      <c r="BF82" s="5"/>
      <c r="BG82" s="5"/>
      <c r="BH82" s="27">
        <v>0.0</v>
      </c>
      <c r="BI82" s="5"/>
      <c r="BJ82" s="5"/>
      <c r="BK82" s="27">
        <v>0.0</v>
      </c>
      <c r="BL82" s="5"/>
      <c r="BM82" s="27">
        <v>0.0</v>
      </c>
      <c r="BN82" s="5"/>
      <c r="BO82" s="5"/>
      <c r="BP82" s="27">
        <v>0.0</v>
      </c>
      <c r="BQ82" s="5"/>
      <c r="BR82" s="5"/>
      <c r="BS82" s="5"/>
      <c r="BT82" s="5"/>
      <c r="BU82" s="5"/>
      <c r="BV82" s="5"/>
      <c r="BW82" s="5">
        <f t="shared" si="1"/>
        <v>2013</v>
      </c>
    </row>
    <row r="83">
      <c r="A83" s="26" t="s">
        <v>266</v>
      </c>
      <c r="B83" s="26" t="s">
        <v>98</v>
      </c>
      <c r="C83" s="27" t="s">
        <v>267</v>
      </c>
      <c r="D83" s="28" t="s">
        <v>268</v>
      </c>
      <c r="E83" s="29">
        <v>41430.0</v>
      </c>
      <c r="F83" s="27" t="s">
        <v>85</v>
      </c>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27">
        <v>1.0</v>
      </c>
      <c r="BN83" s="5"/>
      <c r="BO83" s="5"/>
      <c r="BP83" s="27"/>
      <c r="BQ83" s="5"/>
      <c r="BR83" s="5"/>
      <c r="BS83" s="5"/>
      <c r="BT83" s="5"/>
      <c r="BU83" s="5"/>
      <c r="BV83" s="5"/>
      <c r="BW83" s="5">
        <f t="shared" si="1"/>
        <v>2013</v>
      </c>
    </row>
    <row r="84">
      <c r="A84" s="26" t="s">
        <v>269</v>
      </c>
      <c r="B84" s="26" t="s">
        <v>82</v>
      </c>
      <c r="C84" s="27" t="s">
        <v>259</v>
      </c>
      <c r="D84" s="28" t="s">
        <v>152</v>
      </c>
      <c r="E84" s="29">
        <v>41431.0</v>
      </c>
      <c r="F84" s="5"/>
      <c r="G84" s="5"/>
      <c r="H84" s="5"/>
      <c r="I84" s="5"/>
      <c r="J84" s="5"/>
      <c r="K84" s="27">
        <v>0.0</v>
      </c>
      <c r="L84" s="5"/>
      <c r="M84" s="5"/>
      <c r="N84" s="5"/>
      <c r="O84" s="5"/>
      <c r="P84" s="5"/>
      <c r="Q84" s="5"/>
      <c r="R84" s="27">
        <v>0.0</v>
      </c>
      <c r="S84" s="5"/>
      <c r="T84" s="5"/>
      <c r="U84" s="27">
        <v>0.0</v>
      </c>
      <c r="V84" s="5"/>
      <c r="W84" s="27">
        <v>0.0</v>
      </c>
      <c r="X84" s="27">
        <v>0.0</v>
      </c>
      <c r="Y84" s="5"/>
      <c r="Z84" s="5"/>
      <c r="AA84" s="5"/>
      <c r="AB84" s="5"/>
      <c r="AC84" s="5"/>
      <c r="AD84" s="5"/>
      <c r="AE84" s="5"/>
      <c r="AF84" s="5"/>
      <c r="AG84" s="5"/>
      <c r="AH84" s="5"/>
      <c r="AI84" s="5"/>
      <c r="AJ84" s="5"/>
      <c r="AK84" s="5"/>
      <c r="AL84" s="5"/>
      <c r="AM84" s="27">
        <v>0.0</v>
      </c>
      <c r="AN84" s="5"/>
      <c r="AO84" s="5"/>
      <c r="AP84" s="27">
        <v>1.0</v>
      </c>
      <c r="AQ84" s="5"/>
      <c r="AR84" s="5"/>
      <c r="AS84" s="5"/>
      <c r="AT84" s="5"/>
      <c r="AU84" s="5"/>
      <c r="AV84" s="5"/>
      <c r="AW84" s="5"/>
      <c r="AX84" s="5"/>
      <c r="AY84" s="5"/>
      <c r="AZ84" s="5"/>
      <c r="BA84" s="5"/>
      <c r="BB84" s="5"/>
      <c r="BC84" s="5"/>
      <c r="BD84" s="5"/>
      <c r="BE84" s="27">
        <v>1.0</v>
      </c>
      <c r="BF84" s="5"/>
      <c r="BG84" s="5"/>
      <c r="BH84" s="27">
        <v>0.0</v>
      </c>
      <c r="BI84" s="5"/>
      <c r="BJ84" s="5"/>
      <c r="BK84" s="27">
        <v>0.0</v>
      </c>
      <c r="BL84" s="5"/>
      <c r="BM84" s="27">
        <v>0.0</v>
      </c>
      <c r="BN84" s="5"/>
      <c r="BO84" s="5"/>
      <c r="BP84" s="27">
        <v>0.0</v>
      </c>
      <c r="BQ84" s="5"/>
      <c r="BR84" s="5"/>
      <c r="BS84" s="5"/>
      <c r="BT84" s="5"/>
      <c r="BU84" s="5"/>
      <c r="BV84" s="5"/>
      <c r="BW84" s="5">
        <f t="shared" si="1"/>
        <v>2013</v>
      </c>
    </row>
    <row r="85">
      <c r="A85" s="26" t="s">
        <v>270</v>
      </c>
      <c r="B85" s="26" t="s">
        <v>82</v>
      </c>
      <c r="C85" s="27" t="s">
        <v>271</v>
      </c>
      <c r="D85" s="28" t="s">
        <v>272</v>
      </c>
      <c r="E85" s="29" t="s">
        <v>273</v>
      </c>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27">
        <v>1.0</v>
      </c>
      <c r="AR85" s="5"/>
      <c r="AS85" s="5"/>
      <c r="AT85" s="5"/>
      <c r="AU85" s="5"/>
      <c r="AV85" s="5"/>
      <c r="AW85" s="5"/>
      <c r="AX85" s="5"/>
      <c r="AY85" s="5"/>
      <c r="AZ85" s="5"/>
      <c r="BA85" s="5"/>
      <c r="BB85" s="5"/>
      <c r="BC85" s="5"/>
      <c r="BD85" s="5"/>
      <c r="BE85" s="27">
        <v>1.0</v>
      </c>
      <c r="BF85" s="5"/>
      <c r="BG85" s="5"/>
      <c r="BH85" s="5"/>
      <c r="BI85" s="5"/>
      <c r="BJ85" s="5"/>
      <c r="BK85" s="5"/>
      <c r="BL85" s="5"/>
      <c r="BM85" s="5"/>
      <c r="BN85" s="5"/>
      <c r="BO85" s="5"/>
      <c r="BP85" s="27"/>
      <c r="BQ85" s="5"/>
      <c r="BR85" s="5"/>
      <c r="BS85" s="5"/>
      <c r="BT85" s="5"/>
      <c r="BU85" s="5"/>
      <c r="BV85" s="5"/>
      <c r="BW85" s="5" t="str">
        <f t="shared" si="1"/>
        <v>#VALUE!</v>
      </c>
    </row>
    <row r="86">
      <c r="A86" s="26" t="s">
        <v>274</v>
      </c>
      <c r="B86" s="26" t="s">
        <v>82</v>
      </c>
      <c r="C86" s="27" t="s">
        <v>112</v>
      </c>
      <c r="D86" s="28" t="s">
        <v>275</v>
      </c>
      <c r="E86" s="29">
        <v>41444.0</v>
      </c>
      <c r="F86" s="5"/>
      <c r="G86" s="5"/>
      <c r="H86" s="5"/>
      <c r="I86" s="5"/>
      <c r="J86" s="5"/>
      <c r="K86" s="27">
        <v>0.0</v>
      </c>
      <c r="L86" s="5"/>
      <c r="M86" s="5"/>
      <c r="N86" s="5"/>
      <c r="O86" s="5"/>
      <c r="P86" s="5"/>
      <c r="Q86" s="5"/>
      <c r="R86" s="27">
        <v>0.0</v>
      </c>
      <c r="S86" s="5"/>
      <c r="T86" s="5"/>
      <c r="U86" s="27">
        <v>0.0</v>
      </c>
      <c r="V86" s="5"/>
      <c r="W86" s="27">
        <v>0.0</v>
      </c>
      <c r="X86" s="27">
        <v>0.0</v>
      </c>
      <c r="Y86" s="5"/>
      <c r="Z86" s="5"/>
      <c r="AA86" s="5"/>
      <c r="AB86" s="5"/>
      <c r="AC86" s="5"/>
      <c r="AD86" s="5"/>
      <c r="AE86" s="5"/>
      <c r="AF86" s="5"/>
      <c r="AG86" s="5"/>
      <c r="AH86" s="5"/>
      <c r="AI86" s="5"/>
      <c r="AJ86" s="5"/>
      <c r="AK86" s="5"/>
      <c r="AL86" s="5"/>
      <c r="AM86" s="27">
        <v>0.0</v>
      </c>
      <c r="AN86" s="5"/>
      <c r="AO86" s="5"/>
      <c r="AP86" s="27">
        <v>1.0</v>
      </c>
      <c r="AQ86" s="5"/>
      <c r="AR86" s="5"/>
      <c r="AS86" s="5"/>
      <c r="AT86" s="5"/>
      <c r="AU86" s="5"/>
      <c r="AV86" s="5"/>
      <c r="AW86" s="5"/>
      <c r="AX86" s="5"/>
      <c r="AY86" s="5"/>
      <c r="AZ86" s="5"/>
      <c r="BA86" s="5"/>
      <c r="BB86" s="5"/>
      <c r="BC86" s="5"/>
      <c r="BD86" s="5"/>
      <c r="BE86" s="27">
        <v>1.0</v>
      </c>
      <c r="BF86" s="5"/>
      <c r="BG86" s="5"/>
      <c r="BH86" s="27">
        <v>0.0</v>
      </c>
      <c r="BI86" s="5"/>
      <c r="BJ86" s="5"/>
      <c r="BK86" s="27">
        <v>0.0</v>
      </c>
      <c r="BL86" s="5"/>
      <c r="BM86" s="27">
        <v>0.0</v>
      </c>
      <c r="BN86" s="5"/>
      <c r="BO86" s="5"/>
      <c r="BP86" s="27">
        <v>0.0</v>
      </c>
      <c r="BQ86" s="5"/>
      <c r="BR86" s="5"/>
      <c r="BS86" s="5"/>
      <c r="BT86" s="5"/>
      <c r="BU86" s="5"/>
      <c r="BV86" s="5"/>
      <c r="BW86" s="5">
        <f t="shared" si="1"/>
        <v>2013</v>
      </c>
    </row>
    <row r="87">
      <c r="A87" s="26" t="s">
        <v>276</v>
      </c>
      <c r="B87" s="26" t="s">
        <v>244</v>
      </c>
      <c r="C87" s="27" t="s">
        <v>277</v>
      </c>
      <c r="D87" s="28" t="s">
        <v>278</v>
      </c>
      <c r="E87" s="29">
        <v>41446.0</v>
      </c>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27">
        <v>1.0</v>
      </c>
      <c r="BK87" s="5"/>
      <c r="BL87" s="5"/>
      <c r="BM87" s="5"/>
      <c r="BN87" s="5"/>
      <c r="BO87" s="5"/>
      <c r="BP87" s="27"/>
      <c r="BQ87" s="5"/>
      <c r="BR87" s="5"/>
      <c r="BS87" s="5"/>
      <c r="BT87" s="5"/>
      <c r="BU87" s="5"/>
      <c r="BV87" s="5"/>
      <c r="BW87" s="5">
        <f t="shared" si="1"/>
        <v>2013</v>
      </c>
    </row>
    <row r="88">
      <c r="A88" s="26" t="s">
        <v>279</v>
      </c>
      <c r="B88" s="26" t="s">
        <v>82</v>
      </c>
      <c r="C88" s="27" t="s">
        <v>280</v>
      </c>
      <c r="D88" s="28" t="s">
        <v>281</v>
      </c>
      <c r="E88" s="29">
        <v>41474.0</v>
      </c>
      <c r="F88" s="5"/>
      <c r="G88" s="27" t="s">
        <v>85</v>
      </c>
      <c r="H88" s="5"/>
      <c r="I88" s="5"/>
      <c r="J88" s="27"/>
      <c r="K88" s="27">
        <v>0.0</v>
      </c>
      <c r="L88" s="5"/>
      <c r="M88" s="5"/>
      <c r="N88" s="5"/>
      <c r="O88" s="5"/>
      <c r="P88" s="5"/>
      <c r="Q88" s="5"/>
      <c r="R88" s="27">
        <v>0.0</v>
      </c>
      <c r="S88" s="5"/>
      <c r="T88" s="5"/>
      <c r="U88" s="27">
        <v>0.0</v>
      </c>
      <c r="V88" s="5"/>
      <c r="W88" s="27">
        <v>0.0</v>
      </c>
      <c r="X88" s="27">
        <v>0.0</v>
      </c>
      <c r="Y88" s="5"/>
      <c r="Z88" s="5"/>
      <c r="AA88" s="5"/>
      <c r="AB88" s="5"/>
      <c r="AC88" s="5"/>
      <c r="AD88" s="5"/>
      <c r="AE88" s="5"/>
      <c r="AF88" s="5"/>
      <c r="AG88" s="5"/>
      <c r="AH88" s="5"/>
      <c r="AI88" s="5"/>
      <c r="AJ88" s="5"/>
      <c r="AK88" s="5"/>
      <c r="AL88" s="5"/>
      <c r="AM88" s="27">
        <v>0.0</v>
      </c>
      <c r="AN88" s="5"/>
      <c r="AO88" s="5"/>
      <c r="AP88" s="27">
        <v>1.0</v>
      </c>
      <c r="AQ88" s="5"/>
      <c r="AR88" s="5"/>
      <c r="AS88" s="5"/>
      <c r="AT88" s="5"/>
      <c r="AU88" s="5"/>
      <c r="AV88" s="5"/>
      <c r="AW88" s="5"/>
      <c r="AX88" s="5"/>
      <c r="AY88" s="5"/>
      <c r="AZ88" s="5"/>
      <c r="BA88" s="5"/>
      <c r="BB88" s="5"/>
      <c r="BC88" s="5"/>
      <c r="BD88" s="5"/>
      <c r="BE88" s="27">
        <v>1.0</v>
      </c>
      <c r="BF88" s="5"/>
      <c r="BG88" s="5"/>
      <c r="BH88" s="27">
        <v>0.0</v>
      </c>
      <c r="BI88" s="27">
        <v>1.0</v>
      </c>
      <c r="BJ88" s="5"/>
      <c r="BK88" s="27">
        <v>0.0</v>
      </c>
      <c r="BL88" s="5"/>
      <c r="BM88" s="27">
        <v>0.0</v>
      </c>
      <c r="BN88" s="5"/>
      <c r="BO88" s="5"/>
      <c r="BP88" s="27">
        <v>0.0</v>
      </c>
      <c r="BQ88" s="5"/>
      <c r="BR88" s="5"/>
      <c r="BS88" s="5"/>
      <c r="BT88" s="5"/>
      <c r="BU88" s="5"/>
      <c r="BV88" s="5"/>
      <c r="BW88" s="5">
        <f t="shared" si="1"/>
        <v>2013</v>
      </c>
    </row>
    <row r="89">
      <c r="A89" s="26" t="s">
        <v>282</v>
      </c>
      <c r="B89" s="26" t="s">
        <v>98</v>
      </c>
      <c r="C89" s="27" t="s">
        <v>283</v>
      </c>
      <c r="D89" s="28" t="s">
        <v>284</v>
      </c>
      <c r="E89" s="29">
        <v>41486.0</v>
      </c>
      <c r="F89" s="27" t="s">
        <v>85</v>
      </c>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27">
        <v>1.0</v>
      </c>
      <c r="BN89" s="5"/>
      <c r="BO89" s="5"/>
      <c r="BP89" s="27"/>
      <c r="BQ89" s="5"/>
      <c r="BR89" s="5"/>
      <c r="BS89" s="5"/>
      <c r="BT89" s="5"/>
      <c r="BU89" s="5"/>
      <c r="BV89" s="5"/>
      <c r="BW89" s="5">
        <f t="shared" si="1"/>
        <v>2013</v>
      </c>
    </row>
    <row r="90">
      <c r="A90" s="26" t="s">
        <v>285</v>
      </c>
      <c r="B90" s="26" t="s">
        <v>82</v>
      </c>
      <c r="C90" s="27" t="s">
        <v>286</v>
      </c>
      <c r="D90" s="28" t="s">
        <v>287</v>
      </c>
      <c r="E90" s="29">
        <v>41495.0</v>
      </c>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27">
        <v>1.0</v>
      </c>
      <c r="AR90" s="5"/>
      <c r="AS90" s="5"/>
      <c r="AT90" s="5"/>
      <c r="AU90" s="5"/>
      <c r="AV90" s="5"/>
      <c r="AW90" s="5"/>
      <c r="AX90" s="5"/>
      <c r="AY90" s="5"/>
      <c r="AZ90" s="5"/>
      <c r="BA90" s="5"/>
      <c r="BB90" s="5"/>
      <c r="BC90" s="5"/>
      <c r="BD90" s="5"/>
      <c r="BE90" s="27">
        <v>1.0</v>
      </c>
      <c r="BF90" s="5"/>
      <c r="BG90" s="5"/>
      <c r="BH90" s="5"/>
      <c r="BI90" s="5"/>
      <c r="BJ90" s="5"/>
      <c r="BK90" s="5"/>
      <c r="BL90" s="5"/>
      <c r="BM90" s="5"/>
      <c r="BN90" s="5"/>
      <c r="BO90" s="5"/>
      <c r="BP90" s="27"/>
      <c r="BQ90" s="5"/>
      <c r="BR90" s="5"/>
      <c r="BS90" s="5"/>
      <c r="BT90" s="5"/>
      <c r="BU90" s="5"/>
      <c r="BV90" s="5"/>
      <c r="BW90" s="5">
        <f t="shared" si="1"/>
        <v>2013</v>
      </c>
    </row>
    <row r="91">
      <c r="A91" s="26" t="s">
        <v>288</v>
      </c>
      <c r="B91" s="26" t="s">
        <v>82</v>
      </c>
      <c r="C91" s="27" t="s">
        <v>115</v>
      </c>
      <c r="D91" s="28" t="s">
        <v>289</v>
      </c>
      <c r="E91" s="29">
        <v>41498.0</v>
      </c>
      <c r="F91" s="5"/>
      <c r="G91" s="5"/>
      <c r="H91" s="5"/>
      <c r="I91" s="5"/>
      <c r="J91" s="27">
        <v>0.0</v>
      </c>
      <c r="K91" s="27">
        <v>0.0</v>
      </c>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27">
        <v>0.0</v>
      </c>
      <c r="AM91" s="5"/>
      <c r="AN91" s="5"/>
      <c r="AO91" s="5"/>
      <c r="AP91" s="27">
        <v>1.0</v>
      </c>
      <c r="AQ91" s="5"/>
      <c r="AR91" s="5"/>
      <c r="AS91" s="5"/>
      <c r="AT91" s="5"/>
      <c r="AU91" s="5"/>
      <c r="AV91" s="5"/>
      <c r="AW91" s="5"/>
      <c r="AX91" s="5"/>
      <c r="AY91" s="5"/>
      <c r="AZ91" s="5"/>
      <c r="BA91" s="5"/>
      <c r="BB91" s="5"/>
      <c r="BC91" s="5"/>
      <c r="BD91" s="5"/>
      <c r="BE91" s="27">
        <v>1.0</v>
      </c>
      <c r="BF91" s="5"/>
      <c r="BG91" s="5"/>
      <c r="BH91" s="27">
        <v>0.0</v>
      </c>
      <c r="BI91" s="5"/>
      <c r="BJ91" s="5"/>
      <c r="BK91" s="27">
        <v>0.0</v>
      </c>
      <c r="BL91" s="5"/>
      <c r="BM91" s="27">
        <v>0.0</v>
      </c>
      <c r="BN91" s="5"/>
      <c r="BO91" s="5"/>
      <c r="BP91" s="27">
        <v>0.0</v>
      </c>
      <c r="BQ91" s="5"/>
      <c r="BR91" s="5"/>
      <c r="BS91" s="5"/>
      <c r="BT91" s="5"/>
      <c r="BU91" s="5"/>
      <c r="BV91" s="5"/>
      <c r="BW91" s="5">
        <f t="shared" si="1"/>
        <v>2013</v>
      </c>
    </row>
    <row r="92">
      <c r="A92" s="26" t="s">
        <v>290</v>
      </c>
      <c r="B92" s="26" t="s">
        <v>82</v>
      </c>
      <c r="C92" s="27" t="s">
        <v>207</v>
      </c>
      <c r="D92" s="28" t="s">
        <v>152</v>
      </c>
      <c r="E92" s="29">
        <v>41502.0</v>
      </c>
      <c r="F92" s="5"/>
      <c r="G92" s="5"/>
      <c r="H92" s="5"/>
      <c r="I92" s="5"/>
      <c r="J92" s="27">
        <v>0.0</v>
      </c>
      <c r="K92" s="27">
        <v>0.0</v>
      </c>
      <c r="L92" s="5"/>
      <c r="M92" s="5"/>
      <c r="N92" s="5"/>
      <c r="O92" s="5"/>
      <c r="P92" s="5"/>
      <c r="Q92" s="5"/>
      <c r="R92" s="27">
        <v>0.0</v>
      </c>
      <c r="S92" s="5"/>
      <c r="T92" s="5"/>
      <c r="U92" s="27">
        <v>0.0</v>
      </c>
      <c r="V92" s="5"/>
      <c r="W92" s="27">
        <v>0.0</v>
      </c>
      <c r="X92" s="27">
        <v>0.0</v>
      </c>
      <c r="Y92" s="5"/>
      <c r="Z92" s="5"/>
      <c r="AA92" s="5"/>
      <c r="AB92" s="5"/>
      <c r="AC92" s="5"/>
      <c r="AD92" s="5"/>
      <c r="AE92" s="5"/>
      <c r="AF92" s="5"/>
      <c r="AG92" s="5"/>
      <c r="AH92" s="5"/>
      <c r="AI92" s="5"/>
      <c r="AJ92" s="5"/>
      <c r="AK92" s="5"/>
      <c r="AL92" s="5"/>
      <c r="AM92" s="27">
        <v>0.0</v>
      </c>
      <c r="AN92" s="5"/>
      <c r="AO92" s="27">
        <v>1.0</v>
      </c>
      <c r="AP92" s="27">
        <v>1.0</v>
      </c>
      <c r="AQ92" s="5"/>
      <c r="AR92" s="5"/>
      <c r="AS92" s="5"/>
      <c r="AT92" s="5"/>
      <c r="AU92" s="5"/>
      <c r="AV92" s="5"/>
      <c r="AW92" s="5"/>
      <c r="AX92" s="5"/>
      <c r="AY92" s="5"/>
      <c r="AZ92" s="5"/>
      <c r="BA92" s="5"/>
      <c r="BB92" s="5"/>
      <c r="BC92" s="5"/>
      <c r="BD92" s="5"/>
      <c r="BE92" s="27">
        <v>1.0</v>
      </c>
      <c r="BF92" s="5"/>
      <c r="BG92" s="5"/>
      <c r="BH92" s="27">
        <v>0.0</v>
      </c>
      <c r="BI92" s="27">
        <v>0.0</v>
      </c>
      <c r="BJ92" s="5"/>
      <c r="BK92" s="27">
        <v>0.0</v>
      </c>
      <c r="BL92" s="27"/>
      <c r="BM92" s="5"/>
      <c r="BN92" s="5"/>
      <c r="BO92" s="5"/>
      <c r="BP92" s="27">
        <v>0.0</v>
      </c>
      <c r="BQ92" s="5"/>
      <c r="BR92" s="5"/>
      <c r="BS92" s="5"/>
      <c r="BT92" s="5"/>
      <c r="BU92" s="5"/>
      <c r="BV92" s="5"/>
      <c r="BW92" s="5">
        <f t="shared" si="1"/>
        <v>2013</v>
      </c>
    </row>
    <row r="93">
      <c r="A93" s="26" t="s">
        <v>291</v>
      </c>
      <c r="B93" s="26" t="s">
        <v>82</v>
      </c>
      <c r="C93" s="27" t="s">
        <v>292</v>
      </c>
      <c r="D93" s="28" t="s">
        <v>293</v>
      </c>
      <c r="E93" s="29">
        <v>41505.0</v>
      </c>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27">
        <v>1.0</v>
      </c>
      <c r="AR93" s="5"/>
      <c r="AS93" s="5"/>
      <c r="AT93" s="5"/>
      <c r="AU93" s="5"/>
      <c r="AV93" s="5"/>
      <c r="AW93" s="5"/>
      <c r="AX93" s="5"/>
      <c r="AY93" s="5"/>
      <c r="AZ93" s="5"/>
      <c r="BA93" s="5"/>
      <c r="BB93" s="5"/>
      <c r="BC93" s="5"/>
      <c r="BD93" s="5"/>
      <c r="BE93" s="27">
        <v>1.0</v>
      </c>
      <c r="BF93" s="5"/>
      <c r="BG93" s="5"/>
      <c r="BH93" s="5"/>
      <c r="BI93" s="5"/>
      <c r="BJ93" s="5"/>
      <c r="BK93" s="5"/>
      <c r="BL93" s="5"/>
      <c r="BM93" s="5"/>
      <c r="BN93" s="5"/>
      <c r="BO93" s="5"/>
      <c r="BP93" s="27"/>
      <c r="BQ93" s="5"/>
      <c r="BR93" s="5"/>
      <c r="BS93" s="5"/>
      <c r="BT93" s="5"/>
      <c r="BU93" s="5"/>
      <c r="BV93" s="5"/>
      <c r="BW93" s="5">
        <f t="shared" si="1"/>
        <v>2013</v>
      </c>
    </row>
    <row r="94">
      <c r="A94" s="26" t="s">
        <v>294</v>
      </c>
      <c r="B94" s="26" t="s">
        <v>82</v>
      </c>
      <c r="C94" s="27" t="s">
        <v>295</v>
      </c>
      <c r="D94" s="28" t="s">
        <v>296</v>
      </c>
      <c r="E94" s="29">
        <v>41506.0</v>
      </c>
      <c r="F94" s="5"/>
      <c r="G94" s="5"/>
      <c r="H94" s="5"/>
      <c r="I94" s="5"/>
      <c r="J94" s="5"/>
      <c r="K94" s="5"/>
      <c r="L94" s="5"/>
      <c r="M94" s="5"/>
      <c r="N94" s="5"/>
      <c r="O94" s="5"/>
      <c r="P94" s="5"/>
      <c r="Q94" s="5"/>
      <c r="R94" s="5"/>
      <c r="S94" s="5"/>
      <c r="T94" s="5"/>
      <c r="U94" s="5"/>
      <c r="V94" s="5"/>
      <c r="W94" s="5"/>
      <c r="X94" s="27">
        <v>0.0</v>
      </c>
      <c r="Y94" s="5"/>
      <c r="Z94" s="5"/>
      <c r="AA94" s="5"/>
      <c r="AB94" s="5"/>
      <c r="AC94" s="5"/>
      <c r="AD94" s="5"/>
      <c r="AE94" s="5"/>
      <c r="AF94" s="5"/>
      <c r="AG94" s="5"/>
      <c r="AH94" s="5"/>
      <c r="AI94" s="5"/>
      <c r="AJ94" s="5"/>
      <c r="AK94" s="5"/>
      <c r="AL94" s="5"/>
      <c r="AM94" s="5"/>
      <c r="AN94" s="5"/>
      <c r="AO94" s="5"/>
      <c r="AP94" s="27">
        <v>1.0</v>
      </c>
      <c r="AQ94" s="5"/>
      <c r="AR94" s="5"/>
      <c r="AS94" s="5"/>
      <c r="AT94" s="5"/>
      <c r="AU94" s="5"/>
      <c r="AV94" s="5"/>
      <c r="AW94" s="5"/>
      <c r="AX94" s="5"/>
      <c r="AY94" s="5"/>
      <c r="AZ94" s="5"/>
      <c r="BA94" s="5"/>
      <c r="BB94" s="5"/>
      <c r="BC94" s="27">
        <v>1.0</v>
      </c>
      <c r="BD94" s="5"/>
      <c r="BE94" s="5"/>
      <c r="BF94" s="5"/>
      <c r="BG94" s="5"/>
      <c r="BH94" s="27">
        <v>0.0</v>
      </c>
      <c r="BI94" s="5"/>
      <c r="BJ94" s="5"/>
      <c r="BK94" s="27">
        <v>0.0</v>
      </c>
      <c r="BL94" s="5"/>
      <c r="BM94" s="27">
        <v>0.0</v>
      </c>
      <c r="BN94" s="5"/>
      <c r="BO94" s="5"/>
      <c r="BP94" s="27">
        <v>0.0</v>
      </c>
      <c r="BQ94" s="5"/>
      <c r="BR94" s="5"/>
      <c r="BS94" s="5"/>
      <c r="BT94" s="5"/>
      <c r="BU94" s="5"/>
      <c r="BV94" s="5"/>
      <c r="BW94" s="5">
        <f t="shared" si="1"/>
        <v>2013</v>
      </c>
    </row>
    <row r="95">
      <c r="A95" s="26" t="s">
        <v>297</v>
      </c>
      <c r="B95" s="26" t="s">
        <v>82</v>
      </c>
      <c r="C95" s="27" t="s">
        <v>259</v>
      </c>
      <c r="D95" s="28" t="s">
        <v>298</v>
      </c>
      <c r="E95" s="29">
        <v>41526.0</v>
      </c>
      <c r="F95" s="5"/>
      <c r="G95" s="5"/>
      <c r="H95" s="5"/>
      <c r="I95" s="5"/>
      <c r="J95" s="5"/>
      <c r="K95" s="27">
        <v>0.0</v>
      </c>
      <c r="L95" s="5"/>
      <c r="M95" s="5"/>
      <c r="N95" s="5"/>
      <c r="O95" s="5"/>
      <c r="P95" s="5"/>
      <c r="Q95" s="5"/>
      <c r="R95" s="27">
        <v>0.0</v>
      </c>
      <c r="S95" s="5"/>
      <c r="T95" s="5"/>
      <c r="U95" s="27">
        <v>0.0</v>
      </c>
      <c r="V95" s="5"/>
      <c r="W95" s="27">
        <v>0.0</v>
      </c>
      <c r="X95" s="27">
        <v>0.0</v>
      </c>
      <c r="Y95" s="5"/>
      <c r="Z95" s="5"/>
      <c r="AA95" s="5"/>
      <c r="AB95" s="5"/>
      <c r="AC95" s="5"/>
      <c r="AD95" s="5"/>
      <c r="AE95" s="5"/>
      <c r="AF95" s="5"/>
      <c r="AG95" s="5"/>
      <c r="AH95" s="5"/>
      <c r="AI95" s="5"/>
      <c r="AJ95" s="5"/>
      <c r="AK95" s="5"/>
      <c r="AL95" s="5"/>
      <c r="AM95" s="27">
        <v>0.0</v>
      </c>
      <c r="AN95" s="5"/>
      <c r="AO95" s="5"/>
      <c r="AP95" s="27">
        <v>1.0</v>
      </c>
      <c r="AQ95" s="5"/>
      <c r="AR95" s="5"/>
      <c r="AS95" s="5"/>
      <c r="AT95" s="5"/>
      <c r="AU95" s="5"/>
      <c r="AV95" s="5"/>
      <c r="AW95" s="5"/>
      <c r="AX95" s="5"/>
      <c r="AY95" s="5"/>
      <c r="AZ95" s="5"/>
      <c r="BA95" s="5"/>
      <c r="BB95" s="5"/>
      <c r="BC95" s="5"/>
      <c r="BD95" s="5"/>
      <c r="BE95" s="27">
        <v>1.0</v>
      </c>
      <c r="BF95" s="5"/>
      <c r="BG95" s="5"/>
      <c r="BH95" s="27">
        <v>0.0</v>
      </c>
      <c r="BI95" s="5"/>
      <c r="BJ95" s="5"/>
      <c r="BK95" s="27">
        <v>0.0</v>
      </c>
      <c r="BL95" s="5"/>
      <c r="BM95" s="27">
        <v>0.0</v>
      </c>
      <c r="BN95" s="5"/>
      <c r="BO95" s="5"/>
      <c r="BP95" s="27">
        <v>0.0</v>
      </c>
      <c r="BQ95" s="5"/>
      <c r="BR95" s="5"/>
      <c r="BS95" s="5"/>
      <c r="BT95" s="5"/>
      <c r="BU95" s="5"/>
      <c r="BV95" s="5"/>
      <c r="BW95" s="5">
        <f t="shared" si="1"/>
        <v>2013</v>
      </c>
    </row>
    <row r="96">
      <c r="A96" s="26" t="s">
        <v>299</v>
      </c>
      <c r="B96" s="26" t="s">
        <v>82</v>
      </c>
      <c r="C96" s="27" t="s">
        <v>259</v>
      </c>
      <c r="D96" s="28" t="s">
        <v>300</v>
      </c>
      <c r="E96" s="29">
        <v>41533.0</v>
      </c>
      <c r="F96" s="5"/>
      <c r="G96" s="5"/>
      <c r="H96" s="5"/>
      <c r="I96" s="5"/>
      <c r="J96" s="5"/>
      <c r="K96" s="27">
        <v>0.0</v>
      </c>
      <c r="L96" s="5"/>
      <c r="M96" s="5"/>
      <c r="N96" s="5"/>
      <c r="O96" s="5"/>
      <c r="P96" s="5"/>
      <c r="Q96" s="5"/>
      <c r="R96" s="27">
        <v>0.0</v>
      </c>
      <c r="S96" s="5"/>
      <c r="T96" s="5"/>
      <c r="U96" s="27">
        <v>0.0</v>
      </c>
      <c r="V96" s="5"/>
      <c r="W96" s="27">
        <v>0.0</v>
      </c>
      <c r="X96" s="27">
        <v>0.0</v>
      </c>
      <c r="Y96" s="5"/>
      <c r="Z96" s="5"/>
      <c r="AA96" s="5"/>
      <c r="AB96" s="5"/>
      <c r="AC96" s="5"/>
      <c r="AD96" s="5"/>
      <c r="AE96" s="5"/>
      <c r="AF96" s="5"/>
      <c r="AG96" s="5"/>
      <c r="AH96" s="5"/>
      <c r="AI96" s="5"/>
      <c r="AJ96" s="5"/>
      <c r="AK96" s="5"/>
      <c r="AL96" s="5"/>
      <c r="AM96" s="27">
        <v>0.0</v>
      </c>
      <c r="AN96" s="5"/>
      <c r="AO96" s="5"/>
      <c r="AP96" s="27">
        <v>1.0</v>
      </c>
      <c r="AQ96" s="5"/>
      <c r="AR96" s="5"/>
      <c r="AS96" s="5"/>
      <c r="AT96" s="5"/>
      <c r="AU96" s="5"/>
      <c r="AV96" s="5"/>
      <c r="AW96" s="5"/>
      <c r="AX96" s="5"/>
      <c r="AY96" s="5"/>
      <c r="AZ96" s="5"/>
      <c r="BA96" s="5"/>
      <c r="BB96" s="5"/>
      <c r="BC96" s="5"/>
      <c r="BD96" s="5"/>
      <c r="BE96" s="27">
        <v>1.0</v>
      </c>
      <c r="BF96" s="5"/>
      <c r="BG96" s="5"/>
      <c r="BH96" s="27">
        <v>0.0</v>
      </c>
      <c r="BI96" s="5"/>
      <c r="BJ96" s="5"/>
      <c r="BK96" s="27">
        <v>0.0</v>
      </c>
      <c r="BL96" s="5"/>
      <c r="BM96" s="27">
        <v>0.0</v>
      </c>
      <c r="BN96" s="5"/>
      <c r="BO96" s="5"/>
      <c r="BP96" s="27">
        <v>0.0</v>
      </c>
      <c r="BQ96" s="5"/>
      <c r="BR96" s="5"/>
      <c r="BS96" s="5"/>
      <c r="BT96" s="5"/>
      <c r="BU96" s="5"/>
      <c r="BV96" s="5"/>
      <c r="BW96" s="5">
        <f t="shared" si="1"/>
        <v>2013</v>
      </c>
    </row>
    <row r="97">
      <c r="A97" s="26" t="s">
        <v>301</v>
      </c>
      <c r="B97" s="26" t="s">
        <v>82</v>
      </c>
      <c r="C97" s="27" t="s">
        <v>112</v>
      </c>
      <c r="D97" s="28" t="s">
        <v>302</v>
      </c>
      <c r="E97" s="29">
        <v>41541.0</v>
      </c>
      <c r="F97" s="5"/>
      <c r="G97" s="5"/>
      <c r="H97" s="5"/>
      <c r="I97" s="5"/>
      <c r="J97" s="5"/>
      <c r="K97" s="27">
        <v>0.0</v>
      </c>
      <c r="L97" s="5"/>
      <c r="M97" s="5"/>
      <c r="N97" s="5"/>
      <c r="O97" s="5"/>
      <c r="P97" s="5"/>
      <c r="Q97" s="5"/>
      <c r="R97" s="27">
        <v>0.0</v>
      </c>
      <c r="S97" s="5"/>
      <c r="T97" s="5"/>
      <c r="U97" s="27">
        <v>0.0</v>
      </c>
      <c r="V97" s="5"/>
      <c r="W97" s="27">
        <v>0.0</v>
      </c>
      <c r="X97" s="27">
        <v>0.0</v>
      </c>
      <c r="Y97" s="5"/>
      <c r="Z97" s="5"/>
      <c r="AA97" s="5"/>
      <c r="AB97" s="5"/>
      <c r="AC97" s="5"/>
      <c r="AD97" s="5"/>
      <c r="AE97" s="5"/>
      <c r="AF97" s="5"/>
      <c r="AG97" s="5"/>
      <c r="AH97" s="5"/>
      <c r="AI97" s="5"/>
      <c r="AJ97" s="5"/>
      <c r="AK97" s="5"/>
      <c r="AL97" s="5"/>
      <c r="AM97" s="27">
        <v>0.0</v>
      </c>
      <c r="AN97" s="5"/>
      <c r="AO97" s="5"/>
      <c r="AP97" s="27">
        <v>1.0</v>
      </c>
      <c r="AQ97" s="5"/>
      <c r="AR97" s="5"/>
      <c r="AS97" s="5"/>
      <c r="AT97" s="5"/>
      <c r="AU97" s="5"/>
      <c r="AV97" s="5"/>
      <c r="AW97" s="5"/>
      <c r="AX97" s="5"/>
      <c r="AY97" s="5"/>
      <c r="AZ97" s="5"/>
      <c r="BA97" s="5"/>
      <c r="BB97" s="5"/>
      <c r="BC97" s="5"/>
      <c r="BD97" s="5"/>
      <c r="BE97" s="27">
        <v>1.0</v>
      </c>
      <c r="BF97" s="5"/>
      <c r="BG97" s="5"/>
      <c r="BH97" s="27">
        <v>0.0</v>
      </c>
      <c r="BI97" s="5"/>
      <c r="BJ97" s="5"/>
      <c r="BK97" s="27">
        <v>0.0</v>
      </c>
      <c r="BL97" s="5"/>
      <c r="BM97" s="27">
        <v>0.0</v>
      </c>
      <c r="BN97" s="5"/>
      <c r="BO97" s="5"/>
      <c r="BP97" s="27">
        <v>0.0</v>
      </c>
      <c r="BQ97" s="5"/>
      <c r="BR97" s="5"/>
      <c r="BS97" s="5"/>
      <c r="BT97" s="5"/>
      <c r="BU97" s="5"/>
      <c r="BV97" s="5"/>
      <c r="BW97" s="5">
        <f t="shared" si="1"/>
        <v>2013</v>
      </c>
    </row>
    <row r="98">
      <c r="A98" s="26" t="s">
        <v>303</v>
      </c>
      <c r="B98" s="26" t="s">
        <v>82</v>
      </c>
      <c r="C98" s="27" t="s">
        <v>112</v>
      </c>
      <c r="D98" s="28" t="s">
        <v>304</v>
      </c>
      <c r="E98" s="29">
        <v>41550.0</v>
      </c>
      <c r="F98" s="5"/>
      <c r="G98" s="5"/>
      <c r="H98" s="5"/>
      <c r="I98" s="5"/>
      <c r="J98" s="5"/>
      <c r="K98" s="27">
        <v>0.0</v>
      </c>
      <c r="L98" s="5"/>
      <c r="M98" s="5"/>
      <c r="N98" s="5"/>
      <c r="O98" s="5"/>
      <c r="P98" s="5"/>
      <c r="Q98" s="5"/>
      <c r="R98" s="27">
        <v>0.0</v>
      </c>
      <c r="S98" s="5"/>
      <c r="T98" s="5"/>
      <c r="U98" s="27">
        <v>0.0</v>
      </c>
      <c r="V98" s="5"/>
      <c r="W98" s="27">
        <v>0.0</v>
      </c>
      <c r="X98" s="27">
        <v>0.0</v>
      </c>
      <c r="Y98" s="5"/>
      <c r="Z98" s="5"/>
      <c r="AA98" s="5"/>
      <c r="AB98" s="5"/>
      <c r="AC98" s="5"/>
      <c r="AD98" s="5"/>
      <c r="AE98" s="5"/>
      <c r="AF98" s="5"/>
      <c r="AG98" s="5"/>
      <c r="AH98" s="5"/>
      <c r="AI98" s="5"/>
      <c r="AJ98" s="5"/>
      <c r="AK98" s="5"/>
      <c r="AL98" s="5"/>
      <c r="AM98" s="27">
        <v>0.0</v>
      </c>
      <c r="AN98" s="5"/>
      <c r="AO98" s="5"/>
      <c r="AP98" s="27">
        <v>1.0</v>
      </c>
      <c r="AQ98" s="5"/>
      <c r="AR98" s="5"/>
      <c r="AS98" s="5"/>
      <c r="AT98" s="5"/>
      <c r="AU98" s="5"/>
      <c r="AV98" s="5"/>
      <c r="AW98" s="5"/>
      <c r="AX98" s="5"/>
      <c r="AY98" s="5"/>
      <c r="AZ98" s="5"/>
      <c r="BA98" s="5"/>
      <c r="BB98" s="5"/>
      <c r="BC98" s="5"/>
      <c r="BD98" s="5"/>
      <c r="BE98" s="27">
        <v>1.0</v>
      </c>
      <c r="BF98" s="5"/>
      <c r="BG98" s="5"/>
      <c r="BH98" s="27">
        <v>0.0</v>
      </c>
      <c r="BI98" s="5"/>
      <c r="BJ98" s="5"/>
      <c r="BK98" s="27">
        <v>0.0</v>
      </c>
      <c r="BL98" s="5"/>
      <c r="BM98" s="27">
        <v>0.0</v>
      </c>
      <c r="BN98" s="5"/>
      <c r="BO98" s="5"/>
      <c r="BP98" s="27">
        <v>0.0</v>
      </c>
      <c r="BQ98" s="5"/>
      <c r="BR98" s="5"/>
      <c r="BS98" s="5"/>
      <c r="BT98" s="5"/>
      <c r="BU98" s="5"/>
      <c r="BV98" s="5"/>
      <c r="BW98" s="5">
        <f t="shared" si="1"/>
        <v>2013</v>
      </c>
    </row>
    <row r="99">
      <c r="A99" s="26" t="s">
        <v>305</v>
      </c>
      <c r="B99" s="26" t="s">
        <v>82</v>
      </c>
      <c r="C99" s="27" t="s">
        <v>207</v>
      </c>
      <c r="D99" s="28" t="s">
        <v>205</v>
      </c>
      <c r="E99" s="29">
        <v>41570.0</v>
      </c>
      <c r="F99" s="5"/>
      <c r="G99" s="5"/>
      <c r="H99" s="5"/>
      <c r="I99" s="5"/>
      <c r="J99" s="27">
        <v>0.0</v>
      </c>
      <c r="K99" s="27">
        <v>0.0</v>
      </c>
      <c r="L99" s="5"/>
      <c r="M99" s="5"/>
      <c r="N99" s="5"/>
      <c r="O99" s="5"/>
      <c r="P99" s="5"/>
      <c r="Q99" s="5"/>
      <c r="R99" s="27">
        <v>0.0</v>
      </c>
      <c r="S99" s="5"/>
      <c r="T99" s="5"/>
      <c r="U99" s="27">
        <v>0.0</v>
      </c>
      <c r="V99" s="5"/>
      <c r="W99" s="27">
        <v>0.0</v>
      </c>
      <c r="X99" s="27">
        <v>0.0</v>
      </c>
      <c r="Y99" s="5"/>
      <c r="Z99" s="5"/>
      <c r="AA99" s="5"/>
      <c r="AB99" s="5"/>
      <c r="AC99" s="5"/>
      <c r="AD99" s="5"/>
      <c r="AE99" s="5"/>
      <c r="AF99" s="5"/>
      <c r="AG99" s="5"/>
      <c r="AH99" s="5"/>
      <c r="AI99" s="5"/>
      <c r="AJ99" s="5"/>
      <c r="AK99" s="5"/>
      <c r="AL99" s="5"/>
      <c r="AM99" s="5"/>
      <c r="AN99" s="5"/>
      <c r="AO99" s="27">
        <v>1.0</v>
      </c>
      <c r="AP99" s="27">
        <v>1.0</v>
      </c>
      <c r="AQ99" s="5"/>
      <c r="AR99" s="5"/>
      <c r="AS99" s="5"/>
      <c r="AT99" s="5"/>
      <c r="AU99" s="5"/>
      <c r="AV99" s="5"/>
      <c r="AW99" s="5"/>
      <c r="AX99" s="5"/>
      <c r="AY99" s="5"/>
      <c r="AZ99" s="5"/>
      <c r="BA99" s="5"/>
      <c r="BB99" s="5"/>
      <c r="BC99" s="5"/>
      <c r="BD99" s="5"/>
      <c r="BE99" s="27">
        <v>1.0</v>
      </c>
      <c r="BF99" s="5"/>
      <c r="BG99" s="5"/>
      <c r="BH99" s="27">
        <v>0.0</v>
      </c>
      <c r="BI99" s="27">
        <v>0.0</v>
      </c>
      <c r="BJ99" s="5"/>
      <c r="BK99" s="27">
        <v>0.0</v>
      </c>
      <c r="BL99" s="27"/>
      <c r="BM99" s="5"/>
      <c r="BN99" s="5"/>
      <c r="BO99" s="5"/>
      <c r="BP99" s="27">
        <v>0.0</v>
      </c>
      <c r="BQ99" s="5"/>
      <c r="BR99" s="5"/>
      <c r="BS99" s="5"/>
      <c r="BT99" s="5"/>
      <c r="BU99" s="5"/>
      <c r="BV99" s="5"/>
      <c r="BW99" s="5">
        <f t="shared" si="1"/>
        <v>2013</v>
      </c>
    </row>
    <row r="100">
      <c r="A100" s="26" t="s">
        <v>306</v>
      </c>
      <c r="B100" s="26" t="s">
        <v>98</v>
      </c>
      <c r="C100" s="27" t="s">
        <v>307</v>
      </c>
      <c r="D100" s="28" t="s">
        <v>308</v>
      </c>
      <c r="E100" s="29">
        <v>41572.0</v>
      </c>
      <c r="F100" s="27" t="s">
        <v>85</v>
      </c>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27">
        <v>1.0</v>
      </c>
      <c r="BN100" s="5"/>
      <c r="BO100" s="5"/>
      <c r="BP100" s="27"/>
      <c r="BQ100" s="5"/>
      <c r="BR100" s="5"/>
      <c r="BS100" s="5"/>
      <c r="BT100" s="5"/>
      <c r="BU100" s="5"/>
      <c r="BV100" s="5"/>
      <c r="BW100" s="5">
        <f t="shared" si="1"/>
        <v>2013</v>
      </c>
    </row>
    <row r="101">
      <c r="A101" s="26" t="s">
        <v>309</v>
      </c>
      <c r="B101" s="26" t="s">
        <v>98</v>
      </c>
      <c r="C101" s="27" t="s">
        <v>310</v>
      </c>
      <c r="D101" s="28" t="s">
        <v>311</v>
      </c>
      <c r="E101" s="29">
        <v>41591.0</v>
      </c>
      <c r="F101" s="27" t="s">
        <v>85</v>
      </c>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27"/>
      <c r="BQ101" s="5"/>
      <c r="BR101" s="5"/>
      <c r="BS101" s="5"/>
      <c r="BT101" s="27" t="s">
        <v>85</v>
      </c>
      <c r="BU101" s="5"/>
      <c r="BV101" s="5"/>
      <c r="BW101" s="5">
        <f t="shared" si="1"/>
        <v>2013</v>
      </c>
    </row>
    <row r="102">
      <c r="A102" s="26" t="s">
        <v>312</v>
      </c>
      <c r="B102" s="26" t="s">
        <v>173</v>
      </c>
      <c r="C102" s="27" t="s">
        <v>313</v>
      </c>
      <c r="D102" s="28" t="s">
        <v>314</v>
      </c>
      <c r="E102" s="29">
        <v>41600.0</v>
      </c>
      <c r="F102" s="27" t="s">
        <v>85</v>
      </c>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27">
        <v>1.0</v>
      </c>
      <c r="BN102" s="5"/>
      <c r="BO102" s="5"/>
      <c r="BP102" s="27"/>
      <c r="BQ102" s="5"/>
      <c r="BR102" s="5"/>
      <c r="BS102" s="5"/>
      <c r="BT102" s="5"/>
      <c r="BU102" s="5"/>
      <c r="BV102" s="5"/>
      <c r="BW102" s="5">
        <f t="shared" si="1"/>
        <v>2013</v>
      </c>
    </row>
    <row r="103">
      <c r="A103" s="26" t="s">
        <v>315</v>
      </c>
      <c r="B103" s="26" t="s">
        <v>82</v>
      </c>
      <c r="C103" s="27" t="s">
        <v>207</v>
      </c>
      <c r="D103" s="28" t="s">
        <v>152</v>
      </c>
      <c r="E103" s="29">
        <v>41606.0</v>
      </c>
      <c r="F103" s="5"/>
      <c r="G103" s="5"/>
      <c r="H103" s="5"/>
      <c r="I103" s="5"/>
      <c r="J103" s="27">
        <v>0.0</v>
      </c>
      <c r="K103" s="27">
        <v>0.0</v>
      </c>
      <c r="L103" s="5"/>
      <c r="M103" s="5"/>
      <c r="N103" s="5"/>
      <c r="O103" s="5"/>
      <c r="P103" s="5"/>
      <c r="Q103" s="5"/>
      <c r="R103" s="27">
        <v>0.0</v>
      </c>
      <c r="S103" s="5"/>
      <c r="T103" s="5"/>
      <c r="U103" s="27">
        <v>0.0</v>
      </c>
      <c r="V103" s="5"/>
      <c r="W103" s="27">
        <v>0.0</v>
      </c>
      <c r="X103" s="27">
        <v>0.0</v>
      </c>
      <c r="Y103" s="5"/>
      <c r="Z103" s="5"/>
      <c r="AA103" s="5"/>
      <c r="AB103" s="5"/>
      <c r="AC103" s="5"/>
      <c r="AD103" s="5"/>
      <c r="AE103" s="5"/>
      <c r="AF103" s="5"/>
      <c r="AG103" s="5"/>
      <c r="AH103" s="5"/>
      <c r="AI103" s="5"/>
      <c r="AJ103" s="5"/>
      <c r="AK103" s="5"/>
      <c r="AL103" s="5"/>
      <c r="AM103" s="27">
        <v>0.0</v>
      </c>
      <c r="AN103" s="5"/>
      <c r="AO103" s="27">
        <v>1.0</v>
      </c>
      <c r="AP103" s="27">
        <v>1.0</v>
      </c>
      <c r="AQ103" s="5"/>
      <c r="AR103" s="5"/>
      <c r="AS103" s="5"/>
      <c r="AT103" s="5"/>
      <c r="AU103" s="5"/>
      <c r="AV103" s="5"/>
      <c r="AW103" s="5"/>
      <c r="AX103" s="5"/>
      <c r="AY103" s="5"/>
      <c r="AZ103" s="5"/>
      <c r="BA103" s="5"/>
      <c r="BB103" s="5"/>
      <c r="BC103" s="5"/>
      <c r="BD103" s="5"/>
      <c r="BE103" s="27">
        <v>1.0</v>
      </c>
      <c r="BF103" s="5"/>
      <c r="BG103" s="5"/>
      <c r="BH103" s="27">
        <v>0.0</v>
      </c>
      <c r="BI103" s="27">
        <v>0.0</v>
      </c>
      <c r="BJ103" s="5"/>
      <c r="BK103" s="27">
        <v>0.0</v>
      </c>
      <c r="BL103" s="27"/>
      <c r="BM103" s="5"/>
      <c r="BN103" s="5"/>
      <c r="BO103" s="5"/>
      <c r="BP103" s="27">
        <v>0.0</v>
      </c>
      <c r="BQ103" s="5"/>
      <c r="BR103" s="5"/>
      <c r="BS103" s="5"/>
      <c r="BT103" s="5"/>
      <c r="BU103" s="5"/>
      <c r="BV103" s="5"/>
      <c r="BW103" s="5">
        <f t="shared" si="1"/>
        <v>2013</v>
      </c>
    </row>
    <row r="104">
      <c r="A104" s="26" t="s">
        <v>316</v>
      </c>
      <c r="B104" s="26" t="s">
        <v>82</v>
      </c>
      <c r="C104" s="27" t="s">
        <v>115</v>
      </c>
      <c r="D104" s="28" t="s">
        <v>289</v>
      </c>
      <c r="E104" s="29">
        <v>41612.0</v>
      </c>
      <c r="F104" s="5"/>
      <c r="G104" s="5"/>
      <c r="H104" s="5"/>
      <c r="I104" s="5"/>
      <c r="J104" s="27">
        <v>0.0</v>
      </c>
      <c r="K104" s="27">
        <v>0.0</v>
      </c>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27">
        <v>0.0</v>
      </c>
      <c r="AM104" s="5"/>
      <c r="AN104" s="5"/>
      <c r="AO104" s="5"/>
      <c r="AP104" s="27">
        <v>1.0</v>
      </c>
      <c r="AQ104" s="5"/>
      <c r="AR104" s="5"/>
      <c r="AS104" s="5"/>
      <c r="AT104" s="5"/>
      <c r="AU104" s="5"/>
      <c r="AV104" s="5"/>
      <c r="AW104" s="5"/>
      <c r="AX104" s="5"/>
      <c r="AY104" s="5"/>
      <c r="AZ104" s="5"/>
      <c r="BA104" s="5"/>
      <c r="BB104" s="5"/>
      <c r="BC104" s="5"/>
      <c r="BD104" s="5"/>
      <c r="BE104" s="27">
        <v>1.0</v>
      </c>
      <c r="BF104" s="5"/>
      <c r="BG104" s="5"/>
      <c r="BH104" s="27">
        <v>0.0</v>
      </c>
      <c r="BI104" s="5"/>
      <c r="BJ104" s="5"/>
      <c r="BK104" s="27">
        <v>0.0</v>
      </c>
      <c r="BL104" s="5"/>
      <c r="BM104" s="27">
        <v>0.0</v>
      </c>
      <c r="BN104" s="5"/>
      <c r="BO104" s="5"/>
      <c r="BP104" s="27">
        <v>0.0</v>
      </c>
      <c r="BQ104" s="5"/>
      <c r="BR104" s="5"/>
      <c r="BS104" s="5"/>
      <c r="BT104" s="5"/>
      <c r="BU104" s="5"/>
      <c r="BV104" s="5"/>
      <c r="BW104" s="5">
        <f t="shared" si="1"/>
        <v>2013</v>
      </c>
    </row>
    <row r="105">
      <c r="A105" s="26" t="s">
        <v>317</v>
      </c>
      <c r="B105" s="26" t="s">
        <v>82</v>
      </c>
      <c r="C105" s="27" t="s">
        <v>112</v>
      </c>
      <c r="D105" s="28" t="s">
        <v>304</v>
      </c>
      <c r="E105" s="29">
        <v>41646.0</v>
      </c>
      <c r="F105" s="5"/>
      <c r="G105" s="5"/>
      <c r="H105" s="5"/>
      <c r="I105" s="5"/>
      <c r="J105" s="5"/>
      <c r="K105" s="27">
        <v>0.0</v>
      </c>
      <c r="L105" s="5"/>
      <c r="M105" s="5"/>
      <c r="N105" s="5"/>
      <c r="O105" s="5"/>
      <c r="P105" s="5"/>
      <c r="Q105" s="5"/>
      <c r="R105" s="27">
        <v>0.0</v>
      </c>
      <c r="S105" s="5"/>
      <c r="T105" s="5"/>
      <c r="U105" s="27">
        <v>0.0</v>
      </c>
      <c r="V105" s="5"/>
      <c r="W105" s="27">
        <v>0.0</v>
      </c>
      <c r="X105" s="27">
        <v>0.0</v>
      </c>
      <c r="Y105" s="5"/>
      <c r="Z105" s="5"/>
      <c r="AA105" s="5"/>
      <c r="AB105" s="5"/>
      <c r="AC105" s="5"/>
      <c r="AD105" s="5"/>
      <c r="AE105" s="5"/>
      <c r="AF105" s="5"/>
      <c r="AG105" s="5"/>
      <c r="AH105" s="5"/>
      <c r="AI105" s="5"/>
      <c r="AJ105" s="5"/>
      <c r="AK105" s="5"/>
      <c r="AL105" s="5"/>
      <c r="AM105" s="27">
        <v>0.0</v>
      </c>
      <c r="AN105" s="5"/>
      <c r="AO105" s="5"/>
      <c r="AP105" s="27">
        <v>1.0</v>
      </c>
      <c r="AQ105" s="5"/>
      <c r="AR105" s="5"/>
      <c r="AS105" s="5"/>
      <c r="AT105" s="5"/>
      <c r="AU105" s="5"/>
      <c r="AV105" s="5"/>
      <c r="AW105" s="5"/>
      <c r="AX105" s="5"/>
      <c r="AY105" s="5"/>
      <c r="AZ105" s="5"/>
      <c r="BA105" s="5"/>
      <c r="BB105" s="5"/>
      <c r="BC105" s="5"/>
      <c r="BD105" s="5"/>
      <c r="BE105" s="27">
        <v>1.0</v>
      </c>
      <c r="BF105" s="5"/>
      <c r="BG105" s="5"/>
      <c r="BH105" s="27">
        <v>0.0</v>
      </c>
      <c r="BI105" s="5"/>
      <c r="BJ105" s="5"/>
      <c r="BK105" s="27">
        <v>0.0</v>
      </c>
      <c r="BL105" s="5"/>
      <c r="BM105" s="27">
        <v>0.0</v>
      </c>
      <c r="BN105" s="5"/>
      <c r="BO105" s="5"/>
      <c r="BP105" s="27">
        <v>0.0</v>
      </c>
      <c r="BQ105" s="5"/>
      <c r="BR105" s="5"/>
      <c r="BS105" s="5"/>
      <c r="BT105" s="5"/>
      <c r="BU105" s="5"/>
      <c r="BV105" s="5"/>
      <c r="BW105" s="5">
        <f t="shared" si="1"/>
        <v>2014</v>
      </c>
    </row>
    <row r="106">
      <c r="A106" s="26" t="s">
        <v>318</v>
      </c>
      <c r="B106" s="26" t="s">
        <v>173</v>
      </c>
      <c r="C106" s="27" t="s">
        <v>319</v>
      </c>
      <c r="D106" s="28" t="s">
        <v>320</v>
      </c>
      <c r="E106" s="29">
        <v>41659.0</v>
      </c>
      <c r="F106" s="5"/>
      <c r="G106" s="27" t="s">
        <v>85</v>
      </c>
      <c r="H106" s="5"/>
      <c r="I106" s="5"/>
      <c r="J106" s="27">
        <v>1.0</v>
      </c>
      <c r="K106" s="27">
        <v>1.0</v>
      </c>
      <c r="L106" s="27"/>
      <c r="M106" s="5"/>
      <c r="N106" s="5"/>
      <c r="O106" s="5"/>
      <c r="P106" s="5"/>
      <c r="Q106" s="5"/>
      <c r="R106" s="27">
        <v>0.0</v>
      </c>
      <c r="S106" s="5"/>
      <c r="T106" s="5"/>
      <c r="U106" s="27">
        <v>0.0</v>
      </c>
      <c r="V106" s="5"/>
      <c r="W106" s="27">
        <v>0.0</v>
      </c>
      <c r="X106" s="27">
        <v>0.0</v>
      </c>
      <c r="Y106" s="5"/>
      <c r="Z106" s="5"/>
      <c r="AA106" s="5"/>
      <c r="AB106" s="5"/>
      <c r="AC106" s="5"/>
      <c r="AD106" s="5"/>
      <c r="AE106" s="5"/>
      <c r="AF106" s="5"/>
      <c r="AG106" s="5"/>
      <c r="AH106" s="5"/>
      <c r="AI106" s="5"/>
      <c r="AJ106" s="5"/>
      <c r="AK106" s="5"/>
      <c r="AL106" s="5"/>
      <c r="AM106" s="27">
        <v>0.0</v>
      </c>
      <c r="AN106" s="5"/>
      <c r="AO106" s="27">
        <v>1.0</v>
      </c>
      <c r="AP106" s="27">
        <v>1.0</v>
      </c>
      <c r="AQ106" s="27"/>
      <c r="AR106" s="5"/>
      <c r="AS106" s="5"/>
      <c r="AT106" s="5"/>
      <c r="AU106" s="5"/>
      <c r="AV106" s="5"/>
      <c r="AW106" s="5"/>
      <c r="AX106" s="5"/>
      <c r="AY106" s="5"/>
      <c r="AZ106" s="5"/>
      <c r="BA106" s="5"/>
      <c r="BB106" s="5"/>
      <c r="BC106" s="27">
        <v>1.0</v>
      </c>
      <c r="BD106" s="5"/>
      <c r="BE106" s="5"/>
      <c r="BF106" s="5"/>
      <c r="BG106" s="5"/>
      <c r="BH106" s="27">
        <v>0.0</v>
      </c>
      <c r="BI106" s="5"/>
      <c r="BJ106" s="5"/>
      <c r="BK106" s="27">
        <v>0.0</v>
      </c>
      <c r="BL106" s="5"/>
      <c r="BM106" s="27">
        <v>0.0</v>
      </c>
      <c r="BN106" s="5"/>
      <c r="BO106" s="5"/>
      <c r="BP106" s="27"/>
      <c r="BQ106" s="5"/>
      <c r="BR106" s="5"/>
      <c r="BS106" s="5"/>
      <c r="BT106" s="5"/>
      <c r="BU106" s="5"/>
      <c r="BV106" s="5"/>
      <c r="BW106" s="5">
        <f t="shared" si="1"/>
        <v>2014</v>
      </c>
    </row>
    <row r="107">
      <c r="A107" s="26" t="s">
        <v>321</v>
      </c>
      <c r="B107" s="26" t="s">
        <v>82</v>
      </c>
      <c r="C107" s="27" t="s">
        <v>259</v>
      </c>
      <c r="D107" s="28" t="s">
        <v>300</v>
      </c>
      <c r="E107" s="29">
        <v>41670.0</v>
      </c>
      <c r="F107" s="5"/>
      <c r="G107" s="5"/>
      <c r="H107" s="5"/>
      <c r="I107" s="5"/>
      <c r="J107" s="5"/>
      <c r="K107" s="27">
        <v>0.0</v>
      </c>
      <c r="L107" s="5"/>
      <c r="M107" s="5"/>
      <c r="N107" s="5"/>
      <c r="O107" s="5"/>
      <c r="P107" s="5"/>
      <c r="Q107" s="5"/>
      <c r="R107" s="27">
        <v>0.0</v>
      </c>
      <c r="S107" s="5"/>
      <c r="T107" s="5"/>
      <c r="U107" s="27">
        <v>0.0</v>
      </c>
      <c r="V107" s="5"/>
      <c r="W107" s="27">
        <v>0.0</v>
      </c>
      <c r="X107" s="27">
        <v>0.0</v>
      </c>
      <c r="Y107" s="5"/>
      <c r="Z107" s="5"/>
      <c r="AA107" s="5"/>
      <c r="AB107" s="5"/>
      <c r="AC107" s="5"/>
      <c r="AD107" s="5"/>
      <c r="AE107" s="5"/>
      <c r="AF107" s="5"/>
      <c r="AG107" s="5"/>
      <c r="AH107" s="5"/>
      <c r="AI107" s="5"/>
      <c r="AJ107" s="5"/>
      <c r="AK107" s="5"/>
      <c r="AL107" s="5"/>
      <c r="AM107" s="27">
        <v>0.0</v>
      </c>
      <c r="AN107" s="5"/>
      <c r="AO107" s="5"/>
      <c r="AP107" s="27">
        <v>1.0</v>
      </c>
      <c r="AQ107" s="5"/>
      <c r="AR107" s="5"/>
      <c r="AS107" s="5"/>
      <c r="AT107" s="5"/>
      <c r="AU107" s="5"/>
      <c r="AV107" s="5"/>
      <c r="AW107" s="5"/>
      <c r="AX107" s="5"/>
      <c r="AY107" s="5"/>
      <c r="AZ107" s="5"/>
      <c r="BA107" s="5"/>
      <c r="BB107" s="5"/>
      <c r="BC107" s="5"/>
      <c r="BD107" s="5"/>
      <c r="BE107" s="27">
        <v>1.0</v>
      </c>
      <c r="BF107" s="5"/>
      <c r="BG107" s="5"/>
      <c r="BH107" s="27">
        <v>0.0</v>
      </c>
      <c r="BI107" s="5"/>
      <c r="BJ107" s="5"/>
      <c r="BK107" s="27">
        <v>0.0</v>
      </c>
      <c r="BL107" s="5"/>
      <c r="BM107" s="27">
        <v>0.0</v>
      </c>
      <c r="BN107" s="5"/>
      <c r="BO107" s="5"/>
      <c r="BP107" s="27">
        <v>0.0</v>
      </c>
      <c r="BQ107" s="5"/>
      <c r="BR107" s="5"/>
      <c r="BS107" s="5"/>
      <c r="BT107" s="5"/>
      <c r="BU107" s="5"/>
      <c r="BV107" s="5"/>
      <c r="BW107" s="5">
        <f t="shared" si="1"/>
        <v>2014</v>
      </c>
    </row>
    <row r="108">
      <c r="A108" s="26" t="s">
        <v>322</v>
      </c>
      <c r="B108" s="26" t="s">
        <v>173</v>
      </c>
      <c r="C108" s="27" t="s">
        <v>323</v>
      </c>
      <c r="D108" s="28" t="s">
        <v>324</v>
      </c>
      <c r="E108" s="29">
        <v>41671.0</v>
      </c>
      <c r="F108" s="5"/>
      <c r="G108" s="5"/>
      <c r="H108" s="5"/>
      <c r="I108" s="5"/>
      <c r="J108" s="27">
        <v>0.0</v>
      </c>
      <c r="K108" s="27">
        <v>0.0</v>
      </c>
      <c r="L108" s="5"/>
      <c r="M108" s="5"/>
      <c r="N108" s="5"/>
      <c r="O108" s="5"/>
      <c r="P108" s="5"/>
      <c r="Q108" s="5"/>
      <c r="R108" s="27">
        <v>0.0</v>
      </c>
      <c r="S108" s="5"/>
      <c r="T108" s="5"/>
      <c r="U108" s="27">
        <v>0.0</v>
      </c>
      <c r="V108" s="5"/>
      <c r="W108" s="27">
        <v>0.0</v>
      </c>
      <c r="X108" s="27">
        <v>0.0</v>
      </c>
      <c r="Y108" s="5"/>
      <c r="Z108" s="5"/>
      <c r="AA108" s="5"/>
      <c r="AB108" s="5"/>
      <c r="AC108" s="5"/>
      <c r="AD108" s="5"/>
      <c r="AE108" s="5"/>
      <c r="AF108" s="5"/>
      <c r="AG108" s="5"/>
      <c r="AH108" s="5"/>
      <c r="AI108" s="5"/>
      <c r="AJ108" s="5"/>
      <c r="AK108" s="5"/>
      <c r="AL108" s="5"/>
      <c r="AM108" s="27">
        <v>0.0</v>
      </c>
      <c r="AN108" s="5"/>
      <c r="AO108" s="27">
        <v>1.0</v>
      </c>
      <c r="AP108" s="27">
        <v>1.0</v>
      </c>
      <c r="AQ108" s="5"/>
      <c r="AR108" s="5"/>
      <c r="AS108" s="5"/>
      <c r="AT108" s="5"/>
      <c r="AU108" s="5"/>
      <c r="AV108" s="5"/>
      <c r="AW108" s="5"/>
      <c r="AX108" s="5"/>
      <c r="AY108" s="5"/>
      <c r="AZ108" s="5"/>
      <c r="BA108" s="5"/>
      <c r="BB108" s="5"/>
      <c r="BC108" s="5"/>
      <c r="BD108" s="5"/>
      <c r="BE108" s="27">
        <v>1.0</v>
      </c>
      <c r="BF108" s="5"/>
      <c r="BG108" s="5"/>
      <c r="BH108" s="27">
        <v>0.0</v>
      </c>
      <c r="BI108" s="5"/>
      <c r="BJ108" s="5"/>
      <c r="BK108" s="27">
        <v>0.0</v>
      </c>
      <c r="BL108" s="5"/>
      <c r="BM108" s="27">
        <v>0.0</v>
      </c>
      <c r="BN108" s="5"/>
      <c r="BO108" s="5"/>
      <c r="BP108" s="27"/>
      <c r="BQ108" s="5"/>
      <c r="BR108" s="5"/>
      <c r="BS108" s="5"/>
      <c r="BT108" s="5"/>
      <c r="BU108" s="5"/>
      <c r="BV108" s="5"/>
      <c r="BW108" s="5">
        <f t="shared" si="1"/>
        <v>2014</v>
      </c>
    </row>
    <row r="109">
      <c r="A109" s="26" t="s">
        <v>325</v>
      </c>
      <c r="B109" s="26" t="s">
        <v>82</v>
      </c>
      <c r="C109" s="27" t="s">
        <v>207</v>
      </c>
      <c r="D109" s="28" t="s">
        <v>152</v>
      </c>
      <c r="E109" s="29">
        <v>41672.0</v>
      </c>
      <c r="F109" s="5"/>
      <c r="G109" s="5"/>
      <c r="H109" s="5"/>
      <c r="I109" s="5"/>
      <c r="J109" s="27">
        <v>0.0</v>
      </c>
      <c r="K109" s="27">
        <v>0.0</v>
      </c>
      <c r="L109" s="5"/>
      <c r="M109" s="5"/>
      <c r="N109" s="5"/>
      <c r="O109" s="5"/>
      <c r="P109" s="5"/>
      <c r="Q109" s="5"/>
      <c r="R109" s="27">
        <v>0.0</v>
      </c>
      <c r="S109" s="5"/>
      <c r="T109" s="5"/>
      <c r="U109" s="27">
        <v>0.0</v>
      </c>
      <c r="V109" s="5"/>
      <c r="W109" s="27">
        <v>0.0</v>
      </c>
      <c r="X109" s="27">
        <v>0.0</v>
      </c>
      <c r="Y109" s="5"/>
      <c r="Z109" s="5"/>
      <c r="AA109" s="5"/>
      <c r="AB109" s="5"/>
      <c r="AC109" s="5"/>
      <c r="AD109" s="5"/>
      <c r="AE109" s="5"/>
      <c r="AF109" s="5"/>
      <c r="AG109" s="5"/>
      <c r="AH109" s="5"/>
      <c r="AI109" s="5"/>
      <c r="AJ109" s="5"/>
      <c r="AK109" s="5"/>
      <c r="AL109" s="5"/>
      <c r="AM109" s="27">
        <v>0.0</v>
      </c>
      <c r="AN109" s="5"/>
      <c r="AO109" s="27">
        <v>1.0</v>
      </c>
      <c r="AP109" s="27">
        <v>1.0</v>
      </c>
      <c r="AQ109" s="5"/>
      <c r="AR109" s="5"/>
      <c r="AS109" s="5"/>
      <c r="AT109" s="5"/>
      <c r="AU109" s="5"/>
      <c r="AV109" s="5"/>
      <c r="AW109" s="5"/>
      <c r="AX109" s="5"/>
      <c r="AY109" s="5"/>
      <c r="AZ109" s="5"/>
      <c r="BA109" s="5"/>
      <c r="BB109" s="5"/>
      <c r="BC109" s="5"/>
      <c r="BD109" s="5"/>
      <c r="BE109" s="27">
        <v>1.0</v>
      </c>
      <c r="BF109" s="5"/>
      <c r="BG109" s="5"/>
      <c r="BH109" s="27">
        <v>0.0</v>
      </c>
      <c r="BI109" s="27">
        <v>0.0</v>
      </c>
      <c r="BJ109" s="5"/>
      <c r="BK109" s="27">
        <v>0.0</v>
      </c>
      <c r="BL109" s="27"/>
      <c r="BM109" s="5"/>
      <c r="BN109" s="5"/>
      <c r="BO109" s="5"/>
      <c r="BP109" s="27">
        <v>0.0</v>
      </c>
      <c r="BQ109" s="5"/>
      <c r="BR109" s="5"/>
      <c r="BS109" s="5"/>
      <c r="BT109" s="5"/>
      <c r="BU109" s="5"/>
      <c r="BV109" s="5"/>
      <c r="BW109" s="5">
        <f t="shared" si="1"/>
        <v>2014</v>
      </c>
    </row>
    <row r="110">
      <c r="A110" s="26" t="s">
        <v>326</v>
      </c>
      <c r="B110" s="26" t="s">
        <v>82</v>
      </c>
      <c r="C110" s="27" t="s">
        <v>259</v>
      </c>
      <c r="D110" s="28" t="s">
        <v>300</v>
      </c>
      <c r="E110" s="29">
        <v>41686.0</v>
      </c>
      <c r="F110" s="5"/>
      <c r="G110" s="5"/>
      <c r="H110" s="5"/>
      <c r="I110" s="5"/>
      <c r="J110" s="5"/>
      <c r="K110" s="27">
        <v>0.0</v>
      </c>
      <c r="L110" s="5"/>
      <c r="M110" s="5"/>
      <c r="N110" s="5"/>
      <c r="O110" s="5"/>
      <c r="P110" s="5"/>
      <c r="Q110" s="5"/>
      <c r="R110" s="27">
        <v>0.0</v>
      </c>
      <c r="S110" s="5"/>
      <c r="T110" s="5"/>
      <c r="U110" s="27">
        <v>0.0</v>
      </c>
      <c r="V110" s="5"/>
      <c r="W110" s="27">
        <v>0.0</v>
      </c>
      <c r="X110" s="27">
        <v>0.0</v>
      </c>
      <c r="Y110" s="5"/>
      <c r="Z110" s="5"/>
      <c r="AA110" s="5"/>
      <c r="AB110" s="5"/>
      <c r="AC110" s="5"/>
      <c r="AD110" s="5"/>
      <c r="AE110" s="5"/>
      <c r="AF110" s="5"/>
      <c r="AG110" s="5"/>
      <c r="AH110" s="5"/>
      <c r="AI110" s="5"/>
      <c r="AJ110" s="5"/>
      <c r="AK110" s="5"/>
      <c r="AL110" s="5"/>
      <c r="AM110" s="27">
        <v>0.0</v>
      </c>
      <c r="AN110" s="5"/>
      <c r="AO110" s="5"/>
      <c r="AP110" s="27">
        <v>1.0</v>
      </c>
      <c r="AQ110" s="5"/>
      <c r="AR110" s="5"/>
      <c r="AS110" s="5"/>
      <c r="AT110" s="5"/>
      <c r="AU110" s="5"/>
      <c r="AV110" s="5"/>
      <c r="AW110" s="5"/>
      <c r="AX110" s="5"/>
      <c r="AY110" s="5"/>
      <c r="AZ110" s="5"/>
      <c r="BA110" s="5"/>
      <c r="BB110" s="5"/>
      <c r="BC110" s="5"/>
      <c r="BD110" s="5"/>
      <c r="BE110" s="27">
        <v>1.0</v>
      </c>
      <c r="BF110" s="5"/>
      <c r="BG110" s="5"/>
      <c r="BH110" s="27">
        <v>0.0</v>
      </c>
      <c r="BI110" s="5"/>
      <c r="BJ110" s="5"/>
      <c r="BK110" s="27">
        <v>0.0</v>
      </c>
      <c r="BL110" s="5"/>
      <c r="BM110" s="27">
        <v>0.0</v>
      </c>
      <c r="BN110" s="5"/>
      <c r="BO110" s="5"/>
      <c r="BP110" s="27">
        <v>0.0</v>
      </c>
      <c r="BQ110" s="5"/>
      <c r="BR110" s="5"/>
      <c r="BS110" s="5"/>
      <c r="BT110" s="5"/>
      <c r="BU110" s="5"/>
      <c r="BV110" s="5"/>
      <c r="BW110" s="5">
        <f t="shared" si="1"/>
        <v>2014</v>
      </c>
    </row>
    <row r="111">
      <c r="A111" s="26" t="s">
        <v>327</v>
      </c>
      <c r="B111" s="26" t="s">
        <v>82</v>
      </c>
      <c r="C111" s="27" t="s">
        <v>112</v>
      </c>
      <c r="D111" s="28" t="s">
        <v>328</v>
      </c>
      <c r="E111" s="29">
        <v>41702.0</v>
      </c>
      <c r="F111" s="5"/>
      <c r="G111" s="5"/>
      <c r="H111" s="5"/>
      <c r="I111" s="5"/>
      <c r="J111" s="5"/>
      <c r="K111" s="27">
        <v>0.0</v>
      </c>
      <c r="L111" s="5"/>
      <c r="M111" s="5"/>
      <c r="N111" s="5"/>
      <c r="O111" s="5"/>
      <c r="P111" s="5"/>
      <c r="Q111" s="5"/>
      <c r="R111" s="27">
        <v>0.0</v>
      </c>
      <c r="S111" s="5"/>
      <c r="T111" s="5"/>
      <c r="U111" s="27">
        <v>0.0</v>
      </c>
      <c r="V111" s="5"/>
      <c r="W111" s="27">
        <v>0.0</v>
      </c>
      <c r="X111" s="27">
        <v>0.0</v>
      </c>
      <c r="Y111" s="5"/>
      <c r="Z111" s="5"/>
      <c r="AA111" s="5"/>
      <c r="AB111" s="5"/>
      <c r="AC111" s="5"/>
      <c r="AD111" s="5"/>
      <c r="AE111" s="5"/>
      <c r="AF111" s="5"/>
      <c r="AG111" s="5"/>
      <c r="AH111" s="5"/>
      <c r="AI111" s="5"/>
      <c r="AJ111" s="5"/>
      <c r="AK111" s="5"/>
      <c r="AL111" s="5"/>
      <c r="AM111" s="27">
        <v>0.0</v>
      </c>
      <c r="AN111" s="5"/>
      <c r="AO111" s="5"/>
      <c r="AP111" s="27">
        <v>1.0</v>
      </c>
      <c r="AQ111" s="5"/>
      <c r="AR111" s="5"/>
      <c r="AS111" s="5"/>
      <c r="AT111" s="5"/>
      <c r="AU111" s="5"/>
      <c r="AV111" s="5"/>
      <c r="AW111" s="5"/>
      <c r="AX111" s="5"/>
      <c r="AY111" s="5"/>
      <c r="AZ111" s="5"/>
      <c r="BA111" s="5"/>
      <c r="BB111" s="5"/>
      <c r="BC111" s="5"/>
      <c r="BD111" s="5"/>
      <c r="BE111" s="27">
        <v>1.0</v>
      </c>
      <c r="BF111" s="5"/>
      <c r="BG111" s="5"/>
      <c r="BH111" s="27">
        <v>0.0</v>
      </c>
      <c r="BI111" s="5"/>
      <c r="BJ111" s="5"/>
      <c r="BK111" s="27">
        <v>0.0</v>
      </c>
      <c r="BL111" s="5"/>
      <c r="BM111" s="27">
        <v>0.0</v>
      </c>
      <c r="BN111" s="5"/>
      <c r="BO111" s="5"/>
      <c r="BP111" s="27">
        <v>0.0</v>
      </c>
      <c r="BQ111" s="5"/>
      <c r="BR111" s="5"/>
      <c r="BS111" s="5"/>
      <c r="BT111" s="5"/>
      <c r="BU111" s="5"/>
      <c r="BV111" s="5"/>
      <c r="BW111" s="5">
        <f t="shared" si="1"/>
        <v>2014</v>
      </c>
    </row>
    <row r="112">
      <c r="A112" s="26" t="s">
        <v>329</v>
      </c>
      <c r="B112" s="26" t="s">
        <v>98</v>
      </c>
      <c r="C112" s="27" t="s">
        <v>330</v>
      </c>
      <c r="D112" s="28" t="s">
        <v>331</v>
      </c>
      <c r="E112" s="29">
        <v>41738.0</v>
      </c>
      <c r="F112" s="27" t="s">
        <v>85</v>
      </c>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27">
        <v>1.0</v>
      </c>
      <c r="BN112" s="5"/>
      <c r="BO112" s="5"/>
      <c r="BP112" s="27"/>
      <c r="BQ112" s="5"/>
      <c r="BR112" s="5"/>
      <c r="BS112" s="5"/>
      <c r="BT112" s="5"/>
      <c r="BU112" s="5"/>
      <c r="BV112" s="5"/>
      <c r="BW112" s="5">
        <f t="shared" si="1"/>
        <v>2014</v>
      </c>
    </row>
    <row r="113">
      <c r="A113" s="26" t="s">
        <v>332</v>
      </c>
      <c r="B113" s="26" t="s">
        <v>82</v>
      </c>
      <c r="C113" s="27" t="s">
        <v>115</v>
      </c>
      <c r="D113" s="28" t="s">
        <v>275</v>
      </c>
      <c r="E113" s="29">
        <v>41741.0</v>
      </c>
      <c r="F113" s="5"/>
      <c r="G113" s="5"/>
      <c r="H113" s="5"/>
      <c r="I113" s="5"/>
      <c r="J113" s="27">
        <v>0.0</v>
      </c>
      <c r="K113" s="27">
        <v>0.0</v>
      </c>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27">
        <v>0.0</v>
      </c>
      <c r="AM113" s="5"/>
      <c r="AN113" s="5"/>
      <c r="AO113" s="5"/>
      <c r="AP113" s="27">
        <v>1.0</v>
      </c>
      <c r="AQ113" s="5"/>
      <c r="AR113" s="5"/>
      <c r="AS113" s="5"/>
      <c r="AT113" s="5"/>
      <c r="AU113" s="5"/>
      <c r="AV113" s="5"/>
      <c r="AW113" s="5"/>
      <c r="AX113" s="5"/>
      <c r="AY113" s="5"/>
      <c r="AZ113" s="5"/>
      <c r="BA113" s="5"/>
      <c r="BB113" s="5"/>
      <c r="BC113" s="5"/>
      <c r="BD113" s="5"/>
      <c r="BE113" s="27">
        <v>1.0</v>
      </c>
      <c r="BF113" s="5"/>
      <c r="BG113" s="5"/>
      <c r="BH113" s="27">
        <v>0.0</v>
      </c>
      <c r="BI113" s="5"/>
      <c r="BJ113" s="5"/>
      <c r="BK113" s="27">
        <v>0.0</v>
      </c>
      <c r="BL113" s="5"/>
      <c r="BM113" s="27">
        <v>0.0</v>
      </c>
      <c r="BN113" s="5"/>
      <c r="BO113" s="5"/>
      <c r="BP113" s="27">
        <v>0.0</v>
      </c>
      <c r="BQ113" s="5"/>
      <c r="BR113" s="5"/>
      <c r="BS113" s="5"/>
      <c r="BT113" s="5"/>
      <c r="BU113" s="5"/>
      <c r="BV113" s="5"/>
      <c r="BW113" s="5">
        <f t="shared" si="1"/>
        <v>2014</v>
      </c>
    </row>
    <row r="114">
      <c r="A114" s="26" t="s">
        <v>333</v>
      </c>
      <c r="B114" s="26" t="s">
        <v>82</v>
      </c>
      <c r="C114" s="27" t="s">
        <v>112</v>
      </c>
      <c r="D114" s="28" t="s">
        <v>334</v>
      </c>
      <c r="E114" s="29">
        <v>41743.0</v>
      </c>
      <c r="F114" s="5"/>
      <c r="G114" s="5"/>
      <c r="H114" s="5"/>
      <c r="I114" s="5"/>
      <c r="J114" s="5"/>
      <c r="K114" s="27">
        <v>0.0</v>
      </c>
      <c r="L114" s="5"/>
      <c r="M114" s="5"/>
      <c r="N114" s="5"/>
      <c r="O114" s="5"/>
      <c r="P114" s="5"/>
      <c r="Q114" s="5"/>
      <c r="R114" s="27">
        <v>0.0</v>
      </c>
      <c r="S114" s="5"/>
      <c r="T114" s="5"/>
      <c r="U114" s="27">
        <v>0.0</v>
      </c>
      <c r="V114" s="5"/>
      <c r="W114" s="27">
        <v>0.0</v>
      </c>
      <c r="X114" s="27">
        <v>0.0</v>
      </c>
      <c r="Y114" s="5"/>
      <c r="Z114" s="5"/>
      <c r="AA114" s="5"/>
      <c r="AB114" s="5"/>
      <c r="AC114" s="5"/>
      <c r="AD114" s="5"/>
      <c r="AE114" s="5"/>
      <c r="AF114" s="5"/>
      <c r="AG114" s="5"/>
      <c r="AH114" s="5"/>
      <c r="AI114" s="5"/>
      <c r="AJ114" s="5"/>
      <c r="AK114" s="5"/>
      <c r="AL114" s="5"/>
      <c r="AM114" s="27">
        <v>0.0</v>
      </c>
      <c r="AN114" s="5"/>
      <c r="AO114" s="5"/>
      <c r="AP114" s="27">
        <v>1.0</v>
      </c>
      <c r="AQ114" s="5"/>
      <c r="AR114" s="5"/>
      <c r="AS114" s="5"/>
      <c r="AT114" s="5"/>
      <c r="AU114" s="5"/>
      <c r="AV114" s="5"/>
      <c r="AW114" s="5"/>
      <c r="AX114" s="5"/>
      <c r="AY114" s="5"/>
      <c r="AZ114" s="5"/>
      <c r="BA114" s="5"/>
      <c r="BB114" s="5"/>
      <c r="BC114" s="5"/>
      <c r="BD114" s="5"/>
      <c r="BE114" s="27">
        <v>1.0</v>
      </c>
      <c r="BF114" s="5"/>
      <c r="BG114" s="5"/>
      <c r="BH114" s="27">
        <v>0.0</v>
      </c>
      <c r="BI114" s="5"/>
      <c r="BJ114" s="5"/>
      <c r="BK114" s="27">
        <v>0.0</v>
      </c>
      <c r="BL114" s="5"/>
      <c r="BM114" s="27">
        <v>0.0</v>
      </c>
      <c r="BN114" s="5"/>
      <c r="BO114" s="5"/>
      <c r="BP114" s="27">
        <v>0.0</v>
      </c>
      <c r="BQ114" s="5"/>
      <c r="BR114" s="5"/>
      <c r="BS114" s="5"/>
      <c r="BT114" s="5"/>
      <c r="BU114" s="5"/>
      <c r="BV114" s="5"/>
      <c r="BW114" s="5">
        <f t="shared" si="1"/>
        <v>2014</v>
      </c>
    </row>
    <row r="115">
      <c r="A115" s="26" t="s">
        <v>335</v>
      </c>
      <c r="B115" s="26" t="s">
        <v>98</v>
      </c>
      <c r="C115" s="27" t="s">
        <v>336</v>
      </c>
      <c r="D115" s="28" t="s">
        <v>337</v>
      </c>
      <c r="E115" s="29">
        <v>41744.0</v>
      </c>
      <c r="F115" s="27" t="s">
        <v>85</v>
      </c>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27">
        <v>1.0</v>
      </c>
      <c r="BN115" s="5"/>
      <c r="BO115" s="5"/>
      <c r="BP115" s="27"/>
      <c r="BQ115" s="5"/>
      <c r="BR115" s="5"/>
      <c r="BS115" s="5"/>
      <c r="BT115" s="5"/>
      <c r="BU115" s="5"/>
      <c r="BV115" s="5"/>
      <c r="BW115" s="5">
        <f t="shared" si="1"/>
        <v>2014</v>
      </c>
    </row>
    <row r="116">
      <c r="A116" s="26" t="s">
        <v>338</v>
      </c>
      <c r="B116" s="26" t="s">
        <v>82</v>
      </c>
      <c r="C116" s="27" t="s">
        <v>339</v>
      </c>
      <c r="D116" s="28" t="s">
        <v>340</v>
      </c>
      <c r="E116" s="29">
        <v>41745.0</v>
      </c>
      <c r="F116" s="5"/>
      <c r="G116" s="27" t="s">
        <v>85</v>
      </c>
      <c r="H116" s="27" t="s">
        <v>85</v>
      </c>
      <c r="I116" s="27"/>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27">
        <v>1.0</v>
      </c>
      <c r="AT116" s="5"/>
      <c r="AU116" s="5"/>
      <c r="AV116" s="5"/>
      <c r="AW116" s="5"/>
      <c r="AX116" s="5"/>
      <c r="AY116" s="5"/>
      <c r="AZ116" s="5"/>
      <c r="BA116" s="5"/>
      <c r="BB116" s="5"/>
      <c r="BC116" s="5"/>
      <c r="BD116" s="5"/>
      <c r="BE116" s="27">
        <v>1.0</v>
      </c>
      <c r="BF116" s="5"/>
      <c r="BG116" s="5"/>
      <c r="BH116" s="27">
        <v>1.0</v>
      </c>
      <c r="BI116" s="27">
        <v>1.0</v>
      </c>
      <c r="BJ116" s="5"/>
      <c r="BK116" s="27">
        <v>1.0</v>
      </c>
      <c r="BL116" s="5"/>
      <c r="BM116" s="27">
        <v>0.0</v>
      </c>
      <c r="BN116" s="5"/>
      <c r="BO116" s="5"/>
      <c r="BP116" s="27">
        <v>0.0</v>
      </c>
      <c r="BQ116" s="5"/>
      <c r="BR116" s="5"/>
      <c r="BS116" s="5"/>
      <c r="BT116" s="5"/>
      <c r="BU116" s="5"/>
      <c r="BV116" s="5"/>
      <c r="BW116" s="5">
        <f t="shared" si="1"/>
        <v>2014</v>
      </c>
    </row>
    <row r="117">
      <c r="A117" s="26" t="s">
        <v>341</v>
      </c>
      <c r="B117" s="26" t="s">
        <v>98</v>
      </c>
      <c r="C117" s="27" t="s">
        <v>342</v>
      </c>
      <c r="D117" s="28" t="s">
        <v>343</v>
      </c>
      <c r="E117" s="29">
        <v>41754.0</v>
      </c>
      <c r="F117" s="27" t="s">
        <v>85</v>
      </c>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27">
        <v>1.0</v>
      </c>
      <c r="BN117" s="5"/>
      <c r="BO117" s="5"/>
      <c r="BP117" s="27"/>
      <c r="BQ117" s="5"/>
      <c r="BR117" s="5"/>
      <c r="BS117" s="5"/>
      <c r="BT117" s="5"/>
      <c r="BU117" s="5"/>
      <c r="BV117" s="5"/>
      <c r="BW117" s="5">
        <f t="shared" si="1"/>
        <v>2014</v>
      </c>
    </row>
    <row r="118">
      <c r="A118" s="26" t="s">
        <v>344</v>
      </c>
      <c r="B118" s="26" t="s">
        <v>98</v>
      </c>
      <c r="C118" s="27" t="s">
        <v>345</v>
      </c>
      <c r="D118" s="28" t="s">
        <v>346</v>
      </c>
      <c r="E118" s="29">
        <v>41841.0</v>
      </c>
      <c r="F118" s="27" t="s">
        <v>85</v>
      </c>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27">
        <v>1.0</v>
      </c>
      <c r="BN118" s="5"/>
      <c r="BO118" s="5"/>
      <c r="BP118" s="27"/>
      <c r="BQ118" s="5"/>
      <c r="BR118" s="5"/>
      <c r="BS118" s="5"/>
      <c r="BT118" s="5"/>
      <c r="BU118" s="5"/>
      <c r="BV118" s="5"/>
      <c r="BW118" s="5">
        <f t="shared" si="1"/>
        <v>2014</v>
      </c>
    </row>
    <row r="119">
      <c r="A119" s="26" t="s">
        <v>347</v>
      </c>
      <c r="B119" s="26" t="s">
        <v>82</v>
      </c>
      <c r="C119" s="27" t="s">
        <v>348</v>
      </c>
      <c r="D119" s="28" t="s">
        <v>349</v>
      </c>
      <c r="E119" s="29">
        <v>41903.0</v>
      </c>
      <c r="F119" s="5"/>
      <c r="G119" s="27" t="s">
        <v>85</v>
      </c>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27">
        <v>1.0</v>
      </c>
      <c r="AT119" s="5"/>
      <c r="AU119" s="5"/>
      <c r="AV119" s="5"/>
      <c r="AW119" s="5"/>
      <c r="AX119" s="5"/>
      <c r="AY119" s="5"/>
      <c r="AZ119" s="5"/>
      <c r="BA119" s="5"/>
      <c r="BB119" s="5"/>
      <c r="BC119" s="5"/>
      <c r="BD119" s="5"/>
      <c r="BE119" s="27">
        <v>1.0</v>
      </c>
      <c r="BF119" s="5"/>
      <c r="BG119" s="5"/>
      <c r="BH119" s="27">
        <v>0.0</v>
      </c>
      <c r="BI119" s="27">
        <v>0.0</v>
      </c>
      <c r="BJ119" s="5"/>
      <c r="BK119" s="27">
        <v>0.0</v>
      </c>
      <c r="BL119" s="5"/>
      <c r="BM119" s="27">
        <v>0.0</v>
      </c>
      <c r="BN119" s="5"/>
      <c r="BO119" s="5"/>
      <c r="BP119" s="27">
        <v>0.0</v>
      </c>
      <c r="BQ119" s="5"/>
      <c r="BR119" s="5"/>
      <c r="BS119" s="5"/>
      <c r="BT119" s="5"/>
      <c r="BU119" s="5"/>
      <c r="BV119" s="5"/>
      <c r="BW119" s="5">
        <f t="shared" si="1"/>
        <v>2014</v>
      </c>
    </row>
    <row r="120">
      <c r="A120" s="26" t="s">
        <v>350</v>
      </c>
      <c r="B120" s="26" t="s">
        <v>98</v>
      </c>
      <c r="C120" s="27" t="s">
        <v>351</v>
      </c>
      <c r="D120" s="28" t="s">
        <v>352</v>
      </c>
      <c r="E120" s="29">
        <v>41907.0</v>
      </c>
      <c r="F120" s="5"/>
      <c r="G120" s="27" t="s">
        <v>85</v>
      </c>
      <c r="H120" s="5"/>
      <c r="I120" s="5"/>
      <c r="J120" s="27">
        <v>0.0</v>
      </c>
      <c r="K120" s="27">
        <v>0.0</v>
      </c>
      <c r="L120" s="5"/>
      <c r="M120" s="5"/>
      <c r="N120" s="5"/>
      <c r="O120" s="5"/>
      <c r="P120" s="5"/>
      <c r="Q120" s="5"/>
      <c r="R120" s="27">
        <v>0.0</v>
      </c>
      <c r="S120" s="5"/>
      <c r="T120" s="27"/>
      <c r="U120" s="27">
        <v>0.0</v>
      </c>
      <c r="V120" s="27"/>
      <c r="W120" s="27">
        <v>0.0</v>
      </c>
      <c r="X120" s="27">
        <v>0.0</v>
      </c>
      <c r="Y120" s="5"/>
      <c r="Z120" s="5"/>
      <c r="AA120" s="5"/>
      <c r="AB120" s="5"/>
      <c r="AC120" s="5"/>
      <c r="AD120" s="5"/>
      <c r="AE120" s="5"/>
      <c r="AF120" s="5"/>
      <c r="AG120" s="5"/>
      <c r="AH120" s="5"/>
      <c r="AI120" s="5"/>
      <c r="AJ120" s="5"/>
      <c r="AK120" s="5"/>
      <c r="AL120" s="5"/>
      <c r="AM120" s="27">
        <v>0.0</v>
      </c>
      <c r="AN120" s="5"/>
      <c r="AO120" s="27">
        <v>1.0</v>
      </c>
      <c r="AP120" s="27">
        <v>1.0</v>
      </c>
      <c r="AQ120" s="5"/>
      <c r="AR120" s="5"/>
      <c r="AS120" s="5"/>
      <c r="AT120" s="5"/>
      <c r="AU120" s="5"/>
      <c r="AV120" s="5"/>
      <c r="AW120" s="5"/>
      <c r="AX120" s="5"/>
      <c r="AY120" s="5"/>
      <c r="AZ120" s="5"/>
      <c r="BA120" s="5"/>
      <c r="BB120" s="5"/>
      <c r="BC120" s="27">
        <v>1.0</v>
      </c>
      <c r="BD120" s="5"/>
      <c r="BE120" s="5"/>
      <c r="BF120" s="5"/>
      <c r="BG120" s="5"/>
      <c r="BH120" s="27">
        <v>0.0</v>
      </c>
      <c r="BI120" s="27">
        <v>0.0</v>
      </c>
      <c r="BJ120" s="5"/>
      <c r="BK120" s="27">
        <v>0.0</v>
      </c>
      <c r="BL120" s="5"/>
      <c r="BM120" s="27">
        <v>0.0</v>
      </c>
      <c r="BN120" s="5"/>
      <c r="BO120" s="5"/>
      <c r="BP120" s="27"/>
      <c r="BQ120" s="5"/>
      <c r="BR120" s="5"/>
      <c r="BS120" s="5"/>
      <c r="BT120" s="5"/>
      <c r="BU120" s="5"/>
      <c r="BV120" s="5"/>
      <c r="BW120" s="5">
        <f t="shared" si="1"/>
        <v>2014</v>
      </c>
    </row>
    <row r="121">
      <c r="A121" s="26" t="s">
        <v>353</v>
      </c>
      <c r="B121" s="26" t="s">
        <v>98</v>
      </c>
      <c r="C121" s="27" t="s">
        <v>354</v>
      </c>
      <c r="D121" s="28" t="s">
        <v>355</v>
      </c>
      <c r="E121" s="29">
        <v>41910.0</v>
      </c>
      <c r="F121" s="27" t="s">
        <v>85</v>
      </c>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27">
        <v>1.0</v>
      </c>
      <c r="BN121" s="5"/>
      <c r="BO121" s="5"/>
      <c r="BP121" s="27"/>
      <c r="BQ121" s="5"/>
      <c r="BR121" s="5"/>
      <c r="BS121" s="5"/>
      <c r="BT121" s="5"/>
      <c r="BU121" s="5"/>
      <c r="BV121" s="5"/>
      <c r="BW121" s="5">
        <f t="shared" si="1"/>
        <v>2014</v>
      </c>
    </row>
    <row r="122">
      <c r="A122" s="26" t="s">
        <v>356</v>
      </c>
      <c r="B122" s="26" t="s">
        <v>82</v>
      </c>
      <c r="C122" s="27" t="s">
        <v>207</v>
      </c>
      <c r="D122" s="28" t="s">
        <v>152</v>
      </c>
      <c r="E122" s="29">
        <v>41937.0</v>
      </c>
      <c r="F122" s="5"/>
      <c r="G122" s="5"/>
      <c r="H122" s="5"/>
      <c r="I122" s="5"/>
      <c r="J122" s="27">
        <v>0.0</v>
      </c>
      <c r="K122" s="27">
        <v>0.0</v>
      </c>
      <c r="L122" s="5"/>
      <c r="M122" s="5"/>
      <c r="N122" s="5"/>
      <c r="O122" s="5"/>
      <c r="P122" s="5"/>
      <c r="Q122" s="5"/>
      <c r="R122" s="27">
        <v>0.0</v>
      </c>
      <c r="S122" s="5"/>
      <c r="T122" s="5"/>
      <c r="U122" s="27">
        <v>0.0</v>
      </c>
      <c r="V122" s="5"/>
      <c r="W122" s="27">
        <v>0.0</v>
      </c>
      <c r="X122" s="27">
        <v>0.0</v>
      </c>
      <c r="Y122" s="5"/>
      <c r="Z122" s="5"/>
      <c r="AA122" s="5"/>
      <c r="AB122" s="5"/>
      <c r="AC122" s="5"/>
      <c r="AD122" s="5"/>
      <c r="AE122" s="5"/>
      <c r="AF122" s="5"/>
      <c r="AG122" s="5"/>
      <c r="AH122" s="5"/>
      <c r="AI122" s="5"/>
      <c r="AJ122" s="5"/>
      <c r="AK122" s="5"/>
      <c r="AL122" s="5"/>
      <c r="AM122" s="27">
        <v>0.0</v>
      </c>
      <c r="AN122" s="5"/>
      <c r="AO122" s="27">
        <v>1.0</v>
      </c>
      <c r="AP122" s="27">
        <v>1.0</v>
      </c>
      <c r="AQ122" s="5"/>
      <c r="AR122" s="5"/>
      <c r="AS122" s="5"/>
      <c r="AT122" s="5"/>
      <c r="AU122" s="5"/>
      <c r="AV122" s="5"/>
      <c r="AW122" s="5"/>
      <c r="AX122" s="5"/>
      <c r="AY122" s="5"/>
      <c r="AZ122" s="5"/>
      <c r="BA122" s="5"/>
      <c r="BB122" s="5"/>
      <c r="BC122" s="5"/>
      <c r="BD122" s="5"/>
      <c r="BE122" s="27">
        <v>1.0</v>
      </c>
      <c r="BF122" s="5"/>
      <c r="BG122" s="5"/>
      <c r="BH122" s="27">
        <v>0.0</v>
      </c>
      <c r="BI122" s="27">
        <v>0.0</v>
      </c>
      <c r="BJ122" s="5"/>
      <c r="BK122" s="27">
        <v>0.0</v>
      </c>
      <c r="BL122" s="27"/>
      <c r="BM122" s="5"/>
      <c r="BN122" s="5"/>
      <c r="BO122" s="5"/>
      <c r="BP122" s="27">
        <v>0.0</v>
      </c>
      <c r="BQ122" s="5"/>
      <c r="BR122" s="5"/>
      <c r="BS122" s="5"/>
      <c r="BT122" s="5"/>
      <c r="BU122" s="5"/>
      <c r="BV122" s="5"/>
      <c r="BW122" s="5">
        <f t="shared" si="1"/>
        <v>2014</v>
      </c>
    </row>
    <row r="123">
      <c r="A123" s="26" t="s">
        <v>357</v>
      </c>
      <c r="B123" s="26" t="s">
        <v>82</v>
      </c>
      <c r="C123" s="27" t="s">
        <v>259</v>
      </c>
      <c r="D123" s="28" t="s">
        <v>358</v>
      </c>
      <c r="E123" s="29">
        <v>42019.0</v>
      </c>
      <c r="F123" s="5"/>
      <c r="G123" s="5"/>
      <c r="H123" s="5"/>
      <c r="I123" s="5"/>
      <c r="J123" s="5"/>
      <c r="K123" s="27">
        <v>0.0</v>
      </c>
      <c r="L123" s="5"/>
      <c r="M123" s="5"/>
      <c r="N123" s="5"/>
      <c r="O123" s="5"/>
      <c r="P123" s="5"/>
      <c r="Q123" s="5"/>
      <c r="R123" s="27">
        <v>0.0</v>
      </c>
      <c r="S123" s="5"/>
      <c r="T123" s="5"/>
      <c r="U123" s="27">
        <v>0.0</v>
      </c>
      <c r="V123" s="5"/>
      <c r="W123" s="27">
        <v>0.0</v>
      </c>
      <c r="X123" s="27">
        <v>0.0</v>
      </c>
      <c r="Y123" s="5"/>
      <c r="Z123" s="5"/>
      <c r="AA123" s="5"/>
      <c r="AB123" s="5"/>
      <c r="AC123" s="5"/>
      <c r="AD123" s="5"/>
      <c r="AE123" s="5"/>
      <c r="AF123" s="5"/>
      <c r="AG123" s="5"/>
      <c r="AH123" s="5"/>
      <c r="AI123" s="5"/>
      <c r="AJ123" s="5"/>
      <c r="AK123" s="5"/>
      <c r="AL123" s="5"/>
      <c r="AM123" s="27">
        <v>0.0</v>
      </c>
      <c r="AN123" s="5"/>
      <c r="AO123" s="5"/>
      <c r="AP123" s="27">
        <v>1.0</v>
      </c>
      <c r="AQ123" s="5"/>
      <c r="AR123" s="5"/>
      <c r="AS123" s="5"/>
      <c r="AT123" s="5"/>
      <c r="AU123" s="5"/>
      <c r="AV123" s="5"/>
      <c r="AW123" s="5"/>
      <c r="AX123" s="5"/>
      <c r="AY123" s="5"/>
      <c r="AZ123" s="5"/>
      <c r="BA123" s="5"/>
      <c r="BB123" s="5"/>
      <c r="BC123" s="5"/>
      <c r="BD123" s="5"/>
      <c r="BE123" s="27">
        <v>1.0</v>
      </c>
      <c r="BF123" s="5"/>
      <c r="BG123" s="5"/>
      <c r="BH123" s="27">
        <v>0.0</v>
      </c>
      <c r="BI123" s="5"/>
      <c r="BJ123" s="5"/>
      <c r="BK123" s="27">
        <v>0.0</v>
      </c>
      <c r="BL123" s="5"/>
      <c r="BM123" s="27">
        <v>0.0</v>
      </c>
      <c r="BN123" s="5"/>
      <c r="BO123" s="5"/>
      <c r="BP123" s="27">
        <v>0.0</v>
      </c>
      <c r="BQ123" s="5"/>
      <c r="BR123" s="5"/>
      <c r="BS123" s="5"/>
      <c r="BT123" s="5"/>
      <c r="BU123" s="5"/>
      <c r="BV123" s="5"/>
      <c r="BW123" s="5">
        <f t="shared" si="1"/>
        <v>2015</v>
      </c>
    </row>
    <row r="124">
      <c r="A124" s="26" t="s">
        <v>176</v>
      </c>
      <c r="B124" s="26" t="s">
        <v>82</v>
      </c>
      <c r="C124" s="27" t="s">
        <v>259</v>
      </c>
      <c r="D124" s="28" t="s">
        <v>300</v>
      </c>
      <c r="E124" s="29">
        <v>42019.0</v>
      </c>
      <c r="F124" s="5"/>
      <c r="G124" s="5"/>
      <c r="H124" s="5"/>
      <c r="I124" s="5"/>
      <c r="J124" s="5"/>
      <c r="K124" s="27">
        <v>0.0</v>
      </c>
      <c r="L124" s="5"/>
      <c r="M124" s="5"/>
      <c r="N124" s="5"/>
      <c r="O124" s="5"/>
      <c r="P124" s="5"/>
      <c r="Q124" s="5"/>
      <c r="R124" s="27">
        <v>0.0</v>
      </c>
      <c r="S124" s="5"/>
      <c r="T124" s="5"/>
      <c r="U124" s="27">
        <v>0.0</v>
      </c>
      <c r="V124" s="5"/>
      <c r="W124" s="27">
        <v>0.0</v>
      </c>
      <c r="X124" s="27">
        <v>0.0</v>
      </c>
      <c r="Y124" s="5"/>
      <c r="Z124" s="5"/>
      <c r="AA124" s="5"/>
      <c r="AB124" s="5"/>
      <c r="AC124" s="5"/>
      <c r="AD124" s="5"/>
      <c r="AE124" s="5"/>
      <c r="AF124" s="5"/>
      <c r="AG124" s="5"/>
      <c r="AH124" s="5"/>
      <c r="AI124" s="5"/>
      <c r="AJ124" s="5"/>
      <c r="AK124" s="5"/>
      <c r="AL124" s="5"/>
      <c r="AM124" s="27">
        <v>0.0</v>
      </c>
      <c r="AN124" s="5"/>
      <c r="AO124" s="5"/>
      <c r="AP124" s="27">
        <v>1.0</v>
      </c>
      <c r="AQ124" s="5"/>
      <c r="AR124" s="5"/>
      <c r="AS124" s="5"/>
      <c r="AT124" s="5"/>
      <c r="AU124" s="5"/>
      <c r="AV124" s="5"/>
      <c r="AW124" s="5"/>
      <c r="AX124" s="5"/>
      <c r="AY124" s="5"/>
      <c r="AZ124" s="5"/>
      <c r="BA124" s="5"/>
      <c r="BB124" s="5"/>
      <c r="BC124" s="5"/>
      <c r="BD124" s="5"/>
      <c r="BE124" s="27">
        <v>1.0</v>
      </c>
      <c r="BF124" s="5"/>
      <c r="BG124" s="5"/>
      <c r="BH124" s="27">
        <v>0.0</v>
      </c>
      <c r="BI124" s="5"/>
      <c r="BJ124" s="5"/>
      <c r="BK124" s="27">
        <v>0.0</v>
      </c>
      <c r="BL124" s="5"/>
      <c r="BM124" s="27">
        <v>0.0</v>
      </c>
      <c r="BN124" s="5"/>
      <c r="BO124" s="5"/>
      <c r="BP124" s="27">
        <v>0.0</v>
      </c>
      <c r="BQ124" s="5"/>
      <c r="BR124" s="5"/>
      <c r="BS124" s="5"/>
      <c r="BT124" s="5"/>
      <c r="BU124" s="5"/>
      <c r="BV124" s="5"/>
      <c r="BW124" s="5">
        <f t="shared" si="1"/>
        <v>2015</v>
      </c>
    </row>
    <row r="125">
      <c r="A125" s="26" t="s">
        <v>359</v>
      </c>
      <c r="B125" s="26" t="s">
        <v>98</v>
      </c>
      <c r="C125" s="27" t="s">
        <v>360</v>
      </c>
      <c r="D125" s="28" t="s">
        <v>203</v>
      </c>
      <c r="E125" s="29">
        <v>42144.0</v>
      </c>
      <c r="F125" s="27" t="s">
        <v>85</v>
      </c>
      <c r="G125" s="5"/>
      <c r="H125" s="5"/>
      <c r="I125" s="5"/>
      <c r="J125" s="5"/>
      <c r="K125" s="5"/>
      <c r="L125" s="5"/>
      <c r="M125" s="5"/>
      <c r="N125" s="5"/>
      <c r="O125" s="5"/>
      <c r="P125" s="5"/>
      <c r="Q125" s="5"/>
      <c r="R125" s="5"/>
      <c r="S125" s="5"/>
      <c r="T125" s="5"/>
      <c r="U125" s="27"/>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27">
        <v>1.0</v>
      </c>
      <c r="BN125" s="5"/>
      <c r="BO125" s="5"/>
      <c r="BP125" s="27"/>
      <c r="BQ125" s="5"/>
      <c r="BR125" s="5"/>
      <c r="BS125" s="5"/>
      <c r="BT125" s="5"/>
      <c r="BU125" s="5"/>
      <c r="BV125" s="5"/>
      <c r="BW125" s="5">
        <f t="shared" si="1"/>
        <v>2015</v>
      </c>
    </row>
    <row r="126">
      <c r="A126" s="26" t="s">
        <v>361</v>
      </c>
      <c r="B126" s="26" t="s">
        <v>82</v>
      </c>
      <c r="C126" s="27" t="s">
        <v>207</v>
      </c>
      <c r="D126" s="28" t="s">
        <v>205</v>
      </c>
      <c r="E126" s="29">
        <v>42366.0</v>
      </c>
      <c r="F126" s="5"/>
      <c r="G126" s="5"/>
      <c r="H126" s="5"/>
      <c r="I126" s="5"/>
      <c r="J126" s="27">
        <v>0.0</v>
      </c>
      <c r="K126" s="27">
        <v>0.0</v>
      </c>
      <c r="L126" s="5"/>
      <c r="M126" s="5"/>
      <c r="N126" s="5"/>
      <c r="O126" s="5"/>
      <c r="P126" s="5"/>
      <c r="Q126" s="5"/>
      <c r="R126" s="27">
        <v>0.0</v>
      </c>
      <c r="S126" s="5"/>
      <c r="T126" s="5"/>
      <c r="U126" s="27">
        <v>0.0</v>
      </c>
      <c r="V126" s="5"/>
      <c r="W126" s="27">
        <v>0.0</v>
      </c>
      <c r="X126" s="27">
        <v>0.0</v>
      </c>
      <c r="Y126" s="5"/>
      <c r="Z126" s="5"/>
      <c r="AA126" s="5"/>
      <c r="AB126" s="5"/>
      <c r="AC126" s="5"/>
      <c r="AD126" s="5"/>
      <c r="AE126" s="5"/>
      <c r="AF126" s="5"/>
      <c r="AG126" s="5"/>
      <c r="AH126" s="5"/>
      <c r="AI126" s="5"/>
      <c r="AJ126" s="5"/>
      <c r="AK126" s="5"/>
      <c r="AL126" s="5"/>
      <c r="AM126" s="27">
        <v>0.0</v>
      </c>
      <c r="AN126" s="5"/>
      <c r="AO126" s="27">
        <v>1.0</v>
      </c>
      <c r="AP126" s="27">
        <v>1.0</v>
      </c>
      <c r="AQ126" s="5"/>
      <c r="AR126" s="5"/>
      <c r="AS126" s="5"/>
      <c r="AT126" s="5"/>
      <c r="AU126" s="5"/>
      <c r="AV126" s="5"/>
      <c r="AW126" s="5"/>
      <c r="AX126" s="5"/>
      <c r="AY126" s="5"/>
      <c r="AZ126" s="5"/>
      <c r="BA126" s="5"/>
      <c r="BB126" s="5"/>
      <c r="BC126" s="5"/>
      <c r="BD126" s="5"/>
      <c r="BE126" s="27">
        <v>1.0</v>
      </c>
      <c r="BF126" s="5"/>
      <c r="BG126" s="5"/>
      <c r="BH126" s="27">
        <v>0.0</v>
      </c>
      <c r="BI126" s="27">
        <v>0.0</v>
      </c>
      <c r="BJ126" s="5"/>
      <c r="BK126" s="27">
        <v>0.0</v>
      </c>
      <c r="BL126" s="27"/>
      <c r="BM126" s="5"/>
      <c r="BN126" s="5"/>
      <c r="BO126" s="5"/>
      <c r="BP126" s="27">
        <v>0.0</v>
      </c>
      <c r="BQ126" s="5"/>
      <c r="BR126" s="5"/>
      <c r="BS126" s="5"/>
      <c r="BT126" s="5"/>
      <c r="BU126" s="5"/>
      <c r="BV126" s="5"/>
      <c r="BW126" s="5">
        <f t="shared" si="1"/>
        <v>2015</v>
      </c>
    </row>
    <row r="127">
      <c r="A127" s="26" t="s">
        <v>362</v>
      </c>
      <c r="B127" s="26" t="s">
        <v>82</v>
      </c>
      <c r="C127" s="27" t="s">
        <v>115</v>
      </c>
      <c r="D127" s="28" t="s">
        <v>363</v>
      </c>
      <c r="E127" s="29">
        <v>42423.0</v>
      </c>
      <c r="F127" s="5"/>
      <c r="G127" s="5"/>
      <c r="H127" s="5"/>
      <c r="I127" s="5"/>
      <c r="J127" s="27">
        <v>0.0</v>
      </c>
      <c r="K127" s="27">
        <v>0.0</v>
      </c>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27">
        <v>0.0</v>
      </c>
      <c r="AM127" s="5"/>
      <c r="AN127" s="5"/>
      <c r="AO127" s="5"/>
      <c r="AP127" s="27">
        <v>1.0</v>
      </c>
      <c r="AQ127" s="5"/>
      <c r="AR127" s="5"/>
      <c r="AS127" s="5"/>
      <c r="AT127" s="5"/>
      <c r="AU127" s="5"/>
      <c r="AV127" s="5"/>
      <c r="AW127" s="5"/>
      <c r="AX127" s="5"/>
      <c r="AY127" s="5"/>
      <c r="AZ127" s="5"/>
      <c r="BA127" s="5"/>
      <c r="BB127" s="5"/>
      <c r="BC127" s="5"/>
      <c r="BD127" s="5"/>
      <c r="BE127" s="27">
        <v>1.0</v>
      </c>
      <c r="BF127" s="5"/>
      <c r="BG127" s="5"/>
      <c r="BH127" s="27">
        <v>0.0</v>
      </c>
      <c r="BI127" s="5"/>
      <c r="BJ127" s="5"/>
      <c r="BK127" s="27">
        <v>0.0</v>
      </c>
      <c r="BL127" s="5"/>
      <c r="BM127" s="27">
        <v>0.0</v>
      </c>
      <c r="BN127" s="5"/>
      <c r="BO127" s="5"/>
      <c r="BP127" s="27">
        <v>0.0</v>
      </c>
      <c r="BQ127" s="5"/>
      <c r="BR127" s="5"/>
      <c r="BS127" s="5"/>
      <c r="BT127" s="5"/>
      <c r="BU127" s="5"/>
      <c r="BV127" s="5"/>
      <c r="BW127" s="5">
        <f t="shared" si="1"/>
        <v>2016</v>
      </c>
    </row>
    <row r="128">
      <c r="A128" s="26" t="s">
        <v>364</v>
      </c>
      <c r="B128" s="26" t="s">
        <v>82</v>
      </c>
      <c r="C128" s="27" t="s">
        <v>259</v>
      </c>
      <c r="D128" s="28" t="s">
        <v>300</v>
      </c>
      <c r="E128" s="29">
        <v>42489.0</v>
      </c>
      <c r="F128" s="5"/>
      <c r="G128" s="5"/>
      <c r="H128" s="5"/>
      <c r="I128" s="5"/>
      <c r="J128" s="5"/>
      <c r="K128" s="27">
        <v>0.0</v>
      </c>
      <c r="L128" s="5"/>
      <c r="M128" s="5"/>
      <c r="N128" s="5"/>
      <c r="O128" s="5"/>
      <c r="P128" s="5"/>
      <c r="Q128" s="5"/>
      <c r="R128" s="27">
        <v>0.0</v>
      </c>
      <c r="S128" s="5"/>
      <c r="T128" s="5"/>
      <c r="U128" s="27">
        <v>0.0</v>
      </c>
      <c r="V128" s="5"/>
      <c r="W128" s="27">
        <v>0.0</v>
      </c>
      <c r="X128" s="27">
        <v>0.0</v>
      </c>
      <c r="Y128" s="5"/>
      <c r="Z128" s="5"/>
      <c r="AA128" s="5"/>
      <c r="AB128" s="5"/>
      <c r="AC128" s="5"/>
      <c r="AD128" s="5"/>
      <c r="AE128" s="5"/>
      <c r="AF128" s="5"/>
      <c r="AG128" s="5"/>
      <c r="AH128" s="5"/>
      <c r="AI128" s="5"/>
      <c r="AJ128" s="5"/>
      <c r="AK128" s="5"/>
      <c r="AL128" s="5"/>
      <c r="AM128" s="27">
        <v>0.0</v>
      </c>
      <c r="AN128" s="5"/>
      <c r="AO128" s="5"/>
      <c r="AP128" s="27">
        <v>1.0</v>
      </c>
      <c r="AQ128" s="5"/>
      <c r="AR128" s="5"/>
      <c r="AS128" s="5"/>
      <c r="AT128" s="5"/>
      <c r="AU128" s="5"/>
      <c r="AV128" s="5"/>
      <c r="AW128" s="5"/>
      <c r="AX128" s="5"/>
      <c r="AY128" s="5"/>
      <c r="AZ128" s="5"/>
      <c r="BA128" s="5"/>
      <c r="BB128" s="5"/>
      <c r="BC128" s="5"/>
      <c r="BD128" s="5"/>
      <c r="BE128" s="27">
        <v>1.0</v>
      </c>
      <c r="BF128" s="5"/>
      <c r="BG128" s="5"/>
      <c r="BH128" s="27">
        <v>0.0</v>
      </c>
      <c r="BI128" s="5"/>
      <c r="BJ128" s="5"/>
      <c r="BK128" s="27">
        <v>0.0</v>
      </c>
      <c r="BL128" s="5"/>
      <c r="BM128" s="27">
        <v>0.0</v>
      </c>
      <c r="BN128" s="5"/>
      <c r="BO128" s="5"/>
      <c r="BP128" s="27">
        <v>0.0</v>
      </c>
      <c r="BQ128" s="5"/>
      <c r="BR128" s="5"/>
      <c r="BS128" s="5"/>
      <c r="BT128" s="5"/>
      <c r="BU128" s="5"/>
      <c r="BV128" s="5"/>
      <c r="BW128" s="5">
        <f t="shared" si="1"/>
        <v>2016</v>
      </c>
    </row>
    <row r="129">
      <c r="A129" s="26" t="s">
        <v>365</v>
      </c>
      <c r="B129" s="26" t="s">
        <v>82</v>
      </c>
      <c r="C129" s="27" t="s">
        <v>115</v>
      </c>
      <c r="D129" s="28" t="s">
        <v>363</v>
      </c>
      <c r="E129" s="29">
        <v>42556.0</v>
      </c>
      <c r="F129" s="5"/>
      <c r="G129" s="5"/>
      <c r="H129" s="5"/>
      <c r="I129" s="5"/>
      <c r="J129" s="27">
        <v>0.0</v>
      </c>
      <c r="K129" s="27">
        <v>0.0</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27">
        <v>0.0</v>
      </c>
      <c r="AM129" s="5"/>
      <c r="AN129" s="5"/>
      <c r="AO129" s="5"/>
      <c r="AP129" s="27">
        <v>1.0</v>
      </c>
      <c r="AQ129" s="5"/>
      <c r="AR129" s="5"/>
      <c r="AS129" s="5"/>
      <c r="AT129" s="5"/>
      <c r="AU129" s="5"/>
      <c r="AV129" s="5"/>
      <c r="AW129" s="5"/>
      <c r="AX129" s="5"/>
      <c r="AY129" s="5"/>
      <c r="AZ129" s="5"/>
      <c r="BA129" s="5"/>
      <c r="BB129" s="5"/>
      <c r="BC129" s="5"/>
      <c r="BD129" s="5"/>
      <c r="BE129" s="27">
        <v>1.0</v>
      </c>
      <c r="BF129" s="5"/>
      <c r="BG129" s="5"/>
      <c r="BH129" s="27">
        <v>0.0</v>
      </c>
      <c r="BI129" s="5"/>
      <c r="BJ129" s="5"/>
      <c r="BK129" s="27">
        <v>0.0</v>
      </c>
      <c r="BL129" s="5"/>
      <c r="BM129" s="27">
        <v>0.0</v>
      </c>
      <c r="BN129" s="5"/>
      <c r="BO129" s="5"/>
      <c r="BP129" s="27">
        <v>0.0</v>
      </c>
      <c r="BQ129" s="5"/>
      <c r="BR129" s="5"/>
      <c r="BS129" s="5"/>
      <c r="BT129" s="5"/>
      <c r="BU129" s="5"/>
      <c r="BV129" s="5"/>
      <c r="BW129" s="5">
        <f t="shared" si="1"/>
        <v>2016</v>
      </c>
    </row>
    <row r="130">
      <c r="A130" s="26" t="s">
        <v>366</v>
      </c>
      <c r="B130" s="26" t="s">
        <v>82</v>
      </c>
      <c r="C130" s="27" t="s">
        <v>112</v>
      </c>
      <c r="D130" s="28" t="s">
        <v>304</v>
      </c>
      <c r="E130" s="29">
        <v>42846.0</v>
      </c>
      <c r="F130" s="5"/>
      <c r="G130" s="5"/>
      <c r="H130" s="5"/>
      <c r="I130" s="5"/>
      <c r="J130" s="5"/>
      <c r="K130" s="27">
        <v>0.0</v>
      </c>
      <c r="L130" s="5"/>
      <c r="M130" s="5"/>
      <c r="N130" s="5"/>
      <c r="O130" s="5"/>
      <c r="P130" s="5"/>
      <c r="Q130" s="5"/>
      <c r="R130" s="27">
        <v>0.0</v>
      </c>
      <c r="S130" s="5"/>
      <c r="T130" s="5"/>
      <c r="U130" s="27">
        <v>0.0</v>
      </c>
      <c r="V130" s="5"/>
      <c r="W130" s="27">
        <v>0.0</v>
      </c>
      <c r="X130" s="27">
        <v>0.0</v>
      </c>
      <c r="Y130" s="5"/>
      <c r="Z130" s="5"/>
      <c r="AA130" s="5"/>
      <c r="AB130" s="5"/>
      <c r="AC130" s="5"/>
      <c r="AD130" s="5"/>
      <c r="AE130" s="5"/>
      <c r="AF130" s="5"/>
      <c r="AG130" s="5"/>
      <c r="AH130" s="5"/>
      <c r="AI130" s="5"/>
      <c r="AJ130" s="5"/>
      <c r="AK130" s="5"/>
      <c r="AL130" s="5"/>
      <c r="AM130" s="27">
        <v>0.0</v>
      </c>
      <c r="AN130" s="5"/>
      <c r="AO130" s="5"/>
      <c r="AP130" s="27">
        <v>1.0</v>
      </c>
      <c r="AQ130" s="5"/>
      <c r="AR130" s="5"/>
      <c r="AS130" s="5"/>
      <c r="AT130" s="5"/>
      <c r="AU130" s="5"/>
      <c r="AV130" s="5"/>
      <c r="AW130" s="5"/>
      <c r="AX130" s="5"/>
      <c r="AY130" s="5"/>
      <c r="AZ130" s="5"/>
      <c r="BA130" s="5"/>
      <c r="BB130" s="5"/>
      <c r="BC130" s="5"/>
      <c r="BD130" s="5"/>
      <c r="BE130" s="27">
        <v>1.0</v>
      </c>
      <c r="BF130" s="5"/>
      <c r="BG130" s="5"/>
      <c r="BH130" s="27">
        <v>0.0</v>
      </c>
      <c r="BI130" s="5"/>
      <c r="BJ130" s="5"/>
      <c r="BK130" s="27">
        <v>0.0</v>
      </c>
      <c r="BL130" s="5"/>
      <c r="BM130" s="27">
        <v>0.0</v>
      </c>
      <c r="BN130" s="5"/>
      <c r="BO130" s="5"/>
      <c r="BP130" s="27">
        <v>0.0</v>
      </c>
      <c r="BQ130" s="5"/>
      <c r="BR130" s="5"/>
      <c r="BS130" s="5"/>
      <c r="BT130" s="5"/>
      <c r="BU130" s="5"/>
      <c r="BV130" s="5"/>
      <c r="BW130" s="5">
        <f t="shared" si="1"/>
        <v>2017</v>
      </c>
    </row>
    <row r="131">
      <c r="A131" s="26" t="s">
        <v>367</v>
      </c>
      <c r="B131" s="26" t="s">
        <v>82</v>
      </c>
      <c r="C131" s="27" t="s">
        <v>207</v>
      </c>
      <c r="D131" s="28" t="s">
        <v>152</v>
      </c>
      <c r="E131" s="29">
        <v>42859.0</v>
      </c>
      <c r="F131" s="5"/>
      <c r="G131" s="5"/>
      <c r="H131" s="5"/>
      <c r="I131" s="5"/>
      <c r="J131" s="27">
        <v>0.0</v>
      </c>
      <c r="K131" s="27">
        <v>0.0</v>
      </c>
      <c r="L131" s="5"/>
      <c r="M131" s="5"/>
      <c r="N131" s="5"/>
      <c r="O131" s="5"/>
      <c r="P131" s="5"/>
      <c r="Q131" s="5"/>
      <c r="R131" s="27">
        <v>0.0</v>
      </c>
      <c r="S131" s="5"/>
      <c r="T131" s="5"/>
      <c r="U131" s="27">
        <v>0.0</v>
      </c>
      <c r="V131" s="5"/>
      <c r="W131" s="27">
        <v>0.0</v>
      </c>
      <c r="X131" s="27">
        <v>0.0</v>
      </c>
      <c r="Y131" s="5"/>
      <c r="Z131" s="5"/>
      <c r="AA131" s="5"/>
      <c r="AB131" s="5"/>
      <c r="AC131" s="5"/>
      <c r="AD131" s="5"/>
      <c r="AE131" s="5"/>
      <c r="AF131" s="5"/>
      <c r="AG131" s="5"/>
      <c r="AH131" s="5"/>
      <c r="AI131" s="5"/>
      <c r="AJ131" s="5"/>
      <c r="AK131" s="5"/>
      <c r="AL131" s="5"/>
      <c r="AM131" s="27">
        <v>0.0</v>
      </c>
      <c r="AN131" s="5"/>
      <c r="AO131" s="27">
        <v>1.0</v>
      </c>
      <c r="AP131" s="27">
        <v>1.0</v>
      </c>
      <c r="AQ131" s="5"/>
      <c r="AR131" s="5"/>
      <c r="AS131" s="5"/>
      <c r="AT131" s="5"/>
      <c r="AU131" s="5"/>
      <c r="AV131" s="5"/>
      <c r="AW131" s="5"/>
      <c r="AX131" s="5"/>
      <c r="AY131" s="5"/>
      <c r="AZ131" s="5"/>
      <c r="BA131" s="5"/>
      <c r="BB131" s="5"/>
      <c r="BC131" s="5"/>
      <c r="BD131" s="5"/>
      <c r="BE131" s="27">
        <v>1.0</v>
      </c>
      <c r="BF131" s="5"/>
      <c r="BG131" s="5"/>
      <c r="BH131" s="27">
        <v>0.0</v>
      </c>
      <c r="BI131" s="27">
        <v>0.0</v>
      </c>
      <c r="BJ131" s="5"/>
      <c r="BK131" s="27">
        <v>0.0</v>
      </c>
      <c r="BL131" s="27"/>
      <c r="BM131" s="5"/>
      <c r="BN131" s="5"/>
      <c r="BO131" s="5"/>
      <c r="BP131" s="27">
        <v>0.0</v>
      </c>
      <c r="BQ131" s="5"/>
      <c r="BR131" s="5"/>
      <c r="BS131" s="5"/>
      <c r="BT131" s="5"/>
      <c r="BU131" s="5"/>
      <c r="BV131" s="5"/>
      <c r="BW131" s="5">
        <f t="shared" si="1"/>
        <v>2017</v>
      </c>
    </row>
    <row r="132">
      <c r="A132" s="26" t="s">
        <v>368</v>
      </c>
      <c r="B132" s="26" t="s">
        <v>82</v>
      </c>
      <c r="C132" s="27" t="s">
        <v>112</v>
      </c>
      <c r="D132" s="28" t="s">
        <v>304</v>
      </c>
      <c r="E132" s="29">
        <v>42884.0</v>
      </c>
      <c r="F132" s="5"/>
      <c r="G132" s="5"/>
      <c r="H132" s="5"/>
      <c r="I132" s="5"/>
      <c r="J132" s="5"/>
      <c r="K132" s="27">
        <v>0.0</v>
      </c>
      <c r="L132" s="5"/>
      <c r="M132" s="5"/>
      <c r="N132" s="5"/>
      <c r="O132" s="5"/>
      <c r="P132" s="5"/>
      <c r="Q132" s="5"/>
      <c r="R132" s="27">
        <v>0.0</v>
      </c>
      <c r="S132" s="5"/>
      <c r="T132" s="5"/>
      <c r="U132" s="27">
        <v>0.0</v>
      </c>
      <c r="V132" s="5"/>
      <c r="W132" s="27">
        <v>0.0</v>
      </c>
      <c r="X132" s="27">
        <v>0.0</v>
      </c>
      <c r="Y132" s="5"/>
      <c r="Z132" s="5"/>
      <c r="AA132" s="5"/>
      <c r="AB132" s="5"/>
      <c r="AC132" s="5"/>
      <c r="AD132" s="5"/>
      <c r="AE132" s="5"/>
      <c r="AF132" s="5"/>
      <c r="AG132" s="5"/>
      <c r="AH132" s="5"/>
      <c r="AI132" s="5"/>
      <c r="AJ132" s="5"/>
      <c r="AK132" s="5"/>
      <c r="AL132" s="5"/>
      <c r="AM132" s="27">
        <v>0.0</v>
      </c>
      <c r="AN132" s="5"/>
      <c r="AO132" s="5"/>
      <c r="AP132" s="27">
        <v>1.0</v>
      </c>
      <c r="AQ132" s="5"/>
      <c r="AR132" s="5"/>
      <c r="AS132" s="5"/>
      <c r="AT132" s="5"/>
      <c r="AU132" s="5"/>
      <c r="AV132" s="5"/>
      <c r="AW132" s="5"/>
      <c r="AX132" s="5"/>
      <c r="AY132" s="5"/>
      <c r="AZ132" s="5"/>
      <c r="BA132" s="5"/>
      <c r="BB132" s="5"/>
      <c r="BC132" s="5"/>
      <c r="BD132" s="5"/>
      <c r="BE132" s="27">
        <v>1.0</v>
      </c>
      <c r="BF132" s="5"/>
      <c r="BG132" s="5"/>
      <c r="BH132" s="27">
        <v>0.0</v>
      </c>
      <c r="BI132" s="5"/>
      <c r="BJ132" s="5"/>
      <c r="BK132" s="27">
        <v>0.0</v>
      </c>
      <c r="BL132" s="5"/>
      <c r="BM132" s="27">
        <v>0.0</v>
      </c>
      <c r="BN132" s="5"/>
      <c r="BO132" s="5"/>
      <c r="BP132" s="27">
        <v>0.0</v>
      </c>
      <c r="BQ132" s="5"/>
      <c r="BR132" s="5"/>
      <c r="BS132" s="5"/>
      <c r="BT132" s="5"/>
      <c r="BU132" s="5"/>
      <c r="BV132" s="5"/>
      <c r="BW132" s="5">
        <f t="shared" si="1"/>
        <v>2017</v>
      </c>
    </row>
    <row r="133">
      <c r="A133" s="26" t="s">
        <v>369</v>
      </c>
      <c r="B133" s="26" t="s">
        <v>82</v>
      </c>
      <c r="C133" s="27" t="s">
        <v>259</v>
      </c>
      <c r="D133" s="28" t="s">
        <v>370</v>
      </c>
      <c r="E133" s="29">
        <v>43551.0</v>
      </c>
      <c r="F133" s="5"/>
      <c r="G133" s="5"/>
      <c r="H133" s="5"/>
      <c r="I133" s="5"/>
      <c r="J133" s="5"/>
      <c r="K133" s="27">
        <v>0.0</v>
      </c>
      <c r="L133" s="5"/>
      <c r="M133" s="5"/>
      <c r="N133" s="5"/>
      <c r="O133" s="5"/>
      <c r="P133" s="5"/>
      <c r="Q133" s="5"/>
      <c r="R133" s="27">
        <v>0.0</v>
      </c>
      <c r="S133" s="5"/>
      <c r="T133" s="5"/>
      <c r="U133" s="27">
        <v>0.0</v>
      </c>
      <c r="V133" s="5"/>
      <c r="W133" s="27">
        <v>0.0</v>
      </c>
      <c r="X133" s="27">
        <v>0.0</v>
      </c>
      <c r="Y133" s="5"/>
      <c r="Z133" s="5"/>
      <c r="AA133" s="5"/>
      <c r="AB133" s="5"/>
      <c r="AC133" s="5"/>
      <c r="AD133" s="5"/>
      <c r="AE133" s="5"/>
      <c r="AF133" s="5"/>
      <c r="AG133" s="5"/>
      <c r="AH133" s="5"/>
      <c r="AI133" s="5"/>
      <c r="AJ133" s="5"/>
      <c r="AK133" s="5"/>
      <c r="AL133" s="5"/>
      <c r="AM133" s="27">
        <v>0.0</v>
      </c>
      <c r="AN133" s="5"/>
      <c r="AO133" s="5"/>
      <c r="AP133" s="27">
        <v>1.0</v>
      </c>
      <c r="AQ133" s="5"/>
      <c r="AR133" s="5"/>
      <c r="AS133" s="5"/>
      <c r="AT133" s="5"/>
      <c r="AU133" s="5"/>
      <c r="AV133" s="5"/>
      <c r="AW133" s="5"/>
      <c r="AX133" s="5"/>
      <c r="AY133" s="5"/>
      <c r="AZ133" s="5"/>
      <c r="BA133" s="5"/>
      <c r="BB133" s="5"/>
      <c r="BC133" s="5"/>
      <c r="BD133" s="5"/>
      <c r="BE133" s="27">
        <v>1.0</v>
      </c>
      <c r="BF133" s="5"/>
      <c r="BG133" s="5"/>
      <c r="BH133" s="27">
        <v>0.0</v>
      </c>
      <c r="BI133" s="5"/>
      <c r="BJ133" s="5"/>
      <c r="BK133" s="27">
        <v>0.0</v>
      </c>
      <c r="BL133" s="5"/>
      <c r="BM133" s="27">
        <v>0.0</v>
      </c>
      <c r="BN133" s="5"/>
      <c r="BO133" s="5"/>
      <c r="BP133" s="27">
        <v>0.0</v>
      </c>
      <c r="BQ133" s="5"/>
      <c r="BR133" s="5"/>
      <c r="BS133" s="5"/>
      <c r="BT133" s="5"/>
      <c r="BU133" s="5"/>
      <c r="BV133" s="5"/>
      <c r="BW133" s="5">
        <f t="shared" si="1"/>
        <v>2019</v>
      </c>
    </row>
    <row r="134">
      <c r="A134" s="26" t="s">
        <v>371</v>
      </c>
      <c r="B134" s="26" t="s">
        <v>82</v>
      </c>
      <c r="C134" s="27" t="s">
        <v>259</v>
      </c>
      <c r="D134" s="28" t="s">
        <v>300</v>
      </c>
      <c r="E134" s="29">
        <v>43634.0</v>
      </c>
      <c r="F134" s="5"/>
      <c r="G134" s="5"/>
      <c r="H134" s="5"/>
      <c r="I134" s="5"/>
      <c r="J134" s="5"/>
      <c r="K134" s="27">
        <v>0.0</v>
      </c>
      <c r="L134" s="5"/>
      <c r="M134" s="5"/>
      <c r="N134" s="5"/>
      <c r="O134" s="5"/>
      <c r="P134" s="5"/>
      <c r="Q134" s="5"/>
      <c r="R134" s="27">
        <v>0.0</v>
      </c>
      <c r="S134" s="5"/>
      <c r="T134" s="5"/>
      <c r="U134" s="27">
        <v>0.0</v>
      </c>
      <c r="V134" s="5"/>
      <c r="W134" s="27">
        <v>0.0</v>
      </c>
      <c r="X134" s="27">
        <v>0.0</v>
      </c>
      <c r="Y134" s="5"/>
      <c r="Z134" s="5"/>
      <c r="AA134" s="5"/>
      <c r="AB134" s="5"/>
      <c r="AC134" s="5"/>
      <c r="AD134" s="5"/>
      <c r="AE134" s="5"/>
      <c r="AF134" s="5"/>
      <c r="AG134" s="5"/>
      <c r="AH134" s="5"/>
      <c r="AI134" s="5"/>
      <c r="AJ134" s="5"/>
      <c r="AK134" s="5"/>
      <c r="AL134" s="5"/>
      <c r="AM134" s="27">
        <v>0.0</v>
      </c>
      <c r="AN134" s="5"/>
      <c r="AO134" s="5"/>
      <c r="AP134" s="27">
        <v>1.0</v>
      </c>
      <c r="AQ134" s="5"/>
      <c r="AR134" s="5"/>
      <c r="AS134" s="5"/>
      <c r="AT134" s="5"/>
      <c r="AU134" s="5"/>
      <c r="AV134" s="5"/>
      <c r="AW134" s="5"/>
      <c r="AX134" s="5"/>
      <c r="AY134" s="5"/>
      <c r="AZ134" s="5"/>
      <c r="BA134" s="5"/>
      <c r="BB134" s="5"/>
      <c r="BC134" s="5"/>
      <c r="BD134" s="5"/>
      <c r="BE134" s="27">
        <v>1.0</v>
      </c>
      <c r="BF134" s="5"/>
      <c r="BG134" s="5"/>
      <c r="BH134" s="27">
        <v>0.0</v>
      </c>
      <c r="BI134" s="5"/>
      <c r="BJ134" s="5"/>
      <c r="BK134" s="27">
        <v>0.0</v>
      </c>
      <c r="BL134" s="5"/>
      <c r="BM134" s="27">
        <v>0.0</v>
      </c>
      <c r="BN134" s="5"/>
      <c r="BO134" s="5"/>
      <c r="BP134" s="27">
        <v>0.0</v>
      </c>
      <c r="BQ134" s="5"/>
      <c r="BR134" s="5"/>
      <c r="BS134" s="5"/>
      <c r="BT134" s="5"/>
      <c r="BU134" s="5"/>
      <c r="BV134" s="5"/>
      <c r="BW134" s="5">
        <f t="shared" si="1"/>
        <v>2019</v>
      </c>
    </row>
    <row r="135">
      <c r="A135" s="26" t="s">
        <v>372</v>
      </c>
      <c r="B135" s="26" t="s">
        <v>82</v>
      </c>
      <c r="C135" s="27" t="s">
        <v>259</v>
      </c>
      <c r="D135" s="28" t="s">
        <v>300</v>
      </c>
      <c r="E135" s="29">
        <v>43635.0</v>
      </c>
      <c r="F135" s="5"/>
      <c r="G135" s="5"/>
      <c r="H135" s="5"/>
      <c r="I135" s="5"/>
      <c r="J135" s="5"/>
      <c r="K135" s="27">
        <v>0.0</v>
      </c>
      <c r="L135" s="5"/>
      <c r="M135" s="5"/>
      <c r="N135" s="5"/>
      <c r="O135" s="5"/>
      <c r="P135" s="5"/>
      <c r="Q135" s="5"/>
      <c r="R135" s="27">
        <v>0.0</v>
      </c>
      <c r="S135" s="5"/>
      <c r="T135" s="5"/>
      <c r="U135" s="27">
        <v>0.0</v>
      </c>
      <c r="V135" s="5"/>
      <c r="W135" s="27">
        <v>0.0</v>
      </c>
      <c r="X135" s="27">
        <v>0.0</v>
      </c>
      <c r="Y135" s="5"/>
      <c r="Z135" s="5"/>
      <c r="AA135" s="5"/>
      <c r="AB135" s="5"/>
      <c r="AC135" s="5"/>
      <c r="AD135" s="5"/>
      <c r="AE135" s="5"/>
      <c r="AF135" s="5"/>
      <c r="AG135" s="5"/>
      <c r="AH135" s="5"/>
      <c r="AI135" s="5"/>
      <c r="AJ135" s="5"/>
      <c r="AK135" s="5"/>
      <c r="AL135" s="5"/>
      <c r="AM135" s="27">
        <v>0.0</v>
      </c>
      <c r="AN135" s="5"/>
      <c r="AO135" s="5"/>
      <c r="AP135" s="27">
        <v>1.0</v>
      </c>
      <c r="AQ135" s="5"/>
      <c r="AR135" s="5"/>
      <c r="AS135" s="5"/>
      <c r="AT135" s="5"/>
      <c r="AU135" s="5"/>
      <c r="AV135" s="5"/>
      <c r="AW135" s="5"/>
      <c r="AX135" s="5"/>
      <c r="AY135" s="5"/>
      <c r="AZ135" s="5"/>
      <c r="BA135" s="5"/>
      <c r="BB135" s="5"/>
      <c r="BC135" s="5"/>
      <c r="BD135" s="5"/>
      <c r="BE135" s="27">
        <v>1.0</v>
      </c>
      <c r="BF135" s="5"/>
      <c r="BG135" s="5"/>
      <c r="BH135" s="27">
        <v>0.0</v>
      </c>
      <c r="BI135" s="5"/>
      <c r="BJ135" s="5"/>
      <c r="BK135" s="27">
        <v>0.0</v>
      </c>
      <c r="BL135" s="5"/>
      <c r="BM135" s="27">
        <v>0.0</v>
      </c>
      <c r="BN135" s="5"/>
      <c r="BO135" s="5"/>
      <c r="BP135" s="27">
        <v>0.0</v>
      </c>
      <c r="BQ135" s="5"/>
      <c r="BR135" s="5"/>
      <c r="BS135" s="5"/>
      <c r="BT135" s="5"/>
      <c r="BU135" s="5"/>
      <c r="BV135" s="5"/>
      <c r="BW135" s="5">
        <f t="shared" si="1"/>
        <v>2019</v>
      </c>
    </row>
    <row r="136">
      <c r="A136" s="26" t="s">
        <v>373</v>
      </c>
      <c r="B136" s="26" t="s">
        <v>82</v>
      </c>
      <c r="C136" s="27" t="s">
        <v>259</v>
      </c>
      <c r="D136" s="28" t="s">
        <v>374</v>
      </c>
      <c r="E136" s="29">
        <v>43636.0</v>
      </c>
      <c r="F136" s="27"/>
      <c r="G136" s="5"/>
      <c r="H136" s="5"/>
      <c r="I136" s="5"/>
      <c r="J136" s="5"/>
      <c r="K136" s="27">
        <v>0.0</v>
      </c>
      <c r="L136" s="5"/>
      <c r="M136" s="5"/>
      <c r="N136" s="5"/>
      <c r="O136" s="5"/>
      <c r="P136" s="5"/>
      <c r="Q136" s="5"/>
      <c r="R136" s="27">
        <v>0.0</v>
      </c>
      <c r="S136" s="5"/>
      <c r="T136" s="5"/>
      <c r="U136" s="27">
        <v>0.0</v>
      </c>
      <c r="V136" s="5"/>
      <c r="W136" s="27">
        <v>0.0</v>
      </c>
      <c r="X136" s="27">
        <v>0.0</v>
      </c>
      <c r="Y136" s="5"/>
      <c r="Z136" s="5"/>
      <c r="AA136" s="5"/>
      <c r="AB136" s="5"/>
      <c r="AC136" s="5"/>
      <c r="AD136" s="5"/>
      <c r="AE136" s="5"/>
      <c r="AF136" s="5"/>
      <c r="AG136" s="5"/>
      <c r="AH136" s="5"/>
      <c r="AI136" s="5"/>
      <c r="AJ136" s="5"/>
      <c r="AK136" s="5"/>
      <c r="AL136" s="5"/>
      <c r="AM136" s="27">
        <v>0.0</v>
      </c>
      <c r="AN136" s="5"/>
      <c r="AO136" s="5"/>
      <c r="AP136" s="27">
        <v>1.0</v>
      </c>
      <c r="AQ136" s="5"/>
      <c r="AR136" s="5"/>
      <c r="AS136" s="5"/>
      <c r="AT136" s="5"/>
      <c r="AU136" s="5"/>
      <c r="AV136" s="5"/>
      <c r="AW136" s="5"/>
      <c r="AX136" s="5"/>
      <c r="AY136" s="5"/>
      <c r="AZ136" s="5"/>
      <c r="BA136" s="5"/>
      <c r="BB136" s="5"/>
      <c r="BC136" s="5"/>
      <c r="BD136" s="5"/>
      <c r="BE136" s="27">
        <v>1.0</v>
      </c>
      <c r="BF136" s="5"/>
      <c r="BG136" s="5"/>
      <c r="BH136" s="27">
        <v>0.0</v>
      </c>
      <c r="BI136" s="5"/>
      <c r="BJ136" s="5"/>
      <c r="BK136" s="27">
        <v>0.0</v>
      </c>
      <c r="BL136" s="5"/>
      <c r="BM136" s="27">
        <v>0.0</v>
      </c>
      <c r="BN136" s="5"/>
      <c r="BO136" s="5"/>
      <c r="BP136" s="27">
        <v>0.0</v>
      </c>
      <c r="BQ136" s="5"/>
      <c r="BR136" s="5"/>
      <c r="BS136" s="5"/>
      <c r="BT136" s="5"/>
      <c r="BU136" s="5"/>
      <c r="BV136" s="5"/>
      <c r="BW136" s="5">
        <f t="shared" si="1"/>
        <v>2019</v>
      </c>
    </row>
    <row r="137">
      <c r="A137" s="26" t="s">
        <v>375</v>
      </c>
      <c r="B137" s="26" t="s">
        <v>82</v>
      </c>
      <c r="C137" s="27" t="s">
        <v>259</v>
      </c>
      <c r="D137" s="28" t="s">
        <v>300</v>
      </c>
      <c r="E137" s="29">
        <v>43637.0</v>
      </c>
      <c r="F137" s="5"/>
      <c r="G137" s="5"/>
      <c r="H137" s="5"/>
      <c r="I137" s="5"/>
      <c r="J137" s="5"/>
      <c r="K137" s="27">
        <v>0.0</v>
      </c>
      <c r="L137" s="5"/>
      <c r="M137" s="5"/>
      <c r="N137" s="5"/>
      <c r="O137" s="5"/>
      <c r="P137" s="5"/>
      <c r="Q137" s="5"/>
      <c r="R137" s="27">
        <v>0.0</v>
      </c>
      <c r="S137" s="5"/>
      <c r="T137" s="5"/>
      <c r="U137" s="27">
        <v>0.0</v>
      </c>
      <c r="V137" s="5"/>
      <c r="W137" s="27">
        <v>0.0</v>
      </c>
      <c r="X137" s="27">
        <v>0.0</v>
      </c>
      <c r="Y137" s="5"/>
      <c r="Z137" s="5"/>
      <c r="AA137" s="5"/>
      <c r="AB137" s="5"/>
      <c r="AC137" s="5"/>
      <c r="AD137" s="5"/>
      <c r="AE137" s="5"/>
      <c r="AF137" s="5"/>
      <c r="AG137" s="5"/>
      <c r="AH137" s="5"/>
      <c r="AI137" s="5"/>
      <c r="AJ137" s="5"/>
      <c r="AK137" s="5"/>
      <c r="AL137" s="5"/>
      <c r="AM137" s="27">
        <v>0.0</v>
      </c>
      <c r="AN137" s="5"/>
      <c r="AO137" s="5"/>
      <c r="AP137" s="27">
        <v>1.0</v>
      </c>
      <c r="AQ137" s="5"/>
      <c r="AR137" s="5"/>
      <c r="AS137" s="5"/>
      <c r="AT137" s="5"/>
      <c r="AU137" s="5"/>
      <c r="AV137" s="5"/>
      <c r="AW137" s="5"/>
      <c r="AX137" s="5"/>
      <c r="AY137" s="5"/>
      <c r="AZ137" s="5"/>
      <c r="BA137" s="5"/>
      <c r="BB137" s="5"/>
      <c r="BC137" s="5"/>
      <c r="BD137" s="5"/>
      <c r="BE137" s="27">
        <v>1.0</v>
      </c>
      <c r="BF137" s="5"/>
      <c r="BG137" s="5"/>
      <c r="BH137" s="27">
        <v>0.0</v>
      </c>
      <c r="BI137" s="5"/>
      <c r="BJ137" s="5"/>
      <c r="BK137" s="27">
        <v>0.0</v>
      </c>
      <c r="BL137" s="5"/>
      <c r="BM137" s="27">
        <v>0.0</v>
      </c>
      <c r="BN137" s="5"/>
      <c r="BO137" s="5"/>
      <c r="BP137" s="27">
        <v>0.0</v>
      </c>
      <c r="BQ137" s="5"/>
      <c r="BR137" s="5"/>
      <c r="BS137" s="5"/>
      <c r="BT137" s="5"/>
      <c r="BU137" s="5"/>
      <c r="BV137" s="5"/>
      <c r="BW137" s="5">
        <f t="shared" si="1"/>
        <v>2019</v>
      </c>
    </row>
    <row r="138">
      <c r="A138" s="26" t="s">
        <v>376</v>
      </c>
      <c r="B138" s="26" t="s">
        <v>82</v>
      </c>
      <c r="C138" s="27" t="s">
        <v>259</v>
      </c>
      <c r="D138" s="28" t="s">
        <v>377</v>
      </c>
      <c r="E138" s="29">
        <v>43637.0</v>
      </c>
      <c r="F138" s="5"/>
      <c r="G138" s="5"/>
      <c r="H138" s="5"/>
      <c r="I138" s="5"/>
      <c r="J138" s="5"/>
      <c r="K138" s="27">
        <v>0.0</v>
      </c>
      <c r="L138" s="5"/>
      <c r="M138" s="5"/>
      <c r="N138" s="5"/>
      <c r="O138" s="5"/>
      <c r="P138" s="5"/>
      <c r="Q138" s="5"/>
      <c r="R138" s="27">
        <v>0.0</v>
      </c>
      <c r="S138" s="5"/>
      <c r="T138" s="5"/>
      <c r="U138" s="27">
        <v>0.0</v>
      </c>
      <c r="V138" s="5"/>
      <c r="W138" s="27">
        <v>0.0</v>
      </c>
      <c r="X138" s="27">
        <v>0.0</v>
      </c>
      <c r="Y138" s="5"/>
      <c r="Z138" s="5"/>
      <c r="AA138" s="5"/>
      <c r="AB138" s="5"/>
      <c r="AC138" s="5"/>
      <c r="AD138" s="5"/>
      <c r="AE138" s="5"/>
      <c r="AF138" s="5"/>
      <c r="AG138" s="5"/>
      <c r="AH138" s="5"/>
      <c r="AI138" s="5"/>
      <c r="AJ138" s="5"/>
      <c r="AK138" s="5"/>
      <c r="AL138" s="5"/>
      <c r="AM138" s="27">
        <v>0.0</v>
      </c>
      <c r="AN138" s="5"/>
      <c r="AO138" s="5"/>
      <c r="AP138" s="27">
        <v>1.0</v>
      </c>
      <c r="AQ138" s="5"/>
      <c r="AR138" s="5"/>
      <c r="AS138" s="5"/>
      <c r="AT138" s="5"/>
      <c r="AU138" s="5"/>
      <c r="AV138" s="5"/>
      <c r="AW138" s="5"/>
      <c r="AX138" s="5"/>
      <c r="AY138" s="5"/>
      <c r="AZ138" s="5"/>
      <c r="BA138" s="5"/>
      <c r="BB138" s="5"/>
      <c r="BC138" s="5"/>
      <c r="BD138" s="5"/>
      <c r="BE138" s="27">
        <v>1.0</v>
      </c>
      <c r="BF138" s="5"/>
      <c r="BG138" s="5"/>
      <c r="BH138" s="27">
        <v>0.0</v>
      </c>
      <c r="BI138" s="5"/>
      <c r="BJ138" s="5"/>
      <c r="BK138" s="27">
        <v>0.0</v>
      </c>
      <c r="BL138" s="5"/>
      <c r="BM138" s="27">
        <v>0.0</v>
      </c>
      <c r="BN138" s="5"/>
      <c r="BO138" s="5"/>
      <c r="BP138" s="27">
        <v>0.0</v>
      </c>
      <c r="BQ138" s="5"/>
      <c r="BR138" s="5"/>
      <c r="BS138" s="5"/>
      <c r="BT138" s="5"/>
      <c r="BU138" s="5"/>
      <c r="BV138" s="5"/>
      <c r="BW138" s="5">
        <f t="shared" si="1"/>
        <v>2019</v>
      </c>
    </row>
    <row r="139">
      <c r="A139" s="26" t="s">
        <v>378</v>
      </c>
      <c r="B139" s="26" t="s">
        <v>82</v>
      </c>
      <c r="C139" s="27" t="s">
        <v>259</v>
      </c>
      <c r="D139" s="28" t="s">
        <v>379</v>
      </c>
      <c r="E139" s="29">
        <v>43637.0</v>
      </c>
      <c r="F139" s="5"/>
      <c r="G139" s="5"/>
      <c r="H139" s="5"/>
      <c r="I139" s="5"/>
      <c r="J139" s="5"/>
      <c r="K139" s="27">
        <v>0.0</v>
      </c>
      <c r="L139" s="5"/>
      <c r="M139" s="5"/>
      <c r="N139" s="5"/>
      <c r="O139" s="5"/>
      <c r="P139" s="5"/>
      <c r="Q139" s="5"/>
      <c r="R139" s="27">
        <v>0.0</v>
      </c>
      <c r="S139" s="5"/>
      <c r="T139" s="5"/>
      <c r="U139" s="27">
        <v>0.0</v>
      </c>
      <c r="V139" s="5"/>
      <c r="W139" s="27">
        <v>0.0</v>
      </c>
      <c r="X139" s="27">
        <v>0.0</v>
      </c>
      <c r="Y139" s="5"/>
      <c r="Z139" s="5"/>
      <c r="AA139" s="5"/>
      <c r="AB139" s="5"/>
      <c r="AC139" s="5"/>
      <c r="AD139" s="5"/>
      <c r="AE139" s="5"/>
      <c r="AF139" s="5"/>
      <c r="AG139" s="5"/>
      <c r="AH139" s="5"/>
      <c r="AI139" s="5"/>
      <c r="AJ139" s="5"/>
      <c r="AK139" s="5"/>
      <c r="AL139" s="5"/>
      <c r="AM139" s="27">
        <v>0.0</v>
      </c>
      <c r="AN139" s="5"/>
      <c r="AO139" s="5"/>
      <c r="AP139" s="27">
        <v>1.0</v>
      </c>
      <c r="AQ139" s="5"/>
      <c r="AR139" s="5"/>
      <c r="AS139" s="5"/>
      <c r="AT139" s="5"/>
      <c r="AU139" s="5"/>
      <c r="AV139" s="5"/>
      <c r="AW139" s="5"/>
      <c r="AX139" s="5"/>
      <c r="AY139" s="5"/>
      <c r="AZ139" s="5"/>
      <c r="BA139" s="5"/>
      <c r="BB139" s="5"/>
      <c r="BC139" s="5"/>
      <c r="BD139" s="5"/>
      <c r="BE139" s="27">
        <v>1.0</v>
      </c>
      <c r="BF139" s="5"/>
      <c r="BG139" s="5"/>
      <c r="BH139" s="27">
        <v>0.0</v>
      </c>
      <c r="BI139" s="5"/>
      <c r="BJ139" s="5"/>
      <c r="BK139" s="27">
        <v>0.0</v>
      </c>
      <c r="BL139" s="5"/>
      <c r="BM139" s="27">
        <v>0.0</v>
      </c>
      <c r="BN139" s="5"/>
      <c r="BO139" s="5"/>
      <c r="BP139" s="27">
        <v>0.0</v>
      </c>
      <c r="BQ139" s="5"/>
      <c r="BR139" s="5"/>
      <c r="BS139" s="5"/>
      <c r="BT139" s="5"/>
      <c r="BU139" s="5"/>
      <c r="BV139" s="5"/>
      <c r="BW139" s="5">
        <f t="shared" si="1"/>
        <v>2019</v>
      </c>
    </row>
    <row r="140">
      <c r="A140" s="26" t="s">
        <v>380</v>
      </c>
      <c r="B140" s="26" t="s">
        <v>82</v>
      </c>
      <c r="C140" s="27" t="s">
        <v>259</v>
      </c>
      <c r="D140" s="28" t="s">
        <v>381</v>
      </c>
      <c r="E140" s="29">
        <v>43641.0</v>
      </c>
      <c r="F140" s="5"/>
      <c r="G140" s="5"/>
      <c r="H140" s="5"/>
      <c r="I140" s="5"/>
      <c r="J140" s="5"/>
      <c r="K140" s="27">
        <v>0.0</v>
      </c>
      <c r="L140" s="5"/>
      <c r="M140" s="5"/>
      <c r="N140" s="5"/>
      <c r="O140" s="5"/>
      <c r="P140" s="5"/>
      <c r="Q140" s="5"/>
      <c r="R140" s="27">
        <v>0.0</v>
      </c>
      <c r="S140" s="5"/>
      <c r="T140" s="5"/>
      <c r="U140" s="27">
        <v>0.0</v>
      </c>
      <c r="V140" s="5"/>
      <c r="W140" s="27">
        <v>0.0</v>
      </c>
      <c r="X140" s="27">
        <v>0.0</v>
      </c>
      <c r="Y140" s="5"/>
      <c r="Z140" s="5"/>
      <c r="AA140" s="5"/>
      <c r="AB140" s="5"/>
      <c r="AC140" s="5"/>
      <c r="AD140" s="5"/>
      <c r="AE140" s="5"/>
      <c r="AF140" s="5"/>
      <c r="AG140" s="5"/>
      <c r="AH140" s="5"/>
      <c r="AI140" s="5"/>
      <c r="AJ140" s="5"/>
      <c r="AK140" s="5"/>
      <c r="AL140" s="5"/>
      <c r="AM140" s="27">
        <v>0.0</v>
      </c>
      <c r="AN140" s="5"/>
      <c r="AO140" s="5"/>
      <c r="AP140" s="27">
        <v>1.0</v>
      </c>
      <c r="AQ140" s="5"/>
      <c r="AR140" s="5"/>
      <c r="AS140" s="5"/>
      <c r="AT140" s="5"/>
      <c r="AU140" s="5"/>
      <c r="AV140" s="5"/>
      <c r="AW140" s="5"/>
      <c r="AX140" s="5"/>
      <c r="AY140" s="5"/>
      <c r="AZ140" s="5"/>
      <c r="BA140" s="5"/>
      <c r="BB140" s="5"/>
      <c r="BC140" s="5"/>
      <c r="BD140" s="5"/>
      <c r="BE140" s="27">
        <v>1.0</v>
      </c>
      <c r="BF140" s="5"/>
      <c r="BG140" s="5"/>
      <c r="BH140" s="27">
        <v>0.0</v>
      </c>
      <c r="BI140" s="5"/>
      <c r="BJ140" s="5"/>
      <c r="BK140" s="27">
        <v>0.0</v>
      </c>
      <c r="BL140" s="5"/>
      <c r="BM140" s="27">
        <v>0.0</v>
      </c>
      <c r="BN140" s="5"/>
      <c r="BO140" s="5"/>
      <c r="BP140" s="27">
        <v>0.0</v>
      </c>
      <c r="BQ140" s="5"/>
      <c r="BR140" s="5"/>
      <c r="BS140" s="5"/>
      <c r="BT140" s="5"/>
      <c r="BU140" s="5"/>
      <c r="BV140" s="5"/>
      <c r="BW140" s="5">
        <f t="shared" si="1"/>
        <v>2019</v>
      </c>
    </row>
    <row r="141">
      <c r="A141" s="26" t="s">
        <v>382</v>
      </c>
      <c r="B141" s="26" t="s">
        <v>82</v>
      </c>
      <c r="C141" s="27" t="s">
        <v>259</v>
      </c>
      <c r="D141" s="28" t="s">
        <v>379</v>
      </c>
      <c r="E141" s="29">
        <v>43643.0</v>
      </c>
      <c r="F141" s="5"/>
      <c r="G141" s="5"/>
      <c r="H141" s="5"/>
      <c r="I141" s="5"/>
      <c r="J141" s="5"/>
      <c r="K141" s="27">
        <v>0.0</v>
      </c>
      <c r="L141" s="5"/>
      <c r="M141" s="5"/>
      <c r="N141" s="5"/>
      <c r="O141" s="5"/>
      <c r="P141" s="5"/>
      <c r="Q141" s="5"/>
      <c r="R141" s="27">
        <v>0.0</v>
      </c>
      <c r="S141" s="5"/>
      <c r="T141" s="5"/>
      <c r="U141" s="27">
        <v>0.0</v>
      </c>
      <c r="V141" s="5"/>
      <c r="W141" s="27">
        <v>0.0</v>
      </c>
      <c r="X141" s="27">
        <v>0.0</v>
      </c>
      <c r="Y141" s="5"/>
      <c r="Z141" s="5"/>
      <c r="AA141" s="5"/>
      <c r="AB141" s="5"/>
      <c r="AC141" s="5"/>
      <c r="AD141" s="5"/>
      <c r="AE141" s="5"/>
      <c r="AF141" s="5"/>
      <c r="AG141" s="5"/>
      <c r="AH141" s="5"/>
      <c r="AI141" s="5"/>
      <c r="AJ141" s="5"/>
      <c r="AK141" s="5"/>
      <c r="AL141" s="5"/>
      <c r="AM141" s="27">
        <v>0.0</v>
      </c>
      <c r="AN141" s="5"/>
      <c r="AO141" s="5"/>
      <c r="AP141" s="27">
        <v>1.0</v>
      </c>
      <c r="AQ141" s="5"/>
      <c r="AR141" s="5"/>
      <c r="AS141" s="5"/>
      <c r="AT141" s="5"/>
      <c r="AU141" s="5"/>
      <c r="AV141" s="5"/>
      <c r="AW141" s="5"/>
      <c r="AX141" s="5"/>
      <c r="AY141" s="5"/>
      <c r="AZ141" s="5"/>
      <c r="BA141" s="5"/>
      <c r="BB141" s="5"/>
      <c r="BC141" s="5"/>
      <c r="BD141" s="5"/>
      <c r="BE141" s="27">
        <v>1.0</v>
      </c>
      <c r="BF141" s="5"/>
      <c r="BG141" s="5"/>
      <c r="BH141" s="27">
        <v>0.0</v>
      </c>
      <c r="BI141" s="5"/>
      <c r="BJ141" s="5"/>
      <c r="BK141" s="27">
        <v>0.0</v>
      </c>
      <c r="BL141" s="5"/>
      <c r="BM141" s="27">
        <v>0.0</v>
      </c>
      <c r="BN141" s="5"/>
      <c r="BO141" s="5"/>
      <c r="BP141" s="27">
        <v>0.0</v>
      </c>
      <c r="BQ141" s="5"/>
      <c r="BR141" s="5"/>
      <c r="BS141" s="5"/>
      <c r="BT141" s="5"/>
      <c r="BU141" s="5"/>
      <c r="BV141" s="5"/>
      <c r="BW141" s="5">
        <f t="shared" si="1"/>
        <v>2019</v>
      </c>
    </row>
    <row r="142">
      <c r="A142" s="26" t="s">
        <v>383</v>
      </c>
      <c r="B142" s="26" t="s">
        <v>82</v>
      </c>
      <c r="C142" s="27" t="s">
        <v>259</v>
      </c>
      <c r="D142" s="28" t="s">
        <v>384</v>
      </c>
      <c r="E142" s="29">
        <v>43655.0</v>
      </c>
      <c r="F142" s="5"/>
      <c r="G142" s="5"/>
      <c r="H142" s="5"/>
      <c r="I142" s="5"/>
      <c r="J142" s="5"/>
      <c r="K142" s="27">
        <v>0.0</v>
      </c>
      <c r="L142" s="5"/>
      <c r="M142" s="5"/>
      <c r="N142" s="5"/>
      <c r="O142" s="5"/>
      <c r="P142" s="5"/>
      <c r="Q142" s="5"/>
      <c r="R142" s="27">
        <v>0.0</v>
      </c>
      <c r="S142" s="5"/>
      <c r="T142" s="5"/>
      <c r="U142" s="27">
        <v>0.0</v>
      </c>
      <c r="V142" s="5"/>
      <c r="W142" s="27">
        <v>0.0</v>
      </c>
      <c r="X142" s="27">
        <v>0.0</v>
      </c>
      <c r="Y142" s="5"/>
      <c r="Z142" s="5"/>
      <c r="AA142" s="5"/>
      <c r="AB142" s="5"/>
      <c r="AC142" s="5"/>
      <c r="AD142" s="5"/>
      <c r="AE142" s="5"/>
      <c r="AF142" s="5"/>
      <c r="AG142" s="5"/>
      <c r="AH142" s="5"/>
      <c r="AI142" s="5"/>
      <c r="AJ142" s="5"/>
      <c r="AK142" s="5"/>
      <c r="AL142" s="5"/>
      <c r="AM142" s="27">
        <v>0.0</v>
      </c>
      <c r="AN142" s="5"/>
      <c r="AO142" s="5"/>
      <c r="AP142" s="27">
        <v>1.0</v>
      </c>
      <c r="AQ142" s="5"/>
      <c r="AR142" s="5"/>
      <c r="AS142" s="5"/>
      <c r="AT142" s="5"/>
      <c r="AU142" s="5"/>
      <c r="AV142" s="5"/>
      <c r="AW142" s="5"/>
      <c r="AX142" s="5"/>
      <c r="AY142" s="5"/>
      <c r="AZ142" s="5"/>
      <c r="BA142" s="5"/>
      <c r="BB142" s="5"/>
      <c r="BC142" s="5"/>
      <c r="BD142" s="5"/>
      <c r="BE142" s="27">
        <v>1.0</v>
      </c>
      <c r="BF142" s="5"/>
      <c r="BG142" s="5"/>
      <c r="BH142" s="27">
        <v>0.0</v>
      </c>
      <c r="BI142" s="5"/>
      <c r="BJ142" s="5"/>
      <c r="BK142" s="27">
        <v>0.0</v>
      </c>
      <c r="BL142" s="5"/>
      <c r="BM142" s="27">
        <v>0.0</v>
      </c>
      <c r="BN142" s="5"/>
      <c r="BO142" s="5"/>
      <c r="BP142" s="27">
        <v>0.0</v>
      </c>
      <c r="BQ142" s="5"/>
      <c r="BR142" s="5"/>
      <c r="BS142" s="5"/>
      <c r="BT142" s="5"/>
      <c r="BU142" s="5"/>
      <c r="BV142" s="5"/>
      <c r="BW142" s="5">
        <f t="shared" si="1"/>
        <v>2019</v>
      </c>
    </row>
    <row r="143">
      <c r="A143" s="26" t="s">
        <v>385</v>
      </c>
      <c r="B143" s="26" t="s">
        <v>82</v>
      </c>
      <c r="C143" s="27" t="s">
        <v>259</v>
      </c>
      <c r="D143" s="28" t="s">
        <v>304</v>
      </c>
      <c r="E143" s="29">
        <v>43655.0</v>
      </c>
      <c r="F143" s="5"/>
      <c r="G143" s="5"/>
      <c r="H143" s="5"/>
      <c r="I143" s="5"/>
      <c r="J143" s="5"/>
      <c r="K143" s="27">
        <v>0.0</v>
      </c>
      <c r="L143" s="5"/>
      <c r="M143" s="5"/>
      <c r="N143" s="5"/>
      <c r="O143" s="5"/>
      <c r="P143" s="5"/>
      <c r="Q143" s="5"/>
      <c r="R143" s="27">
        <v>0.0</v>
      </c>
      <c r="S143" s="5"/>
      <c r="T143" s="5"/>
      <c r="U143" s="27">
        <v>0.0</v>
      </c>
      <c r="V143" s="5"/>
      <c r="W143" s="27">
        <v>0.0</v>
      </c>
      <c r="X143" s="27">
        <v>0.0</v>
      </c>
      <c r="Y143" s="5"/>
      <c r="Z143" s="5"/>
      <c r="AA143" s="5"/>
      <c r="AB143" s="5"/>
      <c r="AC143" s="5"/>
      <c r="AD143" s="5"/>
      <c r="AE143" s="5"/>
      <c r="AF143" s="5"/>
      <c r="AG143" s="5"/>
      <c r="AH143" s="5"/>
      <c r="AI143" s="5"/>
      <c r="AJ143" s="5"/>
      <c r="AK143" s="5"/>
      <c r="AL143" s="5"/>
      <c r="AM143" s="27">
        <v>0.0</v>
      </c>
      <c r="AN143" s="5"/>
      <c r="AO143" s="5"/>
      <c r="AP143" s="27">
        <v>1.0</v>
      </c>
      <c r="AQ143" s="5"/>
      <c r="AR143" s="5"/>
      <c r="AS143" s="5"/>
      <c r="AT143" s="5"/>
      <c r="AU143" s="5"/>
      <c r="AV143" s="5"/>
      <c r="AW143" s="5"/>
      <c r="AX143" s="5"/>
      <c r="AY143" s="5"/>
      <c r="AZ143" s="5"/>
      <c r="BA143" s="5"/>
      <c r="BB143" s="5"/>
      <c r="BC143" s="5"/>
      <c r="BD143" s="5"/>
      <c r="BE143" s="27">
        <v>1.0</v>
      </c>
      <c r="BF143" s="5"/>
      <c r="BG143" s="5"/>
      <c r="BH143" s="27">
        <v>0.0</v>
      </c>
      <c r="BI143" s="5"/>
      <c r="BJ143" s="5"/>
      <c r="BK143" s="27">
        <v>0.0</v>
      </c>
      <c r="BL143" s="5"/>
      <c r="BM143" s="27">
        <v>0.0</v>
      </c>
      <c r="BN143" s="5"/>
      <c r="BO143" s="5"/>
      <c r="BP143" s="27">
        <v>0.0</v>
      </c>
      <c r="BQ143" s="5"/>
      <c r="BR143" s="5"/>
      <c r="BS143" s="5"/>
      <c r="BT143" s="5"/>
      <c r="BU143" s="5"/>
      <c r="BV143" s="5"/>
      <c r="BW143" s="5">
        <f t="shared" si="1"/>
        <v>2019</v>
      </c>
    </row>
    <row r="144">
      <c r="A144" s="26" t="s">
        <v>386</v>
      </c>
      <c r="B144" s="26" t="s">
        <v>82</v>
      </c>
      <c r="C144" s="27" t="s">
        <v>259</v>
      </c>
      <c r="D144" s="28" t="s">
        <v>328</v>
      </c>
      <c r="E144" s="29">
        <v>43669.0</v>
      </c>
      <c r="F144" s="5"/>
      <c r="G144" s="5"/>
      <c r="H144" s="5"/>
      <c r="I144" s="5"/>
      <c r="J144" s="5"/>
      <c r="K144" s="27">
        <v>0.0</v>
      </c>
      <c r="L144" s="5"/>
      <c r="M144" s="5"/>
      <c r="N144" s="5"/>
      <c r="O144" s="5"/>
      <c r="P144" s="5"/>
      <c r="Q144" s="5"/>
      <c r="R144" s="27">
        <v>0.0</v>
      </c>
      <c r="S144" s="5"/>
      <c r="T144" s="5"/>
      <c r="U144" s="27">
        <v>0.0</v>
      </c>
      <c r="V144" s="5"/>
      <c r="W144" s="27">
        <v>0.0</v>
      </c>
      <c r="X144" s="27">
        <v>0.0</v>
      </c>
      <c r="Y144" s="5"/>
      <c r="Z144" s="5"/>
      <c r="AA144" s="5"/>
      <c r="AB144" s="5"/>
      <c r="AC144" s="5"/>
      <c r="AD144" s="5"/>
      <c r="AE144" s="5"/>
      <c r="AF144" s="5"/>
      <c r="AG144" s="5"/>
      <c r="AH144" s="5"/>
      <c r="AI144" s="5"/>
      <c r="AJ144" s="5"/>
      <c r="AK144" s="5"/>
      <c r="AL144" s="5"/>
      <c r="AM144" s="27">
        <v>0.0</v>
      </c>
      <c r="AN144" s="5"/>
      <c r="AO144" s="5"/>
      <c r="AP144" s="27">
        <v>1.0</v>
      </c>
      <c r="AQ144" s="5"/>
      <c r="AR144" s="5"/>
      <c r="AS144" s="5"/>
      <c r="AT144" s="5"/>
      <c r="AU144" s="5"/>
      <c r="AV144" s="5"/>
      <c r="AW144" s="5"/>
      <c r="AX144" s="5"/>
      <c r="AY144" s="5"/>
      <c r="AZ144" s="5"/>
      <c r="BA144" s="5"/>
      <c r="BB144" s="5"/>
      <c r="BC144" s="5"/>
      <c r="BD144" s="5"/>
      <c r="BE144" s="27">
        <v>1.0</v>
      </c>
      <c r="BF144" s="5"/>
      <c r="BG144" s="5"/>
      <c r="BH144" s="27">
        <v>0.0</v>
      </c>
      <c r="BI144" s="5"/>
      <c r="BJ144" s="5"/>
      <c r="BK144" s="27">
        <v>0.0</v>
      </c>
      <c r="BL144" s="5"/>
      <c r="BM144" s="27">
        <v>0.0</v>
      </c>
      <c r="BN144" s="5"/>
      <c r="BO144" s="5"/>
      <c r="BP144" s="27">
        <v>0.0</v>
      </c>
      <c r="BQ144" s="5"/>
      <c r="BR144" s="5"/>
      <c r="BS144" s="5"/>
      <c r="BT144" s="5"/>
      <c r="BU144" s="5"/>
      <c r="BV144" s="5"/>
      <c r="BW144" s="5">
        <f t="shared" si="1"/>
        <v>2019</v>
      </c>
    </row>
    <row r="145">
      <c r="A145" s="26" t="s">
        <v>387</v>
      </c>
      <c r="B145" s="26" t="s">
        <v>82</v>
      </c>
      <c r="C145" s="27" t="s">
        <v>115</v>
      </c>
      <c r="D145" s="28" t="s">
        <v>363</v>
      </c>
      <c r="E145" s="29">
        <v>43670.0</v>
      </c>
      <c r="F145" s="5"/>
      <c r="G145" s="5"/>
      <c r="H145" s="5"/>
      <c r="I145" s="5"/>
      <c r="J145" s="27">
        <v>0.0</v>
      </c>
      <c r="K145" s="27">
        <v>0.0</v>
      </c>
      <c r="L145" s="5"/>
      <c r="M145" s="5"/>
      <c r="N145" s="5"/>
      <c r="O145" s="5"/>
      <c r="P145" s="5"/>
      <c r="Q145" s="5"/>
      <c r="R145" s="5"/>
      <c r="S145" s="5"/>
      <c r="T145" s="5"/>
      <c r="U145" s="27"/>
      <c r="V145" s="5"/>
      <c r="W145" s="5"/>
      <c r="X145" s="5"/>
      <c r="Y145" s="5"/>
      <c r="Z145" s="5"/>
      <c r="AA145" s="5"/>
      <c r="AB145" s="5"/>
      <c r="AC145" s="5"/>
      <c r="AD145" s="5"/>
      <c r="AE145" s="5"/>
      <c r="AF145" s="5"/>
      <c r="AG145" s="5"/>
      <c r="AH145" s="5"/>
      <c r="AI145" s="5"/>
      <c r="AJ145" s="5"/>
      <c r="AK145" s="5"/>
      <c r="AL145" s="27">
        <v>0.0</v>
      </c>
      <c r="AM145" s="5"/>
      <c r="AN145" s="5"/>
      <c r="AO145" s="5"/>
      <c r="AP145" s="27">
        <v>1.0</v>
      </c>
      <c r="AQ145" s="5"/>
      <c r="AR145" s="5"/>
      <c r="AS145" s="5"/>
      <c r="AT145" s="5"/>
      <c r="AU145" s="5"/>
      <c r="AV145" s="5"/>
      <c r="AW145" s="5"/>
      <c r="AX145" s="5"/>
      <c r="AY145" s="5"/>
      <c r="AZ145" s="5"/>
      <c r="BA145" s="5"/>
      <c r="BB145" s="5"/>
      <c r="BC145" s="5"/>
      <c r="BD145" s="5"/>
      <c r="BE145" s="27">
        <v>1.0</v>
      </c>
      <c r="BF145" s="5"/>
      <c r="BG145" s="5"/>
      <c r="BH145" s="27">
        <v>0.0</v>
      </c>
      <c r="BI145" s="5"/>
      <c r="BJ145" s="5"/>
      <c r="BK145" s="27">
        <v>0.0</v>
      </c>
      <c r="BL145" s="5"/>
      <c r="BM145" s="27">
        <v>0.0</v>
      </c>
      <c r="BN145" s="5"/>
      <c r="BO145" s="5"/>
      <c r="BP145" s="27">
        <v>0.0</v>
      </c>
      <c r="BQ145" s="5"/>
      <c r="BR145" s="5"/>
      <c r="BS145" s="5"/>
      <c r="BT145" s="5"/>
      <c r="BU145" s="5"/>
      <c r="BV145" s="5"/>
      <c r="BW145" s="5">
        <f t="shared" si="1"/>
        <v>2019</v>
      </c>
    </row>
    <row r="146">
      <c r="A146" s="26" t="s">
        <v>388</v>
      </c>
      <c r="B146" s="26" t="s">
        <v>82</v>
      </c>
      <c r="C146" s="27" t="s">
        <v>259</v>
      </c>
      <c r="D146" s="28" t="s">
        <v>389</v>
      </c>
      <c r="E146" s="29">
        <v>43675.0</v>
      </c>
      <c r="F146" s="5"/>
      <c r="G146" s="5"/>
      <c r="H146" s="5"/>
      <c r="I146" s="5"/>
      <c r="J146" s="5"/>
      <c r="K146" s="27">
        <v>0.0</v>
      </c>
      <c r="L146" s="5"/>
      <c r="M146" s="5"/>
      <c r="N146" s="5"/>
      <c r="O146" s="5"/>
      <c r="P146" s="5"/>
      <c r="Q146" s="5"/>
      <c r="R146" s="27">
        <v>0.0</v>
      </c>
      <c r="S146" s="5"/>
      <c r="T146" s="5"/>
      <c r="U146" s="27">
        <v>0.0</v>
      </c>
      <c r="V146" s="5"/>
      <c r="W146" s="27">
        <v>0.0</v>
      </c>
      <c r="X146" s="27">
        <v>0.0</v>
      </c>
      <c r="Y146" s="5"/>
      <c r="Z146" s="5"/>
      <c r="AA146" s="5"/>
      <c r="AB146" s="5"/>
      <c r="AC146" s="5"/>
      <c r="AD146" s="5"/>
      <c r="AE146" s="5"/>
      <c r="AF146" s="5"/>
      <c r="AG146" s="5"/>
      <c r="AH146" s="5"/>
      <c r="AI146" s="5"/>
      <c r="AJ146" s="5"/>
      <c r="AK146" s="5"/>
      <c r="AL146" s="5"/>
      <c r="AM146" s="27">
        <v>0.0</v>
      </c>
      <c r="AN146" s="5"/>
      <c r="AO146" s="5"/>
      <c r="AP146" s="27">
        <v>1.0</v>
      </c>
      <c r="AQ146" s="5"/>
      <c r="AR146" s="5"/>
      <c r="AS146" s="5"/>
      <c r="AT146" s="5"/>
      <c r="AU146" s="5"/>
      <c r="AV146" s="5"/>
      <c r="AW146" s="5"/>
      <c r="AX146" s="5"/>
      <c r="AY146" s="5"/>
      <c r="AZ146" s="5"/>
      <c r="BA146" s="5"/>
      <c r="BB146" s="5"/>
      <c r="BC146" s="5"/>
      <c r="BD146" s="5"/>
      <c r="BE146" s="27">
        <v>1.0</v>
      </c>
      <c r="BF146" s="5"/>
      <c r="BG146" s="5"/>
      <c r="BH146" s="27">
        <v>0.0</v>
      </c>
      <c r="BI146" s="5"/>
      <c r="BJ146" s="5"/>
      <c r="BK146" s="27">
        <v>0.0</v>
      </c>
      <c r="BL146" s="5"/>
      <c r="BM146" s="27">
        <v>0.0</v>
      </c>
      <c r="BN146" s="5"/>
      <c r="BO146" s="5"/>
      <c r="BP146" s="27">
        <v>0.0</v>
      </c>
      <c r="BQ146" s="5"/>
      <c r="BR146" s="5"/>
      <c r="BS146" s="5"/>
      <c r="BT146" s="5"/>
      <c r="BU146" s="5"/>
      <c r="BV146" s="5"/>
      <c r="BW146" s="5">
        <f t="shared" si="1"/>
        <v>2019</v>
      </c>
    </row>
    <row r="147">
      <c r="A147" s="26" t="s">
        <v>390</v>
      </c>
      <c r="B147" s="26" t="s">
        <v>82</v>
      </c>
      <c r="C147" s="27" t="s">
        <v>259</v>
      </c>
      <c r="D147" s="28" t="s">
        <v>389</v>
      </c>
      <c r="E147" s="29">
        <v>43675.0</v>
      </c>
      <c r="F147" s="5"/>
      <c r="G147" s="5"/>
      <c r="H147" s="5"/>
      <c r="I147" s="5"/>
      <c r="J147" s="5"/>
      <c r="K147" s="27">
        <v>0.0</v>
      </c>
      <c r="L147" s="5"/>
      <c r="M147" s="5"/>
      <c r="N147" s="5"/>
      <c r="O147" s="5"/>
      <c r="P147" s="5"/>
      <c r="Q147" s="5"/>
      <c r="R147" s="27">
        <v>0.0</v>
      </c>
      <c r="S147" s="5"/>
      <c r="T147" s="5"/>
      <c r="U147" s="27">
        <v>0.0</v>
      </c>
      <c r="V147" s="5"/>
      <c r="W147" s="27">
        <v>0.0</v>
      </c>
      <c r="X147" s="27">
        <v>0.0</v>
      </c>
      <c r="Y147" s="5"/>
      <c r="Z147" s="5"/>
      <c r="AA147" s="5"/>
      <c r="AB147" s="5"/>
      <c r="AC147" s="5"/>
      <c r="AD147" s="5"/>
      <c r="AE147" s="5"/>
      <c r="AF147" s="5"/>
      <c r="AG147" s="5"/>
      <c r="AH147" s="5"/>
      <c r="AI147" s="5"/>
      <c r="AJ147" s="5"/>
      <c r="AK147" s="5"/>
      <c r="AL147" s="5"/>
      <c r="AM147" s="27">
        <v>0.0</v>
      </c>
      <c r="AN147" s="5"/>
      <c r="AO147" s="5"/>
      <c r="AP147" s="27">
        <v>1.0</v>
      </c>
      <c r="AQ147" s="5"/>
      <c r="AR147" s="5"/>
      <c r="AS147" s="5"/>
      <c r="AT147" s="5"/>
      <c r="AU147" s="5"/>
      <c r="AV147" s="5"/>
      <c r="AW147" s="5"/>
      <c r="AX147" s="5"/>
      <c r="AY147" s="5"/>
      <c r="AZ147" s="5"/>
      <c r="BA147" s="5"/>
      <c r="BB147" s="5"/>
      <c r="BC147" s="5"/>
      <c r="BD147" s="5"/>
      <c r="BE147" s="27">
        <v>1.0</v>
      </c>
      <c r="BF147" s="5"/>
      <c r="BG147" s="5"/>
      <c r="BH147" s="27">
        <v>0.0</v>
      </c>
      <c r="BI147" s="5"/>
      <c r="BJ147" s="5"/>
      <c r="BK147" s="27">
        <v>0.0</v>
      </c>
      <c r="BL147" s="5"/>
      <c r="BM147" s="27">
        <v>0.0</v>
      </c>
      <c r="BN147" s="5"/>
      <c r="BO147" s="5"/>
      <c r="BP147" s="27">
        <v>0.0</v>
      </c>
      <c r="BQ147" s="5"/>
      <c r="BR147" s="5"/>
      <c r="BS147" s="5"/>
      <c r="BT147" s="5"/>
      <c r="BU147" s="5"/>
      <c r="BV147" s="5"/>
      <c r="BW147" s="5">
        <f t="shared" si="1"/>
        <v>2019</v>
      </c>
    </row>
    <row r="148">
      <c r="A148" s="26" t="s">
        <v>391</v>
      </c>
      <c r="B148" s="26" t="s">
        <v>82</v>
      </c>
      <c r="C148" s="27" t="s">
        <v>112</v>
      </c>
      <c r="D148" s="28" t="s">
        <v>392</v>
      </c>
      <c r="E148" s="29">
        <v>43677.0</v>
      </c>
      <c r="F148" s="5"/>
      <c r="G148" s="5"/>
      <c r="H148" s="5"/>
      <c r="I148" s="5"/>
      <c r="J148" s="5"/>
      <c r="K148" s="27">
        <v>0.0</v>
      </c>
      <c r="L148" s="5"/>
      <c r="M148" s="5"/>
      <c r="N148" s="5"/>
      <c r="O148" s="5"/>
      <c r="P148" s="5"/>
      <c r="Q148" s="5"/>
      <c r="R148" s="27">
        <v>0.0</v>
      </c>
      <c r="S148" s="5"/>
      <c r="T148" s="5"/>
      <c r="U148" s="27">
        <v>0.0</v>
      </c>
      <c r="V148" s="5"/>
      <c r="W148" s="27">
        <v>0.0</v>
      </c>
      <c r="X148" s="27">
        <v>0.0</v>
      </c>
      <c r="Y148" s="5"/>
      <c r="Z148" s="5"/>
      <c r="AA148" s="5"/>
      <c r="AB148" s="5"/>
      <c r="AC148" s="5"/>
      <c r="AD148" s="5"/>
      <c r="AE148" s="5"/>
      <c r="AF148" s="5"/>
      <c r="AG148" s="5"/>
      <c r="AH148" s="5"/>
      <c r="AI148" s="5"/>
      <c r="AJ148" s="5"/>
      <c r="AK148" s="5"/>
      <c r="AL148" s="5"/>
      <c r="AM148" s="27">
        <v>0.0</v>
      </c>
      <c r="AN148" s="5"/>
      <c r="AO148" s="5"/>
      <c r="AP148" s="27">
        <v>1.0</v>
      </c>
      <c r="AQ148" s="5"/>
      <c r="AR148" s="5"/>
      <c r="AS148" s="5"/>
      <c r="AT148" s="5"/>
      <c r="AU148" s="5"/>
      <c r="AV148" s="5"/>
      <c r="AW148" s="5"/>
      <c r="AX148" s="5"/>
      <c r="AY148" s="5"/>
      <c r="AZ148" s="5"/>
      <c r="BA148" s="5"/>
      <c r="BB148" s="5"/>
      <c r="BC148" s="5"/>
      <c r="BD148" s="5"/>
      <c r="BE148" s="27">
        <v>1.0</v>
      </c>
      <c r="BF148" s="5"/>
      <c r="BG148" s="5"/>
      <c r="BH148" s="27">
        <v>0.0</v>
      </c>
      <c r="BI148" s="5"/>
      <c r="BJ148" s="5"/>
      <c r="BK148" s="27">
        <v>0.0</v>
      </c>
      <c r="BL148" s="5"/>
      <c r="BM148" s="27">
        <v>0.0</v>
      </c>
      <c r="BN148" s="5"/>
      <c r="BO148" s="5"/>
      <c r="BP148" s="27">
        <v>0.0</v>
      </c>
      <c r="BQ148" s="5"/>
      <c r="BR148" s="5"/>
      <c r="BS148" s="5"/>
      <c r="BT148" s="5"/>
      <c r="BU148" s="5"/>
      <c r="BV148" s="5"/>
      <c r="BW148" s="5">
        <f t="shared" si="1"/>
        <v>2019</v>
      </c>
    </row>
    <row r="149">
      <c r="A149" s="26" t="s">
        <v>393</v>
      </c>
      <c r="B149" s="26" t="s">
        <v>82</v>
      </c>
      <c r="C149" s="27" t="s">
        <v>259</v>
      </c>
      <c r="D149" s="28" t="s">
        <v>394</v>
      </c>
      <c r="E149" s="29">
        <v>43686.0</v>
      </c>
      <c r="F149" s="5"/>
      <c r="G149" s="5"/>
      <c r="H149" s="5"/>
      <c r="I149" s="5"/>
      <c r="J149" s="5"/>
      <c r="K149" s="27">
        <v>0.0</v>
      </c>
      <c r="L149" s="5"/>
      <c r="M149" s="5"/>
      <c r="N149" s="5"/>
      <c r="O149" s="5"/>
      <c r="P149" s="5"/>
      <c r="Q149" s="5"/>
      <c r="R149" s="27">
        <v>0.0</v>
      </c>
      <c r="S149" s="5"/>
      <c r="T149" s="5"/>
      <c r="U149" s="27">
        <v>0.0</v>
      </c>
      <c r="V149" s="5"/>
      <c r="W149" s="27">
        <v>0.0</v>
      </c>
      <c r="X149" s="27">
        <v>0.0</v>
      </c>
      <c r="Y149" s="5"/>
      <c r="Z149" s="5"/>
      <c r="AA149" s="5"/>
      <c r="AB149" s="5"/>
      <c r="AC149" s="5"/>
      <c r="AD149" s="5"/>
      <c r="AE149" s="5"/>
      <c r="AF149" s="5"/>
      <c r="AG149" s="5"/>
      <c r="AH149" s="5"/>
      <c r="AI149" s="5"/>
      <c r="AJ149" s="5"/>
      <c r="AK149" s="5"/>
      <c r="AL149" s="5"/>
      <c r="AM149" s="27">
        <v>0.0</v>
      </c>
      <c r="AN149" s="5"/>
      <c r="AO149" s="5"/>
      <c r="AP149" s="27">
        <v>1.0</v>
      </c>
      <c r="AQ149" s="5"/>
      <c r="AR149" s="5"/>
      <c r="AS149" s="5"/>
      <c r="AT149" s="5"/>
      <c r="AU149" s="5"/>
      <c r="AV149" s="5"/>
      <c r="AW149" s="5"/>
      <c r="AX149" s="5"/>
      <c r="AY149" s="5"/>
      <c r="AZ149" s="5"/>
      <c r="BA149" s="5"/>
      <c r="BB149" s="5"/>
      <c r="BC149" s="5"/>
      <c r="BD149" s="5"/>
      <c r="BE149" s="27">
        <v>1.0</v>
      </c>
      <c r="BF149" s="5"/>
      <c r="BG149" s="5"/>
      <c r="BH149" s="27">
        <v>0.0</v>
      </c>
      <c r="BI149" s="5"/>
      <c r="BJ149" s="5"/>
      <c r="BK149" s="27">
        <v>0.0</v>
      </c>
      <c r="BL149" s="5"/>
      <c r="BM149" s="27">
        <v>0.0</v>
      </c>
      <c r="BN149" s="5"/>
      <c r="BO149" s="5"/>
      <c r="BP149" s="27">
        <v>0.0</v>
      </c>
      <c r="BQ149" s="5"/>
      <c r="BR149" s="5"/>
      <c r="BS149" s="5"/>
      <c r="BT149" s="5"/>
      <c r="BU149" s="5"/>
      <c r="BV149" s="5"/>
      <c r="BW149" s="5">
        <f t="shared" si="1"/>
        <v>2019</v>
      </c>
    </row>
    <row r="150">
      <c r="A150" s="26" t="s">
        <v>395</v>
      </c>
      <c r="B150" s="26" t="s">
        <v>82</v>
      </c>
      <c r="C150" s="27" t="s">
        <v>112</v>
      </c>
      <c r="D150" s="28" t="s">
        <v>396</v>
      </c>
      <c r="E150" s="29">
        <v>43714.0</v>
      </c>
      <c r="F150" s="5"/>
      <c r="G150" s="27" t="s">
        <v>85</v>
      </c>
      <c r="H150" s="5"/>
      <c r="I150" s="5"/>
      <c r="J150" s="5"/>
      <c r="K150" s="27">
        <v>0.0</v>
      </c>
      <c r="L150" s="5"/>
      <c r="M150" s="5"/>
      <c r="N150" s="5"/>
      <c r="O150" s="5"/>
      <c r="P150" s="5"/>
      <c r="Q150" s="5"/>
      <c r="R150" s="27">
        <v>0.0</v>
      </c>
      <c r="S150" s="5"/>
      <c r="T150" s="5"/>
      <c r="U150" s="27">
        <v>0.0</v>
      </c>
      <c r="V150" s="5"/>
      <c r="W150" s="27">
        <v>0.0</v>
      </c>
      <c r="X150" s="27">
        <v>0.0</v>
      </c>
      <c r="Y150" s="5"/>
      <c r="Z150" s="5"/>
      <c r="AA150" s="5"/>
      <c r="AB150" s="5"/>
      <c r="AC150" s="5"/>
      <c r="AD150" s="5"/>
      <c r="AE150" s="5"/>
      <c r="AF150" s="5"/>
      <c r="AG150" s="5"/>
      <c r="AH150" s="5"/>
      <c r="AI150" s="5"/>
      <c r="AJ150" s="5"/>
      <c r="AK150" s="5"/>
      <c r="AL150" s="5"/>
      <c r="AM150" s="27">
        <v>0.0</v>
      </c>
      <c r="AN150" s="5"/>
      <c r="AO150" s="5"/>
      <c r="AP150" s="27">
        <v>1.0</v>
      </c>
      <c r="AQ150" s="5"/>
      <c r="AR150" s="5"/>
      <c r="AS150" s="5"/>
      <c r="AT150" s="5"/>
      <c r="AU150" s="5"/>
      <c r="AV150" s="5"/>
      <c r="AW150" s="5"/>
      <c r="AX150" s="5"/>
      <c r="AY150" s="5"/>
      <c r="AZ150" s="5"/>
      <c r="BA150" s="5"/>
      <c r="BB150" s="5"/>
      <c r="BC150" s="5"/>
      <c r="BD150" s="5"/>
      <c r="BE150" s="27">
        <v>1.0</v>
      </c>
      <c r="BF150" s="5"/>
      <c r="BG150" s="5"/>
      <c r="BH150" s="27">
        <v>0.0</v>
      </c>
      <c r="BI150" s="5"/>
      <c r="BJ150" s="5"/>
      <c r="BK150" s="27">
        <v>0.0</v>
      </c>
      <c r="BL150" s="5"/>
      <c r="BM150" s="27">
        <v>0.0</v>
      </c>
      <c r="BN150" s="5"/>
      <c r="BO150" s="5"/>
      <c r="BP150" s="27">
        <v>0.0</v>
      </c>
      <c r="BQ150" s="5"/>
      <c r="BR150" s="5"/>
      <c r="BS150" s="5"/>
      <c r="BT150" s="5"/>
      <c r="BU150" s="5"/>
      <c r="BV150" s="5"/>
      <c r="BW150" s="5">
        <f t="shared" si="1"/>
        <v>2019</v>
      </c>
    </row>
    <row r="151">
      <c r="A151" s="26" t="s">
        <v>397</v>
      </c>
      <c r="B151" s="26" t="s">
        <v>82</v>
      </c>
      <c r="C151" s="27" t="s">
        <v>259</v>
      </c>
      <c r="D151" s="28" t="s">
        <v>398</v>
      </c>
      <c r="E151" s="29">
        <v>43719.0</v>
      </c>
      <c r="F151" s="5"/>
      <c r="G151" s="5"/>
      <c r="H151" s="5"/>
      <c r="I151" s="5"/>
      <c r="J151" s="5"/>
      <c r="K151" s="27">
        <v>0.0</v>
      </c>
      <c r="L151" s="5"/>
      <c r="M151" s="5"/>
      <c r="N151" s="5"/>
      <c r="O151" s="5"/>
      <c r="P151" s="5"/>
      <c r="Q151" s="5"/>
      <c r="R151" s="27">
        <v>0.0</v>
      </c>
      <c r="S151" s="5"/>
      <c r="T151" s="5"/>
      <c r="U151" s="27">
        <v>0.0</v>
      </c>
      <c r="V151" s="5"/>
      <c r="W151" s="27">
        <v>0.0</v>
      </c>
      <c r="X151" s="27">
        <v>0.0</v>
      </c>
      <c r="Y151" s="5"/>
      <c r="Z151" s="5"/>
      <c r="AA151" s="5"/>
      <c r="AB151" s="5"/>
      <c r="AC151" s="5"/>
      <c r="AD151" s="5"/>
      <c r="AE151" s="5"/>
      <c r="AF151" s="5"/>
      <c r="AG151" s="5"/>
      <c r="AH151" s="5"/>
      <c r="AI151" s="5"/>
      <c r="AJ151" s="5"/>
      <c r="AK151" s="5"/>
      <c r="AL151" s="5"/>
      <c r="AM151" s="27">
        <v>0.0</v>
      </c>
      <c r="AN151" s="5"/>
      <c r="AO151" s="5"/>
      <c r="AP151" s="27">
        <v>1.0</v>
      </c>
      <c r="AQ151" s="5"/>
      <c r="AR151" s="5"/>
      <c r="AS151" s="5"/>
      <c r="AT151" s="5"/>
      <c r="AU151" s="5"/>
      <c r="AV151" s="5"/>
      <c r="AW151" s="5"/>
      <c r="AX151" s="5"/>
      <c r="AY151" s="5"/>
      <c r="AZ151" s="5"/>
      <c r="BA151" s="5"/>
      <c r="BB151" s="5"/>
      <c r="BC151" s="5"/>
      <c r="BD151" s="5"/>
      <c r="BE151" s="27">
        <v>1.0</v>
      </c>
      <c r="BF151" s="5"/>
      <c r="BG151" s="5"/>
      <c r="BH151" s="27">
        <v>0.0</v>
      </c>
      <c r="BI151" s="5"/>
      <c r="BJ151" s="5"/>
      <c r="BK151" s="27">
        <v>0.0</v>
      </c>
      <c r="BL151" s="5"/>
      <c r="BM151" s="27">
        <v>0.0</v>
      </c>
      <c r="BN151" s="5"/>
      <c r="BO151" s="5"/>
      <c r="BP151" s="27">
        <v>0.0</v>
      </c>
      <c r="BQ151" s="5"/>
      <c r="BR151" s="5"/>
      <c r="BS151" s="5"/>
      <c r="BT151" s="5"/>
      <c r="BU151" s="5"/>
      <c r="BV151" s="5"/>
      <c r="BW151" s="5">
        <f t="shared" si="1"/>
        <v>2019</v>
      </c>
    </row>
    <row r="152">
      <c r="A152" s="26" t="s">
        <v>399</v>
      </c>
      <c r="B152" s="26" t="s">
        <v>82</v>
      </c>
      <c r="C152" s="27" t="s">
        <v>112</v>
      </c>
      <c r="D152" s="28" t="s">
        <v>400</v>
      </c>
      <c r="E152" s="29">
        <v>43721.0</v>
      </c>
      <c r="F152" s="5"/>
      <c r="G152" s="5"/>
      <c r="H152" s="5"/>
      <c r="I152" s="5"/>
      <c r="J152" s="5"/>
      <c r="K152" s="27">
        <v>0.0</v>
      </c>
      <c r="L152" s="5"/>
      <c r="M152" s="5"/>
      <c r="N152" s="5"/>
      <c r="O152" s="5"/>
      <c r="P152" s="5"/>
      <c r="Q152" s="5"/>
      <c r="R152" s="27">
        <v>0.0</v>
      </c>
      <c r="S152" s="5"/>
      <c r="T152" s="5"/>
      <c r="U152" s="27">
        <v>0.0</v>
      </c>
      <c r="V152" s="5"/>
      <c r="W152" s="27">
        <v>0.0</v>
      </c>
      <c r="X152" s="27">
        <v>0.0</v>
      </c>
      <c r="Y152" s="5"/>
      <c r="Z152" s="5"/>
      <c r="AA152" s="5"/>
      <c r="AB152" s="5"/>
      <c r="AC152" s="5"/>
      <c r="AD152" s="5"/>
      <c r="AE152" s="5"/>
      <c r="AF152" s="5"/>
      <c r="AG152" s="5"/>
      <c r="AH152" s="5"/>
      <c r="AI152" s="5"/>
      <c r="AJ152" s="5"/>
      <c r="AK152" s="5"/>
      <c r="AL152" s="5"/>
      <c r="AM152" s="27">
        <v>0.0</v>
      </c>
      <c r="AN152" s="5"/>
      <c r="AO152" s="5"/>
      <c r="AP152" s="27">
        <v>1.0</v>
      </c>
      <c r="AQ152" s="5"/>
      <c r="AR152" s="5"/>
      <c r="AS152" s="5"/>
      <c r="AT152" s="5"/>
      <c r="AU152" s="5"/>
      <c r="AV152" s="5"/>
      <c r="AW152" s="5"/>
      <c r="AX152" s="5"/>
      <c r="AY152" s="5"/>
      <c r="AZ152" s="5"/>
      <c r="BA152" s="5"/>
      <c r="BB152" s="5"/>
      <c r="BC152" s="5"/>
      <c r="BD152" s="5"/>
      <c r="BE152" s="27">
        <v>1.0</v>
      </c>
      <c r="BF152" s="5"/>
      <c r="BG152" s="5"/>
      <c r="BH152" s="27">
        <v>0.0</v>
      </c>
      <c r="BI152" s="5"/>
      <c r="BJ152" s="5"/>
      <c r="BK152" s="27">
        <v>0.0</v>
      </c>
      <c r="BL152" s="5"/>
      <c r="BM152" s="27">
        <v>0.0</v>
      </c>
      <c r="BN152" s="5"/>
      <c r="BO152" s="5"/>
      <c r="BP152" s="27">
        <v>0.0</v>
      </c>
      <c r="BQ152" s="5"/>
      <c r="BR152" s="5"/>
      <c r="BS152" s="5"/>
      <c r="BT152" s="5"/>
      <c r="BU152" s="5"/>
      <c r="BV152" s="5"/>
      <c r="BW152" s="5">
        <f t="shared" si="1"/>
        <v>2019</v>
      </c>
    </row>
    <row r="153">
      <c r="A153" s="26" t="s">
        <v>401</v>
      </c>
      <c r="B153" s="26" t="s">
        <v>82</v>
      </c>
      <c r="C153" s="27" t="s">
        <v>115</v>
      </c>
      <c r="D153" s="28" t="s">
        <v>275</v>
      </c>
      <c r="E153" s="29">
        <v>43721.0</v>
      </c>
      <c r="F153" s="5"/>
      <c r="G153" s="5"/>
      <c r="H153" s="5"/>
      <c r="I153" s="5"/>
      <c r="J153" s="27">
        <v>0.0</v>
      </c>
      <c r="K153" s="27">
        <v>0.0</v>
      </c>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27">
        <v>0.0</v>
      </c>
      <c r="AM153" s="5"/>
      <c r="AN153" s="5"/>
      <c r="AO153" s="5"/>
      <c r="AP153" s="27">
        <v>1.0</v>
      </c>
      <c r="AQ153" s="5"/>
      <c r="AR153" s="5"/>
      <c r="AS153" s="5"/>
      <c r="AT153" s="5"/>
      <c r="AU153" s="5"/>
      <c r="AV153" s="5"/>
      <c r="AW153" s="5"/>
      <c r="AX153" s="5"/>
      <c r="AY153" s="5"/>
      <c r="AZ153" s="5"/>
      <c r="BA153" s="5"/>
      <c r="BB153" s="5"/>
      <c r="BC153" s="5"/>
      <c r="BD153" s="5"/>
      <c r="BE153" s="27">
        <v>1.0</v>
      </c>
      <c r="BF153" s="5"/>
      <c r="BG153" s="5"/>
      <c r="BH153" s="27">
        <v>0.0</v>
      </c>
      <c r="BI153" s="5"/>
      <c r="BJ153" s="5"/>
      <c r="BK153" s="27">
        <v>0.0</v>
      </c>
      <c r="BL153" s="5"/>
      <c r="BM153" s="27">
        <v>0.0</v>
      </c>
      <c r="BN153" s="5"/>
      <c r="BO153" s="5"/>
      <c r="BP153" s="27">
        <v>0.0</v>
      </c>
      <c r="BQ153" s="5"/>
      <c r="BR153" s="5"/>
      <c r="BS153" s="5"/>
      <c r="BT153" s="5"/>
      <c r="BU153" s="5"/>
      <c r="BV153" s="5"/>
      <c r="BW153" s="5">
        <f t="shared" si="1"/>
        <v>2019</v>
      </c>
    </row>
    <row r="154">
      <c r="A154" s="26" t="s">
        <v>402</v>
      </c>
      <c r="B154" s="26" t="s">
        <v>82</v>
      </c>
      <c r="C154" s="27" t="s">
        <v>112</v>
      </c>
      <c r="D154" s="28" t="s">
        <v>152</v>
      </c>
      <c r="E154" s="29">
        <v>43724.0</v>
      </c>
      <c r="F154" s="5"/>
      <c r="G154" s="5"/>
      <c r="H154" s="5"/>
      <c r="I154" s="5"/>
      <c r="J154" s="5"/>
      <c r="K154" s="27">
        <v>0.0</v>
      </c>
      <c r="L154" s="5"/>
      <c r="M154" s="5"/>
      <c r="N154" s="5"/>
      <c r="O154" s="5"/>
      <c r="P154" s="5"/>
      <c r="Q154" s="5"/>
      <c r="R154" s="27">
        <v>0.0</v>
      </c>
      <c r="S154" s="5"/>
      <c r="T154" s="5"/>
      <c r="U154" s="27">
        <v>0.0</v>
      </c>
      <c r="V154" s="5"/>
      <c r="W154" s="27">
        <v>0.0</v>
      </c>
      <c r="X154" s="27">
        <v>0.0</v>
      </c>
      <c r="Y154" s="5"/>
      <c r="Z154" s="5"/>
      <c r="AA154" s="5"/>
      <c r="AB154" s="5"/>
      <c r="AC154" s="5"/>
      <c r="AD154" s="5"/>
      <c r="AE154" s="5"/>
      <c r="AF154" s="5"/>
      <c r="AG154" s="5"/>
      <c r="AH154" s="5"/>
      <c r="AI154" s="5"/>
      <c r="AJ154" s="5"/>
      <c r="AK154" s="5"/>
      <c r="AL154" s="5"/>
      <c r="AM154" s="27">
        <v>0.0</v>
      </c>
      <c r="AN154" s="5"/>
      <c r="AO154" s="5"/>
      <c r="AP154" s="27">
        <v>1.0</v>
      </c>
      <c r="AQ154" s="5"/>
      <c r="AR154" s="5"/>
      <c r="AS154" s="5"/>
      <c r="AT154" s="5"/>
      <c r="AU154" s="5"/>
      <c r="AV154" s="5"/>
      <c r="AW154" s="5"/>
      <c r="AX154" s="5"/>
      <c r="AY154" s="5"/>
      <c r="AZ154" s="5"/>
      <c r="BA154" s="5"/>
      <c r="BB154" s="5"/>
      <c r="BC154" s="5"/>
      <c r="BD154" s="5"/>
      <c r="BE154" s="27">
        <v>1.0</v>
      </c>
      <c r="BF154" s="5"/>
      <c r="BG154" s="5"/>
      <c r="BH154" s="27">
        <v>0.0</v>
      </c>
      <c r="BI154" s="5"/>
      <c r="BJ154" s="5"/>
      <c r="BK154" s="27">
        <v>0.0</v>
      </c>
      <c r="BL154" s="5"/>
      <c r="BM154" s="27">
        <v>0.0</v>
      </c>
      <c r="BN154" s="5"/>
      <c r="BO154" s="5"/>
      <c r="BP154" s="27">
        <v>0.0</v>
      </c>
      <c r="BQ154" s="5"/>
      <c r="BR154" s="5"/>
      <c r="BS154" s="5"/>
      <c r="BT154" s="5"/>
      <c r="BU154" s="5"/>
      <c r="BV154" s="5"/>
      <c r="BW154" s="5">
        <f t="shared" si="1"/>
        <v>2019</v>
      </c>
    </row>
    <row r="155">
      <c r="A155" s="26" t="s">
        <v>403</v>
      </c>
      <c r="B155" s="26" t="s">
        <v>82</v>
      </c>
      <c r="C155" s="27" t="s">
        <v>112</v>
      </c>
      <c r="D155" s="28" t="s">
        <v>152</v>
      </c>
      <c r="E155" s="29">
        <v>43728.0</v>
      </c>
      <c r="F155" s="5"/>
      <c r="G155" s="5"/>
      <c r="H155" s="5"/>
      <c r="I155" s="5"/>
      <c r="J155" s="5"/>
      <c r="K155" s="27">
        <v>0.0</v>
      </c>
      <c r="L155" s="5"/>
      <c r="M155" s="5"/>
      <c r="N155" s="5"/>
      <c r="O155" s="5"/>
      <c r="P155" s="5"/>
      <c r="Q155" s="5"/>
      <c r="R155" s="27">
        <v>0.0</v>
      </c>
      <c r="S155" s="5"/>
      <c r="T155" s="5"/>
      <c r="U155" s="27">
        <v>0.0</v>
      </c>
      <c r="V155" s="5"/>
      <c r="W155" s="27">
        <v>0.0</v>
      </c>
      <c r="X155" s="27">
        <v>0.0</v>
      </c>
      <c r="Y155" s="5"/>
      <c r="Z155" s="5"/>
      <c r="AA155" s="5"/>
      <c r="AB155" s="5"/>
      <c r="AC155" s="5"/>
      <c r="AD155" s="5"/>
      <c r="AE155" s="5"/>
      <c r="AF155" s="5"/>
      <c r="AG155" s="5"/>
      <c r="AH155" s="5"/>
      <c r="AI155" s="5"/>
      <c r="AJ155" s="5"/>
      <c r="AK155" s="5"/>
      <c r="AL155" s="5"/>
      <c r="AM155" s="27">
        <v>0.0</v>
      </c>
      <c r="AN155" s="5"/>
      <c r="AO155" s="5"/>
      <c r="AP155" s="27">
        <v>1.0</v>
      </c>
      <c r="AQ155" s="5"/>
      <c r="AR155" s="5"/>
      <c r="AS155" s="5"/>
      <c r="AT155" s="5"/>
      <c r="AU155" s="5"/>
      <c r="AV155" s="5"/>
      <c r="AW155" s="5"/>
      <c r="AX155" s="5"/>
      <c r="AY155" s="5"/>
      <c r="AZ155" s="5"/>
      <c r="BA155" s="5"/>
      <c r="BB155" s="5"/>
      <c r="BC155" s="5"/>
      <c r="BD155" s="5"/>
      <c r="BE155" s="27">
        <v>1.0</v>
      </c>
      <c r="BF155" s="5"/>
      <c r="BG155" s="5"/>
      <c r="BH155" s="27">
        <v>0.0</v>
      </c>
      <c r="BI155" s="5"/>
      <c r="BJ155" s="5"/>
      <c r="BK155" s="27">
        <v>0.0</v>
      </c>
      <c r="BL155" s="5"/>
      <c r="BM155" s="27">
        <v>0.0</v>
      </c>
      <c r="BN155" s="5"/>
      <c r="BO155" s="5"/>
      <c r="BP155" s="27">
        <v>0.0</v>
      </c>
      <c r="BQ155" s="5"/>
      <c r="BR155" s="5"/>
      <c r="BS155" s="5"/>
      <c r="BT155" s="5"/>
      <c r="BU155" s="5"/>
      <c r="BV155" s="5"/>
      <c r="BW155" s="5">
        <f t="shared" si="1"/>
        <v>2019</v>
      </c>
    </row>
    <row r="156">
      <c r="A156" s="26" t="s">
        <v>404</v>
      </c>
      <c r="B156" s="26" t="s">
        <v>82</v>
      </c>
      <c r="C156" s="27" t="s">
        <v>112</v>
      </c>
      <c r="D156" s="28" t="s">
        <v>152</v>
      </c>
      <c r="E156" s="29">
        <v>43743.0</v>
      </c>
      <c r="F156" s="5"/>
      <c r="G156" s="5"/>
      <c r="H156" s="5"/>
      <c r="I156" s="5"/>
      <c r="J156" s="5"/>
      <c r="K156" s="27">
        <v>0.0</v>
      </c>
      <c r="L156" s="5"/>
      <c r="M156" s="5"/>
      <c r="N156" s="5"/>
      <c r="O156" s="5"/>
      <c r="P156" s="5"/>
      <c r="Q156" s="5"/>
      <c r="R156" s="27">
        <v>0.0</v>
      </c>
      <c r="S156" s="5"/>
      <c r="T156" s="5"/>
      <c r="U156" s="27">
        <v>0.0</v>
      </c>
      <c r="V156" s="5"/>
      <c r="W156" s="27">
        <v>0.0</v>
      </c>
      <c r="X156" s="27">
        <v>0.0</v>
      </c>
      <c r="Y156" s="5"/>
      <c r="Z156" s="5"/>
      <c r="AA156" s="5"/>
      <c r="AB156" s="5"/>
      <c r="AC156" s="5"/>
      <c r="AD156" s="5"/>
      <c r="AE156" s="5"/>
      <c r="AF156" s="5"/>
      <c r="AG156" s="5"/>
      <c r="AH156" s="5"/>
      <c r="AI156" s="5"/>
      <c r="AJ156" s="5"/>
      <c r="AK156" s="5"/>
      <c r="AL156" s="5"/>
      <c r="AM156" s="27">
        <v>0.0</v>
      </c>
      <c r="AN156" s="5"/>
      <c r="AO156" s="5"/>
      <c r="AP156" s="27">
        <v>1.0</v>
      </c>
      <c r="AQ156" s="5"/>
      <c r="AR156" s="5"/>
      <c r="AS156" s="5"/>
      <c r="AT156" s="5"/>
      <c r="AU156" s="5"/>
      <c r="AV156" s="5"/>
      <c r="AW156" s="5"/>
      <c r="AX156" s="5"/>
      <c r="AY156" s="5"/>
      <c r="AZ156" s="5"/>
      <c r="BA156" s="5"/>
      <c r="BB156" s="5"/>
      <c r="BC156" s="5"/>
      <c r="BD156" s="5"/>
      <c r="BE156" s="27">
        <v>1.0</v>
      </c>
      <c r="BF156" s="5"/>
      <c r="BG156" s="5"/>
      <c r="BH156" s="27">
        <v>0.0</v>
      </c>
      <c r="BI156" s="5"/>
      <c r="BJ156" s="5"/>
      <c r="BK156" s="27">
        <v>0.0</v>
      </c>
      <c r="BL156" s="5"/>
      <c r="BM156" s="27">
        <v>0.0</v>
      </c>
      <c r="BN156" s="5"/>
      <c r="BO156" s="5"/>
      <c r="BP156" s="27">
        <v>0.0</v>
      </c>
      <c r="BQ156" s="5"/>
      <c r="BR156" s="5"/>
      <c r="BS156" s="5"/>
      <c r="BT156" s="5"/>
      <c r="BU156" s="5"/>
      <c r="BV156" s="5"/>
      <c r="BW156" s="5">
        <f t="shared" si="1"/>
        <v>2019</v>
      </c>
    </row>
    <row r="157">
      <c r="A157" s="26" t="s">
        <v>405</v>
      </c>
      <c r="B157" s="26" t="s">
        <v>82</v>
      </c>
      <c r="C157" s="27" t="s">
        <v>115</v>
      </c>
      <c r="D157" s="28" t="s">
        <v>406</v>
      </c>
      <c r="E157" s="29">
        <v>43745.0</v>
      </c>
      <c r="F157" s="5"/>
      <c r="G157" s="5"/>
      <c r="H157" s="5"/>
      <c r="I157" s="5"/>
      <c r="J157" s="27">
        <v>0.0</v>
      </c>
      <c r="K157" s="27">
        <v>0.0</v>
      </c>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27">
        <v>0.0</v>
      </c>
      <c r="AM157" s="5"/>
      <c r="AN157" s="5"/>
      <c r="AO157" s="5"/>
      <c r="AP157" s="27">
        <v>1.0</v>
      </c>
      <c r="AQ157" s="5"/>
      <c r="AR157" s="5"/>
      <c r="AS157" s="5"/>
      <c r="AT157" s="5"/>
      <c r="AU157" s="5"/>
      <c r="AV157" s="5"/>
      <c r="AW157" s="5"/>
      <c r="AX157" s="5"/>
      <c r="AY157" s="5"/>
      <c r="AZ157" s="5"/>
      <c r="BA157" s="5"/>
      <c r="BB157" s="5"/>
      <c r="BC157" s="5"/>
      <c r="BD157" s="5"/>
      <c r="BE157" s="27">
        <v>1.0</v>
      </c>
      <c r="BF157" s="5"/>
      <c r="BG157" s="5"/>
      <c r="BH157" s="27">
        <v>0.0</v>
      </c>
      <c r="BI157" s="5"/>
      <c r="BJ157" s="5"/>
      <c r="BK157" s="27">
        <v>0.0</v>
      </c>
      <c r="BL157" s="5"/>
      <c r="BM157" s="27">
        <v>0.0</v>
      </c>
      <c r="BN157" s="5"/>
      <c r="BO157" s="5"/>
      <c r="BP157" s="27">
        <v>0.0</v>
      </c>
      <c r="BQ157" s="5"/>
      <c r="BR157" s="5"/>
      <c r="BS157" s="5"/>
      <c r="BT157" s="5"/>
      <c r="BU157" s="5"/>
      <c r="BV157" s="5"/>
      <c r="BW157" s="5">
        <f t="shared" si="1"/>
        <v>2019</v>
      </c>
    </row>
    <row r="158">
      <c r="A158" s="26" t="s">
        <v>407</v>
      </c>
      <c r="B158" s="26" t="s">
        <v>82</v>
      </c>
      <c r="C158" s="27" t="s">
        <v>115</v>
      </c>
      <c r="D158" s="28" t="s">
        <v>275</v>
      </c>
      <c r="E158" s="29">
        <v>43747.0</v>
      </c>
      <c r="F158" s="5"/>
      <c r="G158" s="5"/>
      <c r="H158" s="5"/>
      <c r="I158" s="5"/>
      <c r="J158" s="27">
        <v>0.0</v>
      </c>
      <c r="K158" s="27">
        <v>0.0</v>
      </c>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27">
        <v>0.0</v>
      </c>
      <c r="AM158" s="5"/>
      <c r="AN158" s="5"/>
      <c r="AO158" s="5"/>
      <c r="AP158" s="27">
        <v>1.0</v>
      </c>
      <c r="AQ158" s="5"/>
      <c r="AR158" s="5"/>
      <c r="AS158" s="5"/>
      <c r="AT158" s="5"/>
      <c r="AU158" s="5"/>
      <c r="AV158" s="5"/>
      <c r="AW158" s="5"/>
      <c r="AX158" s="5"/>
      <c r="AY158" s="5"/>
      <c r="AZ158" s="5"/>
      <c r="BA158" s="5"/>
      <c r="BB158" s="5"/>
      <c r="BC158" s="5"/>
      <c r="BD158" s="5"/>
      <c r="BE158" s="27">
        <v>1.0</v>
      </c>
      <c r="BF158" s="5"/>
      <c r="BG158" s="5"/>
      <c r="BH158" s="27">
        <v>0.0</v>
      </c>
      <c r="BI158" s="5"/>
      <c r="BJ158" s="5"/>
      <c r="BK158" s="27">
        <v>0.0</v>
      </c>
      <c r="BL158" s="5"/>
      <c r="BM158" s="27">
        <v>0.0</v>
      </c>
      <c r="BN158" s="5"/>
      <c r="BO158" s="5"/>
      <c r="BP158" s="27">
        <v>0.0</v>
      </c>
      <c r="BQ158" s="5"/>
      <c r="BR158" s="5"/>
      <c r="BS158" s="5"/>
      <c r="BT158" s="5"/>
      <c r="BU158" s="5"/>
      <c r="BV158" s="5"/>
      <c r="BW158" s="5">
        <f t="shared" si="1"/>
        <v>2019</v>
      </c>
    </row>
    <row r="159">
      <c r="A159" s="26" t="s">
        <v>408</v>
      </c>
      <c r="B159" s="26" t="s">
        <v>82</v>
      </c>
      <c r="C159" s="27" t="s">
        <v>259</v>
      </c>
      <c r="D159" s="28" t="s">
        <v>304</v>
      </c>
      <c r="E159" s="29">
        <v>43761.0</v>
      </c>
      <c r="F159" s="5"/>
      <c r="G159" s="5"/>
      <c r="H159" s="5"/>
      <c r="I159" s="5"/>
      <c r="J159" s="5"/>
      <c r="K159" s="27">
        <v>0.0</v>
      </c>
      <c r="L159" s="5"/>
      <c r="M159" s="5"/>
      <c r="N159" s="5"/>
      <c r="O159" s="5"/>
      <c r="P159" s="5"/>
      <c r="Q159" s="5"/>
      <c r="R159" s="27">
        <v>0.0</v>
      </c>
      <c r="S159" s="5"/>
      <c r="T159" s="5"/>
      <c r="U159" s="27">
        <v>0.0</v>
      </c>
      <c r="V159" s="5"/>
      <c r="W159" s="27">
        <v>0.0</v>
      </c>
      <c r="X159" s="27">
        <v>0.0</v>
      </c>
      <c r="Y159" s="5"/>
      <c r="Z159" s="5"/>
      <c r="AA159" s="5"/>
      <c r="AB159" s="5"/>
      <c r="AC159" s="5"/>
      <c r="AD159" s="5"/>
      <c r="AE159" s="5"/>
      <c r="AF159" s="5"/>
      <c r="AG159" s="5"/>
      <c r="AH159" s="5"/>
      <c r="AI159" s="5"/>
      <c r="AJ159" s="5"/>
      <c r="AK159" s="5"/>
      <c r="AL159" s="5"/>
      <c r="AM159" s="27">
        <v>0.0</v>
      </c>
      <c r="AN159" s="5"/>
      <c r="AO159" s="5"/>
      <c r="AP159" s="27">
        <v>1.0</v>
      </c>
      <c r="AQ159" s="5"/>
      <c r="AR159" s="5"/>
      <c r="AS159" s="5"/>
      <c r="AT159" s="5"/>
      <c r="AU159" s="5"/>
      <c r="AV159" s="5"/>
      <c r="AW159" s="5"/>
      <c r="AX159" s="5"/>
      <c r="AY159" s="5"/>
      <c r="AZ159" s="5"/>
      <c r="BA159" s="5"/>
      <c r="BB159" s="5"/>
      <c r="BC159" s="5"/>
      <c r="BD159" s="5"/>
      <c r="BE159" s="27">
        <v>1.0</v>
      </c>
      <c r="BF159" s="5"/>
      <c r="BG159" s="5"/>
      <c r="BH159" s="27">
        <v>0.0</v>
      </c>
      <c r="BI159" s="5"/>
      <c r="BJ159" s="5"/>
      <c r="BK159" s="27">
        <v>0.0</v>
      </c>
      <c r="BL159" s="5"/>
      <c r="BM159" s="27">
        <v>0.0</v>
      </c>
      <c r="BN159" s="5"/>
      <c r="BO159" s="5"/>
      <c r="BP159" s="27">
        <v>0.0</v>
      </c>
      <c r="BQ159" s="5"/>
      <c r="BR159" s="5"/>
      <c r="BS159" s="5"/>
      <c r="BT159" s="5"/>
      <c r="BU159" s="5"/>
      <c r="BV159" s="5"/>
      <c r="BW159" s="5">
        <f t="shared" si="1"/>
        <v>2019</v>
      </c>
    </row>
    <row r="160">
      <c r="A160" s="26" t="s">
        <v>409</v>
      </c>
      <c r="B160" s="26" t="s">
        <v>82</v>
      </c>
      <c r="C160" s="27" t="s">
        <v>259</v>
      </c>
      <c r="D160" s="28" t="s">
        <v>304</v>
      </c>
      <c r="E160" s="29">
        <v>43763.0</v>
      </c>
      <c r="F160" s="5"/>
      <c r="G160" s="5"/>
      <c r="H160" s="5"/>
      <c r="I160" s="5"/>
      <c r="J160" s="5"/>
      <c r="K160" s="27">
        <v>0.0</v>
      </c>
      <c r="L160" s="5"/>
      <c r="M160" s="5"/>
      <c r="N160" s="5"/>
      <c r="O160" s="5"/>
      <c r="P160" s="5"/>
      <c r="Q160" s="5"/>
      <c r="R160" s="27">
        <v>0.0</v>
      </c>
      <c r="S160" s="5"/>
      <c r="T160" s="5"/>
      <c r="U160" s="27">
        <v>0.0</v>
      </c>
      <c r="V160" s="5"/>
      <c r="W160" s="27">
        <v>0.0</v>
      </c>
      <c r="X160" s="27">
        <v>0.0</v>
      </c>
      <c r="Y160" s="5"/>
      <c r="Z160" s="5"/>
      <c r="AA160" s="5"/>
      <c r="AB160" s="5"/>
      <c r="AC160" s="5"/>
      <c r="AD160" s="5"/>
      <c r="AE160" s="5"/>
      <c r="AF160" s="5"/>
      <c r="AG160" s="5"/>
      <c r="AH160" s="5"/>
      <c r="AI160" s="5"/>
      <c r="AJ160" s="5"/>
      <c r="AK160" s="5"/>
      <c r="AL160" s="5"/>
      <c r="AM160" s="27">
        <v>0.0</v>
      </c>
      <c r="AN160" s="5"/>
      <c r="AO160" s="5"/>
      <c r="AP160" s="27">
        <v>1.0</v>
      </c>
      <c r="AQ160" s="5"/>
      <c r="AR160" s="5"/>
      <c r="AS160" s="5"/>
      <c r="AT160" s="5"/>
      <c r="AU160" s="5"/>
      <c r="AV160" s="5"/>
      <c r="AW160" s="5"/>
      <c r="AX160" s="5"/>
      <c r="AY160" s="5"/>
      <c r="AZ160" s="5"/>
      <c r="BA160" s="5"/>
      <c r="BB160" s="5"/>
      <c r="BC160" s="5"/>
      <c r="BD160" s="5"/>
      <c r="BE160" s="27">
        <v>1.0</v>
      </c>
      <c r="BF160" s="5"/>
      <c r="BG160" s="5"/>
      <c r="BH160" s="27">
        <v>0.0</v>
      </c>
      <c r="BI160" s="5"/>
      <c r="BJ160" s="5"/>
      <c r="BK160" s="27">
        <v>0.0</v>
      </c>
      <c r="BL160" s="5"/>
      <c r="BM160" s="27">
        <v>0.0</v>
      </c>
      <c r="BN160" s="5"/>
      <c r="BO160" s="5"/>
      <c r="BP160" s="27">
        <v>0.0</v>
      </c>
      <c r="BQ160" s="5"/>
      <c r="BR160" s="5"/>
      <c r="BS160" s="5"/>
      <c r="BT160" s="5"/>
      <c r="BU160" s="5"/>
      <c r="BV160" s="5"/>
      <c r="BW160" s="5">
        <f t="shared" si="1"/>
        <v>2019</v>
      </c>
    </row>
    <row r="161">
      <c r="A161" s="26" t="s">
        <v>410</v>
      </c>
      <c r="B161" s="26" t="s">
        <v>82</v>
      </c>
      <c r="C161" s="27" t="s">
        <v>115</v>
      </c>
      <c r="D161" s="28" t="s">
        <v>275</v>
      </c>
      <c r="E161" s="29">
        <v>43893.0</v>
      </c>
      <c r="F161" s="5"/>
      <c r="G161" s="5"/>
      <c r="H161" s="5"/>
      <c r="I161" s="5"/>
      <c r="J161" s="27">
        <v>0.0</v>
      </c>
      <c r="K161" s="27">
        <v>0.0</v>
      </c>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27">
        <v>0.0</v>
      </c>
      <c r="AM161" s="5"/>
      <c r="AN161" s="5"/>
      <c r="AO161" s="5"/>
      <c r="AP161" s="27">
        <v>1.0</v>
      </c>
      <c r="AQ161" s="5"/>
      <c r="AR161" s="5"/>
      <c r="AS161" s="5"/>
      <c r="AT161" s="5"/>
      <c r="AU161" s="5"/>
      <c r="AV161" s="5"/>
      <c r="AW161" s="5"/>
      <c r="AX161" s="5"/>
      <c r="AY161" s="5"/>
      <c r="AZ161" s="5"/>
      <c r="BA161" s="5"/>
      <c r="BB161" s="5"/>
      <c r="BC161" s="5"/>
      <c r="BD161" s="5"/>
      <c r="BE161" s="27">
        <v>1.0</v>
      </c>
      <c r="BF161" s="5"/>
      <c r="BG161" s="5"/>
      <c r="BH161" s="27">
        <v>0.0</v>
      </c>
      <c r="BI161" s="5"/>
      <c r="BJ161" s="5"/>
      <c r="BK161" s="27">
        <v>0.0</v>
      </c>
      <c r="BL161" s="5"/>
      <c r="BM161" s="27">
        <v>0.0</v>
      </c>
      <c r="BN161" s="5"/>
      <c r="BO161" s="5"/>
      <c r="BP161" s="27">
        <v>0.0</v>
      </c>
      <c r="BQ161" s="5"/>
      <c r="BR161" s="5"/>
      <c r="BS161" s="5"/>
      <c r="BT161" s="5"/>
      <c r="BU161" s="5"/>
      <c r="BV161" s="5"/>
      <c r="BW161" s="5">
        <f t="shared" si="1"/>
        <v>2020</v>
      </c>
    </row>
    <row r="162">
      <c r="A162" s="26" t="s">
        <v>411</v>
      </c>
      <c r="B162" s="26" t="s">
        <v>82</v>
      </c>
      <c r="C162" s="27" t="s">
        <v>259</v>
      </c>
      <c r="D162" s="28" t="s">
        <v>412</v>
      </c>
      <c r="E162" s="29">
        <v>44064.0</v>
      </c>
      <c r="F162" s="5"/>
      <c r="G162" s="5"/>
      <c r="H162" s="5"/>
      <c r="I162" s="5"/>
      <c r="J162" s="5"/>
      <c r="K162" s="27">
        <v>0.0</v>
      </c>
      <c r="L162" s="5"/>
      <c r="M162" s="5"/>
      <c r="N162" s="5"/>
      <c r="O162" s="5"/>
      <c r="P162" s="5"/>
      <c r="Q162" s="5"/>
      <c r="R162" s="27">
        <v>0.0</v>
      </c>
      <c r="S162" s="5"/>
      <c r="T162" s="5"/>
      <c r="U162" s="27">
        <v>0.0</v>
      </c>
      <c r="V162" s="5"/>
      <c r="W162" s="27">
        <v>0.0</v>
      </c>
      <c r="X162" s="27">
        <v>0.0</v>
      </c>
      <c r="Y162" s="5"/>
      <c r="Z162" s="5"/>
      <c r="AA162" s="5"/>
      <c r="AB162" s="5"/>
      <c r="AC162" s="5"/>
      <c r="AD162" s="5"/>
      <c r="AE162" s="5"/>
      <c r="AF162" s="5"/>
      <c r="AG162" s="5"/>
      <c r="AH162" s="5"/>
      <c r="AI162" s="5"/>
      <c r="AJ162" s="5"/>
      <c r="AK162" s="5"/>
      <c r="AL162" s="5"/>
      <c r="AM162" s="27">
        <v>0.0</v>
      </c>
      <c r="AN162" s="5"/>
      <c r="AO162" s="5"/>
      <c r="AP162" s="27">
        <v>1.0</v>
      </c>
      <c r="AQ162" s="5"/>
      <c r="AR162" s="5"/>
      <c r="AS162" s="5"/>
      <c r="AT162" s="5"/>
      <c r="AU162" s="5"/>
      <c r="AV162" s="5"/>
      <c r="AW162" s="5"/>
      <c r="AX162" s="5"/>
      <c r="AY162" s="5"/>
      <c r="AZ162" s="5"/>
      <c r="BA162" s="5"/>
      <c r="BB162" s="5"/>
      <c r="BC162" s="5"/>
      <c r="BD162" s="5"/>
      <c r="BE162" s="27">
        <v>1.0</v>
      </c>
      <c r="BF162" s="5"/>
      <c r="BG162" s="5"/>
      <c r="BH162" s="27">
        <v>0.0</v>
      </c>
      <c r="BI162" s="5"/>
      <c r="BJ162" s="5"/>
      <c r="BK162" s="27">
        <v>0.0</v>
      </c>
      <c r="BL162" s="5"/>
      <c r="BM162" s="27">
        <v>0.0</v>
      </c>
      <c r="BN162" s="5"/>
      <c r="BO162" s="5"/>
      <c r="BP162" s="27">
        <v>0.0</v>
      </c>
      <c r="BQ162" s="5"/>
      <c r="BR162" s="5"/>
      <c r="BS162" s="5"/>
      <c r="BT162" s="5"/>
      <c r="BU162" s="5"/>
      <c r="BV162" s="5"/>
      <c r="BW162" s="5">
        <f t="shared" si="1"/>
        <v>2020</v>
      </c>
    </row>
    <row r="163">
      <c r="A163" s="26" t="s">
        <v>413</v>
      </c>
      <c r="B163" s="26" t="s">
        <v>82</v>
      </c>
      <c r="C163" s="27" t="s">
        <v>259</v>
      </c>
      <c r="D163" s="28" t="s">
        <v>275</v>
      </c>
      <c r="E163" s="29">
        <v>44066.0</v>
      </c>
      <c r="F163" s="5"/>
      <c r="G163" s="5"/>
      <c r="H163" s="5"/>
      <c r="I163" s="5"/>
      <c r="J163" s="5"/>
      <c r="K163" s="27">
        <v>0.0</v>
      </c>
      <c r="L163" s="5"/>
      <c r="M163" s="5"/>
      <c r="N163" s="5"/>
      <c r="O163" s="5"/>
      <c r="P163" s="5"/>
      <c r="Q163" s="5"/>
      <c r="R163" s="27">
        <v>0.0</v>
      </c>
      <c r="S163" s="5"/>
      <c r="T163" s="5"/>
      <c r="U163" s="27">
        <v>0.0</v>
      </c>
      <c r="V163" s="5"/>
      <c r="W163" s="27">
        <v>0.0</v>
      </c>
      <c r="X163" s="27">
        <v>0.0</v>
      </c>
      <c r="Y163" s="5"/>
      <c r="Z163" s="5"/>
      <c r="AA163" s="5"/>
      <c r="AB163" s="5"/>
      <c r="AC163" s="5"/>
      <c r="AD163" s="5"/>
      <c r="AE163" s="5"/>
      <c r="AF163" s="5"/>
      <c r="AG163" s="5"/>
      <c r="AH163" s="5"/>
      <c r="AI163" s="5"/>
      <c r="AJ163" s="5"/>
      <c r="AK163" s="5"/>
      <c r="AL163" s="5"/>
      <c r="AM163" s="27">
        <v>0.0</v>
      </c>
      <c r="AN163" s="5"/>
      <c r="AO163" s="5"/>
      <c r="AP163" s="27">
        <v>1.0</v>
      </c>
      <c r="AQ163" s="5"/>
      <c r="AR163" s="5"/>
      <c r="AS163" s="5"/>
      <c r="AT163" s="5"/>
      <c r="AU163" s="5"/>
      <c r="AV163" s="5"/>
      <c r="AW163" s="5"/>
      <c r="AX163" s="5"/>
      <c r="AY163" s="5"/>
      <c r="AZ163" s="5"/>
      <c r="BA163" s="5"/>
      <c r="BB163" s="5"/>
      <c r="BC163" s="5"/>
      <c r="BD163" s="5"/>
      <c r="BE163" s="27">
        <v>1.0</v>
      </c>
      <c r="BF163" s="5"/>
      <c r="BG163" s="5"/>
      <c r="BH163" s="27">
        <v>0.0</v>
      </c>
      <c r="BI163" s="5"/>
      <c r="BJ163" s="5"/>
      <c r="BK163" s="27">
        <v>0.0</v>
      </c>
      <c r="BL163" s="5"/>
      <c r="BM163" s="27">
        <v>0.0</v>
      </c>
      <c r="BN163" s="5"/>
      <c r="BO163" s="5"/>
      <c r="BP163" s="27">
        <v>0.0</v>
      </c>
      <c r="BQ163" s="5"/>
      <c r="BR163" s="5"/>
      <c r="BS163" s="5"/>
      <c r="BT163" s="5"/>
      <c r="BU163" s="5"/>
      <c r="BV163" s="5"/>
      <c r="BW163" s="5">
        <f t="shared" si="1"/>
        <v>2020</v>
      </c>
    </row>
    <row r="164">
      <c r="A164" s="26" t="s">
        <v>414</v>
      </c>
      <c r="B164" s="26" t="s">
        <v>82</v>
      </c>
      <c r="C164" s="27" t="s">
        <v>115</v>
      </c>
      <c r="D164" s="28" t="s">
        <v>275</v>
      </c>
      <c r="E164" s="29">
        <v>44092.0</v>
      </c>
      <c r="F164" s="5"/>
      <c r="G164" s="5"/>
      <c r="H164" s="5"/>
      <c r="I164" s="5"/>
      <c r="J164" s="27">
        <v>0.0</v>
      </c>
      <c r="K164" s="27">
        <v>0.0</v>
      </c>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27">
        <v>0.0</v>
      </c>
      <c r="AM164" s="5"/>
      <c r="AN164" s="5"/>
      <c r="AO164" s="5"/>
      <c r="AP164" s="27">
        <v>1.0</v>
      </c>
      <c r="AQ164" s="5"/>
      <c r="AR164" s="5"/>
      <c r="AS164" s="5"/>
      <c r="AT164" s="5"/>
      <c r="AU164" s="5"/>
      <c r="AV164" s="5"/>
      <c r="AW164" s="5"/>
      <c r="AX164" s="5"/>
      <c r="AY164" s="5"/>
      <c r="AZ164" s="5"/>
      <c r="BA164" s="5"/>
      <c r="BB164" s="5"/>
      <c r="BC164" s="5"/>
      <c r="BD164" s="5"/>
      <c r="BE164" s="27">
        <v>1.0</v>
      </c>
      <c r="BF164" s="5"/>
      <c r="BG164" s="5"/>
      <c r="BH164" s="27">
        <v>0.0</v>
      </c>
      <c r="BI164" s="5"/>
      <c r="BJ164" s="5"/>
      <c r="BK164" s="27">
        <v>0.0</v>
      </c>
      <c r="BL164" s="5"/>
      <c r="BM164" s="27">
        <v>0.0</v>
      </c>
      <c r="BN164" s="5"/>
      <c r="BO164" s="5"/>
      <c r="BP164" s="27">
        <v>0.0</v>
      </c>
      <c r="BQ164" s="5"/>
      <c r="BR164" s="5"/>
      <c r="BS164" s="5"/>
      <c r="BT164" s="5"/>
      <c r="BU164" s="5"/>
      <c r="BV164" s="5"/>
      <c r="BW164" s="5">
        <f t="shared" si="1"/>
        <v>2020</v>
      </c>
    </row>
    <row r="165">
      <c r="A165" s="26" t="s">
        <v>415</v>
      </c>
      <c r="B165" s="26" t="s">
        <v>82</v>
      </c>
      <c r="C165" s="27" t="s">
        <v>207</v>
      </c>
      <c r="D165" s="28" t="s">
        <v>152</v>
      </c>
      <c r="E165" s="29">
        <v>44945.0</v>
      </c>
      <c r="F165" s="5"/>
      <c r="G165" s="5"/>
      <c r="H165" s="5"/>
      <c r="I165" s="5"/>
      <c r="J165" s="27">
        <v>0.0</v>
      </c>
      <c r="K165" s="27">
        <v>0.0</v>
      </c>
      <c r="L165" s="5"/>
      <c r="M165" s="5"/>
      <c r="N165" s="5"/>
      <c r="O165" s="5"/>
      <c r="P165" s="5"/>
      <c r="Q165" s="5"/>
      <c r="R165" s="27">
        <v>0.0</v>
      </c>
      <c r="S165" s="5"/>
      <c r="T165" s="5"/>
      <c r="U165" s="27">
        <v>0.0</v>
      </c>
      <c r="V165" s="5"/>
      <c r="W165" s="27">
        <v>0.0</v>
      </c>
      <c r="X165" s="27">
        <v>0.0</v>
      </c>
      <c r="Y165" s="5"/>
      <c r="Z165" s="5"/>
      <c r="AA165" s="5"/>
      <c r="AB165" s="5"/>
      <c r="AC165" s="5"/>
      <c r="AD165" s="5"/>
      <c r="AE165" s="5"/>
      <c r="AF165" s="5"/>
      <c r="AG165" s="5"/>
      <c r="AH165" s="5"/>
      <c r="AI165" s="5"/>
      <c r="AJ165" s="5"/>
      <c r="AK165" s="5"/>
      <c r="AL165" s="5"/>
      <c r="AM165" s="27">
        <v>0.0</v>
      </c>
      <c r="AN165" s="5"/>
      <c r="AO165" s="27">
        <v>1.0</v>
      </c>
      <c r="AP165" s="27">
        <v>1.0</v>
      </c>
      <c r="AQ165" s="5"/>
      <c r="AR165" s="5"/>
      <c r="AS165" s="5"/>
      <c r="AT165" s="5"/>
      <c r="AU165" s="5"/>
      <c r="AV165" s="5"/>
      <c r="AW165" s="5"/>
      <c r="AX165" s="5"/>
      <c r="AY165" s="5"/>
      <c r="AZ165" s="5"/>
      <c r="BA165" s="5"/>
      <c r="BB165" s="5"/>
      <c r="BC165" s="5"/>
      <c r="BD165" s="5"/>
      <c r="BE165" s="27">
        <v>1.0</v>
      </c>
      <c r="BF165" s="5"/>
      <c r="BG165" s="5"/>
      <c r="BH165" s="27">
        <v>0.0</v>
      </c>
      <c r="BI165" s="27">
        <v>0.0</v>
      </c>
      <c r="BJ165" s="5"/>
      <c r="BK165" s="27">
        <v>0.0</v>
      </c>
      <c r="BL165" s="27"/>
      <c r="BM165" s="5"/>
      <c r="BN165" s="5"/>
      <c r="BO165" s="5"/>
      <c r="BP165" s="27">
        <v>0.0</v>
      </c>
      <c r="BQ165" s="5"/>
      <c r="BR165" s="5"/>
      <c r="BS165" s="5"/>
      <c r="BT165" s="5"/>
      <c r="BU165" s="5"/>
      <c r="BV165" s="5"/>
      <c r="BW165" s="5">
        <f t="shared" si="1"/>
        <v>2023</v>
      </c>
    </row>
    <row r="166">
      <c r="A166" s="5"/>
      <c r="B166" s="5"/>
      <c r="C166" s="5"/>
      <c r="D166" s="32"/>
      <c r="E166" s="33"/>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27" t="s">
        <v>416</v>
      </c>
      <c r="AP166" s="27" t="s">
        <v>417</v>
      </c>
      <c r="AQ166" s="27" t="s">
        <v>418</v>
      </c>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row>
    <row r="167">
      <c r="A167" s="5"/>
      <c r="B167" s="5"/>
      <c r="C167" s="5"/>
      <c r="D167" s="32"/>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f>sumif(E164:E165, AO182, AO164:AO165)</f>
        <v>0</v>
      </c>
      <c r="AK167" s="5"/>
      <c r="AL167" s="5"/>
      <c r="AM167" s="5"/>
      <c r="AN167" s="5"/>
      <c r="AO167" s="27">
        <v>2008.0</v>
      </c>
      <c r="AP167" s="5">
        <f t="shared" ref="AP167:AP182" si="2">sumif($BW$1:$BW$165, "="&amp;AO167, $AO$1:$AO$165)+sumif($BW$1:$BW$165, "="&amp;AO167, $AP$1:$AP$165)+sumif($BW$1:$BW$165, "="&amp;AO167, $AS$1:$AS$165)</f>
        <v>5</v>
      </c>
      <c r="AQ167" s="34">
        <f t="shared" ref="AQ167:AQ182" si="3">sumif($BW$1:$BW$165, "="&amp;AO167, $AQ$1:$AQ$165)+sumif($BW$1:$BW$165, "="&amp;AO167, $AR$1:$AR$165)+sumif($BW$1:$BW$165, "="&amp;AO167, $AT$1:$AT$165)</f>
        <v>0</v>
      </c>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row>
    <row r="168">
      <c r="A168" s="35"/>
      <c r="B168" s="35"/>
      <c r="C168" s="36"/>
      <c r="D168" s="37"/>
      <c r="E168" s="38"/>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27">
        <v>2009.0</v>
      </c>
      <c r="AP168" s="5">
        <f t="shared" si="2"/>
        <v>7</v>
      </c>
      <c r="AQ168" s="34">
        <f t="shared" si="3"/>
        <v>0</v>
      </c>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row>
    <row r="169">
      <c r="A169" s="35"/>
      <c r="B169" s="35"/>
      <c r="C169" s="36"/>
      <c r="D169" s="37"/>
      <c r="E169" s="38" t="b">
        <f>YEAR(E165) = 2023</f>
        <v>1</v>
      </c>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27">
        <v>2010.0</v>
      </c>
      <c r="AP169" s="5">
        <f t="shared" si="2"/>
        <v>10</v>
      </c>
      <c r="AQ169" s="34">
        <f t="shared" si="3"/>
        <v>1</v>
      </c>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row>
    <row r="170">
      <c r="A170" s="35"/>
      <c r="B170" s="35"/>
      <c r="C170" s="36"/>
      <c r="D170" s="37"/>
      <c r="E170" s="38"/>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27">
        <v>2011.0</v>
      </c>
      <c r="AP170" s="5">
        <f t="shared" si="2"/>
        <v>14</v>
      </c>
      <c r="AQ170" s="34">
        <f t="shared" si="3"/>
        <v>0</v>
      </c>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row>
    <row r="171">
      <c r="A171" s="35"/>
      <c r="B171" s="35"/>
      <c r="C171" s="36"/>
      <c r="D171" s="37"/>
      <c r="E171" s="38"/>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27">
        <v>2012.0</v>
      </c>
      <c r="AP171" s="5">
        <f t="shared" si="2"/>
        <v>24</v>
      </c>
      <c r="AQ171" s="34">
        <f t="shared" si="3"/>
        <v>1</v>
      </c>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row>
    <row r="172">
      <c r="A172" s="35"/>
      <c r="B172" s="35"/>
      <c r="C172" s="36"/>
      <c r="D172" s="37"/>
      <c r="E172" s="38"/>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27">
        <v>2013.0</v>
      </c>
      <c r="AP172" s="5">
        <f t="shared" si="2"/>
        <v>29</v>
      </c>
      <c r="AQ172" s="34">
        <f t="shared" si="3"/>
        <v>5</v>
      </c>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row>
    <row r="173">
      <c r="A173" s="35"/>
      <c r="B173" s="35"/>
      <c r="C173" s="36"/>
      <c r="D173" s="37"/>
      <c r="E173" s="38"/>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27">
        <v>2014.0</v>
      </c>
      <c r="AP173" s="5">
        <f t="shared" si="2"/>
        <v>18</v>
      </c>
      <c r="AQ173" s="34">
        <f t="shared" si="3"/>
        <v>0</v>
      </c>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row>
    <row r="174">
      <c r="A174" s="35"/>
      <c r="B174" s="35"/>
      <c r="C174" s="36"/>
      <c r="D174" s="37"/>
      <c r="E174" s="38"/>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27">
        <v>2015.0</v>
      </c>
      <c r="AP174" s="5">
        <f t="shared" si="2"/>
        <v>4</v>
      </c>
      <c r="AQ174" s="34">
        <f t="shared" si="3"/>
        <v>0</v>
      </c>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row>
    <row r="175">
      <c r="A175" s="35"/>
      <c r="B175" s="35"/>
      <c r="C175" s="36"/>
      <c r="D175" s="37"/>
      <c r="E175" s="38"/>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27">
        <v>2016.0</v>
      </c>
      <c r="AP175" s="5">
        <f t="shared" si="2"/>
        <v>3</v>
      </c>
      <c r="AQ175" s="34">
        <f t="shared" si="3"/>
        <v>0</v>
      </c>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row>
    <row r="176">
      <c r="A176" s="35"/>
      <c r="B176" s="35"/>
      <c r="C176" s="36"/>
      <c r="D176" s="37"/>
      <c r="E176" s="38"/>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27">
        <v>2017.0</v>
      </c>
      <c r="AP176" s="5">
        <f t="shared" si="2"/>
        <v>4</v>
      </c>
      <c r="AQ176" s="34">
        <f t="shared" si="3"/>
        <v>0</v>
      </c>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row>
    <row r="177">
      <c r="A177" s="35"/>
      <c r="B177" s="35"/>
      <c r="C177" s="36"/>
      <c r="D177" s="37"/>
      <c r="E177" s="38"/>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27">
        <v>2018.0</v>
      </c>
      <c r="AP177" s="5">
        <f t="shared" si="2"/>
        <v>0</v>
      </c>
      <c r="AQ177" s="34">
        <f t="shared" si="3"/>
        <v>0</v>
      </c>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row>
    <row r="178">
      <c r="A178" s="35"/>
      <c r="B178" s="35"/>
      <c r="C178" s="36"/>
      <c r="D178" s="37"/>
      <c r="E178" s="38"/>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27">
        <v>2019.0</v>
      </c>
      <c r="AP178" s="5">
        <f t="shared" si="2"/>
        <v>28</v>
      </c>
      <c r="AQ178" s="34">
        <f t="shared" si="3"/>
        <v>0</v>
      </c>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row>
    <row r="179">
      <c r="A179" s="35"/>
      <c r="B179" s="35"/>
      <c r="C179" s="36"/>
      <c r="D179" s="37"/>
      <c r="E179" s="38"/>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27">
        <v>2020.0</v>
      </c>
      <c r="AP179" s="5">
        <f t="shared" si="2"/>
        <v>4</v>
      </c>
      <c r="AQ179" s="34">
        <f t="shared" si="3"/>
        <v>0</v>
      </c>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row>
    <row r="180">
      <c r="A180" s="35"/>
      <c r="B180" s="35"/>
      <c r="C180" s="36"/>
      <c r="D180" s="37"/>
      <c r="E180" s="38"/>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27">
        <v>2021.0</v>
      </c>
      <c r="AP180" s="5">
        <f t="shared" si="2"/>
        <v>0</v>
      </c>
      <c r="AQ180" s="34">
        <f t="shared" si="3"/>
        <v>0</v>
      </c>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row>
    <row r="181">
      <c r="A181" s="35"/>
      <c r="B181" s="35"/>
      <c r="C181" s="36"/>
      <c r="D181" s="37"/>
      <c r="E181" s="38"/>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27">
        <v>2022.0</v>
      </c>
      <c r="AP181" s="5">
        <f t="shared" si="2"/>
        <v>0</v>
      </c>
      <c r="AQ181" s="34">
        <f t="shared" si="3"/>
        <v>0</v>
      </c>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row>
    <row r="182">
      <c r="A182" s="35"/>
      <c r="B182" s="35"/>
      <c r="C182" s="36"/>
      <c r="D182" s="37"/>
      <c r="E182" s="38"/>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27">
        <v>2023.0</v>
      </c>
      <c r="AP182" s="5">
        <f t="shared" si="2"/>
        <v>2</v>
      </c>
      <c r="AQ182" s="34">
        <f t="shared" si="3"/>
        <v>0</v>
      </c>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row>
    <row r="183">
      <c r="A183" s="35"/>
      <c r="B183" s="35"/>
      <c r="C183" s="36"/>
      <c r="D183" s="37"/>
      <c r="E183" s="38"/>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27"/>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row>
    <row r="184">
      <c r="A184" s="35"/>
      <c r="B184" s="35"/>
      <c r="C184" s="36"/>
      <c r="D184" s="37"/>
      <c r="E184" s="38"/>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27"/>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row>
    <row r="185">
      <c r="A185" s="35"/>
      <c r="B185" s="35"/>
      <c r="C185" s="36"/>
      <c r="D185" s="37"/>
      <c r="E185" s="38"/>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27"/>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row>
    <row r="186">
      <c r="A186" s="35"/>
      <c r="B186" s="35"/>
      <c r="C186" s="36"/>
      <c r="D186" s="37"/>
      <c r="E186" s="38"/>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27"/>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row>
    <row r="187">
      <c r="A187" s="35"/>
      <c r="B187" s="35"/>
      <c r="C187" s="36"/>
      <c r="D187" s="37"/>
      <c r="E187" s="38"/>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27"/>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row>
    <row r="188">
      <c r="A188" s="35"/>
      <c r="B188" s="35"/>
      <c r="C188" s="36"/>
      <c r="D188" s="37"/>
      <c r="E188" s="38"/>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27"/>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row>
    <row r="189">
      <c r="A189" s="35"/>
      <c r="B189" s="35"/>
      <c r="C189" s="36"/>
      <c r="D189" s="37"/>
      <c r="E189" s="38"/>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27"/>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row>
    <row r="190">
      <c r="A190" s="35"/>
      <c r="B190" s="35"/>
      <c r="C190" s="36"/>
      <c r="D190" s="37"/>
      <c r="E190" s="38"/>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27"/>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row>
    <row r="191">
      <c r="A191" s="35"/>
      <c r="B191" s="35"/>
      <c r="C191" s="36"/>
      <c r="D191" s="37"/>
      <c r="E191" s="38"/>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27"/>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row>
    <row r="192">
      <c r="A192" s="35"/>
      <c r="B192" s="35"/>
      <c r="C192" s="36"/>
      <c r="D192" s="37"/>
      <c r="E192" s="38"/>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27"/>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row>
    <row r="193">
      <c r="A193" s="35"/>
      <c r="B193" s="35"/>
      <c r="C193" s="36"/>
      <c r="D193" s="37"/>
      <c r="E193" s="38"/>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27"/>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row>
    <row r="194">
      <c r="A194" s="35"/>
      <c r="B194" s="35"/>
      <c r="C194" s="36"/>
      <c r="D194" s="37"/>
      <c r="E194" s="38"/>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27"/>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row>
    <row r="195">
      <c r="A195" s="35"/>
      <c r="B195" s="35"/>
      <c r="C195" s="36"/>
      <c r="D195" s="37"/>
      <c r="E195" s="38"/>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27"/>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row>
    <row r="196">
      <c r="A196" s="35"/>
      <c r="B196" s="35"/>
      <c r="C196" s="36"/>
      <c r="D196" s="37"/>
      <c r="E196" s="38"/>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27"/>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row>
    <row r="197">
      <c r="A197" s="35"/>
      <c r="B197" s="35"/>
      <c r="C197" s="36"/>
      <c r="D197" s="37"/>
      <c r="E197" s="38"/>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27"/>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row>
    <row r="198">
      <c r="A198" s="35"/>
      <c r="B198" s="35"/>
      <c r="C198" s="36"/>
      <c r="D198" s="37"/>
      <c r="E198" s="38"/>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27"/>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row>
    <row r="199">
      <c r="A199" s="35"/>
      <c r="B199" s="35"/>
      <c r="C199" s="36"/>
      <c r="D199" s="37"/>
      <c r="E199" s="38"/>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27"/>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row>
    <row r="200">
      <c r="A200" s="35"/>
      <c r="B200" s="35"/>
      <c r="C200" s="36"/>
      <c r="D200" s="37"/>
      <c r="E200" s="38"/>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27"/>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row>
    <row r="201">
      <c r="A201" s="35"/>
      <c r="B201" s="35"/>
      <c r="C201" s="36"/>
      <c r="D201" s="37"/>
      <c r="E201" s="38"/>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27"/>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row>
    <row r="202">
      <c r="A202" s="35"/>
      <c r="B202" s="35"/>
      <c r="C202" s="36"/>
      <c r="D202" s="37"/>
      <c r="E202" s="38"/>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27"/>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row>
    <row r="203">
      <c r="A203" s="35"/>
      <c r="B203" s="35"/>
      <c r="C203" s="36"/>
      <c r="D203" s="37"/>
      <c r="E203" s="38"/>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27"/>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row>
    <row r="204">
      <c r="A204" s="35"/>
      <c r="B204" s="35"/>
      <c r="C204" s="36"/>
      <c r="D204" s="37"/>
      <c r="E204" s="38"/>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27"/>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row>
    <row r="205">
      <c r="A205" s="35"/>
      <c r="B205" s="35"/>
      <c r="C205" s="36"/>
      <c r="D205" s="37"/>
      <c r="E205" s="38"/>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27"/>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row>
    <row r="206">
      <c r="A206" s="35"/>
      <c r="B206" s="35"/>
      <c r="C206" s="36"/>
      <c r="D206" s="37"/>
      <c r="E206" s="38"/>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27"/>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row>
    <row r="207">
      <c r="A207" s="35"/>
      <c r="B207" s="35"/>
      <c r="C207" s="36"/>
      <c r="D207" s="37"/>
      <c r="E207" s="38"/>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row>
    <row r="208">
      <c r="A208" s="35"/>
      <c r="B208" s="35"/>
      <c r="C208" s="36"/>
      <c r="D208" s="37"/>
      <c r="E208" s="38"/>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row>
    <row r="209">
      <c r="A209" s="35"/>
      <c r="B209" s="35"/>
      <c r="C209" s="36"/>
      <c r="D209" s="37"/>
      <c r="E209" s="38"/>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row>
    <row r="210">
      <c r="A210" s="35"/>
      <c r="B210" s="35"/>
      <c r="C210" s="36"/>
      <c r="D210" s="37"/>
      <c r="E210" s="38"/>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row>
    <row r="211">
      <c r="A211" s="35"/>
      <c r="B211" s="35"/>
      <c r="C211" s="36"/>
      <c r="D211" s="37"/>
      <c r="E211" s="38"/>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row>
    <row r="212">
      <c r="A212" s="35"/>
      <c r="B212" s="35"/>
      <c r="C212" s="36"/>
      <c r="D212" s="37"/>
      <c r="E212" s="38"/>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row>
    <row r="213">
      <c r="A213" s="35"/>
      <c r="B213" s="35"/>
      <c r="C213" s="36"/>
      <c r="D213" s="37"/>
      <c r="E213" s="38"/>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row>
    <row r="214">
      <c r="A214" s="35"/>
      <c r="B214" s="35"/>
      <c r="C214" s="36"/>
      <c r="D214" s="37"/>
      <c r="E214" s="38"/>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row>
    <row r="215">
      <c r="A215" s="35"/>
      <c r="B215" s="35"/>
      <c r="C215" s="36"/>
      <c r="D215" s="37"/>
      <c r="E215" s="38"/>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row>
    <row r="216">
      <c r="A216" s="35"/>
      <c r="B216" s="35"/>
      <c r="C216" s="36"/>
      <c r="D216" s="37"/>
      <c r="E216" s="38"/>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row>
    <row r="217">
      <c r="A217" s="35"/>
      <c r="B217" s="35"/>
      <c r="C217" s="36"/>
      <c r="D217" s="37"/>
      <c r="E217" s="38"/>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row>
    <row r="218">
      <c r="A218" s="35"/>
      <c r="B218" s="35"/>
      <c r="C218" s="36"/>
      <c r="D218" s="37"/>
      <c r="E218" s="38"/>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row>
    <row r="219">
      <c r="A219" s="35"/>
      <c r="B219" s="35"/>
      <c r="C219" s="36"/>
      <c r="D219" s="37"/>
      <c r="E219" s="38"/>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row>
    <row r="220">
      <c r="A220" s="35"/>
      <c r="B220" s="35"/>
      <c r="C220" s="36"/>
      <c r="D220" s="37"/>
      <c r="E220" s="38"/>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row>
    <row r="221">
      <c r="A221" s="35"/>
      <c r="B221" s="35"/>
      <c r="C221" s="36"/>
      <c r="D221" s="37"/>
      <c r="E221" s="38"/>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row>
    <row r="222">
      <c r="A222" s="35"/>
      <c r="B222" s="35"/>
      <c r="C222" s="36"/>
      <c r="D222" s="37"/>
      <c r="E222" s="38"/>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row>
    <row r="223">
      <c r="A223" s="35"/>
      <c r="B223" s="35"/>
      <c r="C223" s="36"/>
      <c r="D223" s="37"/>
      <c r="E223" s="38"/>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row>
    <row r="224">
      <c r="A224" s="35"/>
      <c r="B224" s="35"/>
      <c r="C224" s="36"/>
      <c r="D224" s="37"/>
      <c r="E224" s="38"/>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row>
    <row r="225">
      <c r="A225" s="35"/>
      <c r="B225" s="35"/>
      <c r="C225" s="36"/>
      <c r="D225" s="37"/>
      <c r="E225" s="38"/>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row>
    <row r="226">
      <c r="A226" s="35"/>
      <c r="B226" s="35"/>
      <c r="C226" s="36"/>
      <c r="D226" s="37"/>
      <c r="E226" s="38"/>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row>
    <row r="227">
      <c r="A227" s="35"/>
      <c r="B227" s="35"/>
      <c r="C227" s="36"/>
      <c r="D227" s="37"/>
      <c r="E227" s="38"/>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row>
    <row r="228">
      <c r="A228" s="35"/>
      <c r="B228" s="35"/>
      <c r="C228" s="36"/>
      <c r="D228" s="37"/>
      <c r="E228" s="38"/>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row>
    <row r="229">
      <c r="A229" s="35"/>
      <c r="B229" s="35"/>
      <c r="C229" s="36"/>
      <c r="D229" s="37"/>
      <c r="E229" s="38"/>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row>
    <row r="230">
      <c r="A230" s="35"/>
      <c r="B230" s="35"/>
      <c r="C230" s="36"/>
      <c r="D230" s="37"/>
      <c r="E230" s="38"/>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row>
    <row r="231">
      <c r="A231" s="35"/>
      <c r="B231" s="35"/>
      <c r="C231" s="36"/>
      <c r="D231" s="37"/>
      <c r="E231" s="38"/>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row>
    <row r="232">
      <c r="A232" s="35"/>
      <c r="B232" s="35"/>
      <c r="C232" s="36"/>
      <c r="D232" s="37"/>
      <c r="E232" s="38"/>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row>
    <row r="233">
      <c r="A233" s="35"/>
      <c r="B233" s="35"/>
      <c r="C233" s="36"/>
      <c r="D233" s="37"/>
      <c r="E233" s="38"/>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row>
    <row r="234">
      <c r="A234" s="35"/>
      <c r="B234" s="35"/>
      <c r="C234" s="36"/>
      <c r="D234" s="37"/>
      <c r="E234" s="38"/>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row>
    <row r="235">
      <c r="A235" s="35"/>
      <c r="B235" s="35"/>
      <c r="C235" s="36"/>
      <c r="D235" s="37"/>
      <c r="E235" s="38"/>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row>
    <row r="236">
      <c r="A236" s="35"/>
      <c r="B236" s="35"/>
      <c r="C236" s="36"/>
      <c r="D236" s="37"/>
      <c r="E236" s="38"/>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row>
    <row r="237">
      <c r="A237" s="35"/>
      <c r="B237" s="35"/>
      <c r="C237" s="36"/>
      <c r="D237" s="37"/>
      <c r="E237" s="38"/>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row>
    <row r="238">
      <c r="A238" s="35"/>
      <c r="B238" s="35"/>
      <c r="C238" s="36"/>
      <c r="D238" s="37"/>
      <c r="E238" s="38"/>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row>
    <row r="239">
      <c r="A239" s="35"/>
      <c r="B239" s="35"/>
      <c r="C239" s="36"/>
      <c r="D239" s="37"/>
      <c r="E239" s="38"/>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row>
    <row r="240">
      <c r="A240" s="35"/>
      <c r="B240" s="35"/>
      <c r="C240" s="36"/>
      <c r="D240" s="37"/>
      <c r="E240" s="38"/>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row>
    <row r="241">
      <c r="A241" s="35"/>
      <c r="B241" s="35"/>
      <c r="C241" s="36"/>
      <c r="D241" s="37"/>
      <c r="E241" s="38"/>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row>
    <row r="242">
      <c r="A242" s="35"/>
      <c r="B242" s="35"/>
      <c r="C242" s="36"/>
      <c r="D242" s="37"/>
      <c r="E242" s="38"/>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row>
    <row r="243">
      <c r="A243" s="35"/>
      <c r="B243" s="35"/>
      <c r="C243" s="36"/>
      <c r="D243" s="37"/>
      <c r="E243" s="38"/>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row>
    <row r="244">
      <c r="A244" s="35"/>
      <c r="B244" s="35"/>
      <c r="C244" s="36"/>
      <c r="D244" s="37"/>
      <c r="E244" s="38"/>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row>
    <row r="245">
      <c r="A245" s="35"/>
      <c r="B245" s="35"/>
      <c r="C245" s="36"/>
      <c r="D245" s="37"/>
      <c r="E245" s="38"/>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row>
    <row r="246">
      <c r="A246" s="35"/>
      <c r="B246" s="35"/>
      <c r="C246" s="36"/>
      <c r="D246" s="37"/>
      <c r="E246" s="38"/>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row>
    <row r="247">
      <c r="A247" s="35"/>
      <c r="B247" s="35"/>
      <c r="C247" s="36"/>
      <c r="D247" s="37"/>
      <c r="E247" s="38"/>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row>
    <row r="248">
      <c r="A248" s="35"/>
      <c r="B248" s="35"/>
      <c r="C248" s="36"/>
      <c r="D248" s="37"/>
      <c r="E248" s="38"/>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row>
    <row r="249">
      <c r="A249" s="35"/>
      <c r="B249" s="35"/>
      <c r="C249" s="36"/>
      <c r="D249" s="37"/>
      <c r="E249" s="38"/>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row>
    <row r="250">
      <c r="A250" s="35"/>
      <c r="B250" s="35"/>
      <c r="C250" s="36"/>
      <c r="D250" s="37"/>
      <c r="E250" s="38"/>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row>
    <row r="251">
      <c r="A251" s="35"/>
      <c r="B251" s="35"/>
      <c r="C251" s="36"/>
      <c r="D251" s="37"/>
      <c r="E251" s="38"/>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row>
    <row r="252">
      <c r="A252" s="35"/>
      <c r="B252" s="35"/>
      <c r="C252" s="36"/>
      <c r="D252" s="37"/>
      <c r="E252" s="38"/>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row>
    <row r="253">
      <c r="A253" s="35"/>
      <c r="B253" s="35"/>
      <c r="C253" s="36"/>
      <c r="D253" s="37"/>
      <c r="E253" s="38"/>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row>
    <row r="254">
      <c r="A254" s="35"/>
      <c r="B254" s="35"/>
      <c r="C254" s="36"/>
      <c r="D254" s="37"/>
      <c r="E254" s="38"/>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row>
    <row r="255">
      <c r="A255" s="35"/>
      <c r="B255" s="35"/>
      <c r="C255" s="36"/>
      <c r="D255" s="37"/>
      <c r="E255" s="38"/>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row>
    <row r="256">
      <c r="A256" s="35"/>
      <c r="B256" s="35"/>
      <c r="C256" s="36"/>
      <c r="D256" s="37"/>
      <c r="E256" s="38"/>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row>
    <row r="257">
      <c r="A257" s="35"/>
      <c r="B257" s="35"/>
      <c r="C257" s="36"/>
      <c r="D257" s="37"/>
      <c r="E257" s="38"/>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row>
    <row r="258">
      <c r="A258" s="35"/>
      <c r="B258" s="35"/>
      <c r="C258" s="36"/>
      <c r="D258" s="37"/>
      <c r="E258" s="38"/>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row>
    <row r="259">
      <c r="A259" s="35"/>
      <c r="B259" s="35"/>
      <c r="C259" s="36"/>
      <c r="D259" s="37"/>
      <c r="E259" s="38"/>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row>
    <row r="260">
      <c r="A260" s="35"/>
      <c r="B260" s="35"/>
      <c r="C260" s="36"/>
      <c r="D260" s="37"/>
      <c r="E260" s="38"/>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row>
    <row r="261">
      <c r="A261" s="35"/>
      <c r="B261" s="35"/>
      <c r="C261" s="36"/>
      <c r="D261" s="37"/>
      <c r="E261" s="38"/>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row>
    <row r="262">
      <c r="A262" s="35"/>
      <c r="B262" s="35"/>
      <c r="C262" s="36"/>
      <c r="D262" s="37"/>
      <c r="E262" s="38"/>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row>
    <row r="263">
      <c r="A263" s="35"/>
      <c r="B263" s="35"/>
      <c r="C263" s="36"/>
      <c r="D263" s="37"/>
      <c r="E263" s="38"/>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row>
    <row r="264">
      <c r="A264" s="35"/>
      <c r="B264" s="35"/>
      <c r="C264" s="36"/>
      <c r="D264" s="37"/>
      <c r="E264" s="38"/>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row>
    <row r="265">
      <c r="A265" s="35"/>
      <c r="B265" s="35"/>
      <c r="C265" s="36"/>
      <c r="D265" s="37"/>
      <c r="E265" s="38"/>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row>
    <row r="266">
      <c r="A266" s="35"/>
      <c r="B266" s="35"/>
      <c r="C266" s="36"/>
      <c r="D266" s="37"/>
      <c r="E266" s="38"/>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row>
    <row r="267">
      <c r="A267" s="35"/>
      <c r="B267" s="35"/>
      <c r="C267" s="36"/>
      <c r="D267" s="37"/>
      <c r="E267" s="38"/>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row>
    <row r="268">
      <c r="A268" s="35"/>
      <c r="B268" s="35"/>
      <c r="C268" s="36"/>
      <c r="D268" s="37"/>
      <c r="E268" s="38"/>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row>
    <row r="269">
      <c r="A269" s="35"/>
      <c r="B269" s="35"/>
      <c r="C269" s="36"/>
      <c r="D269" s="37"/>
      <c r="E269" s="38"/>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row>
    <row r="270">
      <c r="A270" s="35"/>
      <c r="B270" s="35"/>
      <c r="C270" s="36"/>
      <c r="D270" s="37"/>
      <c r="E270" s="38"/>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row>
    <row r="271">
      <c r="A271" s="35"/>
      <c r="B271" s="35"/>
      <c r="C271" s="36"/>
      <c r="D271" s="37"/>
      <c r="E271" s="38"/>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row>
    <row r="272">
      <c r="A272" s="35"/>
      <c r="B272" s="35"/>
      <c r="C272" s="36"/>
      <c r="D272" s="37"/>
      <c r="E272" s="38"/>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row>
    <row r="273">
      <c r="A273" s="35"/>
      <c r="B273" s="35"/>
      <c r="C273" s="36"/>
      <c r="D273" s="37"/>
      <c r="E273" s="38"/>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row>
    <row r="274">
      <c r="A274" s="35"/>
      <c r="B274" s="35"/>
      <c r="C274" s="36"/>
      <c r="D274" s="37"/>
      <c r="E274" s="38"/>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row>
    <row r="275">
      <c r="A275" s="35"/>
      <c r="B275" s="35"/>
      <c r="C275" s="36"/>
      <c r="D275" s="37"/>
      <c r="E275" s="38"/>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row>
    <row r="276">
      <c r="A276" s="35"/>
      <c r="B276" s="35"/>
      <c r="C276" s="36"/>
      <c r="D276" s="37"/>
      <c r="E276" s="38"/>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row>
    <row r="277">
      <c r="A277" s="35"/>
      <c r="B277" s="35"/>
      <c r="C277" s="36"/>
      <c r="D277" s="37"/>
      <c r="E277" s="38"/>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row>
    <row r="278">
      <c r="A278" s="35"/>
      <c r="B278" s="35"/>
      <c r="C278" s="36"/>
      <c r="D278" s="37"/>
      <c r="E278" s="38"/>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row>
    <row r="279">
      <c r="A279" s="35"/>
      <c r="B279" s="35"/>
      <c r="C279" s="36"/>
      <c r="D279" s="37"/>
      <c r="E279" s="38"/>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row>
    <row r="280">
      <c r="A280" s="35"/>
      <c r="B280" s="35"/>
      <c r="C280" s="36"/>
      <c r="D280" s="37"/>
      <c r="E280" s="38"/>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row>
    <row r="281">
      <c r="A281" s="35"/>
      <c r="B281" s="35"/>
      <c r="C281" s="36"/>
      <c r="D281" s="37"/>
      <c r="E281" s="38"/>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row>
    <row r="282">
      <c r="A282" s="35"/>
      <c r="B282" s="35"/>
      <c r="C282" s="36"/>
      <c r="D282" s="37"/>
      <c r="E282" s="38"/>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row>
    <row r="283">
      <c r="A283" s="35"/>
      <c r="B283" s="35"/>
      <c r="C283" s="36"/>
      <c r="D283" s="37"/>
      <c r="E283" s="38"/>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row>
    <row r="284">
      <c r="A284" s="35"/>
      <c r="B284" s="35"/>
      <c r="C284" s="36"/>
      <c r="D284" s="37"/>
      <c r="E284" s="38"/>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row>
    <row r="285">
      <c r="A285" s="35"/>
      <c r="B285" s="35"/>
      <c r="C285" s="36"/>
      <c r="D285" s="37"/>
      <c r="E285" s="38"/>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row>
    <row r="286">
      <c r="A286" s="35"/>
      <c r="B286" s="35"/>
      <c r="C286" s="36"/>
      <c r="D286" s="37"/>
      <c r="E286" s="38"/>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row>
    <row r="287">
      <c r="A287" s="35"/>
      <c r="B287" s="35"/>
      <c r="C287" s="36"/>
      <c r="D287" s="37"/>
      <c r="E287" s="38"/>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row>
    <row r="288">
      <c r="A288" s="35"/>
      <c r="B288" s="35"/>
      <c r="C288" s="36"/>
      <c r="D288" s="37"/>
      <c r="E288" s="38"/>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row>
    <row r="289">
      <c r="A289" s="35"/>
      <c r="B289" s="35"/>
      <c r="C289" s="36"/>
      <c r="D289" s="37"/>
      <c r="E289" s="38"/>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row>
    <row r="290">
      <c r="A290" s="35"/>
      <c r="B290" s="35"/>
      <c r="C290" s="36"/>
      <c r="D290" s="37"/>
      <c r="E290" s="38"/>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row>
    <row r="291">
      <c r="A291" s="35"/>
      <c r="B291" s="35"/>
      <c r="C291" s="36"/>
      <c r="D291" s="37"/>
      <c r="E291" s="38"/>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row>
    <row r="292">
      <c r="A292" s="35"/>
      <c r="B292" s="35"/>
      <c r="C292" s="36"/>
      <c r="D292" s="37"/>
      <c r="E292" s="38"/>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row>
    <row r="293">
      <c r="A293" s="35"/>
      <c r="B293" s="35"/>
      <c r="C293" s="36"/>
      <c r="D293" s="37"/>
      <c r="E293" s="38"/>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row>
    <row r="294">
      <c r="A294" s="35"/>
      <c r="B294" s="35"/>
      <c r="C294" s="36"/>
      <c r="D294" s="37"/>
      <c r="E294" s="38"/>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row>
    <row r="295">
      <c r="A295" s="35"/>
      <c r="B295" s="35"/>
      <c r="C295" s="36"/>
      <c r="D295" s="37"/>
      <c r="E295" s="38"/>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row>
    <row r="296">
      <c r="A296" s="35"/>
      <c r="B296" s="35"/>
      <c r="C296" s="36"/>
      <c r="D296" s="37"/>
      <c r="E296" s="38"/>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row>
    <row r="297">
      <c r="A297" s="35"/>
      <c r="B297" s="35"/>
      <c r="C297" s="36"/>
      <c r="D297" s="37"/>
      <c r="E297" s="38"/>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row>
    <row r="298">
      <c r="A298" s="35"/>
      <c r="B298" s="35"/>
      <c r="C298" s="36"/>
      <c r="D298" s="37"/>
      <c r="E298" s="38"/>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row>
    <row r="299">
      <c r="A299" s="35"/>
      <c r="B299" s="35"/>
      <c r="C299" s="36"/>
      <c r="D299" s="37"/>
      <c r="E299" s="38"/>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row>
    <row r="300">
      <c r="A300" s="35"/>
      <c r="B300" s="35"/>
      <c r="C300" s="36"/>
      <c r="D300" s="37"/>
      <c r="E300" s="38"/>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row>
    <row r="301">
      <c r="A301" s="35"/>
      <c r="B301" s="35"/>
      <c r="C301" s="36"/>
      <c r="D301" s="37"/>
      <c r="E301" s="38"/>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row>
    <row r="302">
      <c r="A302" s="35"/>
      <c r="B302" s="35"/>
      <c r="C302" s="36"/>
      <c r="D302" s="37"/>
      <c r="E302" s="38"/>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row>
    <row r="303">
      <c r="A303" s="35"/>
      <c r="B303" s="35"/>
      <c r="C303" s="36"/>
      <c r="D303" s="37"/>
      <c r="E303" s="38"/>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row>
    <row r="304">
      <c r="A304" s="35"/>
      <c r="B304" s="35"/>
      <c r="C304" s="36"/>
      <c r="D304" s="37"/>
      <c r="E304" s="38"/>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row>
    <row r="305">
      <c r="A305" s="35"/>
      <c r="B305" s="35"/>
      <c r="C305" s="36"/>
      <c r="D305" s="37"/>
      <c r="E305" s="38"/>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row>
    <row r="306">
      <c r="A306" s="35"/>
      <c r="B306" s="35"/>
      <c r="C306" s="36"/>
      <c r="D306" s="37"/>
      <c r="E306" s="38"/>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row>
    <row r="307">
      <c r="A307" s="35"/>
      <c r="B307" s="35"/>
      <c r="C307" s="36"/>
      <c r="D307" s="37"/>
      <c r="E307" s="38"/>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row>
    <row r="308">
      <c r="A308" s="35"/>
      <c r="B308" s="35"/>
      <c r="C308" s="36"/>
      <c r="D308" s="37"/>
      <c r="E308" s="38"/>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row>
    <row r="309">
      <c r="A309" s="35"/>
      <c r="B309" s="35"/>
      <c r="C309" s="36"/>
      <c r="D309" s="37"/>
      <c r="E309" s="38"/>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row>
    <row r="310">
      <c r="A310" s="35"/>
      <c r="B310" s="35"/>
      <c r="C310" s="36"/>
      <c r="D310" s="37"/>
      <c r="E310" s="38"/>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row>
    <row r="311">
      <c r="A311" s="35"/>
      <c r="B311" s="35"/>
      <c r="C311" s="36"/>
      <c r="D311" s="37"/>
      <c r="E311" s="38"/>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row>
    <row r="312">
      <c r="A312" s="35"/>
      <c r="B312" s="35"/>
      <c r="C312" s="36"/>
      <c r="D312" s="37"/>
      <c r="E312" s="38"/>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row>
    <row r="313">
      <c r="A313" s="35"/>
      <c r="B313" s="35"/>
      <c r="C313" s="36"/>
      <c r="D313" s="37"/>
      <c r="E313" s="38"/>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row>
    <row r="314">
      <c r="A314" s="35"/>
      <c r="B314" s="35"/>
      <c r="C314" s="36"/>
      <c r="D314" s="37"/>
      <c r="E314" s="38"/>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row>
    <row r="315">
      <c r="A315" s="35"/>
      <c r="B315" s="35"/>
      <c r="C315" s="36"/>
      <c r="D315" s="37"/>
      <c r="E315" s="38"/>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row>
    <row r="316">
      <c r="A316" s="35"/>
      <c r="B316" s="35"/>
      <c r="C316" s="36"/>
      <c r="D316" s="37"/>
      <c r="E316" s="38"/>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row>
    <row r="317">
      <c r="A317" s="35"/>
      <c r="B317" s="35"/>
      <c r="C317" s="36"/>
      <c r="D317" s="37"/>
      <c r="E317" s="38"/>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row>
    <row r="318">
      <c r="A318" s="35"/>
      <c r="B318" s="35"/>
      <c r="C318" s="36"/>
      <c r="D318" s="37"/>
      <c r="E318" s="38"/>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row>
    <row r="319">
      <c r="A319" s="35"/>
      <c r="B319" s="35"/>
      <c r="C319" s="36"/>
      <c r="D319" s="37"/>
      <c r="E319" s="38"/>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row>
    <row r="320">
      <c r="A320" s="35"/>
      <c r="B320" s="35"/>
      <c r="C320" s="36"/>
      <c r="D320" s="37"/>
      <c r="E320" s="38"/>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row>
    <row r="321">
      <c r="A321" s="35"/>
      <c r="B321" s="35"/>
      <c r="C321" s="36"/>
      <c r="D321" s="37"/>
      <c r="E321" s="38"/>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row>
    <row r="322">
      <c r="A322" s="35"/>
      <c r="B322" s="35"/>
      <c r="C322" s="36"/>
      <c r="D322" s="37"/>
      <c r="E322" s="38"/>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row>
    <row r="323">
      <c r="A323" s="35"/>
      <c r="B323" s="35"/>
      <c r="C323" s="36"/>
      <c r="D323" s="37"/>
      <c r="E323" s="38"/>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row>
    <row r="324">
      <c r="A324" s="35"/>
      <c r="B324" s="35"/>
      <c r="C324" s="36"/>
      <c r="D324" s="37"/>
      <c r="E324" s="38"/>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row>
    <row r="325">
      <c r="A325" s="35"/>
      <c r="B325" s="35"/>
      <c r="C325" s="36"/>
      <c r="D325" s="37"/>
      <c r="E325" s="38"/>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row>
    <row r="326">
      <c r="A326" s="35"/>
      <c r="B326" s="35"/>
      <c r="C326" s="36"/>
      <c r="D326" s="37"/>
      <c r="E326" s="38"/>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row>
    <row r="327">
      <c r="A327" s="35"/>
      <c r="B327" s="35"/>
      <c r="C327" s="36"/>
      <c r="D327" s="37"/>
      <c r="E327" s="38"/>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row>
    <row r="328">
      <c r="A328" s="35"/>
      <c r="B328" s="35"/>
      <c r="C328" s="36"/>
      <c r="D328" s="37"/>
      <c r="E328" s="38"/>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row>
    <row r="329">
      <c r="A329" s="35"/>
      <c r="B329" s="35"/>
      <c r="C329" s="36"/>
      <c r="D329" s="37"/>
      <c r="E329" s="38"/>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row>
    <row r="330">
      <c r="A330" s="35"/>
      <c r="B330" s="35"/>
      <c r="C330" s="36"/>
      <c r="D330" s="37"/>
      <c r="E330" s="38"/>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row>
    <row r="331">
      <c r="A331" s="35"/>
      <c r="B331" s="35"/>
      <c r="C331" s="36"/>
      <c r="D331" s="37"/>
      <c r="E331" s="38"/>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row>
    <row r="332">
      <c r="A332" s="35"/>
      <c r="B332" s="35"/>
      <c r="C332" s="36"/>
      <c r="D332" s="37"/>
      <c r="E332" s="38"/>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row>
    <row r="333">
      <c r="A333" s="35"/>
      <c r="B333" s="35"/>
      <c r="C333" s="36"/>
      <c r="D333" s="37"/>
      <c r="E333" s="38"/>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row>
    <row r="334">
      <c r="A334" s="35"/>
      <c r="B334" s="35"/>
      <c r="C334" s="36"/>
      <c r="D334" s="37"/>
      <c r="E334" s="38"/>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row>
    <row r="335">
      <c r="A335" s="35"/>
      <c r="B335" s="35"/>
      <c r="C335" s="36"/>
      <c r="D335" s="37"/>
      <c r="E335" s="38"/>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row>
    <row r="336">
      <c r="A336" s="35"/>
      <c r="B336" s="35"/>
      <c r="C336" s="36"/>
      <c r="D336" s="37"/>
      <c r="E336" s="38"/>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row>
    <row r="337">
      <c r="A337" s="35"/>
      <c r="B337" s="35"/>
      <c r="C337" s="36"/>
      <c r="D337" s="37"/>
      <c r="E337" s="38"/>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row>
    <row r="338">
      <c r="A338" s="35"/>
      <c r="B338" s="35"/>
      <c r="C338" s="36"/>
      <c r="D338" s="37"/>
      <c r="E338" s="38"/>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row>
    <row r="339">
      <c r="A339" s="35"/>
      <c r="B339" s="35"/>
      <c r="C339" s="36"/>
      <c r="D339" s="37"/>
      <c r="E339" s="38"/>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row>
    <row r="340">
      <c r="A340" s="35"/>
      <c r="B340" s="35"/>
      <c r="C340" s="36"/>
      <c r="D340" s="37"/>
      <c r="E340" s="38"/>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row>
    <row r="341">
      <c r="A341" s="35"/>
      <c r="B341" s="35"/>
      <c r="C341" s="36"/>
      <c r="D341" s="37"/>
      <c r="E341" s="38"/>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row>
    <row r="342">
      <c r="A342" s="35"/>
      <c r="B342" s="35"/>
      <c r="C342" s="36"/>
      <c r="D342" s="37"/>
      <c r="E342" s="38"/>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row>
    <row r="343">
      <c r="A343" s="35"/>
      <c r="B343" s="35"/>
      <c r="C343" s="36"/>
      <c r="D343" s="37"/>
      <c r="E343" s="38"/>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row>
    <row r="344">
      <c r="A344" s="35"/>
      <c r="B344" s="35"/>
      <c r="C344" s="36"/>
      <c r="D344" s="37"/>
      <c r="E344" s="38"/>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row>
    <row r="345">
      <c r="A345" s="35"/>
      <c r="B345" s="35"/>
      <c r="C345" s="36"/>
      <c r="D345" s="37"/>
      <c r="E345" s="38"/>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row>
    <row r="346">
      <c r="A346" s="35"/>
      <c r="B346" s="35"/>
      <c r="C346" s="36"/>
      <c r="D346" s="37"/>
      <c r="E346" s="38"/>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row>
    <row r="347">
      <c r="A347" s="35"/>
      <c r="B347" s="35"/>
      <c r="C347" s="36"/>
      <c r="D347" s="37"/>
      <c r="E347" s="38"/>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row>
    <row r="348">
      <c r="A348" s="35"/>
      <c r="B348" s="35"/>
      <c r="C348" s="36"/>
      <c r="D348" s="37"/>
      <c r="E348" s="38"/>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row>
    <row r="349">
      <c r="A349" s="35"/>
      <c r="B349" s="35"/>
      <c r="C349" s="36"/>
      <c r="D349" s="37"/>
      <c r="E349" s="38"/>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row>
    <row r="350">
      <c r="A350" s="35"/>
      <c r="B350" s="35"/>
      <c r="C350" s="36"/>
      <c r="D350" s="37"/>
      <c r="E350" s="38"/>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row>
    <row r="351">
      <c r="A351" s="35"/>
      <c r="B351" s="35"/>
      <c r="C351" s="36"/>
      <c r="D351" s="37"/>
      <c r="E351" s="38"/>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row>
    <row r="352">
      <c r="A352" s="35"/>
      <c r="B352" s="35"/>
      <c r="C352" s="36"/>
      <c r="D352" s="37"/>
      <c r="E352" s="38"/>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row>
    <row r="353">
      <c r="A353" s="35"/>
      <c r="B353" s="35"/>
      <c r="C353" s="36"/>
      <c r="D353" s="37"/>
      <c r="E353" s="38"/>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row>
    <row r="354">
      <c r="A354" s="35"/>
      <c r="B354" s="35"/>
      <c r="C354" s="36"/>
      <c r="D354" s="37"/>
      <c r="E354" s="38"/>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row>
    <row r="355">
      <c r="A355" s="35"/>
      <c r="B355" s="35"/>
      <c r="C355" s="36"/>
      <c r="D355" s="37"/>
      <c r="E355" s="38"/>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row>
    <row r="356">
      <c r="A356" s="35"/>
      <c r="B356" s="35"/>
      <c r="C356" s="36"/>
      <c r="D356" s="37"/>
      <c r="E356" s="38"/>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row>
    <row r="357">
      <c r="A357" s="35"/>
      <c r="B357" s="35"/>
      <c r="C357" s="36"/>
      <c r="D357" s="37"/>
      <c r="E357" s="38"/>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row>
    <row r="358">
      <c r="A358" s="35"/>
      <c r="B358" s="35"/>
      <c r="C358" s="36"/>
      <c r="D358" s="37"/>
      <c r="E358" s="38"/>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row>
    <row r="359">
      <c r="A359" s="35"/>
      <c r="B359" s="35"/>
      <c r="C359" s="36"/>
      <c r="D359" s="37"/>
      <c r="E359" s="38"/>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row>
    <row r="360">
      <c r="A360" s="35"/>
      <c r="B360" s="35"/>
      <c r="C360" s="36"/>
      <c r="D360" s="37"/>
      <c r="E360" s="38"/>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row>
    <row r="361">
      <c r="A361" s="35"/>
      <c r="B361" s="35"/>
      <c r="C361" s="36"/>
      <c r="D361" s="37"/>
      <c r="E361" s="38"/>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row>
    <row r="362">
      <c r="A362" s="35"/>
      <c r="B362" s="35"/>
      <c r="C362" s="36"/>
      <c r="D362" s="37"/>
      <c r="E362" s="38"/>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row>
    <row r="363">
      <c r="A363" s="35"/>
      <c r="B363" s="35"/>
      <c r="C363" s="36"/>
      <c r="D363" s="37"/>
      <c r="E363" s="38"/>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row>
    <row r="364">
      <c r="A364" s="35"/>
      <c r="B364" s="35"/>
      <c r="C364" s="36"/>
      <c r="D364" s="37"/>
      <c r="E364" s="38"/>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row>
    <row r="365">
      <c r="A365" s="35"/>
      <c r="B365" s="35"/>
      <c r="C365" s="36"/>
      <c r="D365" s="37"/>
      <c r="E365" s="38"/>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row>
    <row r="366">
      <c r="A366" s="35"/>
      <c r="B366" s="35"/>
      <c r="C366" s="36"/>
      <c r="D366" s="37"/>
      <c r="E366" s="38"/>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row>
    <row r="367">
      <c r="A367" s="35"/>
      <c r="B367" s="35"/>
      <c r="C367" s="36"/>
      <c r="D367" s="37"/>
      <c r="E367" s="38"/>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row>
    <row r="368">
      <c r="A368" s="35"/>
      <c r="B368" s="35"/>
      <c r="C368" s="36"/>
      <c r="D368" s="37"/>
      <c r="E368" s="38"/>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row>
    <row r="369">
      <c r="A369" s="35"/>
      <c r="B369" s="35"/>
      <c r="C369" s="36"/>
      <c r="D369" s="37"/>
      <c r="E369" s="38"/>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row>
    <row r="370">
      <c r="A370" s="35"/>
      <c r="B370" s="35"/>
      <c r="C370" s="36"/>
      <c r="D370" s="37"/>
      <c r="E370" s="38"/>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row>
    <row r="371">
      <c r="A371" s="35"/>
      <c r="B371" s="35"/>
      <c r="C371" s="36"/>
      <c r="D371" s="37"/>
      <c r="E371" s="38"/>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row>
    <row r="372">
      <c r="A372" s="35"/>
      <c r="B372" s="35"/>
      <c r="C372" s="36"/>
      <c r="D372" s="37"/>
      <c r="E372" s="38"/>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row>
    <row r="373">
      <c r="A373" s="35"/>
      <c r="B373" s="35"/>
      <c r="C373" s="36"/>
      <c r="D373" s="37"/>
      <c r="E373" s="38"/>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row>
    <row r="374">
      <c r="A374" s="35"/>
      <c r="B374" s="35"/>
      <c r="C374" s="36"/>
      <c r="D374" s="37"/>
      <c r="E374" s="38"/>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row>
    <row r="375">
      <c r="A375" s="35"/>
      <c r="B375" s="35"/>
      <c r="C375" s="36"/>
      <c r="D375" s="37"/>
      <c r="E375" s="38"/>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row>
    <row r="376">
      <c r="A376" s="35"/>
      <c r="B376" s="35"/>
      <c r="C376" s="36"/>
      <c r="D376" s="37"/>
      <c r="E376" s="38"/>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row>
    <row r="377">
      <c r="A377" s="35"/>
      <c r="B377" s="35"/>
      <c r="C377" s="36"/>
      <c r="D377" s="37"/>
      <c r="E377" s="38"/>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row>
    <row r="378">
      <c r="A378" s="35"/>
      <c r="B378" s="35"/>
      <c r="C378" s="36"/>
      <c r="D378" s="37"/>
      <c r="E378" s="38"/>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row>
    <row r="379">
      <c r="A379" s="35"/>
      <c r="B379" s="35"/>
      <c r="C379" s="36"/>
      <c r="D379" s="37"/>
      <c r="E379" s="38"/>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row>
    <row r="380">
      <c r="A380" s="35"/>
      <c r="B380" s="35"/>
      <c r="C380" s="36"/>
      <c r="D380" s="37"/>
      <c r="E380" s="38"/>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row>
    <row r="381">
      <c r="A381" s="35"/>
      <c r="B381" s="35"/>
      <c r="C381" s="36"/>
      <c r="D381" s="37"/>
      <c r="E381" s="38"/>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row>
    <row r="382">
      <c r="A382" s="35"/>
      <c r="B382" s="35"/>
      <c r="C382" s="36"/>
      <c r="D382" s="37"/>
      <c r="E382" s="38"/>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row>
    <row r="383">
      <c r="A383" s="35"/>
      <c r="B383" s="35"/>
      <c r="C383" s="36"/>
      <c r="D383" s="37"/>
      <c r="E383" s="38"/>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row>
    <row r="384">
      <c r="A384" s="35"/>
      <c r="B384" s="35"/>
      <c r="C384" s="36"/>
      <c r="D384" s="37"/>
      <c r="E384" s="38"/>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row>
    <row r="385">
      <c r="A385" s="35"/>
      <c r="B385" s="35"/>
      <c r="C385" s="36"/>
      <c r="D385" s="37"/>
      <c r="E385" s="38"/>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row>
    <row r="386">
      <c r="A386" s="35"/>
      <c r="B386" s="35"/>
      <c r="C386" s="36"/>
      <c r="D386" s="37"/>
      <c r="E386" s="38"/>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row>
    <row r="387">
      <c r="A387" s="35"/>
      <c r="B387" s="35"/>
      <c r="C387" s="36"/>
      <c r="D387" s="37"/>
      <c r="E387" s="38"/>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row>
    <row r="388">
      <c r="A388" s="35"/>
      <c r="B388" s="35"/>
      <c r="C388" s="36"/>
      <c r="D388" s="37"/>
      <c r="E388" s="38"/>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row>
    <row r="389">
      <c r="A389" s="35"/>
      <c r="B389" s="35"/>
      <c r="C389" s="36"/>
      <c r="D389" s="37"/>
      <c r="E389" s="38"/>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row>
    <row r="390">
      <c r="A390" s="35"/>
      <c r="B390" s="35"/>
      <c r="C390" s="36"/>
      <c r="D390" s="37"/>
      <c r="E390" s="38"/>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row>
    <row r="391">
      <c r="A391" s="35"/>
      <c r="B391" s="35"/>
      <c r="C391" s="36"/>
      <c r="D391" s="37"/>
      <c r="E391" s="38"/>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row>
    <row r="392">
      <c r="A392" s="35"/>
      <c r="B392" s="35"/>
      <c r="C392" s="36"/>
      <c r="D392" s="37"/>
      <c r="E392" s="38"/>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row>
    <row r="393">
      <c r="A393" s="35"/>
      <c r="B393" s="35"/>
      <c r="C393" s="36"/>
      <c r="D393" s="37"/>
      <c r="E393" s="38"/>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row>
    <row r="394">
      <c r="A394" s="35"/>
      <c r="B394" s="35"/>
      <c r="C394" s="36"/>
      <c r="D394" s="37"/>
      <c r="E394" s="38"/>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row>
    <row r="395">
      <c r="A395" s="35"/>
      <c r="B395" s="35"/>
      <c r="C395" s="36"/>
      <c r="D395" s="37"/>
      <c r="E395" s="38"/>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row>
    <row r="396">
      <c r="A396" s="35"/>
      <c r="B396" s="35"/>
      <c r="C396" s="36"/>
      <c r="D396" s="37"/>
      <c r="E396" s="38"/>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row>
    <row r="397">
      <c r="A397" s="35"/>
      <c r="B397" s="35"/>
      <c r="C397" s="36"/>
      <c r="D397" s="37"/>
      <c r="E397" s="38"/>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row>
    <row r="398">
      <c r="A398" s="35"/>
      <c r="B398" s="35"/>
      <c r="C398" s="36"/>
      <c r="D398" s="37"/>
      <c r="E398" s="38"/>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row>
    <row r="399">
      <c r="A399" s="35"/>
      <c r="B399" s="35"/>
      <c r="C399" s="36"/>
      <c r="D399" s="37"/>
      <c r="E399" s="38"/>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row>
    <row r="400">
      <c r="A400" s="35"/>
      <c r="B400" s="35"/>
      <c r="C400" s="36"/>
      <c r="D400" s="37"/>
      <c r="E400" s="38"/>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row>
    <row r="401">
      <c r="A401" s="35"/>
      <c r="B401" s="35"/>
      <c r="C401" s="36"/>
      <c r="D401" s="37"/>
      <c r="E401" s="38"/>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row>
    <row r="402">
      <c r="A402" s="35"/>
      <c r="B402" s="35"/>
      <c r="C402" s="36"/>
      <c r="D402" s="37"/>
      <c r="E402" s="38"/>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row>
    <row r="403">
      <c r="A403" s="35"/>
      <c r="B403" s="35"/>
      <c r="C403" s="36"/>
      <c r="D403" s="37"/>
      <c r="E403" s="38"/>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row>
    <row r="404">
      <c r="A404" s="35"/>
      <c r="B404" s="35"/>
      <c r="C404" s="36"/>
      <c r="D404" s="37"/>
      <c r="E404" s="38"/>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row>
    <row r="405">
      <c r="A405" s="35"/>
      <c r="B405" s="35"/>
      <c r="C405" s="36"/>
      <c r="D405" s="37"/>
      <c r="E405" s="38"/>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row>
    <row r="406">
      <c r="A406" s="35"/>
      <c r="B406" s="35"/>
      <c r="C406" s="36"/>
      <c r="D406" s="37"/>
      <c r="E406" s="38"/>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row>
    <row r="407">
      <c r="A407" s="35"/>
      <c r="B407" s="35"/>
      <c r="C407" s="36"/>
      <c r="D407" s="37"/>
      <c r="E407" s="38"/>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row>
    <row r="408">
      <c r="A408" s="35"/>
      <c r="B408" s="35"/>
      <c r="C408" s="36"/>
      <c r="D408" s="37"/>
      <c r="E408" s="38"/>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row>
    <row r="409">
      <c r="A409" s="35"/>
      <c r="B409" s="35"/>
      <c r="C409" s="36"/>
      <c r="D409" s="37"/>
      <c r="E409" s="38"/>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row>
    <row r="410">
      <c r="A410" s="35"/>
      <c r="B410" s="35"/>
      <c r="C410" s="36"/>
      <c r="D410" s="37"/>
      <c r="E410" s="38"/>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row>
    <row r="411">
      <c r="A411" s="35"/>
      <c r="B411" s="35"/>
      <c r="C411" s="36"/>
      <c r="D411" s="37"/>
      <c r="E411" s="38"/>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row>
    <row r="412">
      <c r="A412" s="35"/>
      <c r="B412" s="35"/>
      <c r="C412" s="36"/>
      <c r="D412" s="37"/>
      <c r="E412" s="38"/>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row>
    <row r="413">
      <c r="A413" s="35"/>
      <c r="B413" s="35"/>
      <c r="C413" s="36"/>
      <c r="D413" s="37"/>
      <c r="E413" s="38"/>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row>
    <row r="414">
      <c r="A414" s="35"/>
      <c r="B414" s="35"/>
      <c r="C414" s="36"/>
      <c r="D414" s="37"/>
      <c r="E414" s="38"/>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row>
    <row r="415">
      <c r="A415" s="35"/>
      <c r="B415" s="35"/>
      <c r="C415" s="36"/>
      <c r="D415" s="37"/>
      <c r="E415" s="38"/>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row>
    <row r="416">
      <c r="A416" s="35"/>
      <c r="B416" s="35"/>
      <c r="C416" s="36"/>
      <c r="D416" s="37"/>
      <c r="E416" s="38"/>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row>
    <row r="417">
      <c r="A417" s="35"/>
      <c r="B417" s="35"/>
      <c r="C417" s="36"/>
      <c r="D417" s="37"/>
      <c r="E417" s="38"/>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row>
    <row r="418">
      <c r="A418" s="35"/>
      <c r="B418" s="35"/>
      <c r="C418" s="36"/>
      <c r="D418" s="37"/>
      <c r="E418" s="38"/>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row>
    <row r="419">
      <c r="A419" s="35"/>
      <c r="B419" s="35"/>
      <c r="C419" s="36"/>
      <c r="D419" s="37"/>
      <c r="E419" s="38"/>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row>
    <row r="420">
      <c r="A420" s="35"/>
      <c r="B420" s="35"/>
      <c r="C420" s="36"/>
      <c r="D420" s="37"/>
      <c r="E420" s="38"/>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row>
    <row r="421">
      <c r="A421" s="35"/>
      <c r="B421" s="35"/>
      <c r="C421" s="36"/>
      <c r="D421" s="37"/>
      <c r="E421" s="38"/>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row>
    <row r="422">
      <c r="A422" s="35"/>
      <c r="B422" s="35"/>
      <c r="C422" s="36"/>
      <c r="D422" s="37"/>
      <c r="E422" s="38"/>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row>
    <row r="423">
      <c r="A423" s="35"/>
      <c r="B423" s="35"/>
      <c r="C423" s="36"/>
      <c r="D423" s="37"/>
      <c r="E423" s="38"/>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row>
    <row r="424">
      <c r="A424" s="35"/>
      <c r="B424" s="35"/>
      <c r="C424" s="36"/>
      <c r="D424" s="37"/>
      <c r="E424" s="38"/>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row>
    <row r="425">
      <c r="A425" s="35"/>
      <c r="B425" s="35"/>
      <c r="C425" s="36"/>
      <c r="D425" s="37"/>
      <c r="E425" s="38"/>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row>
    <row r="426">
      <c r="A426" s="35"/>
      <c r="B426" s="35"/>
      <c r="C426" s="36"/>
      <c r="D426" s="37"/>
      <c r="E426" s="38"/>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row>
    <row r="427">
      <c r="A427" s="35"/>
      <c r="B427" s="35"/>
      <c r="C427" s="36"/>
      <c r="D427" s="37"/>
      <c r="E427" s="38"/>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row>
    <row r="428">
      <c r="A428" s="35"/>
      <c r="B428" s="35"/>
      <c r="C428" s="36"/>
      <c r="D428" s="37"/>
      <c r="E428" s="38"/>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row>
    <row r="429">
      <c r="A429" s="35"/>
      <c r="B429" s="35"/>
      <c r="C429" s="36"/>
      <c r="D429" s="37"/>
      <c r="E429" s="38"/>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row>
    <row r="430">
      <c r="A430" s="35"/>
      <c r="B430" s="35"/>
      <c r="C430" s="36"/>
      <c r="D430" s="37"/>
      <c r="E430" s="38"/>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row>
    <row r="431">
      <c r="A431" s="35"/>
      <c r="B431" s="35"/>
      <c r="C431" s="36"/>
      <c r="D431" s="37"/>
      <c r="E431" s="38"/>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row>
    <row r="432">
      <c r="A432" s="35"/>
      <c r="B432" s="35"/>
      <c r="C432" s="36"/>
      <c r="D432" s="37"/>
      <c r="E432" s="38"/>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row>
    <row r="433">
      <c r="A433" s="35"/>
      <c r="B433" s="35"/>
      <c r="C433" s="36"/>
      <c r="D433" s="37"/>
      <c r="E433" s="38"/>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row>
    <row r="434">
      <c r="A434" s="35"/>
      <c r="B434" s="35"/>
      <c r="C434" s="36"/>
      <c r="D434" s="37"/>
      <c r="E434" s="38"/>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row>
    <row r="435">
      <c r="A435" s="35"/>
      <c r="B435" s="35"/>
      <c r="C435" s="36"/>
      <c r="D435" s="37"/>
      <c r="E435" s="38"/>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row>
    <row r="436">
      <c r="A436" s="35"/>
      <c r="B436" s="35"/>
      <c r="C436" s="36"/>
      <c r="D436" s="37"/>
      <c r="E436" s="38"/>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row>
    <row r="437">
      <c r="A437" s="35"/>
      <c r="B437" s="35"/>
      <c r="C437" s="36"/>
      <c r="D437" s="37"/>
      <c r="E437" s="38"/>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row>
    <row r="438">
      <c r="A438" s="35"/>
      <c r="B438" s="35"/>
      <c r="C438" s="36"/>
      <c r="D438" s="37"/>
      <c r="E438" s="38"/>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row>
    <row r="439">
      <c r="A439" s="35"/>
      <c r="B439" s="35"/>
      <c r="C439" s="36"/>
      <c r="D439" s="37"/>
      <c r="E439" s="38"/>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row>
    <row r="440">
      <c r="A440" s="35"/>
      <c r="B440" s="35"/>
      <c r="C440" s="36"/>
      <c r="D440" s="37"/>
      <c r="E440" s="38"/>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row>
    <row r="441">
      <c r="A441" s="35"/>
      <c r="B441" s="35"/>
      <c r="C441" s="36"/>
      <c r="D441" s="37"/>
      <c r="E441" s="38"/>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row>
    <row r="442">
      <c r="A442" s="35"/>
      <c r="B442" s="35"/>
      <c r="C442" s="36"/>
      <c r="D442" s="37"/>
      <c r="E442" s="38"/>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row>
    <row r="443">
      <c r="A443" s="35"/>
      <c r="B443" s="35"/>
      <c r="C443" s="36"/>
      <c r="D443" s="37"/>
      <c r="E443" s="38"/>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row>
    <row r="444">
      <c r="A444" s="35"/>
      <c r="B444" s="35"/>
      <c r="C444" s="36"/>
      <c r="D444" s="37"/>
      <c r="E444" s="38"/>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row>
    <row r="445">
      <c r="A445" s="35"/>
      <c r="B445" s="35"/>
      <c r="C445" s="36"/>
      <c r="D445" s="37"/>
      <c r="E445" s="38"/>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row>
    <row r="446">
      <c r="A446" s="35"/>
      <c r="B446" s="35"/>
      <c r="C446" s="36"/>
      <c r="D446" s="37"/>
      <c r="E446" s="38"/>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row>
    <row r="447">
      <c r="A447" s="35"/>
      <c r="B447" s="35"/>
      <c r="C447" s="36"/>
      <c r="D447" s="37"/>
      <c r="E447" s="38"/>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row>
    <row r="448">
      <c r="A448" s="35"/>
      <c r="B448" s="35"/>
      <c r="C448" s="36"/>
      <c r="D448" s="37"/>
      <c r="E448" s="38"/>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row>
    <row r="449">
      <c r="A449" s="35"/>
      <c r="B449" s="35"/>
      <c r="C449" s="36"/>
      <c r="D449" s="37"/>
      <c r="E449" s="38"/>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row>
    <row r="450">
      <c r="A450" s="35"/>
      <c r="B450" s="35"/>
      <c r="C450" s="36"/>
      <c r="D450" s="37"/>
      <c r="E450" s="38"/>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row>
    <row r="451">
      <c r="A451" s="35"/>
      <c r="B451" s="35"/>
      <c r="C451" s="36"/>
      <c r="D451" s="37"/>
      <c r="E451" s="38"/>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row>
    <row r="452">
      <c r="A452" s="35"/>
      <c r="B452" s="35"/>
      <c r="C452" s="36"/>
      <c r="D452" s="37"/>
      <c r="E452" s="38"/>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row>
    <row r="453">
      <c r="A453" s="35"/>
      <c r="B453" s="35"/>
      <c r="C453" s="36"/>
      <c r="D453" s="37"/>
      <c r="E453" s="38"/>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row>
    <row r="454">
      <c r="A454" s="35"/>
      <c r="B454" s="35"/>
      <c r="C454" s="36"/>
      <c r="D454" s="37"/>
      <c r="E454" s="38"/>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row>
    <row r="455">
      <c r="A455" s="35"/>
      <c r="B455" s="35"/>
      <c r="C455" s="36"/>
      <c r="D455" s="37"/>
      <c r="E455" s="38"/>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row>
    <row r="456">
      <c r="A456" s="35"/>
      <c r="B456" s="35"/>
      <c r="C456" s="36"/>
      <c r="D456" s="37"/>
      <c r="E456" s="38"/>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row>
    <row r="457">
      <c r="A457" s="35"/>
      <c r="B457" s="35"/>
      <c r="C457" s="36"/>
      <c r="D457" s="37"/>
      <c r="E457" s="38"/>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row>
    <row r="458">
      <c r="A458" s="35"/>
      <c r="B458" s="35"/>
      <c r="C458" s="36"/>
      <c r="D458" s="37"/>
      <c r="E458" s="38"/>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row>
    <row r="459">
      <c r="A459" s="35"/>
      <c r="B459" s="35"/>
      <c r="C459" s="36"/>
      <c r="D459" s="37"/>
      <c r="E459" s="38"/>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row>
    <row r="460">
      <c r="A460" s="35"/>
      <c r="B460" s="35"/>
      <c r="C460" s="36"/>
      <c r="D460" s="37"/>
      <c r="E460" s="38"/>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row>
    <row r="461">
      <c r="A461" s="35"/>
      <c r="B461" s="35"/>
      <c r="C461" s="36"/>
      <c r="D461" s="37"/>
      <c r="E461" s="38"/>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row>
    <row r="462">
      <c r="A462" s="35"/>
      <c r="B462" s="35"/>
      <c r="C462" s="36"/>
      <c r="D462" s="37"/>
      <c r="E462" s="38"/>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row>
    <row r="463">
      <c r="A463" s="35"/>
      <c r="B463" s="35"/>
      <c r="C463" s="36"/>
      <c r="D463" s="37"/>
      <c r="E463" s="38"/>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row>
    <row r="464">
      <c r="A464" s="35"/>
      <c r="B464" s="35"/>
      <c r="C464" s="36"/>
      <c r="D464" s="37"/>
      <c r="E464" s="38"/>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row>
    <row r="465">
      <c r="A465" s="35"/>
      <c r="B465" s="35"/>
      <c r="C465" s="36"/>
      <c r="D465" s="37"/>
      <c r="E465" s="38"/>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row>
    <row r="466">
      <c r="A466" s="35"/>
      <c r="B466" s="35"/>
      <c r="C466" s="36"/>
      <c r="D466" s="37"/>
      <c r="E466" s="38"/>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row>
    <row r="467">
      <c r="A467" s="35"/>
      <c r="B467" s="35"/>
      <c r="C467" s="36"/>
      <c r="D467" s="37"/>
      <c r="E467" s="38"/>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row>
    <row r="468">
      <c r="A468" s="35"/>
      <c r="B468" s="35"/>
      <c r="C468" s="36"/>
      <c r="D468" s="37"/>
      <c r="E468" s="38"/>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row>
    <row r="469">
      <c r="A469" s="35"/>
      <c r="B469" s="35"/>
      <c r="C469" s="36"/>
      <c r="D469" s="37"/>
      <c r="E469" s="38"/>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row>
    <row r="470">
      <c r="A470" s="35"/>
      <c r="B470" s="35"/>
      <c r="C470" s="36"/>
      <c r="D470" s="37"/>
      <c r="E470" s="38"/>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row>
    <row r="471">
      <c r="A471" s="35"/>
      <c r="B471" s="35"/>
      <c r="C471" s="36"/>
      <c r="D471" s="37"/>
      <c r="E471" s="38"/>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row>
    <row r="472">
      <c r="A472" s="35"/>
      <c r="B472" s="35"/>
      <c r="C472" s="36"/>
      <c r="D472" s="37"/>
      <c r="E472" s="38"/>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row>
    <row r="473">
      <c r="A473" s="35"/>
      <c r="B473" s="35"/>
      <c r="C473" s="36"/>
      <c r="D473" s="37"/>
      <c r="E473" s="38"/>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row>
    <row r="474">
      <c r="A474" s="35"/>
      <c r="B474" s="35"/>
      <c r="C474" s="36"/>
      <c r="D474" s="37"/>
      <c r="E474" s="38"/>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row>
    <row r="475">
      <c r="A475" s="35"/>
      <c r="B475" s="35"/>
      <c r="C475" s="36"/>
      <c r="D475" s="37"/>
      <c r="E475" s="38"/>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row>
    <row r="476">
      <c r="A476" s="35"/>
      <c r="B476" s="35"/>
      <c r="C476" s="36"/>
      <c r="D476" s="37"/>
      <c r="E476" s="38"/>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row>
    <row r="477">
      <c r="A477" s="35"/>
      <c r="B477" s="35"/>
      <c r="C477" s="36"/>
      <c r="D477" s="37"/>
      <c r="E477" s="38"/>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row>
    <row r="478">
      <c r="A478" s="35"/>
      <c r="B478" s="35"/>
      <c r="C478" s="36"/>
      <c r="D478" s="37"/>
      <c r="E478" s="38"/>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row>
    <row r="479">
      <c r="A479" s="35"/>
      <c r="B479" s="35"/>
      <c r="C479" s="36"/>
      <c r="D479" s="37"/>
      <c r="E479" s="38"/>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row>
    <row r="480">
      <c r="A480" s="35"/>
      <c r="B480" s="35"/>
      <c r="C480" s="36"/>
      <c r="D480" s="37"/>
      <c r="E480" s="38"/>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row>
    <row r="481">
      <c r="A481" s="35"/>
      <c r="B481" s="35"/>
      <c r="C481" s="36"/>
      <c r="D481" s="37"/>
      <c r="E481" s="38"/>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row>
    <row r="482">
      <c r="A482" s="35"/>
      <c r="B482" s="35"/>
      <c r="C482" s="36"/>
      <c r="D482" s="37"/>
      <c r="E482" s="38"/>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row>
    <row r="483">
      <c r="A483" s="35"/>
      <c r="B483" s="35"/>
      <c r="C483" s="36"/>
      <c r="D483" s="37"/>
      <c r="E483" s="38"/>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row>
    <row r="484">
      <c r="A484" s="35"/>
      <c r="B484" s="35"/>
      <c r="C484" s="36"/>
      <c r="D484" s="37"/>
      <c r="E484" s="38"/>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row>
    <row r="485">
      <c r="A485" s="35"/>
      <c r="B485" s="35"/>
      <c r="C485" s="36"/>
      <c r="D485" s="37"/>
      <c r="E485" s="38"/>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row>
    <row r="486">
      <c r="A486" s="35"/>
      <c r="B486" s="35"/>
      <c r="C486" s="36"/>
      <c r="D486" s="37"/>
      <c r="E486" s="38"/>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row>
    <row r="487">
      <c r="A487" s="35"/>
      <c r="B487" s="35"/>
      <c r="C487" s="36"/>
      <c r="D487" s="37"/>
      <c r="E487" s="38"/>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row>
    <row r="488">
      <c r="A488" s="35"/>
      <c r="B488" s="35"/>
      <c r="C488" s="36"/>
      <c r="D488" s="37"/>
      <c r="E488" s="38"/>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row>
    <row r="489">
      <c r="A489" s="35"/>
      <c r="B489" s="35"/>
      <c r="C489" s="36"/>
      <c r="D489" s="37"/>
      <c r="E489" s="38"/>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row>
    <row r="490">
      <c r="A490" s="35"/>
      <c r="B490" s="35"/>
      <c r="C490" s="36"/>
      <c r="D490" s="37"/>
      <c r="E490" s="38"/>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row>
    <row r="491">
      <c r="A491" s="35"/>
      <c r="B491" s="35"/>
      <c r="C491" s="36"/>
      <c r="D491" s="37"/>
      <c r="E491" s="38"/>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row>
    <row r="492">
      <c r="A492" s="35"/>
      <c r="B492" s="35"/>
      <c r="C492" s="36"/>
      <c r="D492" s="37"/>
      <c r="E492" s="38"/>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row>
    <row r="493">
      <c r="A493" s="35"/>
      <c r="B493" s="35"/>
      <c r="C493" s="36"/>
      <c r="D493" s="37"/>
      <c r="E493" s="38"/>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row>
    <row r="494">
      <c r="A494" s="35"/>
      <c r="B494" s="35"/>
      <c r="C494" s="36"/>
      <c r="D494" s="37"/>
      <c r="E494" s="38"/>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row>
    <row r="495">
      <c r="A495" s="35"/>
      <c r="B495" s="35"/>
      <c r="C495" s="36"/>
      <c r="D495" s="37"/>
      <c r="E495" s="38"/>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row>
    <row r="496">
      <c r="A496" s="35"/>
      <c r="B496" s="35"/>
      <c r="C496" s="36"/>
      <c r="D496" s="37"/>
      <c r="E496" s="38"/>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row>
    <row r="497">
      <c r="A497" s="35"/>
      <c r="B497" s="35"/>
      <c r="C497" s="36"/>
      <c r="D497" s="37"/>
      <c r="E497" s="38"/>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row>
    <row r="498">
      <c r="A498" s="35"/>
      <c r="B498" s="35"/>
      <c r="C498" s="36"/>
      <c r="D498" s="37"/>
      <c r="E498" s="38"/>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row>
    <row r="499">
      <c r="A499" s="35"/>
      <c r="B499" s="35"/>
      <c r="C499" s="36"/>
      <c r="D499" s="37"/>
      <c r="E499" s="38"/>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row>
    <row r="500">
      <c r="A500" s="35"/>
      <c r="B500" s="35"/>
      <c r="C500" s="36"/>
      <c r="D500" s="37"/>
      <c r="E500" s="38"/>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row>
    <row r="501">
      <c r="A501" s="35"/>
      <c r="B501" s="35"/>
      <c r="C501" s="36"/>
      <c r="D501" s="37"/>
      <c r="E501" s="38"/>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row>
    <row r="502">
      <c r="A502" s="35"/>
      <c r="B502" s="35"/>
      <c r="C502" s="36"/>
      <c r="D502" s="37"/>
      <c r="E502" s="38"/>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row>
    <row r="503">
      <c r="A503" s="35"/>
      <c r="B503" s="35"/>
      <c r="C503" s="36"/>
      <c r="D503" s="37"/>
      <c r="E503" s="38"/>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row>
    <row r="504">
      <c r="A504" s="35"/>
      <c r="B504" s="35"/>
      <c r="C504" s="36"/>
      <c r="D504" s="37"/>
      <c r="E504" s="38"/>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row>
    <row r="505">
      <c r="A505" s="35"/>
      <c r="B505" s="35"/>
      <c r="C505" s="36"/>
      <c r="D505" s="37"/>
      <c r="E505" s="38"/>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row>
    <row r="506">
      <c r="A506" s="35"/>
      <c r="B506" s="35"/>
      <c r="C506" s="36"/>
      <c r="D506" s="37"/>
      <c r="E506" s="38"/>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row>
    <row r="507">
      <c r="A507" s="35"/>
      <c r="B507" s="35"/>
      <c r="C507" s="36"/>
      <c r="D507" s="37"/>
      <c r="E507" s="38"/>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row>
    <row r="508">
      <c r="A508" s="35"/>
      <c r="B508" s="35"/>
      <c r="C508" s="36"/>
      <c r="D508" s="37"/>
      <c r="E508" s="38"/>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row>
    <row r="509">
      <c r="A509" s="35"/>
      <c r="B509" s="35"/>
      <c r="C509" s="36"/>
      <c r="D509" s="37"/>
      <c r="E509" s="38"/>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row>
    <row r="510">
      <c r="A510" s="35"/>
      <c r="B510" s="35"/>
      <c r="C510" s="36"/>
      <c r="D510" s="37"/>
      <c r="E510" s="38"/>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row>
    <row r="511">
      <c r="A511" s="35"/>
      <c r="B511" s="35"/>
      <c r="C511" s="36"/>
      <c r="D511" s="37"/>
      <c r="E511" s="38"/>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row>
    <row r="512">
      <c r="A512" s="35"/>
      <c r="B512" s="35"/>
      <c r="C512" s="36"/>
      <c r="D512" s="37"/>
      <c r="E512" s="38"/>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row>
    <row r="513">
      <c r="A513" s="35"/>
      <c r="B513" s="35"/>
      <c r="C513" s="36"/>
      <c r="D513" s="37"/>
      <c r="E513" s="38"/>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row>
    <row r="514">
      <c r="A514" s="35"/>
      <c r="B514" s="35"/>
      <c r="C514" s="36"/>
      <c r="D514" s="37"/>
      <c r="E514" s="38"/>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row>
    <row r="515">
      <c r="A515" s="35"/>
      <c r="B515" s="35"/>
      <c r="C515" s="36"/>
      <c r="D515" s="37"/>
      <c r="E515" s="38"/>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row>
    <row r="516">
      <c r="A516" s="35"/>
      <c r="B516" s="35"/>
      <c r="C516" s="36"/>
      <c r="D516" s="37"/>
      <c r="E516" s="38"/>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row>
    <row r="517">
      <c r="A517" s="35"/>
      <c r="B517" s="35"/>
      <c r="C517" s="36"/>
      <c r="D517" s="37"/>
      <c r="E517" s="38"/>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row>
    <row r="518">
      <c r="A518" s="35"/>
      <c r="B518" s="35"/>
      <c r="C518" s="36"/>
      <c r="D518" s="37"/>
      <c r="E518" s="38"/>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row>
    <row r="519">
      <c r="A519" s="35"/>
      <c r="B519" s="35"/>
      <c r="C519" s="36"/>
      <c r="D519" s="37"/>
      <c r="E519" s="38"/>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row>
    <row r="520">
      <c r="A520" s="35"/>
      <c r="B520" s="35"/>
      <c r="C520" s="36"/>
      <c r="D520" s="37"/>
      <c r="E520" s="38"/>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row>
    <row r="521">
      <c r="A521" s="35"/>
      <c r="B521" s="35"/>
      <c r="C521" s="36"/>
      <c r="D521" s="37"/>
      <c r="E521" s="38"/>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row>
    <row r="522">
      <c r="A522" s="35"/>
      <c r="B522" s="35"/>
      <c r="C522" s="36"/>
      <c r="D522" s="37"/>
      <c r="E522" s="38"/>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row>
    <row r="523">
      <c r="A523" s="35"/>
      <c r="B523" s="35"/>
      <c r="C523" s="36"/>
      <c r="D523" s="37"/>
      <c r="E523" s="38"/>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row>
    <row r="524">
      <c r="A524" s="35"/>
      <c r="B524" s="35"/>
      <c r="C524" s="36"/>
      <c r="D524" s="37"/>
      <c r="E524" s="38"/>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row>
    <row r="525">
      <c r="A525" s="35"/>
      <c r="B525" s="35"/>
      <c r="C525" s="36"/>
      <c r="D525" s="37"/>
      <c r="E525" s="38"/>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row>
    <row r="526">
      <c r="A526" s="35"/>
      <c r="B526" s="35"/>
      <c r="C526" s="36"/>
      <c r="D526" s="37"/>
      <c r="E526" s="38"/>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row>
    <row r="527">
      <c r="A527" s="35"/>
      <c r="B527" s="35"/>
      <c r="C527" s="36"/>
      <c r="D527" s="37"/>
      <c r="E527" s="38"/>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row>
    <row r="528">
      <c r="A528" s="35"/>
      <c r="B528" s="35"/>
      <c r="C528" s="36"/>
      <c r="D528" s="37"/>
      <c r="E528" s="38"/>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row>
    <row r="529">
      <c r="A529" s="35"/>
      <c r="B529" s="35"/>
      <c r="C529" s="36"/>
      <c r="D529" s="37"/>
      <c r="E529" s="38"/>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row>
    <row r="530">
      <c r="A530" s="35"/>
      <c r="B530" s="35"/>
      <c r="C530" s="36"/>
      <c r="D530" s="37"/>
      <c r="E530" s="38"/>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row>
    <row r="531">
      <c r="A531" s="35"/>
      <c r="B531" s="35"/>
      <c r="C531" s="36"/>
      <c r="D531" s="37"/>
      <c r="E531" s="38"/>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row>
    <row r="532">
      <c r="A532" s="35"/>
      <c r="B532" s="35"/>
      <c r="C532" s="36"/>
      <c r="D532" s="37"/>
      <c r="E532" s="38"/>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row>
    <row r="533">
      <c r="A533" s="35"/>
      <c r="B533" s="35"/>
      <c r="C533" s="36"/>
      <c r="D533" s="37"/>
      <c r="E533" s="38"/>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row>
    <row r="534">
      <c r="A534" s="35"/>
      <c r="B534" s="35"/>
      <c r="C534" s="36"/>
      <c r="D534" s="37"/>
      <c r="E534" s="38"/>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row>
    <row r="535">
      <c r="A535" s="35"/>
      <c r="B535" s="35"/>
      <c r="C535" s="36"/>
      <c r="D535" s="37"/>
      <c r="E535" s="38"/>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row>
    <row r="536">
      <c r="A536" s="35"/>
      <c r="B536" s="35"/>
      <c r="C536" s="36"/>
      <c r="D536" s="37"/>
      <c r="E536" s="38"/>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row>
    <row r="537">
      <c r="A537" s="35"/>
      <c r="B537" s="35"/>
      <c r="C537" s="36"/>
      <c r="D537" s="37"/>
      <c r="E537" s="38"/>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row>
    <row r="538">
      <c r="A538" s="35"/>
      <c r="B538" s="35"/>
      <c r="C538" s="36"/>
      <c r="D538" s="37"/>
      <c r="E538" s="38"/>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row>
    <row r="539">
      <c r="A539" s="35"/>
      <c r="B539" s="35"/>
      <c r="C539" s="36"/>
      <c r="D539" s="37"/>
      <c r="E539" s="38"/>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row>
    <row r="540">
      <c r="A540" s="35"/>
      <c r="B540" s="35"/>
      <c r="C540" s="36"/>
      <c r="D540" s="37"/>
      <c r="E540" s="38"/>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row>
    <row r="541">
      <c r="A541" s="35"/>
      <c r="B541" s="35"/>
      <c r="C541" s="36"/>
      <c r="D541" s="37"/>
      <c r="E541" s="38"/>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row>
    <row r="542">
      <c r="A542" s="35"/>
      <c r="B542" s="35"/>
      <c r="C542" s="36"/>
      <c r="D542" s="37"/>
      <c r="E542" s="38"/>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row>
    <row r="543">
      <c r="A543" s="35"/>
      <c r="B543" s="35"/>
      <c r="C543" s="36"/>
      <c r="D543" s="37"/>
      <c r="E543" s="38"/>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row>
    <row r="544">
      <c r="A544" s="35"/>
      <c r="B544" s="35"/>
      <c r="C544" s="36"/>
      <c r="D544" s="37"/>
      <c r="E544" s="38"/>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row>
    <row r="545">
      <c r="A545" s="35"/>
      <c r="B545" s="35"/>
      <c r="C545" s="36"/>
      <c r="D545" s="37"/>
      <c r="E545" s="38"/>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row>
    <row r="546">
      <c r="A546" s="35"/>
      <c r="B546" s="35"/>
      <c r="C546" s="36"/>
      <c r="D546" s="37"/>
      <c r="E546" s="38"/>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row>
    <row r="547">
      <c r="A547" s="35"/>
      <c r="B547" s="35"/>
      <c r="C547" s="36"/>
      <c r="D547" s="37"/>
      <c r="E547" s="38"/>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row>
    <row r="548">
      <c r="A548" s="35"/>
      <c r="B548" s="35"/>
      <c r="C548" s="36"/>
      <c r="D548" s="37"/>
      <c r="E548" s="38"/>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row>
    <row r="549">
      <c r="A549" s="35"/>
      <c r="B549" s="35"/>
      <c r="C549" s="36"/>
      <c r="D549" s="37"/>
      <c r="E549" s="38"/>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row>
    <row r="550">
      <c r="A550" s="35"/>
      <c r="B550" s="35"/>
      <c r="C550" s="36"/>
      <c r="D550" s="37"/>
      <c r="E550" s="38"/>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row>
    <row r="551">
      <c r="A551" s="35"/>
      <c r="B551" s="35"/>
      <c r="C551" s="36"/>
      <c r="D551" s="37"/>
      <c r="E551" s="38"/>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row>
    <row r="552">
      <c r="A552" s="35"/>
      <c r="B552" s="35"/>
      <c r="C552" s="36"/>
      <c r="D552" s="37"/>
      <c r="E552" s="38"/>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row>
    <row r="553">
      <c r="A553" s="35"/>
      <c r="B553" s="35"/>
      <c r="C553" s="36"/>
      <c r="D553" s="37"/>
      <c r="E553" s="38"/>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row>
    <row r="554">
      <c r="A554" s="35"/>
      <c r="B554" s="35"/>
      <c r="C554" s="36"/>
      <c r="D554" s="37"/>
      <c r="E554" s="38"/>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row>
    <row r="555">
      <c r="A555" s="35"/>
      <c r="B555" s="35"/>
      <c r="C555" s="36"/>
      <c r="D555" s="37"/>
      <c r="E555" s="38"/>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row>
    <row r="556">
      <c r="A556" s="35"/>
      <c r="B556" s="35"/>
      <c r="C556" s="36"/>
      <c r="D556" s="37"/>
      <c r="E556" s="38"/>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row>
    <row r="557">
      <c r="A557" s="35"/>
      <c r="B557" s="35"/>
      <c r="C557" s="36"/>
      <c r="D557" s="37"/>
      <c r="E557" s="38"/>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row>
    <row r="558">
      <c r="A558" s="35"/>
      <c r="B558" s="35"/>
      <c r="C558" s="36"/>
      <c r="D558" s="37"/>
      <c r="E558" s="38"/>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row>
    <row r="559">
      <c r="A559" s="35"/>
      <c r="B559" s="35"/>
      <c r="C559" s="36"/>
      <c r="D559" s="37"/>
      <c r="E559" s="38"/>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row>
    <row r="560">
      <c r="A560" s="35"/>
      <c r="B560" s="35"/>
      <c r="C560" s="36"/>
      <c r="D560" s="37"/>
      <c r="E560" s="38"/>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row>
    <row r="561">
      <c r="A561" s="35"/>
      <c r="B561" s="35"/>
      <c r="C561" s="36"/>
      <c r="D561" s="37"/>
      <c r="E561" s="38"/>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row>
    <row r="562">
      <c r="A562" s="35"/>
      <c r="B562" s="35"/>
      <c r="C562" s="36"/>
      <c r="D562" s="37"/>
      <c r="E562" s="38"/>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row>
    <row r="563">
      <c r="A563" s="35"/>
      <c r="B563" s="35"/>
      <c r="C563" s="36"/>
      <c r="D563" s="37"/>
      <c r="E563" s="38"/>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row>
    <row r="564">
      <c r="A564" s="35"/>
      <c r="B564" s="35"/>
      <c r="C564" s="36"/>
      <c r="D564" s="37"/>
      <c r="E564" s="38"/>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row>
    <row r="565">
      <c r="A565" s="35"/>
      <c r="B565" s="35"/>
      <c r="C565" s="36"/>
      <c r="D565" s="37"/>
      <c r="E565" s="38"/>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row>
    <row r="566">
      <c r="A566" s="35"/>
      <c r="B566" s="35"/>
      <c r="C566" s="36"/>
      <c r="D566" s="37"/>
      <c r="E566" s="38"/>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row>
    <row r="567">
      <c r="A567" s="35"/>
      <c r="B567" s="35"/>
      <c r="C567" s="36"/>
      <c r="D567" s="37"/>
      <c r="E567" s="38"/>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row>
    <row r="568">
      <c r="A568" s="35"/>
      <c r="B568" s="35"/>
      <c r="C568" s="36"/>
      <c r="D568" s="37"/>
      <c r="E568" s="38"/>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row>
    <row r="569">
      <c r="A569" s="35"/>
      <c r="B569" s="35"/>
      <c r="C569" s="36"/>
      <c r="D569" s="37"/>
      <c r="E569" s="38"/>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row>
    <row r="570">
      <c r="A570" s="35"/>
      <c r="B570" s="35"/>
      <c r="C570" s="36"/>
      <c r="D570" s="37"/>
      <c r="E570" s="38"/>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row>
    <row r="571">
      <c r="A571" s="35"/>
      <c r="B571" s="35"/>
      <c r="C571" s="36"/>
      <c r="D571" s="37"/>
      <c r="E571" s="38"/>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row>
    <row r="572">
      <c r="A572" s="35"/>
      <c r="B572" s="35"/>
      <c r="C572" s="36"/>
      <c r="D572" s="37"/>
      <c r="E572" s="38"/>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row>
    <row r="573">
      <c r="A573" s="35"/>
      <c r="B573" s="35"/>
      <c r="C573" s="36"/>
      <c r="D573" s="37"/>
      <c r="E573" s="38"/>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row>
    <row r="574">
      <c r="A574" s="35"/>
      <c r="B574" s="35"/>
      <c r="C574" s="36"/>
      <c r="D574" s="37"/>
      <c r="E574" s="38"/>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row>
    <row r="575">
      <c r="A575" s="35"/>
      <c r="B575" s="35"/>
      <c r="C575" s="36"/>
      <c r="D575" s="37"/>
      <c r="E575" s="38"/>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row>
    <row r="576">
      <c r="A576" s="35"/>
      <c r="B576" s="35"/>
      <c r="C576" s="36"/>
      <c r="D576" s="37"/>
      <c r="E576" s="38"/>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row>
    <row r="577">
      <c r="A577" s="35"/>
      <c r="B577" s="35"/>
      <c r="C577" s="36"/>
      <c r="D577" s="37"/>
      <c r="E577" s="38"/>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row>
    <row r="578">
      <c r="A578" s="35"/>
      <c r="B578" s="35"/>
      <c r="C578" s="36"/>
      <c r="D578" s="37"/>
      <c r="E578" s="38"/>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row>
    <row r="579">
      <c r="A579" s="35"/>
      <c r="B579" s="35"/>
      <c r="C579" s="36"/>
      <c r="D579" s="37"/>
      <c r="E579" s="38"/>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row>
    <row r="580">
      <c r="A580" s="35"/>
      <c r="B580" s="35"/>
      <c r="C580" s="36"/>
      <c r="D580" s="37"/>
      <c r="E580" s="38"/>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row>
    <row r="581">
      <c r="A581" s="35"/>
      <c r="B581" s="35"/>
      <c r="C581" s="36"/>
      <c r="D581" s="37"/>
      <c r="E581" s="38"/>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row>
    <row r="582">
      <c r="A582" s="35"/>
      <c r="B582" s="35"/>
      <c r="C582" s="36"/>
      <c r="D582" s="37"/>
      <c r="E582" s="38"/>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row>
    <row r="583">
      <c r="A583" s="35"/>
      <c r="B583" s="35"/>
      <c r="C583" s="36"/>
      <c r="D583" s="37"/>
      <c r="E583" s="38"/>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row>
    <row r="584">
      <c r="A584" s="35"/>
      <c r="B584" s="35"/>
      <c r="C584" s="36"/>
      <c r="D584" s="37"/>
      <c r="E584" s="38"/>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row>
    <row r="585">
      <c r="A585" s="35"/>
      <c r="B585" s="35"/>
      <c r="C585" s="36"/>
      <c r="D585" s="37"/>
      <c r="E585" s="38"/>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row>
    <row r="586">
      <c r="A586" s="35"/>
      <c r="B586" s="35"/>
      <c r="C586" s="36"/>
      <c r="D586" s="37"/>
      <c r="E586" s="38"/>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row>
    <row r="587">
      <c r="A587" s="35"/>
      <c r="B587" s="35"/>
      <c r="C587" s="36"/>
      <c r="D587" s="37"/>
      <c r="E587" s="38"/>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row>
    <row r="588">
      <c r="A588" s="35"/>
      <c r="B588" s="35"/>
      <c r="C588" s="36"/>
      <c r="D588" s="37"/>
      <c r="E588" s="38"/>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row>
    <row r="589">
      <c r="A589" s="35"/>
      <c r="B589" s="35"/>
      <c r="C589" s="36"/>
      <c r="D589" s="37"/>
      <c r="E589" s="38"/>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row>
    <row r="590">
      <c r="A590" s="35"/>
      <c r="B590" s="35"/>
      <c r="C590" s="36"/>
      <c r="D590" s="37"/>
      <c r="E590" s="38"/>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row>
    <row r="591">
      <c r="A591" s="35"/>
      <c r="B591" s="35"/>
      <c r="C591" s="36"/>
      <c r="D591" s="37"/>
      <c r="E591" s="38"/>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row>
    <row r="592">
      <c r="A592" s="35"/>
      <c r="B592" s="35"/>
      <c r="C592" s="36"/>
      <c r="D592" s="37"/>
      <c r="E592" s="38"/>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row>
    <row r="593">
      <c r="A593" s="35"/>
      <c r="B593" s="35"/>
      <c r="C593" s="36"/>
      <c r="D593" s="37"/>
      <c r="E593" s="38"/>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row>
    <row r="594">
      <c r="A594" s="35"/>
      <c r="B594" s="35"/>
      <c r="C594" s="36"/>
      <c r="D594" s="37"/>
      <c r="E594" s="38"/>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row>
    <row r="595">
      <c r="A595" s="35"/>
      <c r="B595" s="35"/>
      <c r="C595" s="36"/>
      <c r="D595" s="37"/>
      <c r="E595" s="38"/>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row>
    <row r="596">
      <c r="A596" s="35"/>
      <c r="B596" s="35"/>
      <c r="C596" s="36"/>
      <c r="D596" s="37"/>
      <c r="E596" s="38"/>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row>
    <row r="597">
      <c r="A597" s="35"/>
      <c r="B597" s="35"/>
      <c r="C597" s="36"/>
      <c r="D597" s="37"/>
      <c r="E597" s="38"/>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row>
    <row r="598">
      <c r="A598" s="35"/>
      <c r="B598" s="35"/>
      <c r="C598" s="36"/>
      <c r="D598" s="37"/>
      <c r="E598" s="38"/>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row>
    <row r="599">
      <c r="A599" s="35"/>
      <c r="B599" s="35"/>
      <c r="C599" s="36"/>
      <c r="D599" s="37"/>
      <c r="E599" s="38"/>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row>
    <row r="600">
      <c r="A600" s="35"/>
      <c r="B600" s="35"/>
      <c r="C600" s="36"/>
      <c r="D600" s="37"/>
      <c r="E600" s="38"/>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row>
    <row r="601">
      <c r="A601" s="35"/>
      <c r="B601" s="35"/>
      <c r="C601" s="36"/>
      <c r="D601" s="37"/>
      <c r="E601" s="38"/>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row>
    <row r="602">
      <c r="A602" s="35"/>
      <c r="B602" s="35"/>
      <c r="C602" s="36"/>
      <c r="D602" s="37"/>
      <c r="E602" s="38"/>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row>
    <row r="603">
      <c r="A603" s="35"/>
      <c r="B603" s="35"/>
      <c r="C603" s="36"/>
      <c r="D603" s="37"/>
      <c r="E603" s="38"/>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row>
    <row r="604">
      <c r="A604" s="35"/>
      <c r="B604" s="35"/>
      <c r="C604" s="36"/>
      <c r="D604" s="37"/>
      <c r="E604" s="38"/>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row>
    <row r="605">
      <c r="A605" s="35"/>
      <c r="B605" s="35"/>
      <c r="C605" s="36"/>
      <c r="D605" s="37"/>
      <c r="E605" s="38"/>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row>
    <row r="606">
      <c r="A606" s="35"/>
      <c r="B606" s="35"/>
      <c r="C606" s="36"/>
      <c r="D606" s="37"/>
      <c r="E606" s="38"/>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row>
    <row r="607">
      <c r="A607" s="35"/>
      <c r="B607" s="35"/>
      <c r="C607" s="36"/>
      <c r="D607" s="37"/>
      <c r="E607" s="38"/>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row>
    <row r="608">
      <c r="A608" s="35"/>
      <c r="B608" s="35"/>
      <c r="C608" s="36"/>
      <c r="D608" s="37"/>
      <c r="E608" s="38"/>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row>
    <row r="609">
      <c r="A609" s="35"/>
      <c r="B609" s="35"/>
      <c r="C609" s="36"/>
      <c r="D609" s="37"/>
      <c r="E609" s="38"/>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row>
    <row r="610">
      <c r="A610" s="35"/>
      <c r="B610" s="35"/>
      <c r="C610" s="36"/>
      <c r="D610" s="37"/>
      <c r="E610" s="38"/>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row>
    <row r="611">
      <c r="A611" s="35"/>
      <c r="B611" s="35"/>
      <c r="C611" s="36"/>
      <c r="D611" s="37"/>
      <c r="E611" s="38"/>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row>
    <row r="612">
      <c r="A612" s="35"/>
      <c r="B612" s="35"/>
      <c r="C612" s="36"/>
      <c r="D612" s="37"/>
      <c r="E612" s="38"/>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row>
    <row r="613">
      <c r="A613" s="35"/>
      <c r="B613" s="35"/>
      <c r="C613" s="36"/>
      <c r="D613" s="37"/>
      <c r="E613" s="38"/>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row>
    <row r="614">
      <c r="A614" s="35"/>
      <c r="B614" s="35"/>
      <c r="C614" s="36"/>
      <c r="D614" s="37"/>
      <c r="E614" s="38"/>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row>
    <row r="615">
      <c r="A615" s="35"/>
      <c r="B615" s="35"/>
      <c r="C615" s="36"/>
      <c r="D615" s="37"/>
      <c r="E615" s="38"/>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row>
    <row r="616">
      <c r="A616" s="35"/>
      <c r="B616" s="35"/>
      <c r="C616" s="36"/>
      <c r="D616" s="37"/>
      <c r="E616" s="38"/>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row>
    <row r="617">
      <c r="A617" s="35"/>
      <c r="B617" s="35"/>
      <c r="C617" s="36"/>
      <c r="D617" s="37"/>
      <c r="E617" s="38"/>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row>
    <row r="618">
      <c r="A618" s="35"/>
      <c r="B618" s="35"/>
      <c r="C618" s="36"/>
      <c r="D618" s="37"/>
      <c r="E618" s="38"/>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row>
    <row r="619">
      <c r="A619" s="35"/>
      <c r="B619" s="35"/>
      <c r="C619" s="36"/>
      <c r="D619" s="37"/>
      <c r="E619" s="38"/>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row>
    <row r="620">
      <c r="A620" s="35"/>
      <c r="B620" s="35"/>
      <c r="C620" s="36"/>
      <c r="D620" s="37"/>
      <c r="E620" s="38"/>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row>
    <row r="621">
      <c r="A621" s="35"/>
      <c r="B621" s="35"/>
      <c r="C621" s="36"/>
      <c r="D621" s="37"/>
      <c r="E621" s="38"/>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row>
    <row r="622">
      <c r="A622" s="35"/>
      <c r="B622" s="35"/>
      <c r="C622" s="36"/>
      <c r="D622" s="37"/>
      <c r="E622" s="38"/>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row>
    <row r="623">
      <c r="A623" s="35"/>
      <c r="B623" s="35"/>
      <c r="C623" s="36"/>
      <c r="D623" s="37"/>
      <c r="E623" s="38"/>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row>
    <row r="624">
      <c r="A624" s="35"/>
      <c r="B624" s="35"/>
      <c r="C624" s="36"/>
      <c r="D624" s="37"/>
      <c r="E624" s="38"/>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row>
    <row r="625">
      <c r="A625" s="35"/>
      <c r="B625" s="35"/>
      <c r="C625" s="36"/>
      <c r="D625" s="37"/>
      <c r="E625" s="38"/>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row>
    <row r="626">
      <c r="A626" s="35"/>
      <c r="B626" s="35"/>
      <c r="C626" s="36"/>
      <c r="D626" s="37"/>
      <c r="E626" s="38"/>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row>
    <row r="627">
      <c r="A627" s="35"/>
      <c r="B627" s="35"/>
      <c r="C627" s="36"/>
      <c r="D627" s="37"/>
      <c r="E627" s="38"/>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row>
    <row r="628">
      <c r="A628" s="35"/>
      <c r="B628" s="35"/>
      <c r="C628" s="36"/>
      <c r="D628" s="37"/>
      <c r="E628" s="38"/>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row>
    <row r="629">
      <c r="A629" s="35"/>
      <c r="B629" s="35"/>
      <c r="C629" s="36"/>
      <c r="D629" s="37"/>
      <c r="E629" s="38"/>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row>
    <row r="630">
      <c r="A630" s="35"/>
      <c r="B630" s="35"/>
      <c r="C630" s="36"/>
      <c r="D630" s="37"/>
      <c r="E630" s="38"/>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row>
    <row r="631">
      <c r="A631" s="35"/>
      <c r="B631" s="35"/>
      <c r="C631" s="36"/>
      <c r="D631" s="37"/>
      <c r="E631" s="38"/>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row>
    <row r="632">
      <c r="A632" s="35"/>
      <c r="B632" s="35"/>
      <c r="C632" s="36"/>
      <c r="D632" s="37"/>
      <c r="E632" s="38"/>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row>
    <row r="633">
      <c r="A633" s="35"/>
      <c r="B633" s="35"/>
      <c r="C633" s="36"/>
      <c r="D633" s="37"/>
      <c r="E633" s="38"/>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row>
    <row r="634">
      <c r="A634" s="35"/>
      <c r="B634" s="35"/>
      <c r="C634" s="36"/>
      <c r="D634" s="37"/>
      <c r="E634" s="38"/>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row>
    <row r="635">
      <c r="A635" s="35"/>
      <c r="B635" s="35"/>
      <c r="C635" s="36"/>
      <c r="D635" s="37"/>
      <c r="E635" s="38"/>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row>
    <row r="636">
      <c r="A636" s="35"/>
      <c r="B636" s="35"/>
      <c r="C636" s="36"/>
      <c r="D636" s="37"/>
      <c r="E636" s="38"/>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row>
    <row r="637">
      <c r="A637" s="35"/>
      <c r="B637" s="35"/>
      <c r="C637" s="36"/>
      <c r="D637" s="37"/>
      <c r="E637" s="38"/>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row>
    <row r="638">
      <c r="A638" s="35"/>
      <c r="B638" s="35"/>
      <c r="C638" s="36"/>
      <c r="D638" s="37"/>
      <c r="E638" s="38"/>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row>
    <row r="639">
      <c r="A639" s="35"/>
      <c r="B639" s="35"/>
      <c r="C639" s="36"/>
      <c r="D639" s="37"/>
      <c r="E639" s="38"/>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row>
    <row r="640">
      <c r="A640" s="35"/>
      <c r="B640" s="35"/>
      <c r="C640" s="36"/>
      <c r="D640" s="37"/>
      <c r="E640" s="38"/>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row>
    <row r="641">
      <c r="A641" s="35"/>
      <c r="B641" s="35"/>
      <c r="C641" s="36"/>
      <c r="D641" s="37"/>
      <c r="E641" s="38"/>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row>
    <row r="642">
      <c r="A642" s="35"/>
      <c r="B642" s="35"/>
      <c r="C642" s="36"/>
      <c r="D642" s="37"/>
      <c r="E642" s="38"/>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row>
    <row r="643">
      <c r="A643" s="35"/>
      <c r="B643" s="35"/>
      <c r="C643" s="36"/>
      <c r="D643" s="37"/>
      <c r="E643" s="38"/>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row>
    <row r="644">
      <c r="A644" s="35"/>
      <c r="B644" s="35"/>
      <c r="C644" s="36"/>
      <c r="D644" s="37"/>
      <c r="E644" s="38"/>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row>
    <row r="645">
      <c r="A645" s="35"/>
      <c r="B645" s="35"/>
      <c r="C645" s="36"/>
      <c r="D645" s="37"/>
      <c r="E645" s="38"/>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row>
    <row r="646">
      <c r="A646" s="35"/>
      <c r="B646" s="35"/>
      <c r="C646" s="36"/>
      <c r="D646" s="37"/>
      <c r="E646" s="38"/>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row>
    <row r="647">
      <c r="A647" s="35"/>
      <c r="B647" s="35"/>
      <c r="C647" s="36"/>
      <c r="D647" s="37"/>
      <c r="E647" s="38"/>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row>
    <row r="648">
      <c r="A648" s="35"/>
      <c r="B648" s="35"/>
      <c r="C648" s="36"/>
      <c r="D648" s="37"/>
      <c r="E648" s="38"/>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row>
    <row r="649">
      <c r="A649" s="35"/>
      <c r="B649" s="35"/>
      <c r="C649" s="36"/>
      <c r="D649" s="37"/>
      <c r="E649" s="38"/>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row>
    <row r="650">
      <c r="A650" s="35"/>
      <c r="B650" s="35"/>
      <c r="C650" s="36"/>
      <c r="D650" s="37"/>
      <c r="E650" s="38"/>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row>
    <row r="651">
      <c r="A651" s="35"/>
      <c r="B651" s="35"/>
      <c r="C651" s="36"/>
      <c r="D651" s="37"/>
      <c r="E651" s="38"/>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row>
    <row r="652">
      <c r="A652" s="35"/>
      <c r="B652" s="35"/>
      <c r="C652" s="36"/>
      <c r="D652" s="37"/>
      <c r="E652" s="38"/>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row>
    <row r="653">
      <c r="A653" s="35"/>
      <c r="B653" s="35"/>
      <c r="C653" s="36"/>
      <c r="D653" s="37"/>
      <c r="E653" s="38"/>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row>
    <row r="654">
      <c r="A654" s="35"/>
      <c r="B654" s="35"/>
      <c r="C654" s="36"/>
      <c r="D654" s="37"/>
      <c r="E654" s="38"/>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row>
    <row r="655">
      <c r="A655" s="35"/>
      <c r="B655" s="35"/>
      <c r="C655" s="36"/>
      <c r="D655" s="37"/>
      <c r="E655" s="38"/>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row>
    <row r="656">
      <c r="A656" s="35"/>
      <c r="B656" s="35"/>
      <c r="C656" s="36"/>
      <c r="D656" s="37"/>
      <c r="E656" s="38"/>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row>
    <row r="657">
      <c r="A657" s="35"/>
      <c r="B657" s="35"/>
      <c r="C657" s="36"/>
      <c r="D657" s="37"/>
      <c r="E657" s="38"/>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row>
    <row r="658">
      <c r="A658" s="35"/>
      <c r="B658" s="35"/>
      <c r="C658" s="36"/>
      <c r="D658" s="37"/>
      <c r="E658" s="38"/>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row>
    <row r="659">
      <c r="A659" s="35"/>
      <c r="B659" s="35"/>
      <c r="C659" s="36"/>
      <c r="D659" s="37"/>
      <c r="E659" s="38"/>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row>
    <row r="660">
      <c r="A660" s="35"/>
      <c r="B660" s="35"/>
      <c r="C660" s="36"/>
      <c r="D660" s="37"/>
      <c r="E660" s="38"/>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row>
    <row r="661">
      <c r="A661" s="35"/>
      <c r="B661" s="35"/>
      <c r="C661" s="36"/>
      <c r="D661" s="37"/>
      <c r="E661" s="38"/>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row>
    <row r="662">
      <c r="A662" s="35"/>
      <c r="B662" s="35"/>
      <c r="C662" s="36"/>
      <c r="D662" s="37"/>
      <c r="E662" s="38"/>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row>
    <row r="663">
      <c r="A663" s="35"/>
      <c r="B663" s="35"/>
      <c r="C663" s="36"/>
      <c r="D663" s="37"/>
      <c r="E663" s="38"/>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row>
    <row r="664">
      <c r="A664" s="35"/>
      <c r="B664" s="35"/>
      <c r="C664" s="36"/>
      <c r="D664" s="37"/>
      <c r="E664" s="38"/>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row>
    <row r="665">
      <c r="A665" s="35"/>
      <c r="B665" s="35"/>
      <c r="C665" s="36"/>
      <c r="D665" s="37"/>
      <c r="E665" s="38"/>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row>
    <row r="666">
      <c r="A666" s="35"/>
      <c r="B666" s="35"/>
      <c r="C666" s="36"/>
      <c r="D666" s="37"/>
      <c r="E666" s="38"/>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row>
    <row r="667">
      <c r="A667" s="35"/>
      <c r="B667" s="35"/>
      <c r="C667" s="36"/>
      <c r="D667" s="37"/>
      <c r="E667" s="38"/>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row>
    <row r="668">
      <c r="A668" s="35"/>
      <c r="B668" s="35"/>
      <c r="C668" s="36"/>
      <c r="D668" s="37"/>
      <c r="E668" s="38"/>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row>
    <row r="669">
      <c r="A669" s="35"/>
      <c r="B669" s="35"/>
      <c r="C669" s="36"/>
      <c r="D669" s="37"/>
      <c r="E669" s="38"/>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row>
    <row r="670">
      <c r="A670" s="35"/>
      <c r="B670" s="35"/>
      <c r="C670" s="36"/>
      <c r="D670" s="37"/>
      <c r="E670" s="38"/>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row>
    <row r="671">
      <c r="A671" s="35"/>
      <c r="B671" s="35"/>
      <c r="C671" s="36"/>
      <c r="D671" s="37"/>
      <c r="E671" s="38"/>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row>
    <row r="672">
      <c r="A672" s="35"/>
      <c r="B672" s="35"/>
      <c r="C672" s="36"/>
      <c r="D672" s="37"/>
      <c r="E672" s="38"/>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row>
    <row r="673">
      <c r="A673" s="35"/>
      <c r="B673" s="35"/>
      <c r="C673" s="36"/>
      <c r="D673" s="37"/>
      <c r="E673" s="38"/>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row>
    <row r="674">
      <c r="A674" s="35"/>
      <c r="B674" s="35"/>
      <c r="C674" s="36"/>
      <c r="D674" s="37"/>
      <c r="E674" s="38"/>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row>
    <row r="675">
      <c r="A675" s="35"/>
      <c r="B675" s="35"/>
      <c r="C675" s="36"/>
      <c r="D675" s="37"/>
      <c r="E675" s="38"/>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row>
    <row r="676">
      <c r="A676" s="35"/>
      <c r="B676" s="35"/>
      <c r="C676" s="36"/>
      <c r="D676" s="37"/>
      <c r="E676" s="38"/>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row>
    <row r="677">
      <c r="A677" s="35"/>
      <c r="B677" s="35"/>
      <c r="C677" s="36"/>
      <c r="D677" s="37"/>
      <c r="E677" s="38"/>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row>
    <row r="678">
      <c r="A678" s="35"/>
      <c r="B678" s="35"/>
      <c r="C678" s="36"/>
      <c r="D678" s="37"/>
      <c r="E678" s="38"/>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row>
    <row r="679">
      <c r="A679" s="35"/>
      <c r="B679" s="35"/>
      <c r="C679" s="36"/>
      <c r="D679" s="37"/>
      <c r="E679" s="38"/>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row>
    <row r="680">
      <c r="A680" s="35"/>
      <c r="B680" s="35"/>
      <c r="C680" s="36"/>
      <c r="D680" s="37"/>
      <c r="E680" s="38"/>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row>
    <row r="681">
      <c r="A681" s="35"/>
      <c r="B681" s="35"/>
      <c r="C681" s="36"/>
      <c r="D681" s="37"/>
      <c r="E681" s="38"/>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row>
    <row r="682">
      <c r="A682" s="35"/>
      <c r="B682" s="35"/>
      <c r="C682" s="36"/>
      <c r="D682" s="37"/>
      <c r="E682" s="38"/>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row>
    <row r="683">
      <c r="A683" s="35"/>
      <c r="B683" s="35"/>
      <c r="C683" s="36"/>
      <c r="D683" s="37"/>
      <c r="E683" s="38"/>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row>
    <row r="684">
      <c r="A684" s="35"/>
      <c r="B684" s="35"/>
      <c r="C684" s="36"/>
      <c r="D684" s="37"/>
      <c r="E684" s="38"/>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row>
    <row r="685">
      <c r="A685" s="35"/>
      <c r="B685" s="35"/>
      <c r="C685" s="36"/>
      <c r="D685" s="37"/>
      <c r="E685" s="38"/>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row>
    <row r="686">
      <c r="A686" s="35"/>
      <c r="B686" s="35"/>
      <c r="C686" s="36"/>
      <c r="D686" s="37"/>
      <c r="E686" s="38"/>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row>
    <row r="687">
      <c r="A687" s="35"/>
      <c r="B687" s="35"/>
      <c r="C687" s="36"/>
      <c r="D687" s="37"/>
      <c r="E687" s="38"/>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row>
    <row r="688">
      <c r="A688" s="35"/>
      <c r="B688" s="35"/>
      <c r="C688" s="36"/>
      <c r="D688" s="37"/>
      <c r="E688" s="38"/>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row>
    <row r="689">
      <c r="A689" s="35"/>
      <c r="B689" s="35"/>
      <c r="C689" s="36"/>
      <c r="D689" s="37"/>
      <c r="E689" s="38"/>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row>
    <row r="690">
      <c r="A690" s="35"/>
      <c r="B690" s="35"/>
      <c r="C690" s="36"/>
      <c r="D690" s="37"/>
      <c r="E690" s="38"/>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row>
    <row r="691">
      <c r="A691" s="35"/>
      <c r="B691" s="35"/>
      <c r="C691" s="36"/>
      <c r="D691" s="37"/>
      <c r="E691" s="38"/>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row>
    <row r="692">
      <c r="A692" s="35"/>
      <c r="B692" s="35"/>
      <c r="C692" s="36"/>
      <c r="D692" s="37"/>
      <c r="E692" s="38"/>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row>
    <row r="693">
      <c r="A693" s="35"/>
      <c r="B693" s="35"/>
      <c r="C693" s="36"/>
      <c r="D693" s="37"/>
      <c r="E693" s="38"/>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row>
    <row r="694">
      <c r="A694" s="35"/>
      <c r="B694" s="35"/>
      <c r="C694" s="36"/>
      <c r="D694" s="37"/>
      <c r="E694" s="38"/>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row>
    <row r="695">
      <c r="A695" s="35"/>
      <c r="B695" s="35"/>
      <c r="C695" s="36"/>
      <c r="D695" s="37"/>
      <c r="E695" s="38"/>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row>
    <row r="696">
      <c r="A696" s="35"/>
      <c r="B696" s="35"/>
      <c r="C696" s="36"/>
      <c r="D696" s="37"/>
      <c r="E696" s="38"/>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row>
    <row r="697">
      <c r="A697" s="35"/>
      <c r="B697" s="35"/>
      <c r="C697" s="36"/>
      <c r="D697" s="37"/>
      <c r="E697" s="38"/>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row>
    <row r="698">
      <c r="A698" s="35"/>
      <c r="B698" s="35"/>
      <c r="C698" s="36"/>
      <c r="D698" s="37"/>
      <c r="E698" s="38"/>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row>
    <row r="699">
      <c r="A699" s="35"/>
      <c r="B699" s="35"/>
      <c r="C699" s="36"/>
      <c r="D699" s="37"/>
      <c r="E699" s="38"/>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row>
    <row r="700">
      <c r="A700" s="35"/>
      <c r="B700" s="35"/>
      <c r="C700" s="36"/>
      <c r="D700" s="37"/>
      <c r="E700" s="38"/>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row>
    <row r="701">
      <c r="A701" s="35"/>
      <c r="B701" s="35"/>
      <c r="C701" s="36"/>
      <c r="D701" s="37"/>
      <c r="E701" s="38"/>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row>
    <row r="702">
      <c r="A702" s="35"/>
      <c r="B702" s="35"/>
      <c r="C702" s="36"/>
      <c r="D702" s="37"/>
      <c r="E702" s="38"/>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row>
    <row r="703">
      <c r="A703" s="35"/>
      <c r="B703" s="35"/>
      <c r="C703" s="36"/>
      <c r="D703" s="37"/>
      <c r="E703" s="38"/>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row>
    <row r="704">
      <c r="A704" s="35"/>
      <c r="B704" s="35"/>
      <c r="C704" s="36"/>
      <c r="D704" s="37"/>
      <c r="E704" s="38"/>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row>
    <row r="705">
      <c r="A705" s="35"/>
      <c r="B705" s="35"/>
      <c r="C705" s="36"/>
      <c r="D705" s="37"/>
      <c r="E705" s="38"/>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row>
    <row r="706">
      <c r="A706" s="35"/>
      <c r="B706" s="35"/>
      <c r="C706" s="36"/>
      <c r="D706" s="37"/>
      <c r="E706" s="38"/>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row>
    <row r="707">
      <c r="A707" s="35"/>
      <c r="B707" s="35"/>
      <c r="C707" s="36"/>
      <c r="D707" s="37"/>
      <c r="E707" s="38"/>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row>
    <row r="708">
      <c r="A708" s="35"/>
      <c r="B708" s="35"/>
      <c r="C708" s="36"/>
      <c r="D708" s="37"/>
      <c r="E708" s="38"/>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row>
    <row r="709">
      <c r="A709" s="35"/>
      <c r="B709" s="35"/>
      <c r="C709" s="36"/>
      <c r="D709" s="37"/>
      <c r="E709" s="38"/>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row>
    <row r="710">
      <c r="A710" s="35"/>
      <c r="B710" s="35"/>
      <c r="C710" s="36"/>
      <c r="D710" s="37"/>
      <c r="E710" s="38"/>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row>
    <row r="711">
      <c r="A711" s="35"/>
      <c r="B711" s="35"/>
      <c r="C711" s="36"/>
      <c r="D711" s="37"/>
      <c r="E711" s="38"/>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row>
    <row r="712">
      <c r="A712" s="35"/>
      <c r="B712" s="35"/>
      <c r="C712" s="36"/>
      <c r="D712" s="37"/>
      <c r="E712" s="38"/>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row>
    <row r="713">
      <c r="A713" s="35"/>
      <c r="B713" s="35"/>
      <c r="C713" s="36"/>
      <c r="D713" s="37"/>
      <c r="E713" s="38"/>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row>
    <row r="714">
      <c r="A714" s="35"/>
      <c r="B714" s="35"/>
      <c r="C714" s="36"/>
      <c r="D714" s="37"/>
      <c r="E714" s="38"/>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row>
    <row r="715">
      <c r="A715" s="35"/>
      <c r="B715" s="35"/>
      <c r="C715" s="36"/>
      <c r="D715" s="37"/>
      <c r="E715" s="38"/>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row>
    <row r="716">
      <c r="A716" s="35"/>
      <c r="B716" s="35"/>
      <c r="C716" s="36"/>
      <c r="D716" s="37"/>
      <c r="E716" s="38"/>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row>
    <row r="717">
      <c r="A717" s="35"/>
      <c r="B717" s="35"/>
      <c r="C717" s="36"/>
      <c r="D717" s="37"/>
      <c r="E717" s="38"/>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row>
    <row r="718">
      <c r="A718" s="35"/>
      <c r="B718" s="35"/>
      <c r="C718" s="36"/>
      <c r="D718" s="37"/>
      <c r="E718" s="38"/>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row>
    <row r="719">
      <c r="A719" s="35"/>
      <c r="B719" s="35"/>
      <c r="C719" s="36"/>
      <c r="D719" s="37"/>
      <c r="E719" s="38"/>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row>
    <row r="720">
      <c r="A720" s="35"/>
      <c r="B720" s="35"/>
      <c r="C720" s="36"/>
      <c r="D720" s="37"/>
      <c r="E720" s="38"/>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row>
    <row r="721">
      <c r="A721" s="35"/>
      <c r="B721" s="35"/>
      <c r="C721" s="36"/>
      <c r="D721" s="37"/>
      <c r="E721" s="38"/>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row>
    <row r="722">
      <c r="A722" s="35"/>
      <c r="B722" s="35"/>
      <c r="C722" s="36"/>
      <c r="D722" s="37"/>
      <c r="E722" s="38"/>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row>
    <row r="723">
      <c r="A723" s="35"/>
      <c r="B723" s="35"/>
      <c r="C723" s="36"/>
      <c r="D723" s="37"/>
      <c r="E723" s="38"/>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row>
    <row r="724">
      <c r="A724" s="35"/>
      <c r="B724" s="35"/>
      <c r="C724" s="36"/>
      <c r="D724" s="37"/>
      <c r="E724" s="38"/>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row>
    <row r="725">
      <c r="A725" s="35"/>
      <c r="B725" s="35"/>
      <c r="C725" s="36"/>
      <c r="D725" s="37"/>
      <c r="E725" s="38"/>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row>
    <row r="726">
      <c r="A726" s="35"/>
      <c r="B726" s="35"/>
      <c r="C726" s="36"/>
      <c r="D726" s="37"/>
      <c r="E726" s="38"/>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row>
    <row r="727">
      <c r="A727" s="35"/>
      <c r="B727" s="35"/>
      <c r="C727" s="36"/>
      <c r="D727" s="37"/>
      <c r="E727" s="38"/>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row>
    <row r="728">
      <c r="A728" s="35"/>
      <c r="B728" s="35"/>
      <c r="C728" s="36"/>
      <c r="D728" s="37"/>
      <c r="E728" s="38"/>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row>
    <row r="729">
      <c r="A729" s="35"/>
      <c r="B729" s="35"/>
      <c r="C729" s="36"/>
      <c r="D729" s="37"/>
      <c r="E729" s="38"/>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row>
    <row r="730">
      <c r="A730" s="35"/>
      <c r="B730" s="35"/>
      <c r="C730" s="36"/>
      <c r="D730" s="37"/>
      <c r="E730" s="38"/>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row>
    <row r="731">
      <c r="A731" s="35"/>
      <c r="B731" s="35"/>
      <c r="C731" s="36"/>
      <c r="D731" s="37"/>
      <c r="E731" s="38"/>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row>
    <row r="732">
      <c r="A732" s="35"/>
      <c r="B732" s="35"/>
      <c r="C732" s="36"/>
      <c r="D732" s="37"/>
      <c r="E732" s="38"/>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row>
    <row r="733">
      <c r="A733" s="35"/>
      <c r="B733" s="35"/>
      <c r="C733" s="36"/>
      <c r="D733" s="37"/>
      <c r="E733" s="38"/>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row>
    <row r="734">
      <c r="A734" s="35"/>
      <c r="B734" s="35"/>
      <c r="C734" s="36"/>
      <c r="D734" s="37"/>
      <c r="E734" s="38"/>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row>
    <row r="735">
      <c r="A735" s="35"/>
      <c r="B735" s="35"/>
      <c r="C735" s="36"/>
      <c r="D735" s="37"/>
      <c r="E735" s="38"/>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row>
    <row r="736">
      <c r="A736" s="35"/>
      <c r="B736" s="35"/>
      <c r="C736" s="36"/>
      <c r="D736" s="37"/>
      <c r="E736" s="38"/>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row>
    <row r="737">
      <c r="A737" s="35"/>
      <c r="B737" s="35"/>
      <c r="C737" s="36"/>
      <c r="D737" s="37"/>
      <c r="E737" s="38"/>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row>
    <row r="738">
      <c r="A738" s="35"/>
      <c r="B738" s="35"/>
      <c r="C738" s="36"/>
      <c r="D738" s="37"/>
      <c r="E738" s="38"/>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row>
    <row r="739">
      <c r="A739" s="35"/>
      <c r="B739" s="35"/>
      <c r="C739" s="36"/>
      <c r="D739" s="37"/>
      <c r="E739" s="38"/>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row>
    <row r="740">
      <c r="A740" s="35"/>
      <c r="B740" s="35"/>
      <c r="C740" s="36"/>
      <c r="D740" s="37"/>
      <c r="E740" s="38"/>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row>
    <row r="741">
      <c r="A741" s="35"/>
      <c r="B741" s="35"/>
      <c r="C741" s="36"/>
      <c r="D741" s="37"/>
      <c r="E741" s="38"/>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row>
    <row r="742">
      <c r="A742" s="35"/>
      <c r="B742" s="35"/>
      <c r="C742" s="36"/>
      <c r="D742" s="37"/>
      <c r="E742" s="38"/>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row>
    <row r="743">
      <c r="A743" s="35"/>
      <c r="B743" s="35"/>
      <c r="C743" s="36"/>
      <c r="D743" s="37"/>
      <c r="E743" s="38"/>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row>
    <row r="744">
      <c r="A744" s="35"/>
      <c r="B744" s="35"/>
      <c r="C744" s="36"/>
      <c r="D744" s="37"/>
      <c r="E744" s="38"/>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row>
    <row r="745">
      <c r="A745" s="35"/>
      <c r="B745" s="35"/>
      <c r="C745" s="36"/>
      <c r="D745" s="37"/>
      <c r="E745" s="38"/>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row>
    <row r="746">
      <c r="A746" s="35"/>
      <c r="B746" s="35"/>
      <c r="C746" s="36"/>
      <c r="D746" s="37"/>
      <c r="E746" s="38"/>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row>
    <row r="747">
      <c r="A747" s="35"/>
      <c r="B747" s="35"/>
      <c r="C747" s="36"/>
      <c r="D747" s="37"/>
      <c r="E747" s="38"/>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row>
    <row r="748">
      <c r="A748" s="35"/>
      <c r="B748" s="35"/>
      <c r="C748" s="36"/>
      <c r="D748" s="37"/>
      <c r="E748" s="38"/>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row>
    <row r="749">
      <c r="A749" s="35"/>
      <c r="B749" s="35"/>
      <c r="C749" s="36"/>
      <c r="D749" s="37"/>
      <c r="E749" s="38"/>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row>
    <row r="750">
      <c r="A750" s="35"/>
      <c r="B750" s="35"/>
      <c r="C750" s="36"/>
      <c r="D750" s="37"/>
      <c r="E750" s="38"/>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row>
    <row r="751">
      <c r="A751" s="35"/>
      <c r="B751" s="35"/>
      <c r="C751" s="36"/>
      <c r="D751" s="37"/>
      <c r="E751" s="38"/>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row>
    <row r="752">
      <c r="A752" s="35"/>
      <c r="B752" s="35"/>
      <c r="C752" s="36"/>
      <c r="D752" s="37"/>
      <c r="E752" s="38"/>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row>
    <row r="753">
      <c r="A753" s="35"/>
      <c r="B753" s="35"/>
      <c r="C753" s="36"/>
      <c r="D753" s="37"/>
      <c r="E753" s="38"/>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row>
    <row r="754">
      <c r="A754" s="35"/>
      <c r="B754" s="35"/>
      <c r="C754" s="36"/>
      <c r="D754" s="37"/>
      <c r="E754" s="38"/>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row>
    <row r="755">
      <c r="A755" s="35"/>
      <c r="B755" s="35"/>
      <c r="C755" s="36"/>
      <c r="D755" s="37"/>
      <c r="E755" s="38"/>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row>
    <row r="756">
      <c r="A756" s="35"/>
      <c r="B756" s="35"/>
      <c r="C756" s="36"/>
      <c r="D756" s="37"/>
      <c r="E756" s="38"/>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row>
    <row r="757">
      <c r="A757" s="35"/>
      <c r="B757" s="35"/>
      <c r="C757" s="36"/>
      <c r="D757" s="37"/>
      <c r="E757" s="38"/>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row>
    <row r="758">
      <c r="A758" s="35"/>
      <c r="B758" s="35"/>
      <c r="C758" s="36"/>
      <c r="D758" s="37"/>
      <c r="E758" s="38"/>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row>
    <row r="759">
      <c r="A759" s="35"/>
      <c r="B759" s="35"/>
      <c r="C759" s="36"/>
      <c r="D759" s="37"/>
      <c r="E759" s="38"/>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row>
    <row r="760">
      <c r="A760" s="35"/>
      <c r="B760" s="35"/>
      <c r="C760" s="36"/>
      <c r="D760" s="37"/>
      <c r="E760" s="38"/>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row>
    <row r="761">
      <c r="A761" s="35"/>
      <c r="B761" s="35"/>
      <c r="C761" s="36"/>
      <c r="D761" s="37"/>
      <c r="E761" s="38"/>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row>
    <row r="762">
      <c r="A762" s="35"/>
      <c r="B762" s="35"/>
      <c r="C762" s="36"/>
      <c r="D762" s="37"/>
      <c r="E762" s="38"/>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row>
    <row r="763">
      <c r="A763" s="35"/>
      <c r="B763" s="35"/>
      <c r="C763" s="36"/>
      <c r="D763" s="37"/>
      <c r="E763" s="38"/>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row>
    <row r="764">
      <c r="A764" s="35"/>
      <c r="B764" s="35"/>
      <c r="C764" s="36"/>
      <c r="D764" s="37"/>
      <c r="E764" s="38"/>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row>
    <row r="765">
      <c r="A765" s="35"/>
      <c r="B765" s="35"/>
      <c r="C765" s="36"/>
      <c r="D765" s="37"/>
      <c r="E765" s="38"/>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row>
    <row r="766">
      <c r="A766" s="35"/>
      <c r="B766" s="35"/>
      <c r="C766" s="36"/>
      <c r="D766" s="37"/>
      <c r="E766" s="38"/>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row>
    <row r="767">
      <c r="A767" s="35"/>
      <c r="B767" s="35"/>
      <c r="C767" s="36"/>
      <c r="D767" s="37"/>
      <c r="E767" s="38"/>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row>
    <row r="768">
      <c r="A768" s="35"/>
      <c r="B768" s="35"/>
      <c r="C768" s="36"/>
      <c r="D768" s="37"/>
      <c r="E768" s="38"/>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row>
    <row r="769">
      <c r="A769" s="35"/>
      <c r="B769" s="35"/>
      <c r="C769" s="36"/>
      <c r="D769" s="37"/>
      <c r="E769" s="38"/>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row>
    <row r="770">
      <c r="A770" s="35"/>
      <c r="B770" s="35"/>
      <c r="C770" s="36"/>
      <c r="D770" s="37"/>
      <c r="E770" s="38"/>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row>
    <row r="771">
      <c r="A771" s="35"/>
      <c r="B771" s="35"/>
      <c r="C771" s="36"/>
      <c r="D771" s="37"/>
      <c r="E771" s="38"/>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row>
    <row r="772">
      <c r="A772" s="35"/>
      <c r="B772" s="35"/>
      <c r="C772" s="36"/>
      <c r="D772" s="37"/>
      <c r="E772" s="38"/>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row>
    <row r="773">
      <c r="A773" s="35"/>
      <c r="B773" s="35"/>
      <c r="C773" s="36"/>
      <c r="D773" s="37"/>
      <c r="E773" s="38"/>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row>
    <row r="774">
      <c r="A774" s="35"/>
      <c r="B774" s="35"/>
      <c r="C774" s="36"/>
      <c r="D774" s="37"/>
      <c r="E774" s="38"/>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row>
    <row r="775">
      <c r="A775" s="35"/>
      <c r="B775" s="35"/>
      <c r="C775" s="36"/>
      <c r="D775" s="37"/>
      <c r="E775" s="38"/>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row>
    <row r="776">
      <c r="A776" s="35"/>
      <c r="B776" s="35"/>
      <c r="C776" s="36"/>
      <c r="D776" s="37"/>
      <c r="E776" s="38"/>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row>
    <row r="777">
      <c r="A777" s="35"/>
      <c r="B777" s="35"/>
      <c r="C777" s="36"/>
      <c r="D777" s="37"/>
      <c r="E777" s="38"/>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row>
    <row r="778">
      <c r="A778" s="35"/>
      <c r="B778" s="35"/>
      <c r="C778" s="36"/>
      <c r="D778" s="37"/>
      <c r="E778" s="38"/>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row>
    <row r="779">
      <c r="A779" s="35"/>
      <c r="B779" s="35"/>
      <c r="C779" s="36"/>
      <c r="D779" s="37"/>
      <c r="E779" s="38"/>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row>
    <row r="780">
      <c r="A780" s="35"/>
      <c r="B780" s="35"/>
      <c r="C780" s="36"/>
      <c r="D780" s="37"/>
      <c r="E780" s="38"/>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row>
    <row r="781">
      <c r="A781" s="35"/>
      <c r="B781" s="35"/>
      <c r="C781" s="36"/>
      <c r="D781" s="37"/>
      <c r="E781" s="38"/>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row>
    <row r="782">
      <c r="A782" s="35"/>
      <c r="B782" s="35"/>
      <c r="C782" s="36"/>
      <c r="D782" s="37"/>
      <c r="E782" s="38"/>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row>
    <row r="783">
      <c r="A783" s="35"/>
      <c r="B783" s="35"/>
      <c r="C783" s="36"/>
      <c r="D783" s="37"/>
      <c r="E783" s="38"/>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row>
    <row r="784">
      <c r="A784" s="35"/>
      <c r="B784" s="35"/>
      <c r="C784" s="36"/>
      <c r="D784" s="37"/>
      <c r="E784" s="38"/>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row>
    <row r="785">
      <c r="A785" s="35"/>
      <c r="B785" s="35"/>
      <c r="C785" s="36"/>
      <c r="D785" s="37"/>
      <c r="E785" s="38"/>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row>
    <row r="786">
      <c r="A786" s="35"/>
      <c r="B786" s="35"/>
      <c r="C786" s="36"/>
      <c r="D786" s="37"/>
      <c r="E786" s="38"/>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row>
    <row r="787">
      <c r="A787" s="35"/>
      <c r="B787" s="35"/>
      <c r="C787" s="36"/>
      <c r="D787" s="37"/>
      <c r="E787" s="38"/>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row>
    <row r="788">
      <c r="A788" s="35"/>
      <c r="B788" s="35"/>
      <c r="C788" s="36"/>
      <c r="D788" s="37"/>
      <c r="E788" s="38"/>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row>
    <row r="789">
      <c r="A789" s="35"/>
      <c r="B789" s="35"/>
      <c r="C789" s="36"/>
      <c r="D789" s="37"/>
      <c r="E789" s="38"/>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row>
    <row r="790">
      <c r="A790" s="35"/>
      <c r="B790" s="35"/>
      <c r="C790" s="36"/>
      <c r="D790" s="37"/>
      <c r="E790" s="38"/>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row>
    <row r="791">
      <c r="A791" s="35"/>
      <c r="B791" s="35"/>
      <c r="C791" s="36"/>
      <c r="D791" s="37"/>
      <c r="E791" s="38"/>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row>
    <row r="792">
      <c r="A792" s="35"/>
      <c r="B792" s="35"/>
      <c r="C792" s="36"/>
      <c r="D792" s="37"/>
      <c r="E792" s="38"/>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row>
    <row r="793">
      <c r="A793" s="35"/>
      <c r="B793" s="35"/>
      <c r="C793" s="36"/>
      <c r="D793" s="37"/>
      <c r="E793" s="38"/>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row>
    <row r="794">
      <c r="A794" s="35"/>
      <c r="B794" s="35"/>
      <c r="C794" s="36"/>
      <c r="D794" s="37"/>
      <c r="E794" s="38"/>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row>
    <row r="795">
      <c r="A795" s="35"/>
      <c r="B795" s="35"/>
      <c r="C795" s="36"/>
      <c r="D795" s="37"/>
      <c r="E795" s="38"/>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row>
    <row r="796">
      <c r="A796" s="35"/>
      <c r="B796" s="35"/>
      <c r="C796" s="36"/>
      <c r="D796" s="37"/>
      <c r="E796" s="38"/>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row>
    <row r="797">
      <c r="A797" s="35"/>
      <c r="B797" s="35"/>
      <c r="C797" s="36"/>
      <c r="D797" s="37"/>
      <c r="E797" s="38"/>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row>
    <row r="798">
      <c r="A798" s="35"/>
      <c r="B798" s="35"/>
      <c r="C798" s="36"/>
      <c r="D798" s="37"/>
      <c r="E798" s="38"/>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row>
    <row r="799">
      <c r="A799" s="35"/>
      <c r="B799" s="35"/>
      <c r="C799" s="36"/>
      <c r="D799" s="37"/>
      <c r="E799" s="38"/>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row>
    <row r="800">
      <c r="A800" s="35"/>
      <c r="B800" s="35"/>
      <c r="C800" s="36"/>
      <c r="D800" s="37"/>
      <c r="E800" s="38"/>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row>
    <row r="801">
      <c r="A801" s="35"/>
      <c r="B801" s="35"/>
      <c r="C801" s="36"/>
      <c r="D801" s="37"/>
      <c r="E801" s="38"/>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row>
    <row r="802">
      <c r="A802" s="35"/>
      <c r="B802" s="35"/>
      <c r="C802" s="36"/>
      <c r="D802" s="37"/>
      <c r="E802" s="38"/>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row>
    <row r="803">
      <c r="A803" s="35"/>
      <c r="B803" s="35"/>
      <c r="C803" s="36"/>
      <c r="D803" s="37"/>
      <c r="E803" s="38"/>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row>
    <row r="804">
      <c r="A804" s="35"/>
      <c r="B804" s="35"/>
      <c r="C804" s="36"/>
      <c r="D804" s="37"/>
      <c r="E804" s="38"/>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row>
    <row r="805">
      <c r="A805" s="35"/>
      <c r="B805" s="35"/>
      <c r="C805" s="36"/>
      <c r="D805" s="37"/>
      <c r="E805" s="38"/>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row>
    <row r="806">
      <c r="A806" s="35"/>
      <c r="B806" s="35"/>
      <c r="C806" s="36"/>
      <c r="D806" s="37"/>
      <c r="E806" s="38"/>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row>
    <row r="807">
      <c r="A807" s="35"/>
      <c r="B807" s="35"/>
      <c r="C807" s="36"/>
      <c r="D807" s="37"/>
      <c r="E807" s="38"/>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row>
    <row r="808">
      <c r="A808" s="35"/>
      <c r="B808" s="35"/>
      <c r="C808" s="36"/>
      <c r="D808" s="37"/>
      <c r="E808" s="38"/>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row>
    <row r="809">
      <c r="A809" s="35"/>
      <c r="B809" s="35"/>
      <c r="C809" s="36"/>
      <c r="D809" s="37"/>
      <c r="E809" s="38"/>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row>
    <row r="810">
      <c r="A810" s="35"/>
      <c r="B810" s="35"/>
      <c r="C810" s="36"/>
      <c r="D810" s="37"/>
      <c r="E810" s="38"/>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row>
    <row r="811">
      <c r="A811" s="35"/>
      <c r="B811" s="35"/>
      <c r="C811" s="36"/>
      <c r="D811" s="37"/>
      <c r="E811" s="38"/>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row>
    <row r="812">
      <c r="A812" s="35"/>
      <c r="B812" s="35"/>
      <c r="C812" s="36"/>
      <c r="D812" s="37"/>
      <c r="E812" s="38"/>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row>
    <row r="813">
      <c r="A813" s="35"/>
      <c r="B813" s="35"/>
      <c r="C813" s="36"/>
      <c r="D813" s="37"/>
      <c r="E813" s="38"/>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row>
    <row r="814">
      <c r="A814" s="35"/>
      <c r="B814" s="35"/>
      <c r="C814" s="36"/>
      <c r="D814" s="37"/>
      <c r="E814" s="38"/>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row>
    <row r="815">
      <c r="A815" s="35"/>
      <c r="B815" s="35"/>
      <c r="C815" s="36"/>
      <c r="D815" s="37"/>
      <c r="E815" s="38"/>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row>
    <row r="816">
      <c r="A816" s="35"/>
      <c r="B816" s="35"/>
      <c r="C816" s="36"/>
      <c r="D816" s="37"/>
      <c r="E816" s="38"/>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row>
    <row r="817">
      <c r="A817" s="35"/>
      <c r="B817" s="35"/>
      <c r="C817" s="36"/>
      <c r="D817" s="37"/>
      <c r="E817" s="38"/>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row>
    <row r="818">
      <c r="A818" s="35"/>
      <c r="B818" s="35"/>
      <c r="C818" s="36"/>
      <c r="D818" s="37"/>
      <c r="E818" s="38"/>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row>
    <row r="819">
      <c r="A819" s="35"/>
      <c r="B819" s="35"/>
      <c r="C819" s="36"/>
      <c r="D819" s="37"/>
      <c r="E819" s="38"/>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row>
    <row r="820">
      <c r="A820" s="35"/>
      <c r="B820" s="35"/>
      <c r="C820" s="36"/>
      <c r="D820" s="37"/>
      <c r="E820" s="38"/>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row>
    <row r="821">
      <c r="A821" s="35"/>
      <c r="B821" s="35"/>
      <c r="C821" s="36"/>
      <c r="D821" s="37"/>
      <c r="E821" s="38"/>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row>
    <row r="822">
      <c r="A822" s="35"/>
      <c r="B822" s="35"/>
      <c r="C822" s="36"/>
      <c r="D822" s="37"/>
      <c r="E822" s="38"/>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row>
    <row r="823">
      <c r="A823" s="35"/>
      <c r="B823" s="35"/>
      <c r="C823" s="36"/>
      <c r="D823" s="37"/>
      <c r="E823" s="38"/>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row>
    <row r="824">
      <c r="A824" s="35"/>
      <c r="B824" s="35"/>
      <c r="C824" s="36"/>
      <c r="D824" s="37"/>
      <c r="E824" s="38"/>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row>
    <row r="825">
      <c r="A825" s="35"/>
      <c r="B825" s="35"/>
      <c r="C825" s="36"/>
      <c r="D825" s="37"/>
      <c r="E825" s="38"/>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row>
    <row r="826">
      <c r="A826" s="35"/>
      <c r="B826" s="35"/>
      <c r="C826" s="36"/>
      <c r="D826" s="37"/>
      <c r="E826" s="38"/>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row>
    <row r="827">
      <c r="A827" s="35"/>
      <c r="B827" s="35"/>
      <c r="C827" s="36"/>
      <c r="D827" s="37"/>
      <c r="E827" s="38"/>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row>
    <row r="828">
      <c r="A828" s="35"/>
      <c r="B828" s="35"/>
      <c r="C828" s="36"/>
      <c r="D828" s="37"/>
      <c r="E828" s="38"/>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row>
    <row r="829">
      <c r="A829" s="35"/>
      <c r="B829" s="35"/>
      <c r="C829" s="36"/>
      <c r="D829" s="37"/>
      <c r="E829" s="38"/>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row>
    <row r="830">
      <c r="A830" s="35"/>
      <c r="B830" s="35"/>
      <c r="C830" s="36"/>
      <c r="D830" s="37"/>
      <c r="E830" s="38"/>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row>
    <row r="831">
      <c r="A831" s="35"/>
      <c r="B831" s="35"/>
      <c r="C831" s="36"/>
      <c r="D831" s="37"/>
      <c r="E831" s="38"/>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row>
    <row r="832">
      <c r="A832" s="35"/>
      <c r="B832" s="35"/>
      <c r="C832" s="36"/>
      <c r="D832" s="37"/>
      <c r="E832" s="38"/>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row>
    <row r="833">
      <c r="A833" s="35"/>
      <c r="B833" s="35"/>
      <c r="C833" s="36"/>
      <c r="D833" s="37"/>
      <c r="E833" s="38"/>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row>
    <row r="834">
      <c r="A834" s="35"/>
      <c r="B834" s="35"/>
      <c r="C834" s="36"/>
      <c r="D834" s="37"/>
      <c r="E834" s="38"/>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row>
    <row r="835">
      <c r="A835" s="35"/>
      <c r="B835" s="35"/>
      <c r="C835" s="36"/>
      <c r="D835" s="37"/>
      <c r="E835" s="38"/>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row>
    <row r="836">
      <c r="A836" s="35"/>
      <c r="B836" s="35"/>
      <c r="C836" s="36"/>
      <c r="D836" s="37"/>
      <c r="E836" s="38"/>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row>
    <row r="837">
      <c r="A837" s="35"/>
      <c r="B837" s="35"/>
      <c r="C837" s="36"/>
      <c r="D837" s="37"/>
      <c r="E837" s="38"/>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row>
    <row r="838">
      <c r="A838" s="35"/>
      <c r="B838" s="35"/>
      <c r="C838" s="36"/>
      <c r="D838" s="37"/>
      <c r="E838" s="38"/>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row>
    <row r="839">
      <c r="A839" s="35"/>
      <c r="B839" s="35"/>
      <c r="C839" s="36"/>
      <c r="D839" s="37"/>
      <c r="E839" s="38"/>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row>
    <row r="840">
      <c r="A840" s="35"/>
      <c r="B840" s="35"/>
      <c r="C840" s="36"/>
      <c r="D840" s="37"/>
      <c r="E840" s="38"/>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row>
    <row r="841">
      <c r="A841" s="35"/>
      <c r="B841" s="35"/>
      <c r="C841" s="36"/>
      <c r="D841" s="37"/>
      <c r="E841" s="38"/>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row>
    <row r="842">
      <c r="A842" s="35"/>
      <c r="B842" s="35"/>
      <c r="C842" s="36"/>
      <c r="D842" s="37"/>
      <c r="E842" s="38"/>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row>
    <row r="843">
      <c r="A843" s="35"/>
      <c r="B843" s="35"/>
      <c r="C843" s="36"/>
      <c r="D843" s="37"/>
      <c r="E843" s="38"/>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row>
    <row r="844">
      <c r="A844" s="35"/>
      <c r="B844" s="35"/>
      <c r="C844" s="36"/>
      <c r="D844" s="37"/>
      <c r="E844" s="38"/>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row>
    <row r="845">
      <c r="A845" s="35"/>
      <c r="B845" s="35"/>
      <c r="C845" s="36"/>
      <c r="D845" s="37"/>
      <c r="E845" s="38"/>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row>
    <row r="846">
      <c r="A846" s="35"/>
      <c r="B846" s="35"/>
      <c r="C846" s="36"/>
      <c r="D846" s="37"/>
      <c r="E846" s="38"/>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row>
    <row r="847">
      <c r="A847" s="35"/>
      <c r="B847" s="35"/>
      <c r="C847" s="36"/>
      <c r="D847" s="37"/>
      <c r="E847" s="38"/>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row>
    <row r="848">
      <c r="A848" s="35"/>
      <c r="B848" s="35"/>
      <c r="C848" s="36"/>
      <c r="D848" s="37"/>
      <c r="E848" s="38"/>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row>
    <row r="849">
      <c r="A849" s="35"/>
      <c r="B849" s="35"/>
      <c r="C849" s="36"/>
      <c r="D849" s="37"/>
      <c r="E849" s="38"/>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row>
    <row r="850">
      <c r="A850" s="35"/>
      <c r="B850" s="35"/>
      <c r="C850" s="36"/>
      <c r="D850" s="37"/>
      <c r="E850" s="38"/>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row>
    <row r="851">
      <c r="A851" s="35"/>
      <c r="B851" s="35"/>
      <c r="C851" s="36"/>
      <c r="D851" s="37"/>
      <c r="E851" s="38"/>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row>
    <row r="852">
      <c r="A852" s="35"/>
      <c r="B852" s="35"/>
      <c r="C852" s="36"/>
      <c r="D852" s="37"/>
      <c r="E852" s="38"/>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row>
    <row r="853">
      <c r="A853" s="35"/>
      <c r="B853" s="35"/>
      <c r="C853" s="36"/>
      <c r="D853" s="37"/>
      <c r="E853" s="38"/>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row>
    <row r="854">
      <c r="A854" s="35"/>
      <c r="B854" s="35"/>
      <c r="C854" s="36"/>
      <c r="D854" s="37"/>
      <c r="E854" s="38"/>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row>
    <row r="855">
      <c r="A855" s="35"/>
      <c r="B855" s="35"/>
      <c r="C855" s="36"/>
      <c r="D855" s="37"/>
      <c r="E855" s="38"/>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row>
    <row r="856">
      <c r="A856" s="35"/>
      <c r="B856" s="35"/>
      <c r="C856" s="36"/>
      <c r="D856" s="37"/>
      <c r="E856" s="38"/>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row>
    <row r="857">
      <c r="A857" s="35"/>
      <c r="B857" s="35"/>
      <c r="C857" s="36"/>
      <c r="D857" s="37"/>
      <c r="E857" s="38"/>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row>
    <row r="858">
      <c r="A858" s="35"/>
      <c r="B858" s="35"/>
      <c r="C858" s="36"/>
      <c r="D858" s="37"/>
      <c r="E858" s="38"/>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row>
    <row r="859">
      <c r="A859" s="35"/>
      <c r="B859" s="35"/>
      <c r="C859" s="36"/>
      <c r="D859" s="37"/>
      <c r="E859" s="38"/>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row>
    <row r="860">
      <c r="A860" s="35"/>
      <c r="B860" s="35"/>
      <c r="C860" s="36"/>
      <c r="D860" s="37"/>
      <c r="E860" s="38"/>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row>
    <row r="861">
      <c r="A861" s="35"/>
      <c r="B861" s="35"/>
      <c r="C861" s="36"/>
      <c r="D861" s="37"/>
      <c r="E861" s="38"/>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row>
    <row r="862">
      <c r="A862" s="35"/>
      <c r="B862" s="35"/>
      <c r="C862" s="36"/>
      <c r="D862" s="37"/>
      <c r="E862" s="38"/>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row>
    <row r="863">
      <c r="A863" s="35"/>
      <c r="B863" s="35"/>
      <c r="C863" s="36"/>
      <c r="D863" s="37"/>
      <c r="E863" s="38"/>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row>
    <row r="864">
      <c r="A864" s="35"/>
      <c r="B864" s="35"/>
      <c r="C864" s="36"/>
      <c r="D864" s="37"/>
      <c r="E864" s="38"/>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row>
    <row r="865">
      <c r="A865" s="35"/>
      <c r="B865" s="35"/>
      <c r="C865" s="36"/>
      <c r="D865" s="37"/>
      <c r="E865" s="38"/>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row>
    <row r="866">
      <c r="A866" s="35"/>
      <c r="B866" s="35"/>
      <c r="C866" s="36"/>
      <c r="D866" s="37"/>
      <c r="E866" s="38"/>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row>
    <row r="867">
      <c r="A867" s="35"/>
      <c r="B867" s="35"/>
      <c r="C867" s="36"/>
      <c r="D867" s="37"/>
      <c r="E867" s="38"/>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row>
    <row r="868">
      <c r="A868" s="35"/>
      <c r="B868" s="35"/>
      <c r="C868" s="36"/>
      <c r="D868" s="37"/>
      <c r="E868" s="38"/>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row>
    <row r="869">
      <c r="A869" s="35"/>
      <c r="B869" s="35"/>
      <c r="C869" s="36"/>
      <c r="D869" s="37"/>
      <c r="E869" s="38"/>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row>
    <row r="870">
      <c r="A870" s="35"/>
      <c r="B870" s="35"/>
      <c r="C870" s="36"/>
      <c r="D870" s="37"/>
      <c r="E870" s="38"/>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row>
    <row r="871">
      <c r="A871" s="35"/>
      <c r="B871" s="35"/>
      <c r="C871" s="36"/>
      <c r="D871" s="37"/>
      <c r="E871" s="38"/>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row>
    <row r="872">
      <c r="A872" s="35"/>
      <c r="B872" s="35"/>
      <c r="C872" s="36"/>
      <c r="D872" s="37"/>
      <c r="E872" s="38"/>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row>
    <row r="873">
      <c r="A873" s="35"/>
      <c r="B873" s="35"/>
      <c r="C873" s="36"/>
      <c r="D873" s="37"/>
      <c r="E873" s="38"/>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row>
    <row r="874">
      <c r="A874" s="35"/>
      <c r="B874" s="35"/>
      <c r="C874" s="36"/>
      <c r="D874" s="37"/>
      <c r="E874" s="38"/>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row>
    <row r="875">
      <c r="A875" s="35"/>
      <c r="B875" s="35"/>
      <c r="C875" s="36"/>
      <c r="D875" s="37"/>
      <c r="E875" s="38"/>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row>
    <row r="876">
      <c r="A876" s="35"/>
      <c r="B876" s="35"/>
      <c r="C876" s="36"/>
      <c r="D876" s="37"/>
      <c r="E876" s="38"/>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row>
    <row r="877">
      <c r="A877" s="35"/>
      <c r="B877" s="35"/>
      <c r="C877" s="36"/>
      <c r="D877" s="37"/>
      <c r="E877" s="38"/>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row>
    <row r="878">
      <c r="A878" s="35"/>
      <c r="B878" s="35"/>
      <c r="C878" s="36"/>
      <c r="D878" s="37"/>
      <c r="E878" s="38"/>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row>
    <row r="879">
      <c r="A879" s="35"/>
      <c r="B879" s="35"/>
      <c r="C879" s="36"/>
      <c r="D879" s="37"/>
      <c r="E879" s="38"/>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row>
    <row r="880">
      <c r="A880" s="35"/>
      <c r="B880" s="35"/>
      <c r="C880" s="36"/>
      <c r="D880" s="37"/>
      <c r="E880" s="38"/>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row>
    <row r="881">
      <c r="A881" s="35"/>
      <c r="B881" s="35"/>
      <c r="C881" s="36"/>
      <c r="D881" s="37"/>
      <c r="E881" s="38"/>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row>
    <row r="882">
      <c r="A882" s="35"/>
      <c r="B882" s="35"/>
      <c r="C882" s="36"/>
      <c r="D882" s="37"/>
      <c r="E882" s="38"/>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row>
    <row r="883">
      <c r="A883" s="35"/>
      <c r="B883" s="35"/>
      <c r="C883" s="36"/>
      <c r="D883" s="37"/>
      <c r="E883" s="38"/>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row>
    <row r="884">
      <c r="A884" s="35"/>
      <c r="B884" s="35"/>
      <c r="C884" s="36"/>
      <c r="D884" s="37"/>
      <c r="E884" s="38"/>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row>
    <row r="885">
      <c r="A885" s="35"/>
      <c r="B885" s="35"/>
      <c r="C885" s="36"/>
      <c r="D885" s="37"/>
      <c r="E885" s="38"/>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row>
    <row r="886">
      <c r="A886" s="35"/>
      <c r="B886" s="35"/>
      <c r="C886" s="36"/>
      <c r="D886" s="37"/>
      <c r="E886" s="38"/>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row>
    <row r="887">
      <c r="A887" s="35"/>
      <c r="B887" s="35"/>
      <c r="C887" s="36"/>
      <c r="D887" s="37"/>
      <c r="E887" s="38"/>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row>
    <row r="888">
      <c r="A888" s="35"/>
      <c r="B888" s="35"/>
      <c r="C888" s="36"/>
      <c r="D888" s="37"/>
      <c r="E888" s="38"/>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row>
    <row r="889">
      <c r="A889" s="35"/>
      <c r="B889" s="35"/>
      <c r="C889" s="36"/>
      <c r="D889" s="37"/>
      <c r="E889" s="38"/>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row>
    <row r="890">
      <c r="A890" s="35"/>
      <c r="B890" s="35"/>
      <c r="C890" s="36"/>
      <c r="D890" s="37"/>
      <c r="E890" s="38"/>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row>
    <row r="891">
      <c r="A891" s="35"/>
      <c r="B891" s="35"/>
      <c r="C891" s="36"/>
      <c r="D891" s="37"/>
      <c r="E891" s="38"/>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row>
    <row r="892">
      <c r="A892" s="35"/>
      <c r="B892" s="35"/>
      <c r="C892" s="36"/>
      <c r="D892" s="37"/>
      <c r="E892" s="38"/>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row>
    <row r="893">
      <c r="A893" s="35"/>
      <c r="B893" s="35"/>
      <c r="C893" s="36"/>
      <c r="D893" s="37"/>
      <c r="E893" s="38"/>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row>
    <row r="894">
      <c r="A894" s="35"/>
      <c r="B894" s="35"/>
      <c r="C894" s="36"/>
      <c r="D894" s="37"/>
      <c r="E894" s="38"/>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row>
    <row r="895">
      <c r="A895" s="35"/>
      <c r="B895" s="35"/>
      <c r="C895" s="36"/>
      <c r="D895" s="37"/>
      <c r="E895" s="38"/>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row>
    <row r="896">
      <c r="A896" s="35"/>
      <c r="B896" s="35"/>
      <c r="C896" s="36"/>
      <c r="D896" s="37"/>
      <c r="E896" s="38"/>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row>
    <row r="897">
      <c r="A897" s="35"/>
      <c r="B897" s="35"/>
      <c r="C897" s="36"/>
      <c r="D897" s="37"/>
      <c r="E897" s="38"/>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row>
    <row r="898">
      <c r="A898" s="35"/>
      <c r="B898" s="35"/>
      <c r="C898" s="36"/>
      <c r="D898" s="37"/>
      <c r="E898" s="38"/>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row>
    <row r="899">
      <c r="A899" s="35"/>
      <c r="B899" s="35"/>
      <c r="C899" s="36"/>
      <c r="D899" s="37"/>
      <c r="E899" s="38"/>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row>
    <row r="900">
      <c r="A900" s="35"/>
      <c r="B900" s="35"/>
      <c r="C900" s="36"/>
      <c r="D900" s="37"/>
      <c r="E900" s="38"/>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row>
    <row r="901">
      <c r="A901" s="35"/>
      <c r="B901" s="35"/>
      <c r="C901" s="36"/>
      <c r="D901" s="37"/>
      <c r="E901" s="38"/>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row>
    <row r="902">
      <c r="A902" s="35"/>
      <c r="B902" s="35"/>
      <c r="C902" s="36"/>
      <c r="D902" s="37"/>
      <c r="E902" s="38"/>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row>
    <row r="903">
      <c r="A903" s="35"/>
      <c r="B903" s="35"/>
      <c r="C903" s="36"/>
      <c r="D903" s="37"/>
      <c r="E903" s="38"/>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row>
    <row r="904">
      <c r="A904" s="35"/>
      <c r="B904" s="35"/>
      <c r="C904" s="36"/>
      <c r="D904" s="37"/>
      <c r="E904" s="38"/>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row>
    <row r="905">
      <c r="A905" s="35"/>
      <c r="B905" s="35"/>
      <c r="C905" s="36"/>
      <c r="D905" s="37"/>
      <c r="E905" s="38"/>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row>
    <row r="906">
      <c r="A906" s="35"/>
      <c r="B906" s="35"/>
      <c r="C906" s="36"/>
      <c r="D906" s="37"/>
      <c r="E906" s="38"/>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row>
    <row r="907">
      <c r="A907" s="35"/>
      <c r="B907" s="35"/>
      <c r="C907" s="36"/>
      <c r="D907" s="37"/>
      <c r="E907" s="38"/>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row>
    <row r="908">
      <c r="A908" s="35"/>
      <c r="B908" s="35"/>
      <c r="C908" s="36"/>
      <c r="D908" s="37"/>
      <c r="E908" s="38"/>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row>
    <row r="909">
      <c r="A909" s="35"/>
      <c r="B909" s="35"/>
      <c r="C909" s="36"/>
      <c r="D909" s="37"/>
      <c r="E909" s="38"/>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row>
    <row r="910">
      <c r="A910" s="35"/>
      <c r="B910" s="35"/>
      <c r="C910" s="36"/>
      <c r="D910" s="37"/>
      <c r="E910" s="38"/>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row>
    <row r="911">
      <c r="A911" s="35"/>
      <c r="B911" s="35"/>
      <c r="C911" s="36"/>
      <c r="D911" s="37"/>
      <c r="E911" s="38"/>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row>
    <row r="912">
      <c r="A912" s="35"/>
      <c r="B912" s="35"/>
      <c r="C912" s="36"/>
      <c r="D912" s="37"/>
      <c r="E912" s="38"/>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row>
    <row r="913">
      <c r="A913" s="35"/>
      <c r="B913" s="35"/>
      <c r="C913" s="36"/>
      <c r="D913" s="37"/>
      <c r="E913" s="38"/>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row>
    <row r="914">
      <c r="A914" s="35"/>
      <c r="B914" s="35"/>
      <c r="C914" s="36"/>
      <c r="D914" s="37"/>
      <c r="E914" s="38"/>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row>
    <row r="915">
      <c r="A915" s="35"/>
      <c r="B915" s="35"/>
      <c r="C915" s="36"/>
      <c r="D915" s="37"/>
      <c r="E915" s="38"/>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row>
    <row r="916">
      <c r="A916" s="35"/>
      <c r="B916" s="35"/>
      <c r="C916" s="36"/>
      <c r="D916" s="37"/>
      <c r="E916" s="38"/>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row>
    <row r="917">
      <c r="A917" s="35"/>
      <c r="B917" s="35"/>
      <c r="C917" s="36"/>
      <c r="D917" s="37"/>
      <c r="E917" s="38"/>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row>
    <row r="918">
      <c r="A918" s="35"/>
      <c r="B918" s="35"/>
      <c r="C918" s="36"/>
      <c r="D918" s="37"/>
      <c r="E918" s="38"/>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row>
    <row r="919">
      <c r="A919" s="35"/>
      <c r="B919" s="35"/>
      <c r="C919" s="36"/>
      <c r="D919" s="37"/>
      <c r="E919" s="38"/>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row>
    <row r="920">
      <c r="A920" s="35"/>
      <c r="B920" s="35"/>
      <c r="C920" s="36"/>
      <c r="D920" s="37"/>
      <c r="E920" s="38"/>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row>
    <row r="921">
      <c r="A921" s="35"/>
      <c r="B921" s="35"/>
      <c r="C921" s="36"/>
      <c r="D921" s="37"/>
      <c r="E921" s="38"/>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row>
    <row r="922">
      <c r="A922" s="35"/>
      <c r="B922" s="35"/>
      <c r="C922" s="36"/>
      <c r="D922" s="37"/>
      <c r="E922" s="38"/>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row>
    <row r="923">
      <c r="A923" s="35"/>
      <c r="B923" s="35"/>
      <c r="C923" s="36"/>
      <c r="D923" s="37"/>
      <c r="E923" s="38"/>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row>
    <row r="924">
      <c r="A924" s="35"/>
      <c r="B924" s="35"/>
      <c r="C924" s="36"/>
      <c r="D924" s="37"/>
      <c r="E924" s="38"/>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row>
    <row r="925">
      <c r="A925" s="35"/>
      <c r="B925" s="35"/>
      <c r="C925" s="36"/>
      <c r="D925" s="37"/>
      <c r="E925" s="38"/>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row>
    <row r="926">
      <c r="A926" s="35"/>
      <c r="B926" s="35"/>
      <c r="C926" s="36"/>
      <c r="D926" s="37"/>
      <c r="E926" s="38"/>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row>
    <row r="927">
      <c r="A927" s="35"/>
      <c r="B927" s="35"/>
      <c r="C927" s="36"/>
      <c r="D927" s="37"/>
      <c r="E927" s="38"/>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row>
    <row r="928">
      <c r="A928" s="35"/>
      <c r="B928" s="35"/>
      <c r="C928" s="36"/>
      <c r="D928" s="37"/>
      <c r="E928" s="38"/>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row>
    <row r="929">
      <c r="A929" s="35"/>
      <c r="B929" s="35"/>
      <c r="C929" s="36"/>
      <c r="D929" s="37"/>
      <c r="E929" s="38"/>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row>
    <row r="930">
      <c r="A930" s="35"/>
      <c r="B930" s="35"/>
      <c r="C930" s="36"/>
      <c r="D930" s="37"/>
      <c r="E930" s="38"/>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row>
    <row r="931">
      <c r="A931" s="35"/>
      <c r="B931" s="35"/>
      <c r="C931" s="36"/>
      <c r="D931" s="37"/>
      <c r="E931" s="38"/>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row>
    <row r="932">
      <c r="A932" s="35"/>
      <c r="B932" s="35"/>
      <c r="C932" s="36"/>
      <c r="D932" s="37"/>
      <c r="E932" s="38"/>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row>
    <row r="933">
      <c r="A933" s="35"/>
      <c r="B933" s="35"/>
      <c r="C933" s="36"/>
      <c r="D933" s="37"/>
      <c r="E933" s="38"/>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row>
    <row r="934">
      <c r="A934" s="35"/>
      <c r="B934" s="35"/>
      <c r="C934" s="36"/>
      <c r="D934" s="37"/>
      <c r="E934" s="38"/>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row>
    <row r="935">
      <c r="A935" s="35"/>
      <c r="B935" s="35"/>
      <c r="C935" s="36"/>
      <c r="D935" s="37"/>
      <c r="E935" s="38"/>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row>
    <row r="936">
      <c r="A936" s="35"/>
      <c r="B936" s="35"/>
      <c r="C936" s="36"/>
      <c r="D936" s="37"/>
      <c r="E936" s="38"/>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row>
    <row r="937">
      <c r="A937" s="35"/>
      <c r="B937" s="35"/>
      <c r="C937" s="36"/>
      <c r="D937" s="37"/>
      <c r="E937" s="38"/>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row>
    <row r="938">
      <c r="A938" s="35"/>
      <c r="B938" s="35"/>
      <c r="C938" s="36"/>
      <c r="D938" s="37"/>
      <c r="E938" s="38"/>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row>
    <row r="939">
      <c r="A939" s="35"/>
      <c r="B939" s="35"/>
      <c r="C939" s="36"/>
      <c r="D939" s="37"/>
      <c r="E939" s="38"/>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row>
    <row r="940">
      <c r="A940" s="35"/>
      <c r="B940" s="35"/>
      <c r="C940" s="36"/>
      <c r="D940" s="37"/>
      <c r="E940" s="38"/>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row>
    <row r="941">
      <c r="A941" s="35"/>
      <c r="B941" s="35"/>
      <c r="C941" s="36"/>
      <c r="D941" s="37"/>
      <c r="E941" s="38"/>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row>
    <row r="942">
      <c r="A942" s="35"/>
      <c r="B942" s="35"/>
      <c r="C942" s="36"/>
      <c r="D942" s="37"/>
      <c r="E942" s="38"/>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row>
    <row r="943">
      <c r="A943" s="35"/>
      <c r="B943" s="35"/>
      <c r="C943" s="36"/>
      <c r="D943" s="37"/>
      <c r="E943" s="38"/>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row>
    <row r="944">
      <c r="A944" s="35"/>
      <c r="B944" s="35"/>
      <c r="C944" s="36"/>
      <c r="D944" s="37"/>
      <c r="E944" s="38"/>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row>
    <row r="945">
      <c r="A945" s="35"/>
      <c r="B945" s="35"/>
      <c r="C945" s="36"/>
      <c r="D945" s="37"/>
      <c r="E945" s="38"/>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row>
    <row r="946">
      <c r="A946" s="35"/>
      <c r="B946" s="35"/>
      <c r="C946" s="36"/>
      <c r="D946" s="37"/>
      <c r="E946" s="38"/>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row>
    <row r="947">
      <c r="A947" s="35"/>
      <c r="B947" s="35"/>
      <c r="C947" s="36"/>
      <c r="D947" s="37"/>
      <c r="E947" s="38"/>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row>
    <row r="948">
      <c r="A948" s="35"/>
      <c r="B948" s="35"/>
      <c r="C948" s="36"/>
      <c r="D948" s="37"/>
      <c r="E948" s="38"/>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row>
    <row r="949">
      <c r="A949" s="35"/>
      <c r="B949" s="35"/>
      <c r="C949" s="36"/>
      <c r="D949" s="37"/>
      <c r="E949" s="38"/>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row>
    <row r="950">
      <c r="A950" s="35"/>
      <c r="B950" s="35"/>
      <c r="C950" s="36"/>
      <c r="D950" s="37"/>
      <c r="E950" s="38"/>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row>
    <row r="951">
      <c r="A951" s="35"/>
      <c r="B951" s="35"/>
      <c r="C951" s="36"/>
      <c r="D951" s="37"/>
      <c r="E951" s="38"/>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row>
    <row r="952">
      <c r="A952" s="35"/>
      <c r="B952" s="35"/>
      <c r="C952" s="36"/>
      <c r="D952" s="37"/>
      <c r="E952" s="38"/>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row>
    <row r="953">
      <c r="A953" s="35"/>
      <c r="B953" s="35"/>
      <c r="C953" s="36"/>
      <c r="D953" s="37"/>
      <c r="E953" s="38"/>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row>
    <row r="954">
      <c r="A954" s="35"/>
      <c r="B954" s="35"/>
      <c r="C954" s="36"/>
      <c r="D954" s="37"/>
      <c r="E954" s="38"/>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row>
    <row r="955">
      <c r="A955" s="35"/>
      <c r="B955" s="35"/>
      <c r="C955" s="36"/>
      <c r="D955" s="37"/>
      <c r="E955" s="38"/>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row>
    <row r="956">
      <c r="A956" s="35"/>
      <c r="B956" s="35"/>
      <c r="C956" s="36"/>
      <c r="D956" s="37"/>
      <c r="E956" s="38"/>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row>
    <row r="957">
      <c r="A957" s="35"/>
      <c r="B957" s="35"/>
      <c r="C957" s="36"/>
      <c r="D957" s="37"/>
      <c r="E957" s="38"/>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row>
    <row r="958">
      <c r="A958" s="35"/>
      <c r="B958" s="35"/>
      <c r="C958" s="36"/>
      <c r="D958" s="37"/>
      <c r="E958" s="38"/>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row>
    <row r="959">
      <c r="A959" s="35"/>
      <c r="B959" s="35"/>
      <c r="C959" s="36"/>
      <c r="D959" s="37"/>
      <c r="E959" s="38"/>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row>
    <row r="960">
      <c r="A960" s="35"/>
      <c r="B960" s="35"/>
      <c r="C960" s="36"/>
      <c r="D960" s="37"/>
      <c r="E960" s="38"/>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row>
    <row r="961">
      <c r="A961" s="35"/>
      <c r="B961" s="35"/>
      <c r="C961" s="36"/>
      <c r="D961" s="37"/>
      <c r="E961" s="38"/>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row>
    <row r="962">
      <c r="A962" s="35"/>
      <c r="B962" s="35"/>
      <c r="C962" s="36"/>
      <c r="D962" s="37"/>
      <c r="E962" s="38"/>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row>
    <row r="963">
      <c r="A963" s="35"/>
      <c r="B963" s="35"/>
      <c r="C963" s="36"/>
      <c r="D963" s="37"/>
      <c r="E963" s="38"/>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row>
    <row r="964">
      <c r="A964" s="35"/>
      <c r="B964" s="35"/>
      <c r="C964" s="36"/>
      <c r="D964" s="37"/>
      <c r="E964" s="38"/>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row>
    <row r="965">
      <c r="A965" s="35"/>
      <c r="B965" s="35"/>
      <c r="C965" s="36"/>
      <c r="D965" s="37"/>
      <c r="E965" s="38"/>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row>
    <row r="966">
      <c r="A966" s="35"/>
      <c r="B966" s="35"/>
      <c r="C966" s="36"/>
      <c r="D966" s="37"/>
      <c r="E966" s="38"/>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row>
    <row r="967">
      <c r="A967" s="35"/>
      <c r="B967" s="35"/>
      <c r="C967" s="36"/>
      <c r="D967" s="37"/>
      <c r="E967" s="38"/>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row>
    <row r="968">
      <c r="A968" s="35"/>
      <c r="B968" s="35"/>
      <c r="C968" s="36"/>
      <c r="D968" s="37"/>
      <c r="E968" s="38"/>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row>
    <row r="969">
      <c r="A969" s="35"/>
      <c r="B969" s="35"/>
      <c r="C969" s="36"/>
      <c r="D969" s="37"/>
      <c r="E969" s="38"/>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row>
    <row r="970">
      <c r="A970" s="35"/>
      <c r="B970" s="35"/>
      <c r="C970" s="36"/>
      <c r="D970" s="37"/>
      <c r="E970" s="38"/>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c r="BW970" s="5"/>
    </row>
    <row r="971">
      <c r="A971" s="35"/>
      <c r="B971" s="35"/>
      <c r="C971" s="36"/>
      <c r="D971" s="37"/>
      <c r="E971" s="38"/>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c r="BW971" s="5"/>
    </row>
    <row r="972">
      <c r="A972" s="35"/>
      <c r="B972" s="35"/>
      <c r="C972" s="36"/>
      <c r="D972" s="37"/>
      <c r="E972" s="38"/>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c r="BW972" s="5"/>
    </row>
    <row r="973">
      <c r="A973" s="35"/>
      <c r="B973" s="35"/>
      <c r="C973" s="36"/>
      <c r="D973" s="37"/>
      <c r="E973" s="38"/>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c r="BW973" s="5"/>
    </row>
    <row r="974">
      <c r="A974" s="35"/>
      <c r="B974" s="35"/>
      <c r="C974" s="36"/>
      <c r="D974" s="37"/>
      <c r="E974" s="38"/>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c r="BW974" s="5"/>
    </row>
    <row r="975">
      <c r="A975" s="35"/>
      <c r="B975" s="35"/>
      <c r="C975" s="36"/>
      <c r="D975" s="37"/>
      <c r="E975" s="38"/>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c r="BW975" s="5"/>
    </row>
    <row r="976">
      <c r="A976" s="35"/>
      <c r="B976" s="35"/>
      <c r="C976" s="36"/>
      <c r="D976" s="37"/>
      <c r="E976" s="38"/>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c r="BW976" s="5"/>
    </row>
    <row r="977">
      <c r="A977" s="35"/>
      <c r="B977" s="35"/>
      <c r="C977" s="36"/>
      <c r="D977" s="37"/>
      <c r="E977" s="38"/>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c r="BW977" s="5"/>
    </row>
    <row r="978">
      <c r="A978" s="35"/>
      <c r="B978" s="35"/>
      <c r="C978" s="36"/>
      <c r="D978" s="37"/>
      <c r="E978" s="38"/>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c r="BW978" s="5"/>
    </row>
    <row r="979">
      <c r="A979" s="35"/>
      <c r="B979" s="35"/>
      <c r="C979" s="36"/>
      <c r="D979" s="37"/>
      <c r="E979" s="38"/>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c r="BW979" s="5"/>
    </row>
    <row r="980">
      <c r="A980" s="35"/>
      <c r="B980" s="35"/>
      <c r="C980" s="36"/>
      <c r="D980" s="37"/>
      <c r="E980" s="38"/>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c r="BW980" s="5"/>
    </row>
    <row r="981">
      <c r="A981" s="35"/>
      <c r="B981" s="35"/>
      <c r="C981" s="36"/>
      <c r="D981" s="37"/>
      <c r="E981" s="38"/>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c r="BW981" s="5"/>
    </row>
    <row r="982">
      <c r="A982" s="35"/>
      <c r="B982" s="35"/>
      <c r="C982" s="36"/>
      <c r="D982" s="37"/>
      <c r="E982" s="38"/>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c r="BW982" s="5"/>
    </row>
    <row r="983">
      <c r="A983" s="35"/>
      <c r="B983" s="35"/>
      <c r="C983" s="36"/>
      <c r="D983" s="37"/>
      <c r="E983" s="38"/>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c r="BW983" s="5"/>
    </row>
    <row r="984">
      <c r="A984" s="35"/>
      <c r="B984" s="35"/>
      <c r="C984" s="36"/>
      <c r="D984" s="37"/>
      <c r="E984" s="38"/>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c r="BW984" s="5"/>
    </row>
    <row r="985">
      <c r="A985" s="35"/>
      <c r="B985" s="35"/>
      <c r="C985" s="36"/>
      <c r="D985" s="37"/>
      <c r="E985" s="38"/>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c r="BW985" s="5"/>
    </row>
    <row r="986">
      <c r="A986" s="35"/>
      <c r="B986" s="35"/>
      <c r="C986" s="36"/>
      <c r="D986" s="37"/>
      <c r="E986" s="38"/>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c r="BW986" s="5"/>
    </row>
    <row r="987">
      <c r="A987" s="35"/>
      <c r="B987" s="35"/>
      <c r="C987" s="36"/>
      <c r="D987" s="37"/>
      <c r="E987" s="38"/>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c r="BW987" s="5"/>
    </row>
    <row r="988">
      <c r="A988" s="35"/>
      <c r="B988" s="35"/>
      <c r="C988" s="36"/>
      <c r="D988" s="37"/>
      <c r="E988" s="38"/>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c r="BW988" s="5"/>
    </row>
    <row r="989">
      <c r="A989" s="35"/>
      <c r="B989" s="35"/>
      <c r="C989" s="36"/>
      <c r="D989" s="37"/>
      <c r="E989" s="38"/>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c r="BW989" s="5"/>
    </row>
    <row r="990">
      <c r="A990" s="35"/>
      <c r="B990" s="35"/>
      <c r="C990" s="36"/>
      <c r="D990" s="37"/>
      <c r="E990" s="38"/>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c r="BW990" s="5"/>
    </row>
    <row r="991">
      <c r="A991" s="35"/>
      <c r="B991" s="35"/>
      <c r="C991" s="36"/>
      <c r="D991" s="37"/>
      <c r="E991" s="38"/>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c r="BW991" s="5"/>
    </row>
    <row r="992">
      <c r="A992" s="35"/>
      <c r="B992" s="35"/>
      <c r="C992" s="36"/>
      <c r="D992" s="37"/>
      <c r="E992" s="38"/>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c r="BW992" s="5"/>
    </row>
    <row r="993">
      <c r="A993" s="35"/>
      <c r="B993" s="35"/>
      <c r="C993" s="36"/>
      <c r="D993" s="37"/>
      <c r="E993" s="38"/>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c r="BW993" s="5"/>
    </row>
    <row r="994">
      <c r="A994" s="35"/>
      <c r="B994" s="35"/>
      <c r="C994" s="36"/>
      <c r="D994" s="37"/>
      <c r="E994" s="38"/>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c r="BW994" s="5"/>
    </row>
    <row r="995">
      <c r="A995" s="35"/>
      <c r="B995" s="35"/>
      <c r="C995" s="36"/>
      <c r="D995" s="37"/>
      <c r="E995" s="38"/>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c r="BW995" s="5"/>
    </row>
    <row r="996">
      <c r="A996" s="35"/>
      <c r="B996" s="35"/>
      <c r="C996" s="36"/>
      <c r="D996" s="37"/>
      <c r="E996" s="38"/>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c r="BW996" s="5"/>
    </row>
    <row r="997">
      <c r="A997" s="35"/>
      <c r="B997" s="35"/>
      <c r="C997" s="36"/>
      <c r="D997" s="37"/>
      <c r="E997" s="38"/>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c r="BW997" s="5"/>
    </row>
    <row r="998">
      <c r="A998" s="35"/>
      <c r="B998" s="35"/>
      <c r="C998" s="36"/>
      <c r="D998" s="37"/>
      <c r="E998" s="38"/>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c r="BW998" s="5"/>
    </row>
    <row r="999">
      <c r="A999" s="35"/>
      <c r="B999" s="35"/>
      <c r="C999" s="36"/>
      <c r="D999" s="37"/>
      <c r="E999" s="38"/>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c r="BW999" s="5"/>
    </row>
    <row r="1000">
      <c r="A1000" s="35"/>
      <c r="B1000" s="35"/>
      <c r="C1000" s="36"/>
      <c r="D1000" s="37"/>
      <c r="E1000" s="38"/>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c r="BW1000" s="5"/>
    </row>
    <row r="1001">
      <c r="A1001" s="35"/>
      <c r="B1001" s="35"/>
      <c r="C1001" s="36"/>
      <c r="D1001" s="37"/>
      <c r="E1001" s="38"/>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c r="BW1001" s="5"/>
    </row>
    <row r="1002">
      <c r="A1002" s="35"/>
      <c r="B1002" s="35"/>
      <c r="C1002" s="36"/>
      <c r="D1002" s="37"/>
      <c r="E1002" s="38"/>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c r="BW1002" s="5"/>
    </row>
    <row r="1003">
      <c r="A1003" s="35"/>
      <c r="B1003" s="35"/>
      <c r="C1003" s="36"/>
      <c r="D1003" s="37"/>
      <c r="E1003" s="38"/>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c r="BW1003" s="5"/>
    </row>
    <row r="1004">
      <c r="A1004" s="35"/>
      <c r="B1004" s="35"/>
      <c r="C1004" s="36"/>
      <c r="D1004" s="37"/>
      <c r="E1004" s="38"/>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c r="BW1004" s="5"/>
    </row>
  </sheetData>
  <mergeCells count="46">
    <mergeCell ref="F2:F4"/>
    <mergeCell ref="G3:G4"/>
    <mergeCell ref="H3:H4"/>
    <mergeCell ref="I3:I4"/>
    <mergeCell ref="F1:BV1"/>
    <mergeCell ref="G2:I2"/>
    <mergeCell ref="J2:AN2"/>
    <mergeCell ref="BG2:BN2"/>
    <mergeCell ref="BO2:BS2"/>
    <mergeCell ref="BT2:BV2"/>
    <mergeCell ref="J3:AN3"/>
    <mergeCell ref="AO2:AT2"/>
    <mergeCell ref="AO3:AO4"/>
    <mergeCell ref="AP3:AP4"/>
    <mergeCell ref="AQ3:AQ4"/>
    <mergeCell ref="AR3:AR4"/>
    <mergeCell ref="AS3:AS4"/>
    <mergeCell ref="AT3:AT4"/>
    <mergeCell ref="AU3:AU4"/>
    <mergeCell ref="AV3:AV4"/>
    <mergeCell ref="AW3:AW4"/>
    <mergeCell ref="AX3:AX4"/>
    <mergeCell ref="AY3:AY4"/>
    <mergeCell ref="AZ3:AZ4"/>
    <mergeCell ref="BA3:BA4"/>
    <mergeCell ref="BB3:BB4"/>
    <mergeCell ref="BC3:BC4"/>
    <mergeCell ref="BD3:BD4"/>
    <mergeCell ref="BE3:BE4"/>
    <mergeCell ref="BF3:BF4"/>
    <mergeCell ref="BG3:BG4"/>
    <mergeCell ref="BH3:BH4"/>
    <mergeCell ref="BP3:BP4"/>
    <mergeCell ref="BQ3:BQ4"/>
    <mergeCell ref="BR3:BR4"/>
    <mergeCell ref="BS3:BS4"/>
    <mergeCell ref="BT3:BT4"/>
    <mergeCell ref="BU3:BU4"/>
    <mergeCell ref="BV3:BV4"/>
    <mergeCell ref="BI3:BI4"/>
    <mergeCell ref="BJ3:BJ4"/>
    <mergeCell ref="BK3:BK4"/>
    <mergeCell ref="BL3:BL4"/>
    <mergeCell ref="BM3:BM4"/>
    <mergeCell ref="BN3:BN4"/>
    <mergeCell ref="BO3:BO4"/>
  </mergeCells>
  <conditionalFormatting sqref="BW1:BW165 F5:BV165">
    <cfRule type="notContainsBlanks" dxfId="0" priority="1">
      <formula>LEN(TRIM(BW1))&gt;0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9">
        <v>44927.0</v>
      </c>
      <c r="B1" s="40">
        <f t="shared" ref="B1:B4" si="1">YEAR(A1)</f>
        <v>2023</v>
      </c>
      <c r="C1" s="41">
        <f>sumif(B1:B4, B1, G1:G4)</f>
        <v>6</v>
      </c>
      <c r="G1" s="40">
        <v>2.0</v>
      </c>
    </row>
    <row r="2">
      <c r="A2" s="39">
        <v>44928.0</v>
      </c>
      <c r="B2" s="40">
        <f t="shared" si="1"/>
        <v>2023</v>
      </c>
      <c r="G2" s="40">
        <v>2.0</v>
      </c>
    </row>
    <row r="3">
      <c r="A3" s="39">
        <v>44929.0</v>
      </c>
      <c r="B3" s="40">
        <f t="shared" si="1"/>
        <v>2023</v>
      </c>
      <c r="G3" s="40">
        <v>1.0</v>
      </c>
    </row>
    <row r="4">
      <c r="A4" s="39">
        <v>44930.0</v>
      </c>
      <c r="B4" s="40">
        <f t="shared" si="1"/>
        <v>2023</v>
      </c>
      <c r="G4" s="40">
        <v>1.0</v>
      </c>
    </row>
  </sheetData>
  <drawing r:id="rId1"/>
</worksheet>
</file>