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y\Documents\Chem Game - Jellybean\Writing\"/>
    </mc:Choice>
  </mc:AlternateContent>
  <xr:revisionPtr revIDLastSave="0" documentId="13_ncr:1_{33CE64E9-B871-4A2C-9334-66ED9CED3032}" xr6:coauthVersionLast="47" xr6:coauthVersionMax="47" xr10:uidLastSave="{00000000-0000-0000-0000-000000000000}"/>
  <bookViews>
    <workbookView xWindow="2730" yWindow="2730" windowWidth="15330" windowHeight="11835" xr2:uid="{07B210B3-74E5-4B08-8E8B-58639E85C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" i="1" l="1"/>
  <c r="H107" i="1"/>
  <c r="H108" i="1"/>
  <c r="H109" i="1"/>
  <c r="G106" i="1"/>
  <c r="G107" i="1"/>
  <c r="G108" i="1"/>
  <c r="G109" i="1"/>
  <c r="H111" i="1"/>
  <c r="G11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</calcChain>
</file>

<file path=xl/sharedStrings.xml><?xml version="1.0" encoding="utf-8"?>
<sst xmlns="http://schemas.openxmlformats.org/spreadsheetml/2006/main" count="596" uniqueCount="330">
  <si>
    <t>First Name</t>
  </si>
  <si>
    <t>Last Name</t>
  </si>
  <si>
    <t>Gergana</t>
  </si>
  <si>
    <t>Guus</t>
  </si>
  <si>
    <t>Duilio</t>
  </si>
  <si>
    <t>Danne</t>
  </si>
  <si>
    <t>Agneta</t>
  </si>
  <si>
    <t>Jordane</t>
  </si>
  <si>
    <t>Jadvyga</t>
  </si>
  <si>
    <t>Feyza</t>
  </si>
  <si>
    <t>Mykola</t>
  </si>
  <si>
    <t>Eshe</t>
  </si>
  <si>
    <t>Aysultan</t>
  </si>
  <si>
    <t>Toma</t>
  </si>
  <si>
    <t>Talib</t>
  </si>
  <si>
    <t>Katlego</t>
  </si>
  <si>
    <t>Bala</t>
  </si>
  <si>
    <t>Shun</t>
  </si>
  <si>
    <t>Mumbi</t>
  </si>
  <si>
    <t>Faɗimatu</t>
  </si>
  <si>
    <t>Akash</t>
  </si>
  <si>
    <t>Aqil</t>
  </si>
  <si>
    <t>Mahamadou</t>
  </si>
  <si>
    <t>Nsonowa</t>
  </si>
  <si>
    <t>Nadia</t>
  </si>
  <si>
    <t>Tapan</t>
  </si>
  <si>
    <t>Viraj</t>
  </si>
  <si>
    <t>Musa</t>
  </si>
  <si>
    <t>Jahid</t>
  </si>
  <si>
    <t>Zubaida</t>
  </si>
  <si>
    <t>Yin</t>
  </si>
  <si>
    <t>Wei</t>
  </si>
  <si>
    <t>Ru</t>
  </si>
  <si>
    <t>Sharma</t>
  </si>
  <si>
    <t>Qamar</t>
  </si>
  <si>
    <t>Subramaniam</t>
  </si>
  <si>
    <t>Aisha</t>
  </si>
  <si>
    <t>Reza</t>
  </si>
  <si>
    <t>﻿Eustache</t>
  </si>
  <si>
    <t>Van Herten</t>
  </si>
  <si>
    <t>Seki</t>
  </si>
  <si>
    <t>Fay</t>
  </si>
  <si>
    <t>Najjar</t>
  </si>
  <si>
    <t>Okazaki</t>
  </si>
  <si>
    <t>Norris</t>
  </si>
  <si>
    <t>Hiramatsu</t>
  </si>
  <si>
    <t>Messana</t>
  </si>
  <si>
    <t>Kishimoto</t>
  </si>
  <si>
    <t>Nagasawa</t>
  </si>
  <si>
    <t>Mustafa</t>
  </si>
  <si>
    <t>Lam</t>
  </si>
  <si>
    <t>Du</t>
  </si>
  <si>
    <t>Mochizuki</t>
  </si>
  <si>
    <t>Kadyrov</t>
  </si>
  <si>
    <t>Jamshidi</t>
  </si>
  <si>
    <t>Lu</t>
  </si>
  <si>
    <t>Chia</t>
  </si>
  <si>
    <t>Khan</t>
  </si>
  <si>
    <t>Ng</t>
  </si>
  <si>
    <t>Jiang</t>
  </si>
  <si>
    <t>Liang</t>
  </si>
  <si>
    <t>Chen</t>
  </si>
  <si>
    <t>Chaudhari</t>
  </si>
  <si>
    <t>Khalil</t>
  </si>
  <si>
    <t>Calvo</t>
  </si>
  <si>
    <t>Nationality FN</t>
  </si>
  <si>
    <t>Nationality LN</t>
  </si>
  <si>
    <t>English</t>
  </si>
  <si>
    <t>Gender FN</t>
  </si>
  <si>
    <t>f</t>
  </si>
  <si>
    <t>m</t>
  </si>
  <si>
    <t>Italian</t>
  </si>
  <si>
    <t>Bulgarian</t>
  </si>
  <si>
    <t>Spanish</t>
  </si>
  <si>
    <t>Dutch</t>
  </si>
  <si>
    <t>Italian/Spanish</t>
  </si>
  <si>
    <t>Swedish</t>
  </si>
  <si>
    <t>English/French</t>
  </si>
  <si>
    <t>French</t>
  </si>
  <si>
    <t>Lithuanian</t>
  </si>
  <si>
    <t>Turkish</t>
  </si>
  <si>
    <t>Ukrainian</t>
  </si>
  <si>
    <t>Swahili</t>
  </si>
  <si>
    <t>Kazakh</t>
  </si>
  <si>
    <t>Russian</t>
  </si>
  <si>
    <t>Arabic/urdu</t>
  </si>
  <si>
    <t>Arabic/Urdu</t>
  </si>
  <si>
    <t>Tswana</t>
  </si>
  <si>
    <t>Tamil/Telugu/Hindi</t>
  </si>
  <si>
    <t>Chinese</t>
  </si>
  <si>
    <t>Arabic/Persian/Punjabi/Urdu/Bengali</t>
  </si>
  <si>
    <t>Kikuyu</t>
  </si>
  <si>
    <t>Hausa</t>
  </si>
  <si>
    <t>Hindi/Marathi/Bengali</t>
  </si>
  <si>
    <t>Western African</t>
  </si>
  <si>
    <t>Akan</t>
  </si>
  <si>
    <t>Arabic/urdu/bengali/indonesian/malay</t>
  </si>
  <si>
    <t>bengali/odia/assamese</t>
  </si>
  <si>
    <t>Hindi/Marathi/odia</t>
  </si>
  <si>
    <t>Marathai/Gujarati</t>
  </si>
  <si>
    <t>Arabic/Turkish/Hausa/Urdu/Bengali/Indonesian/Malay</t>
  </si>
  <si>
    <t>Arabic/Bengali</t>
  </si>
  <si>
    <t xml:space="preserve">Tamil </t>
  </si>
  <si>
    <t>Arabic/Urdu/Hausa/Swahili/Kazakh/African American</t>
  </si>
  <si>
    <t>Persian/Indonesian/Bengali</t>
  </si>
  <si>
    <t>Mònica</t>
  </si>
  <si>
    <t>Angiola</t>
  </si>
  <si>
    <t>Rebekka</t>
  </si>
  <si>
    <t>Andréia</t>
  </si>
  <si>
    <t>Lucia</t>
  </si>
  <si>
    <t>Nejla</t>
  </si>
  <si>
    <t>Jennah</t>
  </si>
  <si>
    <t>Shahnaz</t>
  </si>
  <si>
    <t>Guiying</t>
  </si>
  <si>
    <t>Ljungborg</t>
  </si>
  <si>
    <t>Rivas</t>
  </si>
  <si>
    <t>Olivier</t>
  </si>
  <si>
    <t>Nardi</t>
  </si>
  <si>
    <t>Jagoda</t>
  </si>
  <si>
    <t>Portuguese</t>
  </si>
  <si>
    <t>persian/Arabic/Urdu</t>
  </si>
  <si>
    <t>English/ Italian/ Romanian/ Swedish/ Norwegian/ Danish/ Dutch/ Finnish/ Late Roman</t>
  </si>
  <si>
    <t>Italian/ Spanish/ Portuguese/ Romanian/ French/ Slovak/ Polish/ Finnish/ Swedish/ Norwegian/ Danish/ German/ Dutch/ Greek/ Georgian/ English/ Russian/ Bulgarian/ Ancient Roman</t>
  </si>
  <si>
    <t>German/ Danish/ Norwegian/ Icelandic/ Faroese/ Finnish/ Dutch (Rare)</t>
  </si>
  <si>
    <t>Italian/ German/ Dutch/ English/ Swedish/ Norwegian/ Danish/ Romanian/ Slovak/ Ancient Roman</t>
  </si>
  <si>
    <t>Approx Region FN</t>
  </si>
  <si>
    <t>Central Asia</t>
  </si>
  <si>
    <t>Europe</t>
  </si>
  <si>
    <t>East Asia</t>
  </si>
  <si>
    <t>Africa</t>
  </si>
  <si>
    <t>Jun'ichi</t>
  </si>
  <si>
    <t>Nobuyuki</t>
  </si>
  <si>
    <t>Toshirō</t>
  </si>
  <si>
    <t>Zulfikar</t>
  </si>
  <si>
    <t>Aoi</t>
  </si>
  <si>
    <t>Kazuki</t>
  </si>
  <si>
    <t>Keita</t>
  </si>
  <si>
    <t>Cahaya</t>
  </si>
  <si>
    <t>Faiz</t>
  </si>
  <si>
    <t>Tsuneo</t>
  </si>
  <si>
    <t>Japanese</t>
  </si>
  <si>
    <t>Indonesian/Malay</t>
  </si>
  <si>
    <t>Arabic/Malay/Indonesian</t>
  </si>
  <si>
    <t>Faris</t>
  </si>
  <si>
    <t>Maimunah</t>
  </si>
  <si>
    <t>Suriya</t>
  </si>
  <si>
    <t>Joshi</t>
  </si>
  <si>
    <t>Saad</t>
  </si>
  <si>
    <t>Bunnag</t>
  </si>
  <si>
    <t>Indonesian</t>
  </si>
  <si>
    <t>Malay/Indonesian</t>
  </si>
  <si>
    <t>Thai/Tamil</t>
  </si>
  <si>
    <t>Noa</t>
  </si>
  <si>
    <t>Cinta</t>
  </si>
  <si>
    <t>Nobuko</t>
  </si>
  <si>
    <t>Ema</t>
  </si>
  <si>
    <t>Veronika</t>
  </si>
  <si>
    <t>Hiroko</t>
  </si>
  <si>
    <t>Dwi</t>
  </si>
  <si>
    <t>South East Asia</t>
  </si>
  <si>
    <t>Korean</t>
  </si>
  <si>
    <t>Liliana</t>
  </si>
  <si>
    <t>José</t>
  </si>
  <si>
    <t>Abilio</t>
  </si>
  <si>
    <t>Leandro</t>
  </si>
  <si>
    <t>Elba</t>
  </si>
  <si>
    <t>Flor</t>
  </si>
  <si>
    <t>Yesenia</t>
  </si>
  <si>
    <t>Nazaret</t>
  </si>
  <si>
    <t>Jairo</t>
  </si>
  <si>
    <t>Bruno</t>
  </si>
  <si>
    <t>Íñigo</t>
  </si>
  <si>
    <t>Eustaquia</t>
  </si>
  <si>
    <t>Hugo</t>
  </si>
  <si>
    <t>Salcedo</t>
  </si>
  <si>
    <t>Rodriquez</t>
  </si>
  <si>
    <t>Ventura</t>
  </si>
  <si>
    <t>Contreras</t>
  </si>
  <si>
    <t>Arroyo</t>
  </si>
  <si>
    <t>Trujillo</t>
  </si>
  <si>
    <t>Rosario</t>
  </si>
  <si>
    <t>Maria</t>
  </si>
  <si>
    <t>Benítez</t>
  </si>
  <si>
    <t>Teodoro</t>
  </si>
  <si>
    <t>Araya</t>
  </si>
  <si>
    <t>Figueroa</t>
  </si>
  <si>
    <t>Quixano</t>
  </si>
  <si>
    <t>Pascual</t>
  </si>
  <si>
    <t xml:space="preserve">Italian </t>
  </si>
  <si>
    <t>Spanish/Portuguese</t>
  </si>
  <si>
    <t>spanish</t>
  </si>
  <si>
    <t xml:space="preserve">m </t>
  </si>
  <si>
    <t>Arabic/ Bosnian/ Malay/ Indonesian</t>
  </si>
  <si>
    <t>Arabic/ Urdu/ Indonesian</t>
  </si>
  <si>
    <t>Italian/ Spanish/ Portuguese/ Romanian/ Polish/ Czech/ English</t>
  </si>
  <si>
    <t>Spanish (Americanized/ Filipinized)</t>
  </si>
  <si>
    <t>Spanish/ Portuguese/ Italian</t>
  </si>
  <si>
    <t>Spanish (Latin American/ Modern)/ Portuguese (Brazilian/ Modern)</t>
  </si>
  <si>
    <t>Spanish/ Armenian</t>
  </si>
  <si>
    <t>German/ Italian/ Spanish/ Portuguese/ French/ Croatian/ Polish/ Czech/ Slovak/ Latvian/ Germanic [1]</t>
  </si>
  <si>
    <t>Spanish/ Portuguese/ English/ Dutch/ German/ French/ Swedish/ Norwegian/ Danish/ Finnish/ Germanic [1]</t>
  </si>
  <si>
    <t>South America</t>
  </si>
  <si>
    <t>Delilah</t>
  </si>
  <si>
    <t>Nia</t>
  </si>
  <si>
    <t>Dina</t>
  </si>
  <si>
    <t>Maura</t>
  </si>
  <si>
    <t>Martin</t>
  </si>
  <si>
    <t>Piotr</t>
  </si>
  <si>
    <t>Lindsay</t>
  </si>
  <si>
    <t>Rachel</t>
  </si>
  <si>
    <t>English, Hebrew, French, Dutch, German, Biblical, Biblical Latin, Biblical Hebrew [1]</t>
  </si>
  <si>
    <t>Isaiah</t>
  </si>
  <si>
    <t>English/Welsh</t>
  </si>
  <si>
    <t>Europe/ Central Asia</t>
  </si>
  <si>
    <t>Norwegian, Danish, Swedish, Latvian, Russian, Ukrainian, Dutch, Italian, Spanish, Hebrew, Biblical Hebrew [1], Biblical Greek, Biblical Latin, Italian, Portuguese, Spanish, Dutch, English, Arabic</t>
  </si>
  <si>
    <t>Irish/English/Italian/Spanish/Protuguese/Late Roman</t>
  </si>
  <si>
    <t>English, Hebrew, French, German, Swedish, Norwegian, Danish, Polish, Czech, Slovak, Spanish, Portuguese, Catalan, Romanian, Slovene, Bulgarian, Macedonian, Croatian, Finnish, Estonian, Armenian, Georgian, Biblical, Biblical Greek [1]</t>
  </si>
  <si>
    <t>English, French, German, Swedish, Norwegian, Danish, Estonian, Russian, Romanian, Czech, Slovak, Slovene, Croatian, Serbian, Hungarian, Bulgarian, Macedonian, Finnish</t>
  </si>
  <si>
    <t>Polish/Belarusian</t>
  </si>
  <si>
    <t>German, Dutch, Swedish, Norwegian, Danish, English, Biblical, Biblical Latin</t>
  </si>
  <si>
    <t>Blomqvist</t>
  </si>
  <si>
    <t>Esther</t>
  </si>
  <si>
    <t>English, French, Spanish, Dutch, German, Danish, Norwegian, Swedish, Jewish, Biblical, Biblical Latin, Biblical Greek</t>
  </si>
  <si>
    <t>Anton</t>
  </si>
  <si>
    <t>Gender F</t>
  </si>
  <si>
    <t>Gender M</t>
  </si>
  <si>
    <t>Zuberi</t>
  </si>
  <si>
    <t>Asal</t>
  </si>
  <si>
    <t>Rani</t>
  </si>
  <si>
    <t>Xin</t>
  </si>
  <si>
    <t>Arron</t>
  </si>
  <si>
    <t>English, Biblical</t>
  </si>
  <si>
    <t>Caleb</t>
  </si>
  <si>
    <t>Stefan</t>
  </si>
  <si>
    <t>Lorenzo</t>
  </si>
  <si>
    <t xml:space="preserve"> Junaidi</t>
  </si>
  <si>
    <t>Thai</t>
  </si>
  <si>
    <t>Marathi/Gujarati</t>
  </si>
  <si>
    <t>Polish</t>
  </si>
  <si>
    <t>Persian</t>
  </si>
  <si>
    <t>Hindi/Marathi/Gujarati/Nepali</t>
  </si>
  <si>
    <t>Kyrgyz,Kazakh,Chechen</t>
  </si>
  <si>
    <t>Urdu/Pashto/Bengali</t>
  </si>
  <si>
    <t>Italian, Portuguese</t>
  </si>
  <si>
    <t>Persian, Urdu, Bengali</t>
  </si>
  <si>
    <t>Arabic</t>
  </si>
  <si>
    <t>English/Scottish</t>
  </si>
  <si>
    <t>Arabic/Malay</t>
  </si>
  <si>
    <t>Italian, Spanish, Portuguese, Catalan</t>
  </si>
  <si>
    <t>Hindi/ Marathi/ Bengali/ Assamese/ Gujarati/ Telugu/ Kannada/ Malayalam/ Tamil/ Nepali</t>
  </si>
  <si>
    <t>Spanish/Italian/Portuguese</t>
  </si>
  <si>
    <t>Ibrahim</t>
  </si>
  <si>
    <t>Anyango</t>
  </si>
  <si>
    <t>Bahati</t>
  </si>
  <si>
    <t>Hinga</t>
  </si>
  <si>
    <t>Keïta</t>
  </si>
  <si>
    <t>Obeng</t>
  </si>
  <si>
    <t>Gupta</t>
  </si>
  <si>
    <t>Banerjee</t>
  </si>
  <si>
    <t>Begum</t>
  </si>
  <si>
    <t>Abbassi</t>
  </si>
  <si>
    <t>Kadyrova</t>
  </si>
  <si>
    <t>Iyer</t>
  </si>
  <si>
    <t>Tamil (Brahmin caste, Iyer subcaste)</t>
  </si>
  <si>
    <t>Değirmenci</t>
  </si>
  <si>
    <t>Kaya</t>
  </si>
  <si>
    <t>Aikawa</t>
  </si>
  <si>
    <t>Hagihara</t>
  </si>
  <si>
    <t>Ikeda</t>
  </si>
  <si>
    <t>Katō</t>
  </si>
  <si>
    <t>Miura</t>
  </si>
  <si>
    <t>Mateeva</t>
  </si>
  <si>
    <t>Alden</t>
  </si>
  <si>
    <t>Christinsen</t>
  </si>
  <si>
    <t>Wade</t>
  </si>
  <si>
    <t>Savatier</t>
  </si>
  <si>
    <t>Janssen</t>
  </si>
  <si>
    <t>Keller</t>
  </si>
  <si>
    <t>Zini</t>
  </si>
  <si>
    <t>Morgan</t>
  </si>
  <si>
    <t>Babineaux</t>
  </si>
  <si>
    <t>Dufour</t>
  </si>
  <si>
    <t>Sörensen</t>
  </si>
  <si>
    <t>Næss</t>
  </si>
  <si>
    <t>Abano</t>
  </si>
  <si>
    <t>Romano</t>
  </si>
  <si>
    <t>Petrauskaitė</t>
  </si>
  <si>
    <t>unmarried woman</t>
  </si>
  <si>
    <t>Valentinova</t>
  </si>
  <si>
    <t>Orlova</t>
  </si>
  <si>
    <t>Lagunov</t>
  </si>
  <si>
    <t>Vik</t>
  </si>
  <si>
    <t>Lai</t>
  </si>
  <si>
    <t>Tan</t>
  </si>
  <si>
    <t>Bayu</t>
  </si>
  <si>
    <t>Baskoro</t>
  </si>
  <si>
    <t>Gunadi</t>
  </si>
  <si>
    <t>Surya</t>
  </si>
  <si>
    <t>Setiawan</t>
  </si>
  <si>
    <t>Tshireletso</t>
  </si>
  <si>
    <t>Checked for famous (lower number = more famous)</t>
  </si>
  <si>
    <t>Afshari</t>
  </si>
  <si>
    <t>Bredin</t>
  </si>
  <si>
    <t>In Korean the family name comes first</t>
  </si>
  <si>
    <t>Eun-sook</t>
  </si>
  <si>
    <t>Yun</t>
  </si>
  <si>
    <t>Garret</t>
  </si>
  <si>
    <t>Assassin's Creed</t>
  </si>
  <si>
    <t>The Cheiftains</t>
  </si>
  <si>
    <t>Dylan</t>
  </si>
  <si>
    <t>Miguel</t>
  </si>
  <si>
    <t>Aiza</t>
  </si>
  <si>
    <t>Similar to historical famous person</t>
  </si>
  <si>
    <t xml:space="preserve">Commited Felony </t>
  </si>
  <si>
    <t>Kravets</t>
  </si>
  <si>
    <t>Ernesto</t>
  </si>
  <si>
    <t>Chanté</t>
  </si>
  <si>
    <t>Keshawn</t>
  </si>
  <si>
    <t xml:space="preserve">Tanika </t>
  </si>
  <si>
    <t>Adams</t>
  </si>
  <si>
    <t>Harrell</t>
  </si>
  <si>
    <t>Lowell</t>
  </si>
  <si>
    <t>Sandford</t>
  </si>
  <si>
    <t>North America</t>
  </si>
  <si>
    <t>USA</t>
  </si>
  <si>
    <t>Similar to family restaurant name</t>
  </si>
  <si>
    <t>Javon</t>
  </si>
  <si>
    <t>Nuraini</t>
  </si>
  <si>
    <t xml:space="preserve">Yáng </t>
  </si>
  <si>
    <t xml:space="preserve">Tāo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</si>
</sst>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1"/>
    <xf numFmtId="0" fontId="0" fillId="14" borderId="0" xfId="0" applyFill="1"/>
    <xf numFmtId="0" fontId="0" fillId="1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5C0A-A70D-459F-A46F-03AEE5AC39E1}">
  <dimension ref="A1:J128"/>
  <sheetViews>
    <sheetView tabSelected="1" topLeftCell="C109" zoomScaleNormal="100" workbookViewId="0">
      <selection activeCell="I122" sqref="I122"/>
    </sheetView>
  </sheetViews>
  <sheetFormatPr defaultRowHeight="15" x14ac:dyDescent="0.25"/>
  <cols>
    <col min="1" max="1" width="13.85546875" customWidth="1"/>
    <col min="2" max="2" width="14" customWidth="1"/>
    <col min="3" max="3" width="14.5703125" customWidth="1"/>
    <col min="4" max="4" width="33" customWidth="1"/>
    <col min="5" max="5" width="18.5703125" customWidth="1"/>
    <col min="6" max="6" width="9.85546875" customWidth="1"/>
    <col min="7" max="7" width="11" customWidth="1"/>
    <col min="8" max="8" width="11.7109375" customWidth="1"/>
    <col min="9" max="9" width="12.28515625" customWidth="1"/>
    <col min="10" max="10" width="17.42578125" customWidth="1"/>
    <col min="11" max="12" width="15.140625" customWidth="1"/>
  </cols>
  <sheetData>
    <row r="1" spans="1:9" x14ac:dyDescent="0.25">
      <c r="A1" t="s">
        <v>0</v>
      </c>
      <c r="B1" t="s">
        <v>1</v>
      </c>
      <c r="C1" t="s">
        <v>125</v>
      </c>
      <c r="D1" t="s">
        <v>65</v>
      </c>
      <c r="E1" t="s">
        <v>66</v>
      </c>
      <c r="F1" t="s">
        <v>68</v>
      </c>
      <c r="G1" t="s">
        <v>224</v>
      </c>
      <c r="H1" t="s">
        <v>225</v>
      </c>
      <c r="I1" t="s">
        <v>300</v>
      </c>
    </row>
    <row r="2" spans="1:9" x14ac:dyDescent="0.25">
      <c r="A2" s="2" t="s">
        <v>23</v>
      </c>
      <c r="B2" s="2" t="s">
        <v>256</v>
      </c>
      <c r="C2" s="2" t="s">
        <v>129</v>
      </c>
      <c r="D2" s="2" t="s">
        <v>95</v>
      </c>
      <c r="E2" s="2"/>
      <c r="F2" s="2" t="s">
        <v>69</v>
      </c>
      <c r="G2">
        <f>IF(F2="f",1,0)</f>
        <v>1</v>
      </c>
      <c r="H2">
        <f>IF(F2="m",1,0)</f>
        <v>0</v>
      </c>
      <c r="I2">
        <v>1</v>
      </c>
    </row>
    <row r="3" spans="1:9" x14ac:dyDescent="0.25">
      <c r="A3" s="2" t="s">
        <v>19</v>
      </c>
      <c r="B3" s="2" t="s">
        <v>251</v>
      </c>
      <c r="C3" s="2" t="s">
        <v>129</v>
      </c>
      <c r="D3" s="2" t="s">
        <v>92</v>
      </c>
      <c r="E3" s="2"/>
      <c r="F3" s="2" t="s">
        <v>69</v>
      </c>
      <c r="G3">
        <f t="shared" ref="G3:G66" si="0">IF(F3="f",1,0)</f>
        <v>1</v>
      </c>
      <c r="H3">
        <f t="shared" ref="H3:H66" si="1">IF(F3="m",1,0)</f>
        <v>0</v>
      </c>
      <c r="I3">
        <v>1</v>
      </c>
    </row>
    <row r="4" spans="1:9" x14ac:dyDescent="0.25">
      <c r="A4" s="2" t="s">
        <v>18</v>
      </c>
      <c r="B4" s="2" t="s">
        <v>252</v>
      </c>
      <c r="C4" s="2" t="s">
        <v>129</v>
      </c>
      <c r="D4" s="2" t="s">
        <v>91</v>
      </c>
      <c r="E4" s="2"/>
      <c r="F4" s="2" t="s">
        <v>69</v>
      </c>
      <c r="G4">
        <f t="shared" si="0"/>
        <v>1</v>
      </c>
      <c r="H4">
        <f t="shared" si="1"/>
        <v>0</v>
      </c>
      <c r="I4">
        <v>1</v>
      </c>
    </row>
    <row r="5" spans="1:9" x14ac:dyDescent="0.25">
      <c r="A5" s="2" t="s">
        <v>11</v>
      </c>
      <c r="B5" s="2" t="s">
        <v>253</v>
      </c>
      <c r="C5" s="2" t="s">
        <v>129</v>
      </c>
      <c r="D5" s="2" t="s">
        <v>82</v>
      </c>
      <c r="E5" s="2"/>
      <c r="F5" s="2" t="s">
        <v>69</v>
      </c>
      <c r="G5">
        <f t="shared" si="0"/>
        <v>1</v>
      </c>
      <c r="H5">
        <f t="shared" si="1"/>
        <v>0</v>
      </c>
      <c r="I5">
        <v>1</v>
      </c>
    </row>
    <row r="6" spans="1:9" x14ac:dyDescent="0.25">
      <c r="A6" s="6" t="s">
        <v>226</v>
      </c>
      <c r="B6" s="6" t="s">
        <v>254</v>
      </c>
      <c r="C6" s="6" t="s">
        <v>129</v>
      </c>
      <c r="D6" s="6" t="s">
        <v>82</v>
      </c>
      <c r="E6" s="6"/>
      <c r="F6" s="6" t="s">
        <v>70</v>
      </c>
      <c r="G6">
        <f t="shared" si="0"/>
        <v>0</v>
      </c>
      <c r="H6">
        <f t="shared" si="1"/>
        <v>1</v>
      </c>
      <c r="I6">
        <v>1</v>
      </c>
    </row>
    <row r="7" spans="1:9" x14ac:dyDescent="0.25">
      <c r="A7" s="6" t="s">
        <v>15</v>
      </c>
      <c r="B7" s="6" t="s">
        <v>299</v>
      </c>
      <c r="C7" s="6" t="s">
        <v>129</v>
      </c>
      <c r="D7" s="6" t="s">
        <v>87</v>
      </c>
      <c r="E7" s="6"/>
      <c r="F7" s="6" t="s">
        <v>70</v>
      </c>
      <c r="G7">
        <f t="shared" si="0"/>
        <v>0</v>
      </c>
      <c r="H7">
        <f t="shared" si="1"/>
        <v>1</v>
      </c>
      <c r="I7">
        <v>1</v>
      </c>
    </row>
    <row r="8" spans="1:9" x14ac:dyDescent="0.25">
      <c r="A8" s="6" t="s">
        <v>22</v>
      </c>
      <c r="B8" s="6" t="s">
        <v>255</v>
      </c>
      <c r="C8" s="6" t="s">
        <v>129</v>
      </c>
      <c r="D8" s="6" t="s">
        <v>94</v>
      </c>
      <c r="E8" s="6"/>
      <c r="F8" s="6" t="s">
        <v>70</v>
      </c>
      <c r="G8">
        <f t="shared" si="0"/>
        <v>0</v>
      </c>
      <c r="H8">
        <f t="shared" si="1"/>
        <v>1</v>
      </c>
      <c r="I8">
        <v>1</v>
      </c>
    </row>
    <row r="9" spans="1:9" x14ac:dyDescent="0.25">
      <c r="A9" s="7" t="s">
        <v>28</v>
      </c>
      <c r="B9" s="7" t="s">
        <v>42</v>
      </c>
      <c r="C9" s="7" t="s">
        <v>126</v>
      </c>
      <c r="D9" s="7" t="s">
        <v>101</v>
      </c>
      <c r="E9" s="7" t="s">
        <v>245</v>
      </c>
      <c r="F9" s="7" t="s">
        <v>70</v>
      </c>
      <c r="G9">
        <f t="shared" si="0"/>
        <v>0</v>
      </c>
      <c r="H9">
        <f t="shared" si="1"/>
        <v>1</v>
      </c>
      <c r="I9">
        <v>1</v>
      </c>
    </row>
    <row r="10" spans="1:9" x14ac:dyDescent="0.25">
      <c r="A10" s="3" t="s">
        <v>227</v>
      </c>
      <c r="B10" s="3" t="s">
        <v>258</v>
      </c>
      <c r="C10" s="3" t="s">
        <v>126</v>
      </c>
      <c r="D10" s="3" t="s">
        <v>90</v>
      </c>
      <c r="E10" s="3"/>
      <c r="F10" s="3" t="s">
        <v>69</v>
      </c>
      <c r="G10">
        <f t="shared" si="0"/>
        <v>1</v>
      </c>
      <c r="H10">
        <f t="shared" si="1"/>
        <v>0</v>
      </c>
      <c r="I10">
        <v>1</v>
      </c>
    </row>
    <row r="11" spans="1:9" x14ac:dyDescent="0.25">
      <c r="A11" s="7" t="s">
        <v>27</v>
      </c>
      <c r="B11" s="7" t="s">
        <v>147</v>
      </c>
      <c r="C11" s="7" t="s">
        <v>126</v>
      </c>
      <c r="D11" s="7" t="s">
        <v>100</v>
      </c>
      <c r="E11" s="7" t="s">
        <v>247</v>
      </c>
      <c r="F11" s="7" t="s">
        <v>70</v>
      </c>
      <c r="G11">
        <f t="shared" si="0"/>
        <v>0</v>
      </c>
      <c r="H11">
        <f t="shared" si="1"/>
        <v>1</v>
      </c>
      <c r="I11">
        <v>1</v>
      </c>
    </row>
    <row r="12" spans="1:9" x14ac:dyDescent="0.25">
      <c r="A12" s="3" t="s">
        <v>34</v>
      </c>
      <c r="B12" s="3" t="s">
        <v>49</v>
      </c>
      <c r="C12" s="3" t="s">
        <v>126</v>
      </c>
      <c r="D12" s="3" t="s">
        <v>86</v>
      </c>
      <c r="E12" s="3"/>
      <c r="F12" s="3" t="s">
        <v>69</v>
      </c>
      <c r="G12">
        <f t="shared" si="0"/>
        <v>1</v>
      </c>
      <c r="H12">
        <f t="shared" si="1"/>
        <v>0</v>
      </c>
      <c r="I12">
        <v>1</v>
      </c>
    </row>
    <row r="13" spans="1:9" x14ac:dyDescent="0.25">
      <c r="A13" s="3" t="s">
        <v>29</v>
      </c>
      <c r="B13" s="3" t="s">
        <v>63</v>
      </c>
      <c r="C13" s="3" t="s">
        <v>126</v>
      </c>
      <c r="D13" s="3" t="s">
        <v>86</v>
      </c>
      <c r="E13" s="3"/>
      <c r="F13" s="3" t="s">
        <v>69</v>
      </c>
      <c r="G13">
        <f t="shared" si="0"/>
        <v>1</v>
      </c>
      <c r="H13">
        <f t="shared" si="1"/>
        <v>0</v>
      </c>
      <c r="I13">
        <v>1</v>
      </c>
    </row>
    <row r="14" spans="1:9" x14ac:dyDescent="0.25">
      <c r="A14" s="7" t="s">
        <v>21</v>
      </c>
      <c r="B14" s="7" t="s">
        <v>57</v>
      </c>
      <c r="C14" s="7" t="s">
        <v>126</v>
      </c>
      <c r="D14" s="7" t="s">
        <v>85</v>
      </c>
      <c r="E14" s="7" t="s">
        <v>242</v>
      </c>
      <c r="F14" s="7" t="s">
        <v>70</v>
      </c>
      <c r="G14">
        <f t="shared" si="0"/>
        <v>0</v>
      </c>
      <c r="H14">
        <f t="shared" si="1"/>
        <v>1</v>
      </c>
      <c r="I14">
        <v>1</v>
      </c>
    </row>
    <row r="15" spans="1:9" x14ac:dyDescent="0.25">
      <c r="A15" s="7" t="s">
        <v>14</v>
      </c>
      <c r="B15" s="7" t="s">
        <v>260</v>
      </c>
      <c r="C15" s="7" t="s">
        <v>126</v>
      </c>
      <c r="D15" s="7" t="s">
        <v>86</v>
      </c>
      <c r="E15" s="7"/>
      <c r="F15" s="7" t="s">
        <v>70</v>
      </c>
      <c r="G15">
        <f t="shared" si="0"/>
        <v>0</v>
      </c>
      <c r="H15">
        <f t="shared" si="1"/>
        <v>1</v>
      </c>
      <c r="I15">
        <v>1</v>
      </c>
    </row>
    <row r="16" spans="1:9" x14ac:dyDescent="0.25">
      <c r="A16" s="3" t="s">
        <v>24</v>
      </c>
      <c r="B16" s="3" t="s">
        <v>259</v>
      </c>
      <c r="C16" s="3" t="s">
        <v>126</v>
      </c>
      <c r="D16" s="3" t="s">
        <v>96</v>
      </c>
      <c r="E16" s="3"/>
      <c r="F16" s="3" t="s">
        <v>69</v>
      </c>
      <c r="G16">
        <f t="shared" si="0"/>
        <v>1</v>
      </c>
      <c r="H16">
        <f t="shared" si="1"/>
        <v>0</v>
      </c>
      <c r="I16">
        <v>1</v>
      </c>
    </row>
    <row r="17" spans="1:9" x14ac:dyDescent="0.25">
      <c r="A17" s="3" t="s">
        <v>36</v>
      </c>
      <c r="B17" s="3" t="s">
        <v>261</v>
      </c>
      <c r="C17" s="3" t="s">
        <v>126</v>
      </c>
      <c r="D17" s="3" t="s">
        <v>103</v>
      </c>
      <c r="E17" s="3" t="s">
        <v>83</v>
      </c>
      <c r="F17" s="3" t="s">
        <v>69</v>
      </c>
      <c r="G17">
        <f t="shared" si="0"/>
        <v>1</v>
      </c>
      <c r="H17">
        <f t="shared" si="1"/>
        <v>0</v>
      </c>
      <c r="I17">
        <v>1</v>
      </c>
    </row>
    <row r="18" spans="1:9" x14ac:dyDescent="0.25">
      <c r="A18" s="7" t="s">
        <v>25</v>
      </c>
      <c r="B18" s="7" t="s">
        <v>257</v>
      </c>
      <c r="C18" s="7" t="s">
        <v>126</v>
      </c>
      <c r="D18" s="7" t="s">
        <v>97</v>
      </c>
      <c r="E18" s="7"/>
      <c r="F18" s="7" t="s">
        <v>70</v>
      </c>
      <c r="G18">
        <f t="shared" si="0"/>
        <v>0</v>
      </c>
      <c r="H18">
        <f t="shared" si="1"/>
        <v>1</v>
      </c>
      <c r="I18">
        <v>1</v>
      </c>
    </row>
    <row r="19" spans="1:9" x14ac:dyDescent="0.25">
      <c r="A19" s="7" t="s">
        <v>20</v>
      </c>
      <c r="B19" s="7" t="s">
        <v>33</v>
      </c>
      <c r="C19" s="7" t="s">
        <v>126</v>
      </c>
      <c r="D19" s="7" t="s">
        <v>93</v>
      </c>
      <c r="E19" s="7" t="s">
        <v>249</v>
      </c>
      <c r="F19" s="7" t="s">
        <v>70</v>
      </c>
      <c r="G19">
        <f t="shared" si="0"/>
        <v>0</v>
      </c>
      <c r="H19">
        <f t="shared" si="1"/>
        <v>1</v>
      </c>
      <c r="I19">
        <v>0.5</v>
      </c>
    </row>
    <row r="20" spans="1:9" x14ac:dyDescent="0.25">
      <c r="A20" s="3" t="s">
        <v>228</v>
      </c>
      <c r="B20" s="3" t="s">
        <v>146</v>
      </c>
      <c r="C20" s="3" t="s">
        <v>126</v>
      </c>
      <c r="D20" s="3" t="s">
        <v>98</v>
      </c>
      <c r="E20" s="3" t="s">
        <v>240</v>
      </c>
      <c r="F20" s="3" t="s">
        <v>69</v>
      </c>
      <c r="G20">
        <f t="shared" si="0"/>
        <v>1</v>
      </c>
      <c r="H20">
        <f t="shared" si="1"/>
        <v>0</v>
      </c>
      <c r="I20">
        <v>0.5</v>
      </c>
    </row>
    <row r="21" spans="1:9" x14ac:dyDescent="0.25">
      <c r="A21" s="7" t="s">
        <v>12</v>
      </c>
      <c r="B21" s="7" t="s">
        <v>53</v>
      </c>
      <c r="C21" s="7" t="s">
        <v>126</v>
      </c>
      <c r="D21" s="7" t="s">
        <v>83</v>
      </c>
      <c r="E21" s="7" t="s">
        <v>241</v>
      </c>
      <c r="F21" s="7" t="s">
        <v>70</v>
      </c>
      <c r="G21">
        <f t="shared" si="0"/>
        <v>0</v>
      </c>
      <c r="H21">
        <f t="shared" si="1"/>
        <v>1</v>
      </c>
      <c r="I21">
        <v>1</v>
      </c>
    </row>
    <row r="22" spans="1:9" x14ac:dyDescent="0.25">
      <c r="A22" s="7" t="s">
        <v>26</v>
      </c>
      <c r="B22" s="7" t="s">
        <v>62</v>
      </c>
      <c r="C22" s="7" t="s">
        <v>126</v>
      </c>
      <c r="D22" s="7" t="s">
        <v>99</v>
      </c>
      <c r="E22" s="7" t="s">
        <v>237</v>
      </c>
      <c r="F22" s="7" t="s">
        <v>70</v>
      </c>
      <c r="G22">
        <f t="shared" si="0"/>
        <v>0</v>
      </c>
      <c r="H22">
        <f t="shared" si="1"/>
        <v>1</v>
      </c>
      <c r="I22">
        <v>0.7</v>
      </c>
    </row>
    <row r="23" spans="1:9" x14ac:dyDescent="0.25">
      <c r="A23" s="3" t="s">
        <v>112</v>
      </c>
      <c r="B23" s="3" t="s">
        <v>54</v>
      </c>
      <c r="C23" s="3" t="s">
        <v>126</v>
      </c>
      <c r="D23" s="3" t="s">
        <v>120</v>
      </c>
      <c r="E23" s="3" t="s">
        <v>239</v>
      </c>
      <c r="F23" s="3" t="s">
        <v>69</v>
      </c>
      <c r="G23">
        <f t="shared" si="0"/>
        <v>1</v>
      </c>
      <c r="H23">
        <f t="shared" si="1"/>
        <v>0</v>
      </c>
      <c r="I23">
        <v>1</v>
      </c>
    </row>
    <row r="24" spans="1:9" x14ac:dyDescent="0.25">
      <c r="A24" s="7" t="s">
        <v>37</v>
      </c>
      <c r="B24" s="7" t="s">
        <v>301</v>
      </c>
      <c r="C24" s="7" t="s">
        <v>126</v>
      </c>
      <c r="D24" s="7" t="s">
        <v>104</v>
      </c>
      <c r="E24" s="7" t="s">
        <v>244</v>
      </c>
      <c r="F24" s="7" t="s">
        <v>70</v>
      </c>
      <c r="G24">
        <f t="shared" si="0"/>
        <v>0</v>
      </c>
      <c r="H24">
        <f t="shared" si="1"/>
        <v>1</v>
      </c>
      <c r="I24">
        <v>0.5</v>
      </c>
    </row>
    <row r="25" spans="1:9" x14ac:dyDescent="0.25">
      <c r="A25" s="7" t="s">
        <v>35</v>
      </c>
      <c r="B25" s="7" t="s">
        <v>262</v>
      </c>
      <c r="C25" s="7" t="s">
        <v>126</v>
      </c>
      <c r="D25" s="7" t="s">
        <v>102</v>
      </c>
      <c r="E25" s="7" t="s">
        <v>263</v>
      </c>
      <c r="F25" s="7" t="s">
        <v>70</v>
      </c>
      <c r="G25">
        <f t="shared" si="0"/>
        <v>0</v>
      </c>
      <c r="H25">
        <f t="shared" si="1"/>
        <v>1</v>
      </c>
      <c r="I25">
        <v>0.5</v>
      </c>
    </row>
    <row r="26" spans="1:9" x14ac:dyDescent="0.25">
      <c r="A26" s="3" t="s">
        <v>16</v>
      </c>
      <c r="B26" s="3" t="s">
        <v>302</v>
      </c>
      <c r="C26" s="3" t="s">
        <v>126</v>
      </c>
      <c r="D26" s="3" t="s">
        <v>88</v>
      </c>
      <c r="E26" s="3"/>
      <c r="F26" s="3" t="s">
        <v>69</v>
      </c>
      <c r="G26">
        <f t="shared" si="0"/>
        <v>1</v>
      </c>
      <c r="H26">
        <f t="shared" si="1"/>
        <v>0</v>
      </c>
      <c r="I26">
        <v>0.7</v>
      </c>
    </row>
    <row r="27" spans="1:9" x14ac:dyDescent="0.25">
      <c r="A27" s="3" t="s">
        <v>9</v>
      </c>
      <c r="B27" s="3" t="s">
        <v>264</v>
      </c>
      <c r="C27" s="3" t="s">
        <v>126</v>
      </c>
      <c r="D27" s="3" t="s">
        <v>80</v>
      </c>
      <c r="E27" s="3"/>
      <c r="F27" s="3" t="s">
        <v>69</v>
      </c>
      <c r="G27">
        <f t="shared" si="0"/>
        <v>1</v>
      </c>
      <c r="H27">
        <f t="shared" si="1"/>
        <v>0</v>
      </c>
      <c r="I27">
        <v>1</v>
      </c>
    </row>
    <row r="28" spans="1:9" x14ac:dyDescent="0.25">
      <c r="A28" s="3" t="s">
        <v>110</v>
      </c>
      <c r="B28" s="3" t="s">
        <v>265</v>
      </c>
      <c r="C28" s="3" t="s">
        <v>126</v>
      </c>
      <c r="D28" s="3" t="s">
        <v>80</v>
      </c>
      <c r="E28" s="3"/>
      <c r="F28" s="3" t="s">
        <v>69</v>
      </c>
      <c r="G28">
        <f t="shared" si="0"/>
        <v>1</v>
      </c>
      <c r="H28">
        <f t="shared" si="1"/>
        <v>0</v>
      </c>
      <c r="I28">
        <v>1</v>
      </c>
    </row>
    <row r="29" spans="1:9" x14ac:dyDescent="0.25">
      <c r="A29" s="4" t="s">
        <v>32</v>
      </c>
      <c r="B29" s="4" t="s">
        <v>61</v>
      </c>
      <c r="C29" s="4" t="s">
        <v>128</v>
      </c>
      <c r="D29" s="4" t="s">
        <v>89</v>
      </c>
      <c r="E29" s="4"/>
      <c r="F29" s="4" t="s">
        <v>69</v>
      </c>
      <c r="G29">
        <f t="shared" si="0"/>
        <v>1</v>
      </c>
      <c r="H29">
        <f t="shared" si="1"/>
        <v>0</v>
      </c>
      <c r="I29">
        <v>1</v>
      </c>
    </row>
    <row r="30" spans="1:9" x14ac:dyDescent="0.25">
      <c r="A30" s="4" t="s">
        <v>31</v>
      </c>
      <c r="B30" s="4" t="s">
        <v>56</v>
      </c>
      <c r="C30" s="4" t="s">
        <v>128</v>
      </c>
      <c r="D30" s="4" t="s">
        <v>89</v>
      </c>
      <c r="E30" s="4"/>
      <c r="F30" s="4" t="s">
        <v>69</v>
      </c>
      <c r="G30">
        <f t="shared" si="0"/>
        <v>1</v>
      </c>
      <c r="H30">
        <f t="shared" si="1"/>
        <v>0</v>
      </c>
      <c r="I30">
        <v>1</v>
      </c>
    </row>
    <row r="31" spans="1:9" x14ac:dyDescent="0.25">
      <c r="A31" s="4" t="s">
        <v>229</v>
      </c>
      <c r="B31" s="4" t="s">
        <v>51</v>
      </c>
      <c r="C31" s="4" t="s">
        <v>128</v>
      </c>
      <c r="D31" s="4" t="s">
        <v>89</v>
      </c>
      <c r="E31" s="4"/>
      <c r="F31" s="4" t="s">
        <v>69</v>
      </c>
      <c r="G31">
        <f t="shared" si="0"/>
        <v>1</v>
      </c>
      <c r="H31">
        <f t="shared" si="1"/>
        <v>0</v>
      </c>
      <c r="I31">
        <v>1</v>
      </c>
    </row>
    <row r="32" spans="1:9" x14ac:dyDescent="0.25">
      <c r="A32" s="4" t="s">
        <v>329</v>
      </c>
      <c r="B32" s="4" t="s">
        <v>59</v>
      </c>
      <c r="C32" s="4" t="s">
        <v>128</v>
      </c>
      <c r="D32" s="4" t="s">
        <v>89</v>
      </c>
      <c r="E32" s="4"/>
      <c r="F32" s="4" t="s">
        <v>69</v>
      </c>
      <c r="G32">
        <f t="shared" si="0"/>
        <v>1</v>
      </c>
      <c r="H32">
        <f t="shared" si="1"/>
        <v>0</v>
      </c>
      <c r="I32">
        <v>0.8</v>
      </c>
    </row>
    <row r="33" spans="1:10" x14ac:dyDescent="0.25">
      <c r="A33" s="8" t="s">
        <v>328</v>
      </c>
      <c r="B33" s="8" t="s">
        <v>50</v>
      </c>
      <c r="C33" s="8" t="s">
        <v>128</v>
      </c>
      <c r="D33" s="8" t="s">
        <v>89</v>
      </c>
      <c r="E33" s="8"/>
      <c r="F33" s="8" t="s">
        <v>70</v>
      </c>
      <c r="G33">
        <f t="shared" si="0"/>
        <v>0</v>
      </c>
      <c r="H33">
        <f t="shared" si="1"/>
        <v>1</v>
      </c>
      <c r="I33">
        <v>1</v>
      </c>
    </row>
    <row r="34" spans="1:10" x14ac:dyDescent="0.25">
      <c r="A34" s="8" t="s">
        <v>113</v>
      </c>
      <c r="B34" s="8" t="s">
        <v>60</v>
      </c>
      <c r="C34" s="8" t="s">
        <v>128</v>
      </c>
      <c r="D34" s="8" t="s">
        <v>89</v>
      </c>
      <c r="E34" s="8"/>
      <c r="F34" s="8" t="s">
        <v>70</v>
      </c>
      <c r="G34">
        <f t="shared" si="0"/>
        <v>0</v>
      </c>
      <c r="H34">
        <f t="shared" si="1"/>
        <v>1</v>
      </c>
      <c r="I34">
        <v>1</v>
      </c>
    </row>
    <row r="35" spans="1:10" x14ac:dyDescent="0.25">
      <c r="A35" s="8" t="s">
        <v>17</v>
      </c>
      <c r="B35" s="8" t="s">
        <v>55</v>
      </c>
      <c r="C35" s="8" t="s">
        <v>128</v>
      </c>
      <c r="D35" s="8" t="s">
        <v>89</v>
      </c>
      <c r="E35" s="8"/>
      <c r="F35" s="8" t="s">
        <v>70</v>
      </c>
      <c r="G35">
        <f t="shared" si="0"/>
        <v>0</v>
      </c>
      <c r="H35">
        <f t="shared" si="1"/>
        <v>1</v>
      </c>
      <c r="I35">
        <v>1</v>
      </c>
    </row>
    <row r="36" spans="1:10" x14ac:dyDescent="0.25">
      <c r="A36" s="8" t="s">
        <v>30</v>
      </c>
      <c r="B36" s="8" t="s">
        <v>58</v>
      </c>
      <c r="C36" s="8" t="s">
        <v>128</v>
      </c>
      <c r="D36" s="8" t="s">
        <v>89</v>
      </c>
      <c r="E36" s="8"/>
      <c r="F36" s="8" t="s">
        <v>70</v>
      </c>
      <c r="G36">
        <f t="shared" si="0"/>
        <v>0</v>
      </c>
      <c r="H36">
        <f t="shared" si="1"/>
        <v>1</v>
      </c>
      <c r="I36">
        <v>1</v>
      </c>
    </row>
    <row r="37" spans="1:10" x14ac:dyDescent="0.25">
      <c r="A37" s="4" t="s">
        <v>134</v>
      </c>
      <c r="B37" s="4" t="s">
        <v>45</v>
      </c>
      <c r="C37" s="4" t="s">
        <v>128</v>
      </c>
      <c r="D37" s="4" t="s">
        <v>140</v>
      </c>
      <c r="E37" s="4"/>
      <c r="F37" s="4" t="s">
        <v>69</v>
      </c>
      <c r="G37">
        <f t="shared" si="0"/>
        <v>1</v>
      </c>
      <c r="H37">
        <f t="shared" si="1"/>
        <v>0</v>
      </c>
      <c r="I37">
        <v>1</v>
      </c>
    </row>
    <row r="38" spans="1:10" x14ac:dyDescent="0.25">
      <c r="A38" s="4" t="s">
        <v>155</v>
      </c>
      <c r="B38" s="4" t="s">
        <v>52</v>
      </c>
      <c r="C38" s="4" t="s">
        <v>128</v>
      </c>
      <c r="D38" s="4" t="s">
        <v>140</v>
      </c>
      <c r="E38" s="4"/>
      <c r="F38" s="4" t="s">
        <v>69</v>
      </c>
      <c r="G38">
        <f t="shared" si="0"/>
        <v>1</v>
      </c>
      <c r="H38">
        <f t="shared" si="1"/>
        <v>0</v>
      </c>
      <c r="I38">
        <v>1</v>
      </c>
    </row>
    <row r="39" spans="1:10" x14ac:dyDescent="0.25">
      <c r="A39" s="4" t="s">
        <v>157</v>
      </c>
      <c r="B39" s="4" t="s">
        <v>48</v>
      </c>
      <c r="C39" s="4" t="s">
        <v>128</v>
      </c>
      <c r="D39" s="4" t="s">
        <v>140</v>
      </c>
      <c r="E39" s="4"/>
      <c r="F39" s="4" t="s">
        <v>69</v>
      </c>
      <c r="G39">
        <f t="shared" si="0"/>
        <v>1</v>
      </c>
      <c r="H39">
        <f t="shared" si="1"/>
        <v>0</v>
      </c>
      <c r="I39">
        <v>1</v>
      </c>
    </row>
    <row r="40" spans="1:10" x14ac:dyDescent="0.25">
      <c r="A40" s="4" t="s">
        <v>152</v>
      </c>
      <c r="B40" s="4" t="s">
        <v>43</v>
      </c>
      <c r="C40" s="4" t="s">
        <v>128</v>
      </c>
      <c r="D40" s="4" t="s">
        <v>140</v>
      </c>
      <c r="E40" s="4"/>
      <c r="F40" s="4" t="s">
        <v>69</v>
      </c>
      <c r="G40">
        <f t="shared" si="0"/>
        <v>1</v>
      </c>
      <c r="H40">
        <f t="shared" si="1"/>
        <v>0</v>
      </c>
      <c r="I40">
        <v>1</v>
      </c>
    </row>
    <row r="41" spans="1:10" x14ac:dyDescent="0.25">
      <c r="A41" s="4" t="s">
        <v>154</v>
      </c>
      <c r="B41" s="4" t="s">
        <v>40</v>
      </c>
      <c r="C41" s="4" t="s">
        <v>128</v>
      </c>
      <c r="D41" s="4" t="s">
        <v>140</v>
      </c>
      <c r="E41" s="4"/>
      <c r="F41" s="4" t="s">
        <v>69</v>
      </c>
      <c r="G41">
        <f t="shared" si="0"/>
        <v>1</v>
      </c>
      <c r="H41">
        <f t="shared" si="1"/>
        <v>0</v>
      </c>
      <c r="I41">
        <v>1</v>
      </c>
    </row>
    <row r="42" spans="1:10" x14ac:dyDescent="0.25">
      <c r="A42" s="8" t="s">
        <v>130</v>
      </c>
      <c r="B42" s="8" t="s">
        <v>47</v>
      </c>
      <c r="C42" s="8" t="s">
        <v>128</v>
      </c>
      <c r="D42" s="8" t="s">
        <v>140</v>
      </c>
      <c r="E42" s="8"/>
      <c r="F42" s="8" t="s">
        <v>70</v>
      </c>
      <c r="G42">
        <f t="shared" si="0"/>
        <v>0</v>
      </c>
      <c r="H42">
        <f t="shared" si="1"/>
        <v>1</v>
      </c>
      <c r="I42">
        <v>1</v>
      </c>
    </row>
    <row r="43" spans="1:10" x14ac:dyDescent="0.25">
      <c r="A43" s="8" t="s">
        <v>135</v>
      </c>
      <c r="B43" s="8" t="s">
        <v>266</v>
      </c>
      <c r="C43" s="8" t="s">
        <v>128</v>
      </c>
      <c r="D43" s="8" t="s">
        <v>140</v>
      </c>
      <c r="E43" s="8"/>
      <c r="F43" s="8" t="s">
        <v>70</v>
      </c>
      <c r="G43">
        <f t="shared" si="0"/>
        <v>0</v>
      </c>
      <c r="H43">
        <f t="shared" si="1"/>
        <v>1</v>
      </c>
      <c r="I43">
        <v>0.5</v>
      </c>
    </row>
    <row r="44" spans="1:10" x14ac:dyDescent="0.25">
      <c r="A44" s="8" t="s">
        <v>136</v>
      </c>
      <c r="B44" s="8" t="s">
        <v>267</v>
      </c>
      <c r="C44" s="8" t="s">
        <v>128</v>
      </c>
      <c r="D44" s="8" t="s">
        <v>140</v>
      </c>
      <c r="E44" s="8"/>
      <c r="F44" s="8" t="s">
        <v>70</v>
      </c>
      <c r="G44">
        <f t="shared" si="0"/>
        <v>0</v>
      </c>
      <c r="H44">
        <f t="shared" si="1"/>
        <v>1</v>
      </c>
      <c r="I44">
        <v>1</v>
      </c>
    </row>
    <row r="45" spans="1:10" x14ac:dyDescent="0.25">
      <c r="A45" s="8" t="s">
        <v>131</v>
      </c>
      <c r="B45" s="8" t="s">
        <v>268</v>
      </c>
      <c r="C45" s="8" t="s">
        <v>128</v>
      </c>
      <c r="D45" s="8" t="s">
        <v>140</v>
      </c>
      <c r="E45" s="8"/>
      <c r="F45" s="8" t="s">
        <v>70</v>
      </c>
      <c r="G45">
        <f t="shared" si="0"/>
        <v>0</v>
      </c>
      <c r="H45">
        <f t="shared" si="1"/>
        <v>1</v>
      </c>
      <c r="I45">
        <v>1</v>
      </c>
    </row>
    <row r="46" spans="1:10" x14ac:dyDescent="0.25">
      <c r="A46" s="8" t="s">
        <v>132</v>
      </c>
      <c r="B46" s="8" t="s">
        <v>269</v>
      </c>
      <c r="C46" s="8" t="s">
        <v>128</v>
      </c>
      <c r="D46" s="8" t="s">
        <v>140</v>
      </c>
      <c r="E46" s="8"/>
      <c r="F46" s="8" t="s">
        <v>70</v>
      </c>
      <c r="G46">
        <f t="shared" si="0"/>
        <v>0</v>
      </c>
      <c r="H46">
        <f t="shared" si="1"/>
        <v>1</v>
      </c>
      <c r="I46">
        <v>0.7</v>
      </c>
    </row>
    <row r="47" spans="1:10" x14ac:dyDescent="0.25">
      <c r="A47" s="8" t="s">
        <v>139</v>
      </c>
      <c r="B47" s="8" t="s">
        <v>270</v>
      </c>
      <c r="C47" s="8" t="s">
        <v>128</v>
      </c>
      <c r="D47" s="8" t="s">
        <v>140</v>
      </c>
      <c r="E47" s="8"/>
      <c r="F47" s="8" t="s">
        <v>70</v>
      </c>
      <c r="G47">
        <f t="shared" si="0"/>
        <v>0</v>
      </c>
      <c r="H47">
        <f t="shared" si="1"/>
        <v>1</v>
      </c>
      <c r="I47">
        <v>0.7</v>
      </c>
    </row>
    <row r="48" spans="1:10" x14ac:dyDescent="0.25">
      <c r="A48" s="4" t="s">
        <v>304</v>
      </c>
      <c r="B48" s="4" t="s">
        <v>305</v>
      </c>
      <c r="C48" s="4" t="s">
        <v>128</v>
      </c>
      <c r="D48" s="4" t="s">
        <v>160</v>
      </c>
      <c r="E48" s="4"/>
      <c r="F48" s="4" t="s">
        <v>69</v>
      </c>
      <c r="G48">
        <f t="shared" si="0"/>
        <v>1</v>
      </c>
      <c r="H48">
        <f t="shared" si="1"/>
        <v>0</v>
      </c>
      <c r="I48">
        <v>1</v>
      </c>
      <c r="J48" t="s">
        <v>303</v>
      </c>
    </row>
    <row r="49" spans="1:10" x14ac:dyDescent="0.25">
      <c r="A49" s="1" t="s">
        <v>2</v>
      </c>
      <c r="B49" s="1" t="s">
        <v>271</v>
      </c>
      <c r="C49" s="1" t="s">
        <v>127</v>
      </c>
      <c r="D49" s="1" t="s">
        <v>72</v>
      </c>
      <c r="E49" s="1" t="s">
        <v>69</v>
      </c>
      <c r="F49" s="1" t="s">
        <v>69</v>
      </c>
      <c r="G49">
        <f t="shared" si="0"/>
        <v>1</v>
      </c>
      <c r="H49">
        <f t="shared" si="1"/>
        <v>0</v>
      </c>
      <c r="I49">
        <v>1</v>
      </c>
    </row>
    <row r="50" spans="1:10" x14ac:dyDescent="0.25">
      <c r="A50" s="9" t="s">
        <v>3</v>
      </c>
      <c r="B50" s="9" t="s">
        <v>39</v>
      </c>
      <c r="C50" s="9" t="s">
        <v>127</v>
      </c>
      <c r="D50" s="9" t="s">
        <v>74</v>
      </c>
      <c r="E50" s="9"/>
      <c r="F50" s="9" t="s">
        <v>70</v>
      </c>
      <c r="G50">
        <f t="shared" si="0"/>
        <v>0</v>
      </c>
      <c r="H50">
        <f t="shared" si="1"/>
        <v>1</v>
      </c>
      <c r="I50">
        <v>1</v>
      </c>
    </row>
    <row r="51" spans="1:10" x14ac:dyDescent="0.25">
      <c r="A51" s="1" t="s">
        <v>202</v>
      </c>
      <c r="B51" s="1" t="s">
        <v>272</v>
      </c>
      <c r="C51" s="1" t="s">
        <v>127</v>
      </c>
      <c r="D51" s="1" t="s">
        <v>67</v>
      </c>
      <c r="E51" s="1"/>
      <c r="F51" s="1" t="s">
        <v>69</v>
      </c>
      <c r="G51">
        <f t="shared" si="0"/>
        <v>1</v>
      </c>
      <c r="H51">
        <f t="shared" si="1"/>
        <v>0</v>
      </c>
      <c r="I51">
        <v>1</v>
      </c>
    </row>
    <row r="52" spans="1:10" x14ac:dyDescent="0.25">
      <c r="A52" s="9" t="s">
        <v>211</v>
      </c>
      <c r="B52" s="9" t="s">
        <v>44</v>
      </c>
      <c r="C52" s="9" t="s">
        <v>127</v>
      </c>
      <c r="D52" s="9" t="s">
        <v>67</v>
      </c>
      <c r="E52" s="9" t="s">
        <v>246</v>
      </c>
      <c r="F52" s="9" t="s">
        <v>70</v>
      </c>
      <c r="G52">
        <f t="shared" si="0"/>
        <v>0</v>
      </c>
      <c r="H52">
        <f t="shared" si="1"/>
        <v>1</v>
      </c>
      <c r="I52">
        <v>1</v>
      </c>
    </row>
    <row r="53" spans="1:10" x14ac:dyDescent="0.25">
      <c r="A53" s="9" t="s">
        <v>208</v>
      </c>
      <c r="B53" s="9" t="s">
        <v>273</v>
      </c>
      <c r="C53" s="9" t="s">
        <v>127</v>
      </c>
      <c r="D53" s="9" t="s">
        <v>67</v>
      </c>
      <c r="E53" s="9"/>
      <c r="F53" s="9" t="s">
        <v>70</v>
      </c>
      <c r="G53">
        <f t="shared" si="0"/>
        <v>0</v>
      </c>
      <c r="H53">
        <f t="shared" si="1"/>
        <v>1</v>
      </c>
      <c r="I53">
        <v>1</v>
      </c>
    </row>
    <row r="54" spans="1:10" x14ac:dyDescent="0.25">
      <c r="A54" s="9" t="s">
        <v>230</v>
      </c>
      <c r="B54" s="9" t="s">
        <v>274</v>
      </c>
      <c r="C54" s="9" t="s">
        <v>127</v>
      </c>
      <c r="D54" s="9" t="s">
        <v>67</v>
      </c>
      <c r="E54" s="9"/>
      <c r="F54" s="9" t="s">
        <v>70</v>
      </c>
      <c r="G54">
        <f t="shared" si="0"/>
        <v>0</v>
      </c>
      <c r="H54">
        <f t="shared" si="1"/>
        <v>1</v>
      </c>
      <c r="I54">
        <v>1</v>
      </c>
    </row>
    <row r="55" spans="1:10" x14ac:dyDescent="0.25">
      <c r="A55" s="9" t="s">
        <v>232</v>
      </c>
      <c r="B55" s="9" t="s">
        <v>306</v>
      </c>
      <c r="C55" s="9" t="s">
        <v>127</v>
      </c>
      <c r="D55" s="9" t="s">
        <v>231</v>
      </c>
      <c r="E55" s="9"/>
      <c r="F55" s="9" t="s">
        <v>70</v>
      </c>
      <c r="G55">
        <f t="shared" si="0"/>
        <v>0</v>
      </c>
      <c r="H55">
        <f t="shared" si="1"/>
        <v>1</v>
      </c>
      <c r="I55">
        <v>0.7</v>
      </c>
      <c r="J55" t="s">
        <v>307</v>
      </c>
    </row>
    <row r="56" spans="1:10" x14ac:dyDescent="0.25">
      <c r="A56" s="9" t="s">
        <v>206</v>
      </c>
      <c r="B56" s="9" t="s">
        <v>41</v>
      </c>
      <c r="C56" s="9" t="s">
        <v>127</v>
      </c>
      <c r="D56" s="9" t="s">
        <v>217</v>
      </c>
      <c r="E56" s="9" t="s">
        <v>77</v>
      </c>
      <c r="F56" s="9" t="s">
        <v>70</v>
      </c>
      <c r="G56">
        <f t="shared" si="0"/>
        <v>0</v>
      </c>
      <c r="H56">
        <f t="shared" si="1"/>
        <v>1</v>
      </c>
      <c r="I56">
        <v>0.5</v>
      </c>
      <c r="J56" t="s">
        <v>308</v>
      </c>
    </row>
    <row r="57" spans="1:10" x14ac:dyDescent="0.25">
      <c r="A57" s="1" t="s">
        <v>221</v>
      </c>
      <c r="B57" s="1" t="s">
        <v>275</v>
      </c>
      <c r="C57" s="1" t="s">
        <v>127</v>
      </c>
      <c r="D57" s="1" t="s">
        <v>222</v>
      </c>
      <c r="E57" s="1"/>
      <c r="F57" s="1" t="s">
        <v>69</v>
      </c>
      <c r="G57">
        <f t="shared" si="0"/>
        <v>1</v>
      </c>
      <c r="H57">
        <f t="shared" si="1"/>
        <v>0</v>
      </c>
      <c r="I57">
        <v>1</v>
      </c>
    </row>
    <row r="58" spans="1:10" x14ac:dyDescent="0.25">
      <c r="A58" s="1" t="s">
        <v>209</v>
      </c>
      <c r="B58" s="1" t="s">
        <v>276</v>
      </c>
      <c r="C58" s="1" t="s">
        <v>127</v>
      </c>
      <c r="D58" s="1" t="s">
        <v>210</v>
      </c>
      <c r="E58" s="1"/>
      <c r="F58" s="1" t="s">
        <v>69</v>
      </c>
      <c r="G58">
        <f t="shared" si="0"/>
        <v>1</v>
      </c>
      <c r="H58">
        <f t="shared" si="1"/>
        <v>0</v>
      </c>
      <c r="I58">
        <v>1</v>
      </c>
    </row>
    <row r="59" spans="1:10" x14ac:dyDescent="0.25">
      <c r="A59" s="9" t="s">
        <v>309</v>
      </c>
      <c r="B59" s="9" t="s">
        <v>277</v>
      </c>
      <c r="C59" s="9" t="s">
        <v>127</v>
      </c>
      <c r="D59" s="9" t="s">
        <v>216</v>
      </c>
      <c r="E59" s="9"/>
      <c r="F59" s="9" t="s">
        <v>70</v>
      </c>
      <c r="G59">
        <f t="shared" si="0"/>
        <v>0</v>
      </c>
      <c r="H59">
        <f t="shared" si="1"/>
        <v>1</v>
      </c>
      <c r="I59">
        <v>1</v>
      </c>
    </row>
    <row r="60" spans="1:10" x14ac:dyDescent="0.25">
      <c r="A60" s="1" t="s">
        <v>105</v>
      </c>
      <c r="B60" s="1" t="s">
        <v>278</v>
      </c>
      <c r="C60" s="1" t="s">
        <v>127</v>
      </c>
      <c r="D60" s="1" t="s">
        <v>121</v>
      </c>
      <c r="E60" s="1"/>
      <c r="F60" s="1" t="s">
        <v>69</v>
      </c>
      <c r="G60">
        <f t="shared" si="0"/>
        <v>1</v>
      </c>
      <c r="H60">
        <f t="shared" si="1"/>
        <v>0</v>
      </c>
      <c r="I60">
        <v>1</v>
      </c>
    </row>
    <row r="61" spans="1:10" x14ac:dyDescent="0.25">
      <c r="A61" s="1" t="s">
        <v>203</v>
      </c>
      <c r="B61" s="1" t="s">
        <v>279</v>
      </c>
      <c r="C61" s="1" t="s">
        <v>127</v>
      </c>
      <c r="D61" s="1" t="s">
        <v>212</v>
      </c>
      <c r="E61" s="1"/>
      <c r="F61" s="1" t="s">
        <v>69</v>
      </c>
      <c r="G61">
        <f t="shared" si="0"/>
        <v>1</v>
      </c>
      <c r="H61">
        <f t="shared" si="1"/>
        <v>0</v>
      </c>
      <c r="I61">
        <v>1</v>
      </c>
    </row>
    <row r="62" spans="1:10" x14ac:dyDescent="0.25">
      <c r="A62" s="1" t="s">
        <v>111</v>
      </c>
      <c r="B62" s="1" t="s">
        <v>280</v>
      </c>
      <c r="C62" s="1" t="s">
        <v>127</v>
      </c>
      <c r="D62" s="1" t="s">
        <v>78</v>
      </c>
      <c r="E62" s="1"/>
      <c r="F62" s="1" t="s">
        <v>69</v>
      </c>
      <c r="G62">
        <f t="shared" si="0"/>
        <v>1</v>
      </c>
      <c r="H62">
        <f t="shared" si="1"/>
        <v>0</v>
      </c>
      <c r="I62">
        <v>1</v>
      </c>
    </row>
    <row r="63" spans="1:10" x14ac:dyDescent="0.25">
      <c r="A63" s="9" t="s">
        <v>38</v>
      </c>
      <c r="B63" s="9" t="s">
        <v>116</v>
      </c>
      <c r="C63" s="9" t="s">
        <v>127</v>
      </c>
      <c r="D63" s="9" t="s">
        <v>78</v>
      </c>
      <c r="E63" s="9"/>
      <c r="F63" s="9" t="s">
        <v>70</v>
      </c>
      <c r="G63">
        <f t="shared" si="0"/>
        <v>0</v>
      </c>
      <c r="H63">
        <f t="shared" si="1"/>
        <v>1</v>
      </c>
      <c r="I63">
        <v>1</v>
      </c>
    </row>
    <row r="64" spans="1:10" x14ac:dyDescent="0.25">
      <c r="A64" s="9" t="s">
        <v>7</v>
      </c>
      <c r="B64" s="9" t="s">
        <v>281</v>
      </c>
      <c r="C64" s="9" t="s">
        <v>127</v>
      </c>
      <c r="D64" s="9" t="s">
        <v>78</v>
      </c>
      <c r="E64" s="9"/>
      <c r="F64" s="9" t="s">
        <v>70</v>
      </c>
      <c r="G64">
        <f t="shared" si="0"/>
        <v>0</v>
      </c>
      <c r="H64">
        <f t="shared" si="1"/>
        <v>1</v>
      </c>
      <c r="I64">
        <v>1</v>
      </c>
    </row>
    <row r="65" spans="1:10" x14ac:dyDescent="0.25">
      <c r="A65" s="9" t="s">
        <v>233</v>
      </c>
      <c r="B65" s="9" t="s">
        <v>282</v>
      </c>
      <c r="C65" s="9" t="s">
        <v>127</v>
      </c>
      <c r="D65" s="9" t="s">
        <v>219</v>
      </c>
      <c r="E65" s="9"/>
      <c r="F65" s="9" t="s">
        <v>70</v>
      </c>
      <c r="G65">
        <f t="shared" si="0"/>
        <v>0</v>
      </c>
      <c r="H65">
        <f t="shared" si="1"/>
        <v>1</v>
      </c>
      <c r="I65">
        <v>1</v>
      </c>
    </row>
    <row r="66" spans="1:10" x14ac:dyDescent="0.25">
      <c r="A66" s="1" t="s">
        <v>107</v>
      </c>
      <c r="B66" s="1" t="s">
        <v>283</v>
      </c>
      <c r="C66" s="1" t="s">
        <v>127</v>
      </c>
      <c r="D66" s="1" t="s">
        <v>123</v>
      </c>
      <c r="E66" s="1"/>
      <c r="F66" s="1" t="s">
        <v>69</v>
      </c>
      <c r="G66">
        <f t="shared" si="0"/>
        <v>1</v>
      </c>
      <c r="H66">
        <f t="shared" si="1"/>
        <v>0</v>
      </c>
      <c r="I66">
        <v>1</v>
      </c>
    </row>
    <row r="67" spans="1:10" x14ac:dyDescent="0.25">
      <c r="A67" s="1" t="s">
        <v>205</v>
      </c>
      <c r="B67" s="1" t="s">
        <v>284</v>
      </c>
      <c r="C67" s="1" t="s">
        <v>127</v>
      </c>
      <c r="D67" s="1" t="s">
        <v>215</v>
      </c>
      <c r="E67" s="1"/>
      <c r="F67" s="1" t="s">
        <v>69</v>
      </c>
      <c r="G67">
        <f t="shared" ref="G67:G109" si="2">IF(F67="f",1,0)</f>
        <v>1</v>
      </c>
      <c r="H67">
        <f t="shared" ref="H67:H109" si="3">IF(F67="m",1,0)</f>
        <v>0</v>
      </c>
      <c r="I67">
        <v>1</v>
      </c>
    </row>
    <row r="68" spans="1:10" x14ac:dyDescent="0.25">
      <c r="A68" s="1" t="s">
        <v>106</v>
      </c>
      <c r="B68" s="1" t="s">
        <v>117</v>
      </c>
      <c r="C68" s="1" t="s">
        <v>127</v>
      </c>
      <c r="D68" s="1" t="s">
        <v>71</v>
      </c>
      <c r="E68" s="1"/>
      <c r="F68" s="1" t="s">
        <v>69</v>
      </c>
      <c r="G68">
        <f t="shared" si="2"/>
        <v>1</v>
      </c>
      <c r="H68">
        <f t="shared" si="3"/>
        <v>0</v>
      </c>
      <c r="I68">
        <v>1</v>
      </c>
    </row>
    <row r="69" spans="1:10" x14ac:dyDescent="0.25">
      <c r="A69" s="9" t="s">
        <v>310</v>
      </c>
      <c r="B69" s="9" t="s">
        <v>311</v>
      </c>
      <c r="C69" s="9" t="s">
        <v>127</v>
      </c>
      <c r="D69" s="9" t="s">
        <v>188</v>
      </c>
      <c r="E69" s="9"/>
      <c r="F69" s="9" t="s">
        <v>70</v>
      </c>
      <c r="G69">
        <f t="shared" si="2"/>
        <v>0</v>
      </c>
      <c r="H69">
        <f t="shared" si="3"/>
        <v>1</v>
      </c>
      <c r="I69">
        <v>1</v>
      </c>
    </row>
    <row r="70" spans="1:10" x14ac:dyDescent="0.25">
      <c r="A70" s="1" t="s">
        <v>109</v>
      </c>
      <c r="B70" s="1" t="s">
        <v>285</v>
      </c>
      <c r="C70" s="1" t="s">
        <v>127</v>
      </c>
      <c r="D70" s="1" t="s">
        <v>124</v>
      </c>
      <c r="E70" s="1"/>
      <c r="F70" s="1" t="s">
        <v>69</v>
      </c>
      <c r="G70">
        <f t="shared" si="2"/>
        <v>1</v>
      </c>
      <c r="H70">
        <f t="shared" si="3"/>
        <v>0</v>
      </c>
      <c r="I70">
        <v>1</v>
      </c>
    </row>
    <row r="71" spans="1:10" x14ac:dyDescent="0.25">
      <c r="A71" s="9" t="s">
        <v>234</v>
      </c>
      <c r="B71" s="9" t="s">
        <v>181</v>
      </c>
      <c r="C71" s="9" t="s">
        <v>127</v>
      </c>
      <c r="D71" s="9" t="s">
        <v>122</v>
      </c>
      <c r="E71" s="9" t="s">
        <v>243</v>
      </c>
      <c r="F71" s="9" t="s">
        <v>70</v>
      </c>
      <c r="G71">
        <f t="shared" si="2"/>
        <v>0</v>
      </c>
      <c r="H71">
        <f t="shared" si="3"/>
        <v>1</v>
      </c>
      <c r="I71">
        <v>0.8</v>
      </c>
    </row>
    <row r="72" spans="1:10" x14ac:dyDescent="0.25">
      <c r="A72" s="9" t="s">
        <v>4</v>
      </c>
      <c r="B72" s="9" t="s">
        <v>176</v>
      </c>
      <c r="C72" s="9" t="s">
        <v>127</v>
      </c>
      <c r="D72" s="9" t="s">
        <v>75</v>
      </c>
      <c r="E72" s="9" t="s">
        <v>248</v>
      </c>
      <c r="F72" s="9" t="s">
        <v>70</v>
      </c>
      <c r="G72">
        <f t="shared" si="2"/>
        <v>0</v>
      </c>
      <c r="H72">
        <f t="shared" si="3"/>
        <v>1</v>
      </c>
      <c r="I72">
        <v>1</v>
      </c>
    </row>
    <row r="73" spans="1:10" x14ac:dyDescent="0.25">
      <c r="A73" s="1" t="s">
        <v>8</v>
      </c>
      <c r="B73" s="1" t="s">
        <v>286</v>
      </c>
      <c r="C73" s="1" t="s">
        <v>127</v>
      </c>
      <c r="D73" s="1" t="s">
        <v>79</v>
      </c>
      <c r="E73" s="1" t="s">
        <v>287</v>
      </c>
      <c r="F73" s="1" t="s">
        <v>69</v>
      </c>
      <c r="G73">
        <f t="shared" si="2"/>
        <v>1</v>
      </c>
      <c r="H73">
        <f t="shared" si="3"/>
        <v>0</v>
      </c>
      <c r="I73">
        <v>1</v>
      </c>
    </row>
    <row r="74" spans="1:10" x14ac:dyDescent="0.25">
      <c r="A74" s="9" t="s">
        <v>207</v>
      </c>
      <c r="B74" s="9" t="s">
        <v>118</v>
      </c>
      <c r="C74" s="9" t="s">
        <v>127</v>
      </c>
      <c r="D74" s="9" t="s">
        <v>218</v>
      </c>
      <c r="E74" s="9" t="s">
        <v>238</v>
      </c>
      <c r="F74" s="9" t="s">
        <v>70</v>
      </c>
      <c r="G74">
        <f t="shared" si="2"/>
        <v>0</v>
      </c>
      <c r="H74">
        <f t="shared" si="3"/>
        <v>1</v>
      </c>
      <c r="I74">
        <v>1</v>
      </c>
    </row>
    <row r="75" spans="1:10" x14ac:dyDescent="0.25">
      <c r="A75" s="1" t="s">
        <v>108</v>
      </c>
      <c r="B75" s="1" t="s">
        <v>46</v>
      </c>
      <c r="C75" s="1" t="s">
        <v>127</v>
      </c>
      <c r="D75" s="1" t="s">
        <v>119</v>
      </c>
      <c r="E75" s="1" t="s">
        <v>243</v>
      </c>
      <c r="F75" s="1" t="s">
        <v>69</v>
      </c>
      <c r="G75">
        <f t="shared" si="2"/>
        <v>1</v>
      </c>
      <c r="H75">
        <f t="shared" si="3"/>
        <v>0</v>
      </c>
      <c r="I75">
        <v>0.8</v>
      </c>
      <c r="J75" t="s">
        <v>312</v>
      </c>
    </row>
    <row r="76" spans="1:10" x14ac:dyDescent="0.25">
      <c r="A76" s="1" t="s">
        <v>13</v>
      </c>
      <c r="B76" s="1" t="s">
        <v>288</v>
      </c>
      <c r="C76" s="1" t="s">
        <v>127</v>
      </c>
      <c r="D76" s="1" t="s">
        <v>84</v>
      </c>
      <c r="E76" s="1" t="s">
        <v>69</v>
      </c>
      <c r="F76" s="1" t="s">
        <v>69</v>
      </c>
      <c r="G76">
        <f t="shared" si="2"/>
        <v>1</v>
      </c>
      <c r="H76">
        <f t="shared" si="3"/>
        <v>0</v>
      </c>
      <c r="I76">
        <v>1</v>
      </c>
    </row>
    <row r="77" spans="1:10" x14ac:dyDescent="0.25">
      <c r="A77" s="1" t="s">
        <v>156</v>
      </c>
      <c r="B77" s="1" t="s">
        <v>289</v>
      </c>
      <c r="C77" s="1" t="s">
        <v>127</v>
      </c>
      <c r="D77" s="1" t="s">
        <v>84</v>
      </c>
      <c r="E77" s="1" t="s">
        <v>69</v>
      </c>
      <c r="F77" s="1" t="s">
        <v>69</v>
      </c>
      <c r="G77">
        <f t="shared" si="2"/>
        <v>1</v>
      </c>
      <c r="H77">
        <f t="shared" si="3"/>
        <v>0</v>
      </c>
      <c r="I77">
        <v>1</v>
      </c>
    </row>
    <row r="78" spans="1:10" x14ac:dyDescent="0.25">
      <c r="A78" s="9" t="s">
        <v>223</v>
      </c>
      <c r="B78" s="9" t="s">
        <v>290</v>
      </c>
      <c r="C78" s="9" t="s">
        <v>127</v>
      </c>
      <c r="D78" s="9" t="s">
        <v>84</v>
      </c>
      <c r="E78" s="9" t="s">
        <v>191</v>
      </c>
      <c r="F78" s="9" t="s">
        <v>70</v>
      </c>
      <c r="G78">
        <f t="shared" si="2"/>
        <v>0</v>
      </c>
      <c r="H78">
        <f t="shared" si="3"/>
        <v>1</v>
      </c>
      <c r="I78">
        <v>0.95</v>
      </c>
      <c r="J78" t="s">
        <v>313</v>
      </c>
    </row>
    <row r="79" spans="1:10" x14ac:dyDescent="0.25">
      <c r="A79" s="1" t="s">
        <v>6</v>
      </c>
      <c r="B79" s="1" t="s">
        <v>220</v>
      </c>
      <c r="C79" s="1" t="s">
        <v>127</v>
      </c>
      <c r="D79" s="1" t="s">
        <v>76</v>
      </c>
      <c r="E79" s="1"/>
      <c r="F79" s="1" t="s">
        <v>69</v>
      </c>
      <c r="G79">
        <f t="shared" si="2"/>
        <v>1</v>
      </c>
      <c r="H79">
        <f t="shared" si="3"/>
        <v>0</v>
      </c>
      <c r="I79">
        <v>1</v>
      </c>
    </row>
    <row r="80" spans="1:10" x14ac:dyDescent="0.25">
      <c r="A80" s="9" t="s">
        <v>5</v>
      </c>
      <c r="B80" s="9" t="s">
        <v>114</v>
      </c>
      <c r="C80" s="9" t="s">
        <v>127</v>
      </c>
      <c r="D80" s="9" t="s">
        <v>76</v>
      </c>
      <c r="E80" s="9"/>
      <c r="F80" s="9" t="s">
        <v>70</v>
      </c>
      <c r="G80">
        <f t="shared" si="2"/>
        <v>0</v>
      </c>
      <c r="H80">
        <f t="shared" si="3"/>
        <v>1</v>
      </c>
      <c r="I80">
        <v>1</v>
      </c>
    </row>
    <row r="81" spans="1:9" x14ac:dyDescent="0.25">
      <c r="A81" s="9" t="s">
        <v>10</v>
      </c>
      <c r="B81" s="9" t="s">
        <v>314</v>
      </c>
      <c r="C81" s="9" t="s">
        <v>127</v>
      </c>
      <c r="D81" s="9" t="s">
        <v>81</v>
      </c>
      <c r="E81" s="9"/>
      <c r="F81" s="9" t="s">
        <v>70</v>
      </c>
      <c r="G81">
        <f t="shared" si="2"/>
        <v>0</v>
      </c>
      <c r="H81">
        <f t="shared" si="3"/>
        <v>1</v>
      </c>
      <c r="I81">
        <v>1</v>
      </c>
    </row>
    <row r="82" spans="1:9" x14ac:dyDescent="0.25">
      <c r="A82" s="1" t="s">
        <v>204</v>
      </c>
      <c r="B82" s="1" t="s">
        <v>291</v>
      </c>
      <c r="C82" s="1" t="s">
        <v>213</v>
      </c>
      <c r="D82" s="1" t="s">
        <v>214</v>
      </c>
      <c r="E82" s="1"/>
      <c r="F82" s="1" t="s">
        <v>69</v>
      </c>
      <c r="G82">
        <f t="shared" si="2"/>
        <v>1</v>
      </c>
      <c r="H82">
        <f t="shared" si="3"/>
        <v>0</v>
      </c>
      <c r="I82">
        <v>1</v>
      </c>
    </row>
    <row r="83" spans="1:9" x14ac:dyDescent="0.25">
      <c r="A83" s="10" t="s">
        <v>170</v>
      </c>
      <c r="B83" s="10" t="s">
        <v>184</v>
      </c>
      <c r="C83" s="10" t="s">
        <v>201</v>
      </c>
      <c r="D83" s="10" t="s">
        <v>199</v>
      </c>
      <c r="E83" s="10" t="s">
        <v>73</v>
      </c>
      <c r="F83" s="10" t="s">
        <v>70</v>
      </c>
      <c r="G83">
        <f t="shared" si="2"/>
        <v>0</v>
      </c>
      <c r="H83">
        <f t="shared" si="3"/>
        <v>1</v>
      </c>
      <c r="I83">
        <v>1</v>
      </c>
    </row>
    <row r="84" spans="1:9" x14ac:dyDescent="0.25">
      <c r="A84" s="5" t="s">
        <v>161</v>
      </c>
      <c r="B84" s="5" t="s">
        <v>178</v>
      </c>
      <c r="C84" s="5" t="s">
        <v>201</v>
      </c>
      <c r="D84" s="5" t="s">
        <v>194</v>
      </c>
      <c r="E84" s="5" t="s">
        <v>73</v>
      </c>
      <c r="F84" s="5" t="s">
        <v>69</v>
      </c>
      <c r="G84">
        <f t="shared" si="2"/>
        <v>1</v>
      </c>
      <c r="H84">
        <f t="shared" si="3"/>
        <v>0</v>
      </c>
      <c r="I84">
        <v>1</v>
      </c>
    </row>
    <row r="85" spans="1:9" x14ac:dyDescent="0.25">
      <c r="A85" s="5" t="s">
        <v>165</v>
      </c>
      <c r="B85" s="5" t="s">
        <v>185</v>
      </c>
      <c r="C85" s="5" t="s">
        <v>201</v>
      </c>
      <c r="D85" s="5" t="s">
        <v>73</v>
      </c>
      <c r="E85" s="5" t="s">
        <v>73</v>
      </c>
      <c r="F85" s="5" t="s">
        <v>69</v>
      </c>
      <c r="G85">
        <f t="shared" si="2"/>
        <v>1</v>
      </c>
      <c r="H85">
        <f t="shared" si="3"/>
        <v>0</v>
      </c>
      <c r="I85">
        <v>1</v>
      </c>
    </row>
    <row r="86" spans="1:9" x14ac:dyDescent="0.25">
      <c r="A86" s="5" t="s">
        <v>172</v>
      </c>
      <c r="B86" s="5" t="s">
        <v>180</v>
      </c>
      <c r="C86" s="5" t="s">
        <v>201</v>
      </c>
      <c r="D86" s="5" t="s">
        <v>190</v>
      </c>
      <c r="E86" s="5" t="s">
        <v>73</v>
      </c>
      <c r="F86" s="5" t="s">
        <v>69</v>
      </c>
      <c r="G86">
        <f t="shared" si="2"/>
        <v>1</v>
      </c>
      <c r="H86">
        <f t="shared" si="3"/>
        <v>0</v>
      </c>
      <c r="I86">
        <v>1</v>
      </c>
    </row>
    <row r="87" spans="1:9" x14ac:dyDescent="0.25">
      <c r="A87" s="5" t="s">
        <v>167</v>
      </c>
      <c r="B87" s="5" t="s">
        <v>182</v>
      </c>
      <c r="C87" s="5" t="s">
        <v>201</v>
      </c>
      <c r="D87" s="5" t="s">
        <v>73</v>
      </c>
      <c r="E87" s="5" t="s">
        <v>73</v>
      </c>
      <c r="F87" s="5" t="s">
        <v>69</v>
      </c>
      <c r="G87">
        <f t="shared" si="2"/>
        <v>1</v>
      </c>
      <c r="H87">
        <f t="shared" si="3"/>
        <v>0</v>
      </c>
      <c r="I87">
        <v>1</v>
      </c>
    </row>
    <row r="88" spans="1:9" x14ac:dyDescent="0.25">
      <c r="A88" s="10" t="s">
        <v>163</v>
      </c>
      <c r="B88" s="10" t="s">
        <v>187</v>
      </c>
      <c r="C88" s="10" t="s">
        <v>201</v>
      </c>
      <c r="D88" s="10" t="s">
        <v>73</v>
      </c>
      <c r="E88" s="10" t="s">
        <v>73</v>
      </c>
      <c r="F88" s="10" t="s">
        <v>70</v>
      </c>
      <c r="G88">
        <f t="shared" si="2"/>
        <v>0</v>
      </c>
      <c r="H88">
        <f t="shared" si="3"/>
        <v>1</v>
      </c>
      <c r="I88">
        <v>1</v>
      </c>
    </row>
    <row r="89" spans="1:9" x14ac:dyDescent="0.25">
      <c r="A89" s="10" t="s">
        <v>171</v>
      </c>
      <c r="B89" s="10" t="s">
        <v>186</v>
      </c>
      <c r="C89" s="10" t="s">
        <v>201</v>
      </c>
      <c r="D89" s="10" t="s">
        <v>190</v>
      </c>
      <c r="E89" s="10" t="s">
        <v>73</v>
      </c>
      <c r="F89" s="10" t="s">
        <v>70</v>
      </c>
      <c r="G89">
        <f t="shared" si="2"/>
        <v>0</v>
      </c>
      <c r="H89">
        <f t="shared" si="3"/>
        <v>1</v>
      </c>
      <c r="I89">
        <v>1</v>
      </c>
    </row>
    <row r="90" spans="1:9" x14ac:dyDescent="0.25">
      <c r="A90" s="5" t="s">
        <v>162</v>
      </c>
      <c r="B90" s="5" t="s">
        <v>115</v>
      </c>
      <c r="C90" s="5" t="s">
        <v>201</v>
      </c>
      <c r="D90" s="5" t="s">
        <v>195</v>
      </c>
      <c r="E90" s="5" t="s">
        <v>73</v>
      </c>
      <c r="F90" s="5" t="s">
        <v>69</v>
      </c>
      <c r="G90">
        <f t="shared" si="2"/>
        <v>1</v>
      </c>
      <c r="H90">
        <f t="shared" si="3"/>
        <v>0</v>
      </c>
      <c r="I90">
        <v>1</v>
      </c>
    </row>
    <row r="91" spans="1:9" x14ac:dyDescent="0.25">
      <c r="A91" s="10" t="s">
        <v>315</v>
      </c>
      <c r="B91" s="10" t="s">
        <v>175</v>
      </c>
      <c r="C91" s="10" t="s">
        <v>201</v>
      </c>
      <c r="D91" s="10" t="s">
        <v>197</v>
      </c>
      <c r="E91" s="10" t="s">
        <v>73</v>
      </c>
      <c r="F91" s="10" t="s">
        <v>70</v>
      </c>
      <c r="G91">
        <f t="shared" si="2"/>
        <v>0</v>
      </c>
      <c r="H91">
        <f t="shared" si="3"/>
        <v>1</v>
      </c>
      <c r="I91">
        <v>1</v>
      </c>
    </row>
    <row r="92" spans="1:9" x14ac:dyDescent="0.25">
      <c r="A92" s="5" t="s">
        <v>168</v>
      </c>
      <c r="B92" s="5" t="s">
        <v>177</v>
      </c>
      <c r="C92" s="5" t="s">
        <v>201</v>
      </c>
      <c r="D92" s="5" t="s">
        <v>198</v>
      </c>
      <c r="E92" s="5" t="s">
        <v>73</v>
      </c>
      <c r="F92" s="5" t="s">
        <v>69</v>
      </c>
      <c r="G92">
        <f t="shared" si="2"/>
        <v>1</v>
      </c>
      <c r="H92">
        <f t="shared" si="3"/>
        <v>0</v>
      </c>
      <c r="I92">
        <v>1</v>
      </c>
    </row>
    <row r="93" spans="1:9" x14ac:dyDescent="0.25">
      <c r="A93" s="10" t="s">
        <v>173</v>
      </c>
      <c r="B93" s="10" t="s">
        <v>174</v>
      </c>
      <c r="C93" s="10" t="s">
        <v>201</v>
      </c>
      <c r="D93" s="10" t="s">
        <v>200</v>
      </c>
      <c r="E93" s="10" t="s">
        <v>73</v>
      </c>
      <c r="F93" s="10" t="s">
        <v>191</v>
      </c>
      <c r="G93">
        <f t="shared" si="2"/>
        <v>0</v>
      </c>
      <c r="H93">
        <f t="shared" si="3"/>
        <v>0</v>
      </c>
      <c r="I93">
        <v>0.5</v>
      </c>
    </row>
    <row r="94" spans="1:9" x14ac:dyDescent="0.25">
      <c r="A94" s="10" t="s">
        <v>164</v>
      </c>
      <c r="B94" s="10" t="s">
        <v>179</v>
      </c>
      <c r="C94" s="10" t="s">
        <v>201</v>
      </c>
      <c r="D94" s="10" t="s">
        <v>196</v>
      </c>
      <c r="E94" s="10" t="s">
        <v>73</v>
      </c>
      <c r="F94" s="10" t="s">
        <v>70</v>
      </c>
      <c r="G94">
        <f t="shared" si="2"/>
        <v>0</v>
      </c>
      <c r="H94">
        <f t="shared" si="3"/>
        <v>1</v>
      </c>
      <c r="I94">
        <v>1</v>
      </c>
    </row>
    <row r="95" spans="1:9" x14ac:dyDescent="0.25">
      <c r="A95" s="5" t="s">
        <v>166</v>
      </c>
      <c r="B95" s="5" t="s">
        <v>183</v>
      </c>
      <c r="C95" s="5" t="s">
        <v>201</v>
      </c>
      <c r="D95" s="5" t="s">
        <v>189</v>
      </c>
      <c r="E95" s="5" t="s">
        <v>119</v>
      </c>
      <c r="F95" s="5" t="s">
        <v>69</v>
      </c>
      <c r="G95">
        <f t="shared" si="2"/>
        <v>1</v>
      </c>
      <c r="H95">
        <f t="shared" si="3"/>
        <v>0</v>
      </c>
      <c r="I95">
        <v>1</v>
      </c>
    </row>
    <row r="96" spans="1:9" x14ac:dyDescent="0.25">
      <c r="A96" s="10" t="s">
        <v>169</v>
      </c>
      <c r="B96" s="10" t="s">
        <v>64</v>
      </c>
      <c r="C96" s="10" t="s">
        <v>201</v>
      </c>
      <c r="D96" s="10" t="s">
        <v>189</v>
      </c>
      <c r="E96" s="10" t="s">
        <v>250</v>
      </c>
      <c r="F96" s="10" t="s">
        <v>70</v>
      </c>
      <c r="G96">
        <f t="shared" si="2"/>
        <v>0</v>
      </c>
      <c r="H96">
        <f t="shared" si="3"/>
        <v>1</v>
      </c>
      <c r="I96">
        <v>1</v>
      </c>
    </row>
    <row r="97" spans="1:10" x14ac:dyDescent="0.25">
      <c r="A97" s="12" t="s">
        <v>143</v>
      </c>
      <c r="B97" s="12" t="s">
        <v>292</v>
      </c>
      <c r="C97" s="12" t="s">
        <v>159</v>
      </c>
      <c r="D97" s="12" t="s">
        <v>192</v>
      </c>
      <c r="E97" s="12"/>
      <c r="F97" s="12" t="s">
        <v>70</v>
      </c>
      <c r="G97">
        <f t="shared" si="2"/>
        <v>0</v>
      </c>
      <c r="H97">
        <f t="shared" si="3"/>
        <v>1</v>
      </c>
      <c r="I97">
        <v>1</v>
      </c>
    </row>
    <row r="98" spans="1:10" x14ac:dyDescent="0.25">
      <c r="A98" s="12" t="s">
        <v>133</v>
      </c>
      <c r="B98" s="12" t="s">
        <v>294</v>
      </c>
      <c r="C98" s="12" t="s">
        <v>159</v>
      </c>
      <c r="D98" s="12" t="s">
        <v>193</v>
      </c>
      <c r="E98" s="12"/>
      <c r="F98" s="12" t="s">
        <v>70</v>
      </c>
      <c r="G98">
        <f t="shared" si="2"/>
        <v>0</v>
      </c>
      <c r="H98">
        <f t="shared" si="3"/>
        <v>1</v>
      </c>
      <c r="I98">
        <v>1</v>
      </c>
    </row>
    <row r="99" spans="1:10" x14ac:dyDescent="0.25">
      <c r="A99" s="12" t="s">
        <v>138</v>
      </c>
      <c r="B99" s="12" t="s">
        <v>293</v>
      </c>
      <c r="C99" s="12" t="s">
        <v>159</v>
      </c>
      <c r="D99" s="12" t="s">
        <v>142</v>
      </c>
      <c r="E99" s="12"/>
      <c r="F99" s="12" t="s">
        <v>70</v>
      </c>
      <c r="G99">
        <f t="shared" si="2"/>
        <v>0</v>
      </c>
      <c r="H99">
        <f t="shared" si="3"/>
        <v>1</v>
      </c>
      <c r="I99">
        <v>1</v>
      </c>
    </row>
    <row r="100" spans="1:10" x14ac:dyDescent="0.25">
      <c r="A100" s="11" t="s">
        <v>153</v>
      </c>
      <c r="B100" s="11" t="s">
        <v>295</v>
      </c>
      <c r="C100" s="11" t="s">
        <v>159</v>
      </c>
      <c r="D100" s="11" t="s">
        <v>149</v>
      </c>
      <c r="E100" s="11"/>
      <c r="F100" s="11" t="s">
        <v>69</v>
      </c>
      <c r="G100">
        <f t="shared" si="2"/>
        <v>1</v>
      </c>
      <c r="H100">
        <f t="shared" si="3"/>
        <v>0</v>
      </c>
      <c r="I100">
        <v>1</v>
      </c>
    </row>
    <row r="101" spans="1:10" x14ac:dyDescent="0.25">
      <c r="A101" s="11" t="s">
        <v>158</v>
      </c>
      <c r="B101" s="11" t="s">
        <v>296</v>
      </c>
      <c r="C101" s="11" t="s">
        <v>159</v>
      </c>
      <c r="D101" s="11" t="s">
        <v>149</v>
      </c>
      <c r="E101" s="11"/>
      <c r="F101" s="11" t="s">
        <v>69</v>
      </c>
      <c r="G101">
        <f t="shared" si="2"/>
        <v>1</v>
      </c>
      <c r="H101">
        <f t="shared" si="3"/>
        <v>0</v>
      </c>
      <c r="I101">
        <v>1</v>
      </c>
    </row>
    <row r="102" spans="1:10" x14ac:dyDescent="0.25">
      <c r="A102" s="12" t="s">
        <v>235</v>
      </c>
      <c r="B102" s="12" t="s">
        <v>297</v>
      </c>
      <c r="C102" s="12" t="s">
        <v>159</v>
      </c>
      <c r="D102" s="12" t="s">
        <v>149</v>
      </c>
      <c r="E102" s="12"/>
      <c r="F102" s="12" t="s">
        <v>70</v>
      </c>
      <c r="G102">
        <f t="shared" si="2"/>
        <v>0</v>
      </c>
      <c r="H102">
        <f t="shared" si="3"/>
        <v>1</v>
      </c>
      <c r="I102">
        <v>1</v>
      </c>
    </row>
    <row r="103" spans="1:10" x14ac:dyDescent="0.25">
      <c r="A103" s="11" t="s">
        <v>137</v>
      </c>
      <c r="B103" s="11" t="s">
        <v>327</v>
      </c>
      <c r="C103" s="11" t="s">
        <v>159</v>
      </c>
      <c r="D103" s="11" t="s">
        <v>141</v>
      </c>
      <c r="E103" s="11"/>
      <c r="F103" s="11" t="s">
        <v>69</v>
      </c>
      <c r="G103">
        <f t="shared" si="2"/>
        <v>1</v>
      </c>
      <c r="H103">
        <f t="shared" si="3"/>
        <v>0</v>
      </c>
      <c r="I103">
        <v>1</v>
      </c>
    </row>
    <row r="104" spans="1:10" x14ac:dyDescent="0.25">
      <c r="A104" s="11" t="s">
        <v>144</v>
      </c>
      <c r="B104" s="11" t="s">
        <v>298</v>
      </c>
      <c r="C104" s="11" t="s">
        <v>159</v>
      </c>
      <c r="D104" s="11" t="s">
        <v>150</v>
      </c>
      <c r="E104" s="11"/>
      <c r="F104" s="11" t="s">
        <v>69</v>
      </c>
      <c r="G104">
        <f t="shared" si="2"/>
        <v>1</v>
      </c>
      <c r="H104">
        <f t="shared" si="3"/>
        <v>0</v>
      </c>
      <c r="I104">
        <v>1</v>
      </c>
    </row>
    <row r="105" spans="1:10" x14ac:dyDescent="0.25">
      <c r="A105" s="12" t="s">
        <v>145</v>
      </c>
      <c r="B105" s="12" t="s">
        <v>148</v>
      </c>
      <c r="C105" s="12" t="s">
        <v>159</v>
      </c>
      <c r="D105" s="12" t="s">
        <v>151</v>
      </c>
      <c r="E105" s="12" t="s">
        <v>236</v>
      </c>
      <c r="F105" s="12" t="s">
        <v>70</v>
      </c>
      <c r="G105">
        <f t="shared" si="2"/>
        <v>0</v>
      </c>
      <c r="H105">
        <f t="shared" si="3"/>
        <v>1</v>
      </c>
      <c r="I105">
        <v>0.7</v>
      </c>
      <c r="J105" t="s">
        <v>325</v>
      </c>
    </row>
    <row r="106" spans="1:10" x14ac:dyDescent="0.25">
      <c r="A106" s="15" t="s">
        <v>316</v>
      </c>
      <c r="B106" s="15" t="s">
        <v>320</v>
      </c>
      <c r="C106" s="15" t="s">
        <v>323</v>
      </c>
      <c r="D106" s="15" t="s">
        <v>324</v>
      </c>
      <c r="E106" s="15" t="s">
        <v>67</v>
      </c>
      <c r="F106" s="15" t="s">
        <v>69</v>
      </c>
      <c r="G106">
        <f t="shared" si="2"/>
        <v>1</v>
      </c>
      <c r="H106">
        <f t="shared" si="3"/>
        <v>0</v>
      </c>
      <c r="I106">
        <v>1</v>
      </c>
    </row>
    <row r="107" spans="1:10" x14ac:dyDescent="0.25">
      <c r="A107" s="14" t="s">
        <v>317</v>
      </c>
      <c r="B107" s="14" t="s">
        <v>321</v>
      </c>
      <c r="C107" s="14" t="s">
        <v>323</v>
      </c>
      <c r="D107" s="14" t="s">
        <v>324</v>
      </c>
      <c r="E107" s="9" t="s">
        <v>67</v>
      </c>
      <c r="F107" s="14" t="s">
        <v>70</v>
      </c>
      <c r="G107">
        <f t="shared" si="2"/>
        <v>0</v>
      </c>
      <c r="H107">
        <f t="shared" si="3"/>
        <v>1</v>
      </c>
      <c r="I107">
        <v>1</v>
      </c>
    </row>
    <row r="108" spans="1:10" x14ac:dyDescent="0.25">
      <c r="A108" s="14" t="s">
        <v>326</v>
      </c>
      <c r="B108" s="14" t="s">
        <v>322</v>
      </c>
      <c r="C108" s="14" t="s">
        <v>323</v>
      </c>
      <c r="D108" s="14" t="s">
        <v>324</v>
      </c>
      <c r="E108" s="9" t="s">
        <v>67</v>
      </c>
      <c r="F108" s="14" t="s">
        <v>70</v>
      </c>
      <c r="G108">
        <f t="shared" si="2"/>
        <v>0</v>
      </c>
      <c r="H108">
        <f t="shared" si="3"/>
        <v>1</v>
      </c>
      <c r="I108">
        <v>1</v>
      </c>
    </row>
    <row r="109" spans="1:10" x14ac:dyDescent="0.25">
      <c r="A109" s="15" t="s">
        <v>318</v>
      </c>
      <c r="B109" s="15" t="s">
        <v>319</v>
      </c>
      <c r="C109" s="15" t="s">
        <v>323</v>
      </c>
      <c r="D109" s="15" t="s">
        <v>324</v>
      </c>
      <c r="E109" s="15" t="s">
        <v>67</v>
      </c>
      <c r="F109" s="15" t="s">
        <v>69</v>
      </c>
      <c r="G109">
        <f t="shared" si="2"/>
        <v>1</v>
      </c>
      <c r="H109">
        <f t="shared" si="3"/>
        <v>0</v>
      </c>
      <c r="I109">
        <v>1</v>
      </c>
    </row>
    <row r="111" spans="1:10" x14ac:dyDescent="0.25">
      <c r="G111">
        <f>SUM(G2:G109)</f>
        <v>54</v>
      </c>
      <c r="H111">
        <f>SUM(H2:H109)</f>
        <v>53</v>
      </c>
    </row>
    <row r="115" spans="2:2" x14ac:dyDescent="0.25">
      <c r="B115" s="13"/>
    </row>
    <row r="120" spans="2:2" x14ac:dyDescent="0.25">
      <c r="B120" s="13"/>
    </row>
    <row r="128" spans="2:2" x14ac:dyDescent="0.25">
      <c r="B128" s="13"/>
    </row>
  </sheetData>
  <sortState xmlns:xlrd2="http://schemas.microsoft.com/office/spreadsheetml/2017/richdata2" ref="A2:F107">
    <sortCondition ref="C2:C107"/>
    <sortCondition ref="D2:D107"/>
    <sortCondition ref="F2:F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 Ayala</dc:creator>
  <cp:lastModifiedBy>Kay Ayala</cp:lastModifiedBy>
  <cp:lastPrinted>2025-01-16T05:27:27Z</cp:lastPrinted>
  <dcterms:created xsi:type="dcterms:W3CDTF">2025-01-16T03:41:58Z</dcterms:created>
  <dcterms:modified xsi:type="dcterms:W3CDTF">2025-01-17T04:02:57Z</dcterms:modified>
</cp:coreProperties>
</file>