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16cd39dd6553e7/שולחן העבודה/אוניברסיטה - כללי/למידה חישובית/תרגיל 3/"/>
    </mc:Choice>
  </mc:AlternateContent>
  <xr:revisionPtr revIDLastSave="382" documentId="8_{004A6BEA-72E2-475F-B2B9-3B9254E928C7}" xr6:coauthVersionLast="47" xr6:coauthVersionMax="47" xr10:uidLastSave="{EE00D2E3-0A7F-445D-A2E7-3F6CE1DF5932}"/>
  <bookViews>
    <workbookView xWindow="-108" yWindow="-108" windowWidth="23256" windowHeight="12456" xr2:uid="{A71EB9C7-2B23-4C4E-8510-F6EED25315C9}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1" hidden="1">גיליון2!$H$2:$K$13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1" l="1"/>
  <c r="W26" i="1"/>
  <c r="W25" i="1"/>
  <c r="X25" i="1" s="1"/>
  <c r="W24" i="1"/>
  <c r="X24" i="1" s="1"/>
  <c r="W23" i="1"/>
  <c r="W22" i="1"/>
  <c r="X22" i="1" s="1"/>
  <c r="W21" i="1"/>
  <c r="W20" i="1"/>
  <c r="W19" i="1"/>
  <c r="W18" i="1"/>
  <c r="U27" i="1"/>
  <c r="U26" i="1"/>
  <c r="V26" i="1" s="1"/>
  <c r="U25" i="1"/>
  <c r="V25" i="1" s="1"/>
  <c r="U24" i="1"/>
  <c r="U23" i="1"/>
  <c r="U22" i="1"/>
  <c r="V22" i="1" s="1"/>
  <c r="U21" i="1"/>
  <c r="U20" i="1"/>
  <c r="U19" i="1"/>
  <c r="U18" i="1"/>
  <c r="S27" i="1"/>
  <c r="S26" i="1"/>
  <c r="S25" i="1"/>
  <c r="S24" i="1"/>
  <c r="S23" i="1"/>
  <c r="S22" i="1"/>
  <c r="S21" i="1"/>
  <c r="S20" i="1"/>
  <c r="S19" i="1"/>
  <c r="S18" i="1"/>
  <c r="T18" i="1" s="1"/>
  <c r="Q27" i="1"/>
  <c r="Q26" i="1"/>
  <c r="R26" i="1" s="1"/>
  <c r="Q25" i="1"/>
  <c r="Q24" i="1"/>
  <c r="R24" i="1" s="1"/>
  <c r="Q23" i="1"/>
  <c r="R23" i="1" s="1"/>
  <c r="Q22" i="1"/>
  <c r="Q21" i="1"/>
  <c r="Q20" i="1"/>
  <c r="Q19" i="1"/>
  <c r="Q18" i="1"/>
  <c r="R18" i="1" s="1"/>
  <c r="O27" i="1"/>
  <c r="O26" i="1"/>
  <c r="O25" i="1"/>
  <c r="P25" i="1" s="1"/>
  <c r="O24" i="1"/>
  <c r="P24" i="1" s="1"/>
  <c r="O23" i="1"/>
  <c r="P23" i="1" s="1"/>
  <c r="O22" i="1"/>
  <c r="P22" i="1" s="1"/>
  <c r="O21" i="1"/>
  <c r="O20" i="1"/>
  <c r="O19" i="1"/>
  <c r="P19" i="1" s="1"/>
  <c r="O18" i="1"/>
  <c r="P18" i="1" s="1"/>
  <c r="M27" i="1"/>
  <c r="M26" i="1"/>
  <c r="N26" i="1" s="1"/>
  <c r="M25" i="1"/>
  <c r="N25" i="1" s="1"/>
  <c r="M24" i="1"/>
  <c r="N24" i="1" s="1"/>
  <c r="M23" i="1"/>
  <c r="N23" i="1" s="1"/>
  <c r="M22" i="1"/>
  <c r="N22" i="1" s="1"/>
  <c r="M21" i="1"/>
  <c r="M20" i="1"/>
  <c r="M19" i="1"/>
  <c r="M18" i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K20" i="1"/>
  <c r="K19" i="1"/>
  <c r="K18" i="1"/>
  <c r="I27" i="1"/>
  <c r="I26" i="1"/>
  <c r="I25" i="1"/>
  <c r="J25" i="1" s="1"/>
  <c r="I24" i="1"/>
  <c r="I23" i="1"/>
  <c r="J23" i="1" s="1"/>
  <c r="I22" i="1"/>
  <c r="J22" i="1" s="1"/>
  <c r="I21" i="1"/>
  <c r="I20" i="1"/>
  <c r="I19" i="1"/>
  <c r="I18" i="1"/>
  <c r="J18" i="1" s="1"/>
  <c r="G27" i="1"/>
  <c r="G26" i="1"/>
  <c r="G25" i="1"/>
  <c r="G24" i="1"/>
  <c r="G23" i="1"/>
  <c r="G22" i="1"/>
  <c r="G21" i="1"/>
  <c r="G20" i="1"/>
  <c r="G19" i="1"/>
  <c r="G18" i="1"/>
  <c r="E27" i="1"/>
  <c r="E26" i="1"/>
  <c r="E25" i="1"/>
  <c r="F25" i="1" s="1"/>
  <c r="E24" i="1"/>
  <c r="F24" i="1" s="1"/>
  <c r="E23" i="1"/>
  <c r="E22" i="1"/>
  <c r="E21" i="1"/>
  <c r="E20" i="1"/>
  <c r="E19" i="1"/>
  <c r="E18" i="1"/>
  <c r="F18" i="1" s="1"/>
  <c r="C19" i="1"/>
  <c r="C20" i="1"/>
  <c r="C21" i="1"/>
  <c r="C22" i="1"/>
  <c r="D22" i="1" s="1"/>
  <c r="C23" i="1"/>
  <c r="D23" i="1" s="1"/>
  <c r="C24" i="1"/>
  <c r="C25" i="1"/>
  <c r="C26" i="1"/>
  <c r="C27" i="1"/>
  <c r="C18" i="1"/>
  <c r="D18" i="1" s="1"/>
  <c r="X27" i="1"/>
  <c r="X26" i="1"/>
  <c r="X19" i="1"/>
  <c r="X18" i="1"/>
  <c r="V27" i="1"/>
  <c r="V24" i="1"/>
  <c r="V23" i="1"/>
  <c r="T26" i="1"/>
  <c r="T25" i="1"/>
  <c r="T24" i="1"/>
  <c r="R27" i="1"/>
  <c r="R25" i="1"/>
  <c r="P27" i="1"/>
  <c r="P21" i="1"/>
  <c r="N27" i="1"/>
  <c r="J24" i="1"/>
  <c r="J21" i="1"/>
  <c r="H26" i="1"/>
  <c r="H25" i="1"/>
  <c r="H22" i="1"/>
  <c r="H19" i="1"/>
  <c r="F27" i="1"/>
  <c r="F19" i="1"/>
  <c r="W11" i="1"/>
  <c r="W10" i="1"/>
  <c r="W9" i="1"/>
  <c r="W8" i="1"/>
  <c r="W7" i="1"/>
  <c r="W6" i="1"/>
  <c r="X6" i="1" s="1"/>
  <c r="W5" i="1"/>
  <c r="W4" i="1"/>
  <c r="W3" i="1"/>
  <c r="W2" i="1"/>
  <c r="X2" i="1" s="1"/>
  <c r="U11" i="1"/>
  <c r="U10" i="1"/>
  <c r="V10" i="1" s="1"/>
  <c r="U9" i="1"/>
  <c r="V9" i="1" s="1"/>
  <c r="U8" i="1"/>
  <c r="V8" i="1" s="1"/>
  <c r="U7" i="1"/>
  <c r="V7" i="1" s="1"/>
  <c r="U6" i="1"/>
  <c r="V6" i="1" s="1"/>
  <c r="U5" i="1"/>
  <c r="U4" i="1"/>
  <c r="U3" i="1"/>
  <c r="U2" i="1"/>
  <c r="V2" i="1" s="1"/>
  <c r="S11" i="1"/>
  <c r="S10" i="1"/>
  <c r="T10" i="1" s="1"/>
  <c r="S9" i="1"/>
  <c r="T9" i="1" s="1"/>
  <c r="S8" i="1"/>
  <c r="T8" i="1" s="1"/>
  <c r="S7" i="1"/>
  <c r="T7" i="1" s="1"/>
  <c r="S6" i="1"/>
  <c r="T6" i="1" s="1"/>
  <c r="S5" i="1"/>
  <c r="S4" i="1"/>
  <c r="S3" i="1"/>
  <c r="S2" i="1"/>
  <c r="Q11" i="1"/>
  <c r="R11" i="1" s="1"/>
  <c r="Q10" i="1"/>
  <c r="R10" i="1" s="1"/>
  <c r="Q9" i="1"/>
  <c r="Q8" i="1"/>
  <c r="Q7" i="1"/>
  <c r="Q6" i="1"/>
  <c r="Q5" i="1"/>
  <c r="Q4" i="1"/>
  <c r="Q3" i="1"/>
  <c r="Q2" i="1"/>
  <c r="O11" i="1"/>
  <c r="P11" i="1" s="1"/>
  <c r="O10" i="1"/>
  <c r="P10" i="1" s="1"/>
  <c r="O9" i="1"/>
  <c r="P9" i="1" s="1"/>
  <c r="O8" i="1"/>
  <c r="P8" i="1" s="1"/>
  <c r="O7" i="1"/>
  <c r="O6" i="1"/>
  <c r="O5" i="1"/>
  <c r="P5" i="1" s="1"/>
  <c r="O4" i="1"/>
  <c r="O3" i="1"/>
  <c r="O2" i="1"/>
  <c r="M11" i="1"/>
  <c r="M10" i="1"/>
  <c r="M9" i="1"/>
  <c r="N9" i="1" s="1"/>
  <c r="M8" i="1"/>
  <c r="N8" i="1" s="1"/>
  <c r="M7" i="1"/>
  <c r="M6" i="1"/>
  <c r="N6" i="1" s="1"/>
  <c r="M5" i="1"/>
  <c r="M4" i="1"/>
  <c r="M3" i="1"/>
  <c r="M2" i="1"/>
  <c r="K11" i="1"/>
  <c r="K10" i="1"/>
  <c r="L10" i="1" s="1"/>
  <c r="K9" i="1"/>
  <c r="L9" i="1" s="1"/>
  <c r="K8" i="1"/>
  <c r="K7" i="1"/>
  <c r="K6" i="1"/>
  <c r="K5" i="1"/>
  <c r="K4" i="1"/>
  <c r="K3" i="1"/>
  <c r="K2" i="1"/>
  <c r="L2" i="1" s="1"/>
  <c r="I11" i="1"/>
  <c r="I10" i="1"/>
  <c r="J10" i="1" s="1"/>
  <c r="J14" i="1" s="1"/>
  <c r="I9" i="1"/>
  <c r="J9" i="1" s="1"/>
  <c r="I8" i="1"/>
  <c r="I7" i="1"/>
  <c r="I6" i="1"/>
  <c r="I5" i="1"/>
  <c r="I4" i="1"/>
  <c r="I3" i="1"/>
  <c r="I2" i="1"/>
  <c r="G11" i="1"/>
  <c r="G10" i="1"/>
  <c r="G9" i="1"/>
  <c r="G8" i="1"/>
  <c r="G7" i="1"/>
  <c r="G6" i="1"/>
  <c r="G5" i="1"/>
  <c r="G4" i="1"/>
  <c r="G3" i="1"/>
  <c r="G2" i="1"/>
  <c r="E11" i="1"/>
  <c r="E10" i="1"/>
  <c r="F10" i="1" s="1"/>
  <c r="E9" i="1"/>
  <c r="E8" i="1"/>
  <c r="E7" i="1"/>
  <c r="E6" i="1"/>
  <c r="E5" i="1"/>
  <c r="E4" i="1"/>
  <c r="E3" i="1"/>
  <c r="E2" i="1"/>
  <c r="F2" i="1" s="1"/>
  <c r="C3" i="1"/>
  <c r="C4" i="1"/>
  <c r="D4" i="1" s="1"/>
  <c r="C5" i="1"/>
  <c r="C6" i="1"/>
  <c r="C7" i="1"/>
  <c r="C8" i="1"/>
  <c r="C9" i="1"/>
  <c r="C10" i="1"/>
  <c r="C11" i="1"/>
  <c r="C2" i="1"/>
  <c r="C11" i="3"/>
  <c r="D11" i="3" s="1"/>
  <c r="D10" i="3"/>
  <c r="D9" i="3"/>
  <c r="D8" i="3"/>
  <c r="D7" i="3"/>
  <c r="D6" i="3"/>
  <c r="D5" i="3"/>
  <c r="D4" i="3"/>
  <c r="D3" i="3"/>
  <c r="D2" i="3"/>
  <c r="X23" i="1"/>
  <c r="X21" i="1"/>
  <c r="X20" i="1"/>
  <c r="V21" i="1"/>
  <c r="V20" i="1"/>
  <c r="V19" i="1"/>
  <c r="V18" i="1"/>
  <c r="T27" i="1"/>
  <c r="T23" i="1"/>
  <c r="T22" i="1"/>
  <c r="T21" i="1"/>
  <c r="T20" i="1"/>
  <c r="T19" i="1"/>
  <c r="R22" i="1"/>
  <c r="R21" i="1"/>
  <c r="R20" i="1"/>
  <c r="R19" i="1"/>
  <c r="P26" i="1"/>
  <c r="P20" i="1"/>
  <c r="N21" i="1"/>
  <c r="N20" i="1"/>
  <c r="N19" i="1"/>
  <c r="N18" i="1"/>
  <c r="L21" i="1"/>
  <c r="L20" i="1"/>
  <c r="L19" i="1"/>
  <c r="L18" i="1"/>
  <c r="J27" i="1"/>
  <c r="J26" i="1"/>
  <c r="J20" i="1"/>
  <c r="J19" i="1"/>
  <c r="H27" i="1"/>
  <c r="H24" i="1"/>
  <c r="H23" i="1"/>
  <c r="H21" i="1"/>
  <c r="H20" i="1"/>
  <c r="H18" i="1"/>
  <c r="F26" i="1"/>
  <c r="F23" i="1"/>
  <c r="F22" i="1"/>
  <c r="F21" i="1"/>
  <c r="F20" i="1"/>
  <c r="D27" i="1"/>
  <c r="D26" i="1"/>
  <c r="D25" i="1"/>
  <c r="D24" i="1"/>
  <c r="D21" i="1"/>
  <c r="D20" i="1"/>
  <c r="D19" i="1"/>
  <c r="X11" i="1"/>
  <c r="X10" i="1"/>
  <c r="X9" i="1"/>
  <c r="X8" i="1"/>
  <c r="X7" i="1"/>
  <c r="X5" i="1"/>
  <c r="X4" i="1"/>
  <c r="X3" i="1"/>
  <c r="V11" i="1"/>
  <c r="V5" i="1"/>
  <c r="V4" i="1"/>
  <c r="V3" i="1"/>
  <c r="T11" i="1"/>
  <c r="T5" i="1"/>
  <c r="T4" i="1"/>
  <c r="T3" i="1"/>
  <c r="T2" i="1"/>
  <c r="R9" i="1"/>
  <c r="R8" i="1"/>
  <c r="R7" i="1"/>
  <c r="R6" i="1"/>
  <c r="R5" i="1"/>
  <c r="R4" i="1"/>
  <c r="R3" i="1"/>
  <c r="R2" i="1"/>
  <c r="P7" i="1"/>
  <c r="P6" i="1"/>
  <c r="P4" i="1"/>
  <c r="P3" i="1"/>
  <c r="P2" i="1"/>
  <c r="P15" i="1" s="1"/>
  <c r="N11" i="1"/>
  <c r="N10" i="1"/>
  <c r="N7" i="1"/>
  <c r="N5" i="1"/>
  <c r="N4" i="1"/>
  <c r="N3" i="1"/>
  <c r="N2" i="1"/>
  <c r="L11" i="1"/>
  <c r="L8" i="1"/>
  <c r="L7" i="1"/>
  <c r="L6" i="1"/>
  <c r="L5" i="1"/>
  <c r="L4" i="1"/>
  <c r="L3" i="1"/>
  <c r="J11" i="1"/>
  <c r="J8" i="1"/>
  <c r="J7" i="1"/>
  <c r="J6" i="1"/>
  <c r="J5" i="1"/>
  <c r="J4" i="1"/>
  <c r="J3" i="1"/>
  <c r="J2" i="1"/>
  <c r="H12" i="1"/>
  <c r="H11" i="1"/>
  <c r="H10" i="1"/>
  <c r="H9" i="1"/>
  <c r="H8" i="1"/>
  <c r="H7" i="1"/>
  <c r="H6" i="1"/>
  <c r="H5" i="1"/>
  <c r="H4" i="1"/>
  <c r="H3" i="1"/>
  <c r="H2" i="1"/>
  <c r="F11" i="1"/>
  <c r="F9" i="1"/>
  <c r="F8" i="1"/>
  <c r="F7" i="1"/>
  <c r="F6" i="1"/>
  <c r="F5" i="1"/>
  <c r="F4" i="1"/>
  <c r="F3" i="1"/>
  <c r="D3" i="1"/>
  <c r="D5" i="1"/>
  <c r="D6" i="1"/>
  <c r="D7" i="1"/>
  <c r="D8" i="1"/>
  <c r="D9" i="1"/>
  <c r="D10" i="1"/>
  <c r="D11" i="1"/>
  <c r="D2" i="1"/>
  <c r="D30" i="1" l="1"/>
  <c r="D29" i="1"/>
  <c r="X31" i="1"/>
  <c r="X30" i="1"/>
  <c r="V28" i="1"/>
  <c r="V31" i="1"/>
  <c r="T28" i="1"/>
  <c r="T30" i="1"/>
  <c r="T31" i="1"/>
  <c r="R28" i="1"/>
  <c r="R30" i="1"/>
  <c r="R31" i="1"/>
  <c r="P31" i="1"/>
  <c r="N31" i="1"/>
  <c r="L28" i="1"/>
  <c r="L31" i="1"/>
  <c r="J31" i="1"/>
  <c r="J30" i="1"/>
  <c r="J29" i="1"/>
  <c r="J28" i="1"/>
  <c r="H29" i="1"/>
  <c r="H31" i="1"/>
  <c r="F31" i="1"/>
  <c r="F30" i="1"/>
  <c r="D31" i="1"/>
  <c r="X15" i="1"/>
  <c r="X12" i="1"/>
  <c r="V15" i="1"/>
  <c r="V14" i="1"/>
  <c r="V13" i="1"/>
  <c r="V12" i="1"/>
  <c r="T15" i="1"/>
  <c r="R15" i="1"/>
  <c r="R13" i="1"/>
  <c r="P13" i="1"/>
  <c r="P12" i="1"/>
  <c r="P14" i="1"/>
  <c r="N15" i="1"/>
  <c r="N12" i="1"/>
  <c r="N13" i="1"/>
  <c r="N14" i="1"/>
  <c r="L15" i="1"/>
  <c r="L14" i="1"/>
  <c r="L13" i="1"/>
  <c r="L12" i="1"/>
  <c r="J15" i="1"/>
  <c r="H15" i="1"/>
  <c r="F15" i="1"/>
  <c r="F14" i="1"/>
  <c r="F12" i="1"/>
  <c r="D13" i="3"/>
  <c r="D12" i="3"/>
  <c r="D15" i="3"/>
  <c r="D14" i="3"/>
  <c r="X28" i="1"/>
  <c r="X29" i="1"/>
  <c r="V29" i="1"/>
  <c r="V30" i="1"/>
  <c r="T29" i="1"/>
  <c r="R29" i="1"/>
  <c r="P28" i="1"/>
  <c r="P29" i="1"/>
  <c r="P30" i="1"/>
  <c r="N28" i="1"/>
  <c r="N29" i="1"/>
  <c r="N30" i="1"/>
  <c r="L29" i="1"/>
  <c r="L30" i="1"/>
  <c r="H28" i="1"/>
  <c r="H30" i="1"/>
  <c r="F28" i="1"/>
  <c r="F29" i="1"/>
  <c r="D28" i="1"/>
  <c r="X13" i="1"/>
  <c r="X14" i="1"/>
  <c r="T12" i="1"/>
  <c r="T13" i="1"/>
  <c r="T14" i="1"/>
  <c r="R12" i="1"/>
  <c r="R14" i="1"/>
  <c r="J12" i="1"/>
  <c r="J13" i="1"/>
  <c r="H13" i="1"/>
  <c r="H14" i="1"/>
  <c r="F13" i="1"/>
  <c r="D13" i="1"/>
  <c r="D15" i="1"/>
  <c r="D14" i="1"/>
  <c r="D12" i="1"/>
</calcChain>
</file>

<file path=xl/sharedStrings.xml><?xml version="1.0" encoding="utf-8"?>
<sst xmlns="http://schemas.openxmlformats.org/spreadsheetml/2006/main" count="53" uniqueCount="19">
  <si>
    <t>label</t>
  </si>
  <si>
    <t>classifier 1</t>
  </si>
  <si>
    <t>classifier 2</t>
  </si>
  <si>
    <t>thresh</t>
  </si>
  <si>
    <t>TPR</t>
  </si>
  <si>
    <t>FPR</t>
  </si>
  <si>
    <t>Precision</t>
  </si>
  <si>
    <t>Recall</t>
  </si>
  <si>
    <t>סיווג thresh=0</t>
  </si>
  <si>
    <t>סיווג thresh=0.1</t>
  </si>
  <si>
    <t>סיווג thresh=0.2</t>
  </si>
  <si>
    <t>סיווג thresh=0.3</t>
  </si>
  <si>
    <t>סיווג thresh=0.4</t>
  </si>
  <si>
    <t>סיווג thresh=0.5</t>
  </si>
  <si>
    <t>סיווג thresh=0.6</t>
  </si>
  <si>
    <t>סיווג thresh=0.7</t>
  </si>
  <si>
    <t>סיווג thresh=0.8</t>
  </si>
  <si>
    <t>סיווג thresh=0.9</t>
  </si>
  <si>
    <t>סיווג thresh=1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</si>
</sst>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77"/>
      <scheme val="minor"/>
    </font>
    <font>
      <b/>
      <sz val="7"/>
      <color rgb="FF212121"/>
      <name val="Arial"/>
      <family val="2"/>
      <scheme val="minor"/>
    </font>
    <font>
      <sz val="7"/>
      <color rgb="FF212121"/>
      <name val="Arial"/>
      <family val="2"/>
      <scheme val="minor"/>
    </font>
    <font>
      <sz val="8"/>
      <name val="Arial"/>
      <family val="2"/>
      <charset val="177"/>
      <scheme val="minor"/>
    </font>
    <font>
      <sz val="10"/>
      <color rgb="FF0D0D0D"/>
      <name val="Segoe UI"/>
      <family val="2"/>
    </font>
    <font>
      <sz val="7"/>
      <color theme="1"/>
      <name val="Arial"/>
      <family val="2"/>
      <scheme val="minor"/>
    </font>
    <font>
      <b/>
      <sz val="7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ROC curve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גיליון2!$B$2:$C$2</c:f>
              <c:strCache>
                <c:ptCount val="1"/>
                <c:pt idx="0">
                  <c:v>TPR FPR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גיליון2!$C$3:$C$13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</c:numCache>
            </c:numRef>
          </c:xVal>
          <c:yVal>
            <c:numRef>
              <c:f>גיליון2!$B$3:$B$13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D7-46AF-8DF3-95DF7152A35A}"/>
            </c:ext>
          </c:extLst>
        </c:ser>
        <c:ser>
          <c:idx val="1"/>
          <c:order val="1"/>
          <c:tx>
            <c:v>no skill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גיליון2!$C$15:$C$16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גיליון2!$B$15:$B$16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D7-46AF-8DF3-95DF7152A35A}"/>
            </c:ext>
          </c:extLst>
        </c:ser>
        <c:ser>
          <c:idx val="2"/>
          <c:order val="2"/>
          <c:tx>
            <c:v>TPR-FPR 2</c:v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גיליון2!$I$3:$I$13</c:f>
              <c:numCache>
                <c:formatCode>General</c:formatCode>
                <c:ptCount val="11"/>
                <c:pt idx="0">
                  <c:v>0.8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</c:numCache>
            </c:numRef>
          </c:xVal>
          <c:yVal>
            <c:numRef>
              <c:f>גיליון2!$H$3:$H$13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D7-46AF-8DF3-95DF7152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40111"/>
        <c:axId val="1249787567"/>
      </c:scatterChart>
      <c:valAx>
        <c:axId val="12419401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49787567"/>
        <c:crosses val="autoZero"/>
        <c:crossBetween val="midCat"/>
      </c:valAx>
      <c:valAx>
        <c:axId val="1249787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4194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PRECISION RECALL curve</a:t>
            </a:r>
            <a:endParaRPr lang="he-IL"/>
          </a:p>
        </c:rich>
      </c:tx>
      <c:layout>
        <c:manualLayout>
          <c:xMode val="edge"/>
          <c:yMode val="edge"/>
          <c:x val="0.4072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גיליון2!$E$3:$E$13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</c:numCache>
            </c:numRef>
          </c:xVal>
          <c:yVal>
            <c:numRef>
              <c:f>גיליון2!$D$3:$D$13</c:f>
              <c:numCache>
                <c:formatCode>General</c:formatCode>
                <c:ptCount val="11"/>
                <c:pt idx="0">
                  <c:v>0.7142857142857143</c:v>
                </c:pt>
                <c:pt idx="1">
                  <c:v>0.7142857142857143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</c:v>
                </c:pt>
                <c:pt idx="6">
                  <c:v>0.5</c:v>
                </c:pt>
                <c:pt idx="7">
                  <c:v>0.66666666666666663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EE-480F-8FF4-5E5BBFB8F7FB}"/>
            </c:ext>
          </c:extLst>
        </c:ser>
        <c:ser>
          <c:idx val="1"/>
          <c:order val="1"/>
          <c:tx>
            <c:v>PR2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גיליון2!$K$3:$K$13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</c:numCache>
            </c:numRef>
          </c:xVal>
          <c:yVal>
            <c:numRef>
              <c:f>גיליון2!$J$3:$J$13</c:f>
              <c:numCache>
                <c:formatCode>General</c:formatCode>
                <c:ptCount val="11"/>
                <c:pt idx="0">
                  <c:v>0.55555555555555558</c:v>
                </c:pt>
                <c:pt idx="1">
                  <c:v>0.7142857142857143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0.75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EE-480F-8FF4-5E5BBFB8F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40111"/>
        <c:axId val="1249787567"/>
      </c:scatterChart>
      <c:valAx>
        <c:axId val="12419401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49787567"/>
        <c:crosses val="autoZero"/>
        <c:crossBetween val="midCat"/>
      </c:valAx>
      <c:valAx>
        <c:axId val="1249787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4194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0</xdr:rowOff>
    </xdr:from>
    <xdr:to>
      <xdr:col>18</xdr:col>
      <xdr:colOff>240030</xdr:colOff>
      <xdr:row>15</xdr:row>
      <xdr:rowOff>114300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32EBD861-D122-5646-554C-F06E2DCEF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15</xdr:row>
      <xdr:rowOff>137160</xdr:rowOff>
    </xdr:from>
    <xdr:to>
      <xdr:col>17</xdr:col>
      <xdr:colOff>662940</xdr:colOff>
      <xdr:row>31</xdr:row>
      <xdr:rowOff>76200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EAC5D411-FC5F-4387-950D-872AFD559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9EE5-103B-4380-A938-1D13384BBA66}">
  <dimension ref="A1:X31"/>
  <sheetViews>
    <sheetView tabSelected="1" workbookViewId="0">
      <selection activeCell="C6" sqref="C6"/>
    </sheetView>
  </sheetViews>
  <sheetFormatPr defaultRowHeight="13.8" x14ac:dyDescent="0.25"/>
  <sheetData>
    <row r="1" spans="1:24" x14ac:dyDescent="0.25">
      <c r="A1" s="1" t="s">
        <v>0</v>
      </c>
      <c r="B1" s="1" t="s">
        <v>1</v>
      </c>
      <c r="C1" s="1">
        <v>0</v>
      </c>
      <c r="D1" s="1" t="s">
        <v>8</v>
      </c>
      <c r="E1" s="1">
        <v>0.1</v>
      </c>
      <c r="F1" s="1" t="s">
        <v>9</v>
      </c>
      <c r="G1" s="1">
        <v>0.2</v>
      </c>
      <c r="H1" s="1" t="s">
        <v>10</v>
      </c>
      <c r="I1" s="1">
        <v>0.3</v>
      </c>
      <c r="J1" s="1" t="s">
        <v>11</v>
      </c>
      <c r="K1" s="1">
        <v>0.4</v>
      </c>
      <c r="L1" s="1" t="s">
        <v>12</v>
      </c>
      <c r="M1" s="1">
        <v>0.5</v>
      </c>
      <c r="N1" s="1" t="s">
        <v>13</v>
      </c>
      <c r="O1" s="1">
        <v>0.6</v>
      </c>
      <c r="P1" s="1" t="s">
        <v>14</v>
      </c>
      <c r="Q1" s="1">
        <v>0.7</v>
      </c>
      <c r="R1" s="1" t="s">
        <v>15</v>
      </c>
      <c r="S1" s="1">
        <v>0.8</v>
      </c>
      <c r="T1" s="1" t="s">
        <v>16</v>
      </c>
      <c r="U1" s="1">
        <v>0.9</v>
      </c>
      <c r="V1" s="1" t="s">
        <v>17</v>
      </c>
      <c r="W1" s="1">
        <v>1</v>
      </c>
      <c r="X1" s="1" t="s">
        <v>18</v>
      </c>
    </row>
    <row r="2" spans="1:24" ht="15" x14ac:dyDescent="0.25">
      <c r="A2" s="2">
        <v>1</v>
      </c>
      <c r="B2" s="2">
        <v>0.41</v>
      </c>
      <c r="C2" s="2">
        <f>IF($B2&gt;C$1,1,0)</f>
        <v>1</v>
      </c>
      <c r="D2" s="3" t="str">
        <f>IF(AND($A2=1, C2=1), "TP", IF(AND($A2=0, C2=1), "FP", IF(AND($A2=0, C2=0), "TN", IF(AND($A2=1, C2=0), "FN", 0))))</f>
        <v>TP</v>
      </c>
      <c r="E2" s="2">
        <f>IF($B2&gt;E$1,1,0)</f>
        <v>1</v>
      </c>
      <c r="F2" s="3" t="str">
        <f>IF(AND($A2=1, E2=1), "TP", IF(AND($A2=0, E2=1), "FP", IF(AND($A2=0, E2=0), "TN", IF(AND($A2=1, E2=0), "FN", 0))))</f>
        <v>TP</v>
      </c>
      <c r="G2" s="2">
        <f>IF($B2&gt;G$1,1,0)</f>
        <v>1</v>
      </c>
      <c r="H2" s="3" t="str">
        <f>IF(AND($A2=1, G2=1), "TP", IF(AND($A2=0, G2=1), "FP", IF(AND($A2=0, G2=0), "TN", IF(AND($A2=1, G2=0), "FN", 0))))</f>
        <v>TP</v>
      </c>
      <c r="I2" s="2">
        <f>IF($B2&gt;I$1,1,0)</f>
        <v>1</v>
      </c>
      <c r="J2" s="3" t="str">
        <f>IF(AND($A2=1, I2=1), "TP", IF(AND($A2=0, I2=1), "FP", IF(AND($A2=0, I2=0), "TN", IF(AND($A2=1, I2=0), "FN", 0))))</f>
        <v>TP</v>
      </c>
      <c r="K2" s="2">
        <f>IF($B2&gt;K$1,1,0)</f>
        <v>1</v>
      </c>
      <c r="L2" s="3" t="str">
        <f>IF(AND($A2=1, K2=1), "TP", IF(AND($A2=0, K2=1), "FP", IF(AND($A2=0, K2=0), "TN", IF(AND($A2=1, K2=0), "FN", 0))))</f>
        <v>TP</v>
      </c>
      <c r="M2" s="2">
        <f>IF($B2&gt;M$1,1,0)</f>
        <v>0</v>
      </c>
      <c r="N2" s="3" t="str">
        <f>IF(AND($A2=1, M2=1), "TP", IF(AND($A2=0, M2=1), "FP", IF(AND($A2=0, M2=0), "TN", IF(AND($A2=1, M2=0), "FN", 0))))</f>
        <v>FN</v>
      </c>
      <c r="O2" s="2">
        <f>IF($B2&gt;O$1,1,0)</f>
        <v>0</v>
      </c>
      <c r="P2" s="3" t="str">
        <f>IF(AND($A2=1, O2=1), "TP", IF(AND($A2=0, O2=1), "FP", IF(AND($A2=0, O2=0), "TN", IF(AND($A2=1, O2=0), "FN", 0))))</f>
        <v>FN</v>
      </c>
      <c r="Q2" s="2">
        <f>IF($B2&gt;Q$1,1,0)</f>
        <v>0</v>
      </c>
      <c r="R2" s="3" t="str">
        <f>IF(AND($A2=1, Q2=1), "TP", IF(AND($A2=0, Q2=1), "FP", IF(AND($A2=0, Q2=0), "TN", IF(AND($A2=1, Q2=0), "FN", 0))))</f>
        <v>FN</v>
      </c>
      <c r="S2" s="2">
        <f>IF($B2&gt;S$1,1,0)</f>
        <v>0</v>
      </c>
      <c r="T2" s="3" t="str">
        <f>IF(AND($A2=1, S2=1), "TP", IF(AND($A2=0, S2=1), "FP", IF(AND($A2=0, S2=0), "TN", IF(AND($A2=1, S2=0), "FN", 0))))</f>
        <v>FN</v>
      </c>
      <c r="U2" s="2">
        <f>IF($B2&gt;U$1,1,0)</f>
        <v>0</v>
      </c>
      <c r="V2" s="3" t="str">
        <f>IF(AND($A2=1, U2=1), "TP", IF(AND($A2=0, U2=1), "FP", IF(AND($A2=0, U2=0), "TN", IF(AND($A2=1, U2=0), "FN", 0))))</f>
        <v>FN</v>
      </c>
      <c r="W2" s="2">
        <f>IF($B2&gt;W$1,1,0)</f>
        <v>0</v>
      </c>
      <c r="X2" s="3" t="str">
        <f>IF(AND($A2=1, W2=1), "TP", IF(AND($A2=0, W2=1), "FP", IF(AND($A2=0, W2=0), "TN", IF(AND($A2=1, W2=0), "FN", 0))))</f>
        <v>FN</v>
      </c>
    </row>
    <row r="3" spans="1:24" ht="15" x14ac:dyDescent="0.25">
      <c r="A3" s="2">
        <v>0</v>
      </c>
      <c r="B3" s="2">
        <v>0</v>
      </c>
      <c r="C3" s="2">
        <f t="shared" ref="C3:W11" si="0">IF($B3&gt;C$1,1,0)</f>
        <v>0</v>
      </c>
      <c r="D3" s="3" t="str">
        <f t="shared" ref="D3:F11" si="1">IF(AND($A3=1, C3=1), "TP", IF(AND($A3=0, C3=1), "FP", IF(AND($A3=0, C3=0), "TN", IF(AND($A3=1, C3=0), "FN", 0))))</f>
        <v>TN</v>
      </c>
      <c r="E3" s="2">
        <f t="shared" si="0"/>
        <v>0</v>
      </c>
      <c r="F3" s="3" t="str">
        <f t="shared" si="1"/>
        <v>TN</v>
      </c>
      <c r="G3" s="2">
        <f t="shared" si="0"/>
        <v>0</v>
      </c>
      <c r="H3" s="3" t="str">
        <f t="shared" ref="H3" si="2">IF(AND($A3=1, G3=1), "TP", IF(AND($A3=0, G3=1), "FP", IF(AND($A3=0, G3=0), "TN", IF(AND($A3=1, G3=0), "FN", 0))))</f>
        <v>TN</v>
      </c>
      <c r="I3" s="2">
        <f t="shared" si="0"/>
        <v>0</v>
      </c>
      <c r="J3" s="3" t="str">
        <f t="shared" ref="J3" si="3">IF(AND($A3=1, I3=1), "TP", IF(AND($A3=0, I3=1), "FP", IF(AND($A3=0, I3=0), "TN", IF(AND($A3=1, I3=0), "FN", 0))))</f>
        <v>TN</v>
      </c>
      <c r="K3" s="2">
        <f t="shared" si="0"/>
        <v>0</v>
      </c>
      <c r="L3" s="3" t="str">
        <f t="shared" ref="L3" si="4">IF(AND($A3=1, K3=1), "TP", IF(AND($A3=0, K3=1), "FP", IF(AND($A3=0, K3=0), "TN", IF(AND($A3=1, K3=0), "FN", 0))))</f>
        <v>TN</v>
      </c>
      <c r="M3" s="2">
        <f t="shared" si="0"/>
        <v>0</v>
      </c>
      <c r="N3" s="3" t="str">
        <f t="shared" ref="N3" si="5">IF(AND($A3=1, M3=1), "TP", IF(AND($A3=0, M3=1), "FP", IF(AND($A3=0, M3=0), "TN", IF(AND($A3=1, M3=0), "FN", 0))))</f>
        <v>TN</v>
      </c>
      <c r="O3" s="2">
        <f t="shared" si="0"/>
        <v>0</v>
      </c>
      <c r="P3" s="3" t="str">
        <f t="shared" ref="P3" si="6">IF(AND($A3=1, O3=1), "TP", IF(AND($A3=0, O3=1), "FP", IF(AND($A3=0, O3=0), "TN", IF(AND($A3=1, O3=0), "FN", 0))))</f>
        <v>TN</v>
      </c>
      <c r="Q3" s="2">
        <f t="shared" si="0"/>
        <v>0</v>
      </c>
      <c r="R3" s="3" t="str">
        <f t="shared" ref="R3" si="7">IF(AND($A3=1, Q3=1), "TP", IF(AND($A3=0, Q3=1), "FP", IF(AND($A3=0, Q3=0), "TN", IF(AND($A3=1, Q3=0), "FN", 0))))</f>
        <v>TN</v>
      </c>
      <c r="S3" s="2">
        <f t="shared" si="0"/>
        <v>0</v>
      </c>
      <c r="T3" s="3" t="str">
        <f t="shared" ref="T3" si="8">IF(AND($A3=1, S3=1), "TP", IF(AND($A3=0, S3=1), "FP", IF(AND($A3=0, S3=0), "TN", IF(AND($A3=1, S3=0), "FN", 0))))</f>
        <v>TN</v>
      </c>
      <c r="U3" s="2">
        <f t="shared" si="0"/>
        <v>0</v>
      </c>
      <c r="V3" s="3" t="str">
        <f t="shared" ref="V3" si="9">IF(AND($A3=1, U3=1), "TP", IF(AND($A3=0, U3=1), "FP", IF(AND($A3=0, U3=0), "TN", IF(AND($A3=1, U3=0), "FN", 0))))</f>
        <v>TN</v>
      </c>
      <c r="W3" s="2">
        <f t="shared" si="0"/>
        <v>0</v>
      </c>
      <c r="X3" s="3" t="str">
        <f t="shared" ref="X3" si="10">IF(AND($A3=1, W3=1), "TP", IF(AND($A3=0, W3=1), "FP", IF(AND($A3=0, W3=0), "TN", IF(AND($A3=1, W3=0), "FN", 0))))</f>
        <v>TN</v>
      </c>
    </row>
    <row r="4" spans="1:24" ht="15" x14ac:dyDescent="0.25">
      <c r="A4" s="2">
        <v>0</v>
      </c>
      <c r="B4" s="2">
        <v>0</v>
      </c>
      <c r="C4" s="2">
        <f t="shared" si="0"/>
        <v>0</v>
      </c>
      <c r="D4" s="3" t="str">
        <f t="shared" si="1"/>
        <v>TN</v>
      </c>
      <c r="E4" s="2">
        <f t="shared" si="0"/>
        <v>0</v>
      </c>
      <c r="F4" s="3" t="str">
        <f t="shared" si="1"/>
        <v>TN</v>
      </c>
      <c r="G4" s="2">
        <f t="shared" si="0"/>
        <v>0</v>
      </c>
      <c r="H4" s="3" t="str">
        <f t="shared" ref="H4" si="11">IF(AND($A4=1, G4=1), "TP", IF(AND($A4=0, G4=1), "FP", IF(AND($A4=0, G4=0), "TN", IF(AND($A4=1, G4=0), "FN", 0))))</f>
        <v>TN</v>
      </c>
      <c r="I4" s="2">
        <f t="shared" si="0"/>
        <v>0</v>
      </c>
      <c r="J4" s="3" t="str">
        <f t="shared" ref="J4" si="12">IF(AND($A4=1, I4=1), "TP", IF(AND($A4=0, I4=1), "FP", IF(AND($A4=0, I4=0), "TN", IF(AND($A4=1, I4=0), "FN", 0))))</f>
        <v>TN</v>
      </c>
      <c r="K4" s="2">
        <f t="shared" si="0"/>
        <v>0</v>
      </c>
      <c r="L4" s="3" t="str">
        <f t="shared" ref="L4" si="13">IF(AND($A4=1, K4=1), "TP", IF(AND($A4=0, K4=1), "FP", IF(AND($A4=0, K4=0), "TN", IF(AND($A4=1, K4=0), "FN", 0))))</f>
        <v>TN</v>
      </c>
      <c r="M4" s="2">
        <f t="shared" si="0"/>
        <v>0</v>
      </c>
      <c r="N4" s="3" t="str">
        <f t="shared" ref="N4" si="14">IF(AND($A4=1, M4=1), "TP", IF(AND($A4=0, M4=1), "FP", IF(AND($A4=0, M4=0), "TN", IF(AND($A4=1, M4=0), "FN", 0))))</f>
        <v>TN</v>
      </c>
      <c r="O4" s="2">
        <f t="shared" si="0"/>
        <v>0</v>
      </c>
      <c r="P4" s="3" t="str">
        <f t="shared" ref="P4" si="15">IF(AND($A4=1, O4=1), "TP", IF(AND($A4=0, O4=1), "FP", IF(AND($A4=0, O4=0), "TN", IF(AND($A4=1, O4=0), "FN", 0))))</f>
        <v>TN</v>
      </c>
      <c r="Q4" s="2">
        <f t="shared" si="0"/>
        <v>0</v>
      </c>
      <c r="R4" s="3" t="str">
        <f t="shared" ref="R4" si="16">IF(AND($A4=1, Q4=1), "TP", IF(AND($A4=0, Q4=1), "FP", IF(AND($A4=0, Q4=0), "TN", IF(AND($A4=1, Q4=0), "FN", 0))))</f>
        <v>TN</v>
      </c>
      <c r="S4" s="2">
        <f t="shared" si="0"/>
        <v>0</v>
      </c>
      <c r="T4" s="3" t="str">
        <f t="shared" ref="T4" si="17">IF(AND($A4=1, S4=1), "TP", IF(AND($A4=0, S4=1), "FP", IF(AND($A4=0, S4=0), "TN", IF(AND($A4=1, S4=0), "FN", 0))))</f>
        <v>TN</v>
      </c>
      <c r="U4" s="2">
        <f t="shared" si="0"/>
        <v>0</v>
      </c>
      <c r="V4" s="3" t="str">
        <f t="shared" ref="V4" si="18">IF(AND($A4=1, U4=1), "TP", IF(AND($A4=0, U4=1), "FP", IF(AND($A4=0, U4=0), "TN", IF(AND($A4=1, U4=0), "FN", 0))))</f>
        <v>TN</v>
      </c>
      <c r="W4" s="2">
        <f t="shared" si="0"/>
        <v>0</v>
      </c>
      <c r="X4" s="3" t="str">
        <f t="shared" ref="X4" si="19">IF(AND($A4=1, W4=1), "TP", IF(AND($A4=0, W4=1), "FP", IF(AND($A4=0, W4=0), "TN", IF(AND($A4=1, W4=0), "FN", 0))))</f>
        <v>TN</v>
      </c>
    </row>
    <row r="5" spans="1:24" ht="15" x14ac:dyDescent="0.25">
      <c r="A5" s="2">
        <v>1</v>
      </c>
      <c r="B5" s="2">
        <v>0.73</v>
      </c>
      <c r="C5" s="2">
        <f t="shared" si="0"/>
        <v>1</v>
      </c>
      <c r="D5" s="3" t="str">
        <f t="shared" si="1"/>
        <v>TP</v>
      </c>
      <c r="E5" s="2">
        <f t="shared" si="0"/>
        <v>1</v>
      </c>
      <c r="F5" s="3" t="str">
        <f t="shared" si="1"/>
        <v>TP</v>
      </c>
      <c r="G5" s="2">
        <f t="shared" si="0"/>
        <v>1</v>
      </c>
      <c r="H5" s="3" t="str">
        <f t="shared" ref="H5" si="20">IF(AND($A5=1, G5=1), "TP", IF(AND($A5=0, G5=1), "FP", IF(AND($A5=0, G5=0), "TN", IF(AND($A5=1, G5=0), "FN", 0))))</f>
        <v>TP</v>
      </c>
      <c r="I5" s="2">
        <f t="shared" si="0"/>
        <v>1</v>
      </c>
      <c r="J5" s="3" t="str">
        <f t="shared" ref="J5" si="21">IF(AND($A5=1, I5=1), "TP", IF(AND($A5=0, I5=1), "FP", IF(AND($A5=0, I5=0), "TN", IF(AND($A5=1, I5=0), "FN", 0))))</f>
        <v>TP</v>
      </c>
      <c r="K5" s="2">
        <f t="shared" si="0"/>
        <v>1</v>
      </c>
      <c r="L5" s="3" t="str">
        <f t="shared" ref="L5" si="22">IF(AND($A5=1, K5=1), "TP", IF(AND($A5=0, K5=1), "FP", IF(AND($A5=0, K5=0), "TN", IF(AND($A5=1, K5=0), "FN", 0))))</f>
        <v>TP</v>
      </c>
      <c r="M5" s="2">
        <f t="shared" si="0"/>
        <v>1</v>
      </c>
      <c r="N5" s="3" t="str">
        <f t="shared" ref="N5" si="23">IF(AND($A5=1, M5=1), "TP", IF(AND($A5=0, M5=1), "FP", IF(AND($A5=0, M5=0), "TN", IF(AND($A5=1, M5=0), "FN", 0))))</f>
        <v>TP</v>
      </c>
      <c r="O5" s="2">
        <f t="shared" si="0"/>
        <v>1</v>
      </c>
      <c r="P5" s="3" t="str">
        <f t="shared" ref="P5" si="24">IF(AND($A5=1, O5=1), "TP", IF(AND($A5=0, O5=1), "FP", IF(AND($A5=0, O5=0), "TN", IF(AND($A5=1, O5=0), "FN", 0))))</f>
        <v>TP</v>
      </c>
      <c r="Q5" s="2">
        <f t="shared" si="0"/>
        <v>1</v>
      </c>
      <c r="R5" s="3" t="str">
        <f t="shared" ref="R5" si="25">IF(AND($A5=1, Q5=1), "TP", IF(AND($A5=0, Q5=1), "FP", IF(AND($A5=0, Q5=0), "TN", IF(AND($A5=1, Q5=0), "FN", 0))))</f>
        <v>TP</v>
      </c>
      <c r="S5" s="2">
        <f t="shared" si="0"/>
        <v>0</v>
      </c>
      <c r="T5" s="3" t="str">
        <f t="shared" ref="T5" si="26">IF(AND($A5=1, S5=1), "TP", IF(AND($A5=0, S5=1), "FP", IF(AND($A5=0, S5=0), "TN", IF(AND($A5=1, S5=0), "FN", 0))))</f>
        <v>FN</v>
      </c>
      <c r="U5" s="2">
        <f t="shared" si="0"/>
        <v>0</v>
      </c>
      <c r="V5" s="3" t="str">
        <f t="shared" ref="V5" si="27">IF(AND($A5=1, U5=1), "TP", IF(AND($A5=0, U5=1), "FP", IF(AND($A5=0, U5=0), "TN", IF(AND($A5=1, U5=0), "FN", 0))))</f>
        <v>FN</v>
      </c>
      <c r="W5" s="2">
        <f t="shared" si="0"/>
        <v>0</v>
      </c>
      <c r="X5" s="3" t="str">
        <f t="shared" ref="X5" si="28">IF(AND($A5=1, W5=1), "TP", IF(AND($A5=0, W5=1), "FP", IF(AND($A5=0, W5=0), "TN", IF(AND($A5=1, W5=0), "FN", 0))))</f>
        <v>FN</v>
      </c>
    </row>
    <row r="6" spans="1:24" ht="15" x14ac:dyDescent="0.25">
      <c r="A6" s="2">
        <v>0</v>
      </c>
      <c r="B6" s="2">
        <v>0.62</v>
      </c>
      <c r="C6" s="2">
        <f t="shared" si="0"/>
        <v>1</v>
      </c>
      <c r="D6" s="3" t="str">
        <f t="shared" si="1"/>
        <v>FP</v>
      </c>
      <c r="E6" s="2">
        <f t="shared" si="0"/>
        <v>1</v>
      </c>
      <c r="F6" s="3" t="str">
        <f t="shared" si="1"/>
        <v>FP</v>
      </c>
      <c r="G6" s="2">
        <f t="shared" si="0"/>
        <v>1</v>
      </c>
      <c r="H6" s="3" t="str">
        <f t="shared" ref="H6" si="29">IF(AND($A6=1, G6=1), "TP", IF(AND($A6=0, G6=1), "FP", IF(AND($A6=0, G6=0), "TN", IF(AND($A6=1, G6=0), "FN", 0))))</f>
        <v>FP</v>
      </c>
      <c r="I6" s="2">
        <f t="shared" si="0"/>
        <v>1</v>
      </c>
      <c r="J6" s="3" t="str">
        <f t="shared" ref="J6" si="30">IF(AND($A6=1, I6=1), "TP", IF(AND($A6=0, I6=1), "FP", IF(AND($A6=0, I6=0), "TN", IF(AND($A6=1, I6=0), "FN", 0))))</f>
        <v>FP</v>
      </c>
      <c r="K6" s="2">
        <f t="shared" si="0"/>
        <v>1</v>
      </c>
      <c r="L6" s="3" t="str">
        <f t="shared" ref="L6" si="31">IF(AND($A6=1, K6=1), "TP", IF(AND($A6=0, K6=1), "FP", IF(AND($A6=0, K6=0), "TN", IF(AND($A6=1, K6=0), "FN", 0))))</f>
        <v>FP</v>
      </c>
      <c r="M6" s="2">
        <f t="shared" si="0"/>
        <v>1</v>
      </c>
      <c r="N6" s="3" t="str">
        <f t="shared" ref="N6" si="32">IF(AND($A6=1, M6=1), "TP", IF(AND($A6=0, M6=1), "FP", IF(AND($A6=0, M6=0), "TN", IF(AND($A6=1, M6=0), "FN", 0))))</f>
        <v>FP</v>
      </c>
      <c r="O6" s="2">
        <f t="shared" si="0"/>
        <v>1</v>
      </c>
      <c r="P6" s="3" t="str">
        <f t="shared" ref="P6" si="33">IF(AND($A6=1, O6=1), "TP", IF(AND($A6=0, O6=1), "FP", IF(AND($A6=0, O6=0), "TN", IF(AND($A6=1, O6=0), "FN", 0))))</f>
        <v>FP</v>
      </c>
      <c r="Q6" s="2">
        <f t="shared" si="0"/>
        <v>0</v>
      </c>
      <c r="R6" s="3" t="str">
        <f t="shared" ref="R6" si="34">IF(AND($A6=1, Q6=1), "TP", IF(AND($A6=0, Q6=1), "FP", IF(AND($A6=0, Q6=0), "TN", IF(AND($A6=1, Q6=0), "FN", 0))))</f>
        <v>TN</v>
      </c>
      <c r="S6" s="2">
        <f t="shared" si="0"/>
        <v>0</v>
      </c>
      <c r="T6" s="3" t="str">
        <f t="shared" ref="T6" si="35">IF(AND($A6=1, S6=1), "TP", IF(AND($A6=0, S6=1), "FP", IF(AND($A6=0, S6=0), "TN", IF(AND($A6=1, S6=0), "FN", 0))))</f>
        <v>TN</v>
      </c>
      <c r="U6" s="2">
        <f t="shared" si="0"/>
        <v>0</v>
      </c>
      <c r="V6" s="3" t="str">
        <f t="shared" ref="V6" si="36">IF(AND($A6=1, U6=1), "TP", IF(AND($A6=0, U6=1), "FP", IF(AND($A6=0, U6=0), "TN", IF(AND($A6=1, U6=0), "FN", 0))))</f>
        <v>TN</v>
      </c>
      <c r="W6" s="2">
        <f t="shared" si="0"/>
        <v>0</v>
      </c>
      <c r="X6" s="3" t="str">
        <f t="shared" ref="X6" si="37">IF(AND($A6=1, W6=1), "TP", IF(AND($A6=0, W6=1), "FP", IF(AND($A6=0, W6=0), "TN", IF(AND($A6=1, W6=0), "FN", 0))))</f>
        <v>TN</v>
      </c>
    </row>
    <row r="7" spans="1:24" ht="15" x14ac:dyDescent="0.25">
      <c r="A7" s="2">
        <v>1</v>
      </c>
      <c r="B7" s="2">
        <v>1</v>
      </c>
      <c r="C7" s="2">
        <f t="shared" si="0"/>
        <v>1</v>
      </c>
      <c r="D7" s="3" t="str">
        <f t="shared" si="1"/>
        <v>TP</v>
      </c>
      <c r="E7" s="2">
        <f t="shared" si="0"/>
        <v>1</v>
      </c>
      <c r="F7" s="3" t="str">
        <f t="shared" si="1"/>
        <v>TP</v>
      </c>
      <c r="G7" s="2">
        <f t="shared" si="0"/>
        <v>1</v>
      </c>
      <c r="H7" s="3" t="str">
        <f t="shared" ref="H7" si="38">IF(AND($A7=1, G7=1), "TP", IF(AND($A7=0, G7=1), "FP", IF(AND($A7=0, G7=0), "TN", IF(AND($A7=1, G7=0), "FN", 0))))</f>
        <v>TP</v>
      </c>
      <c r="I7" s="2">
        <f t="shared" si="0"/>
        <v>1</v>
      </c>
      <c r="J7" s="3" t="str">
        <f t="shared" ref="J7" si="39">IF(AND($A7=1, I7=1), "TP", IF(AND($A7=0, I7=1), "FP", IF(AND($A7=0, I7=0), "TN", IF(AND($A7=1, I7=0), "FN", 0))))</f>
        <v>TP</v>
      </c>
      <c r="K7" s="2">
        <f t="shared" si="0"/>
        <v>1</v>
      </c>
      <c r="L7" s="3" t="str">
        <f t="shared" ref="L7" si="40">IF(AND($A7=1, K7=1), "TP", IF(AND($A7=0, K7=1), "FP", IF(AND($A7=0, K7=0), "TN", IF(AND($A7=1, K7=0), "FN", 0))))</f>
        <v>TP</v>
      </c>
      <c r="M7" s="2">
        <f t="shared" si="0"/>
        <v>1</v>
      </c>
      <c r="N7" s="3" t="str">
        <f t="shared" ref="N7" si="41">IF(AND($A7=1, M7=1), "TP", IF(AND($A7=0, M7=1), "FP", IF(AND($A7=0, M7=0), "TN", IF(AND($A7=1, M7=0), "FN", 0))))</f>
        <v>TP</v>
      </c>
      <c r="O7" s="2">
        <f t="shared" si="0"/>
        <v>1</v>
      </c>
      <c r="P7" s="3" t="str">
        <f t="shared" ref="P7" si="42">IF(AND($A7=1, O7=1), "TP", IF(AND($A7=0, O7=1), "FP", IF(AND($A7=0, O7=0), "TN", IF(AND($A7=1, O7=0), "FN", 0))))</f>
        <v>TP</v>
      </c>
      <c r="Q7" s="2">
        <f t="shared" si="0"/>
        <v>1</v>
      </c>
      <c r="R7" s="3" t="str">
        <f t="shared" ref="R7" si="43">IF(AND($A7=1, Q7=1), "TP", IF(AND($A7=0, Q7=1), "FP", IF(AND($A7=0, Q7=0), "TN", IF(AND($A7=1, Q7=0), "FN", 0))))</f>
        <v>TP</v>
      </c>
      <c r="S7" s="2">
        <f t="shared" si="0"/>
        <v>1</v>
      </c>
      <c r="T7" s="3" t="str">
        <f t="shared" ref="T7" si="44">IF(AND($A7=1, S7=1), "TP", IF(AND($A7=0, S7=1), "FP", IF(AND($A7=0, S7=0), "TN", IF(AND($A7=1, S7=0), "FN", 0))))</f>
        <v>TP</v>
      </c>
      <c r="U7" s="2">
        <f t="shared" si="0"/>
        <v>1</v>
      </c>
      <c r="V7" s="3" t="str">
        <f t="shared" ref="V7" si="45">IF(AND($A7=1, U7=1), "TP", IF(AND($A7=0, U7=1), "FP", IF(AND($A7=0, U7=0), "TN", IF(AND($A7=1, U7=0), "FN", 0))))</f>
        <v>TP</v>
      </c>
      <c r="W7" s="2">
        <f t="shared" si="0"/>
        <v>0</v>
      </c>
      <c r="X7" s="3" t="str">
        <f t="shared" ref="X7" si="46">IF(AND($A7=1, W7=1), "TP", IF(AND($A7=0, W7=1), "FP", IF(AND($A7=0, W7=0), "TN", IF(AND($A7=1, W7=0), "FN", 0))))</f>
        <v>FN</v>
      </c>
    </row>
    <row r="8" spans="1:24" ht="15" x14ac:dyDescent="0.25">
      <c r="A8" s="2">
        <v>0</v>
      </c>
      <c r="B8" s="2">
        <v>1</v>
      </c>
      <c r="C8" s="2">
        <f t="shared" si="0"/>
        <v>1</v>
      </c>
      <c r="D8" s="3" t="str">
        <f t="shared" si="1"/>
        <v>FP</v>
      </c>
      <c r="E8" s="2">
        <f t="shared" si="0"/>
        <v>1</v>
      </c>
      <c r="F8" s="3" t="str">
        <f t="shared" si="1"/>
        <v>FP</v>
      </c>
      <c r="G8" s="2">
        <f t="shared" si="0"/>
        <v>1</v>
      </c>
      <c r="H8" s="3" t="str">
        <f t="shared" ref="H8" si="47">IF(AND($A8=1, G8=1), "TP", IF(AND($A8=0, G8=1), "FP", IF(AND($A8=0, G8=0), "TN", IF(AND($A8=1, G8=0), "FN", 0))))</f>
        <v>FP</v>
      </c>
      <c r="I8" s="2">
        <f t="shared" si="0"/>
        <v>1</v>
      </c>
      <c r="J8" s="3" t="str">
        <f t="shared" ref="J8" si="48">IF(AND($A8=1, I8=1), "TP", IF(AND($A8=0, I8=1), "FP", IF(AND($A8=0, I8=0), "TN", IF(AND($A8=1, I8=0), "FN", 0))))</f>
        <v>FP</v>
      </c>
      <c r="K8" s="2">
        <f t="shared" si="0"/>
        <v>1</v>
      </c>
      <c r="L8" s="3" t="str">
        <f t="shared" ref="L8" si="49">IF(AND($A8=1, K8=1), "TP", IF(AND($A8=0, K8=1), "FP", IF(AND($A8=0, K8=0), "TN", IF(AND($A8=1, K8=0), "FN", 0))))</f>
        <v>FP</v>
      </c>
      <c r="M8" s="2">
        <f t="shared" si="0"/>
        <v>1</v>
      </c>
      <c r="N8" s="3" t="str">
        <f t="shared" ref="N8" si="50">IF(AND($A8=1, M8=1), "TP", IF(AND($A8=0, M8=1), "FP", IF(AND($A8=0, M8=0), "TN", IF(AND($A8=1, M8=0), "FN", 0))))</f>
        <v>FP</v>
      </c>
      <c r="O8" s="2">
        <f t="shared" si="0"/>
        <v>1</v>
      </c>
      <c r="P8" s="3" t="str">
        <f t="shared" ref="P8" si="51">IF(AND($A8=1, O8=1), "TP", IF(AND($A8=0, O8=1), "FP", IF(AND($A8=0, O8=0), "TN", IF(AND($A8=1, O8=0), "FN", 0))))</f>
        <v>FP</v>
      </c>
      <c r="Q8" s="2">
        <f t="shared" si="0"/>
        <v>1</v>
      </c>
      <c r="R8" s="3" t="str">
        <f t="shared" ref="R8" si="52">IF(AND($A8=1, Q8=1), "TP", IF(AND($A8=0, Q8=1), "FP", IF(AND($A8=0, Q8=0), "TN", IF(AND($A8=1, Q8=0), "FN", 0))))</f>
        <v>FP</v>
      </c>
      <c r="S8" s="2">
        <f t="shared" si="0"/>
        <v>1</v>
      </c>
      <c r="T8" s="3" t="str">
        <f t="shared" ref="T8" si="53">IF(AND($A8=1, S8=1), "TP", IF(AND($A8=0, S8=1), "FP", IF(AND($A8=0, S8=0), "TN", IF(AND($A8=1, S8=0), "FN", 0))))</f>
        <v>FP</v>
      </c>
      <c r="U8" s="2">
        <f t="shared" si="0"/>
        <v>1</v>
      </c>
      <c r="V8" s="3" t="str">
        <f t="shared" ref="V8" si="54">IF(AND($A8=1, U8=1), "TP", IF(AND($A8=0, U8=1), "FP", IF(AND($A8=0, U8=0), "TN", IF(AND($A8=1, U8=0), "FN", 0))))</f>
        <v>FP</v>
      </c>
      <c r="W8" s="2">
        <f t="shared" si="0"/>
        <v>0</v>
      </c>
      <c r="X8" s="3" t="str">
        <f t="shared" ref="X8" si="55">IF(AND($A8=1, W8=1), "TP", IF(AND($A8=0, W8=1), "FP", IF(AND($A8=0, W8=0), "TN", IF(AND($A8=1, W8=0), "FN", 0))))</f>
        <v>TN</v>
      </c>
    </row>
    <row r="9" spans="1:24" ht="15" x14ac:dyDescent="0.25">
      <c r="A9" s="2">
        <v>1</v>
      </c>
      <c r="B9" s="2">
        <v>0.14000000000000001</v>
      </c>
      <c r="C9" s="2">
        <f t="shared" si="0"/>
        <v>1</v>
      </c>
      <c r="D9" s="3" t="str">
        <f t="shared" si="1"/>
        <v>TP</v>
      </c>
      <c r="E9" s="2">
        <f t="shared" si="0"/>
        <v>1</v>
      </c>
      <c r="F9" s="3" t="str">
        <f t="shared" si="1"/>
        <v>TP</v>
      </c>
      <c r="G9" s="2">
        <f t="shared" si="0"/>
        <v>0</v>
      </c>
      <c r="H9" s="3" t="str">
        <f t="shared" ref="H9" si="56">IF(AND($A9=1, G9=1), "TP", IF(AND($A9=0, G9=1), "FP", IF(AND($A9=0, G9=0), "TN", IF(AND($A9=1, G9=0), "FN", 0))))</f>
        <v>FN</v>
      </c>
      <c r="I9" s="2">
        <f t="shared" si="0"/>
        <v>0</v>
      </c>
      <c r="J9" s="3" t="str">
        <f t="shared" ref="J9" si="57">IF(AND($A9=1, I9=1), "TP", IF(AND($A9=0, I9=1), "FP", IF(AND($A9=0, I9=0), "TN", IF(AND($A9=1, I9=0), "FN", 0))))</f>
        <v>FN</v>
      </c>
      <c r="K9" s="2">
        <f t="shared" si="0"/>
        <v>0</v>
      </c>
      <c r="L9" s="3" t="str">
        <f t="shared" ref="L9" si="58">IF(AND($A9=1, K9=1), "TP", IF(AND($A9=0, K9=1), "FP", IF(AND($A9=0, K9=0), "TN", IF(AND($A9=1, K9=0), "FN", 0))))</f>
        <v>FN</v>
      </c>
      <c r="M9" s="2">
        <f t="shared" si="0"/>
        <v>0</v>
      </c>
      <c r="N9" s="3" t="str">
        <f t="shared" ref="N9" si="59">IF(AND($A9=1, M9=1), "TP", IF(AND($A9=0, M9=1), "FP", IF(AND($A9=0, M9=0), "TN", IF(AND($A9=1, M9=0), "FN", 0))))</f>
        <v>FN</v>
      </c>
      <c r="O9" s="2">
        <f t="shared" si="0"/>
        <v>0</v>
      </c>
      <c r="P9" s="3" t="str">
        <f t="shared" ref="P9" si="60">IF(AND($A9=1, O9=1), "TP", IF(AND($A9=0, O9=1), "FP", IF(AND($A9=0, O9=0), "TN", IF(AND($A9=1, O9=0), "FN", 0))))</f>
        <v>FN</v>
      </c>
      <c r="Q9" s="2">
        <f t="shared" si="0"/>
        <v>0</v>
      </c>
      <c r="R9" s="3" t="str">
        <f t="shared" ref="R9" si="61">IF(AND($A9=1, Q9=1), "TP", IF(AND($A9=0, Q9=1), "FP", IF(AND($A9=0, Q9=0), "TN", IF(AND($A9=1, Q9=0), "FN", 0))))</f>
        <v>FN</v>
      </c>
      <c r="S9" s="2">
        <f t="shared" si="0"/>
        <v>0</v>
      </c>
      <c r="T9" s="3" t="str">
        <f t="shared" ref="T9" si="62">IF(AND($A9=1, S9=1), "TP", IF(AND($A9=0, S9=1), "FP", IF(AND($A9=0, S9=0), "TN", IF(AND($A9=1, S9=0), "FN", 0))))</f>
        <v>FN</v>
      </c>
      <c r="U9" s="2">
        <f t="shared" si="0"/>
        <v>0</v>
      </c>
      <c r="V9" s="3" t="str">
        <f t="shared" ref="V9" si="63">IF(AND($A9=1, U9=1), "TP", IF(AND($A9=0, U9=1), "FP", IF(AND($A9=0, U9=0), "TN", IF(AND($A9=1, U9=0), "FN", 0))))</f>
        <v>FN</v>
      </c>
      <c r="W9" s="2">
        <f t="shared" si="0"/>
        <v>0</v>
      </c>
      <c r="X9" s="3" t="str">
        <f t="shared" ref="X9" si="64">IF(AND($A9=1, W9=1), "TP", IF(AND($A9=0, W9=1), "FP", IF(AND($A9=0, W9=0), "TN", IF(AND($A9=1, W9=0), "FN", 0))))</f>
        <v>FN</v>
      </c>
    </row>
    <row r="10" spans="1:24" ht="15" x14ac:dyDescent="0.25">
      <c r="A10" s="2">
        <v>0</v>
      </c>
      <c r="B10" s="2">
        <v>0</v>
      </c>
      <c r="C10" s="2">
        <f t="shared" si="0"/>
        <v>0</v>
      </c>
      <c r="D10" s="3" t="str">
        <f t="shared" si="1"/>
        <v>TN</v>
      </c>
      <c r="E10" s="2">
        <f t="shared" si="0"/>
        <v>0</v>
      </c>
      <c r="F10" s="3" t="str">
        <f t="shared" si="1"/>
        <v>TN</v>
      </c>
      <c r="G10" s="2">
        <f t="shared" si="0"/>
        <v>0</v>
      </c>
      <c r="H10" s="3" t="str">
        <f t="shared" ref="H10" si="65">IF(AND($A10=1, G10=1), "TP", IF(AND($A10=0, G10=1), "FP", IF(AND($A10=0, G10=0), "TN", IF(AND($A10=1, G10=0), "FN", 0))))</f>
        <v>TN</v>
      </c>
      <c r="I10" s="2">
        <f t="shared" si="0"/>
        <v>0</v>
      </c>
      <c r="J10" s="3" t="str">
        <f t="shared" ref="J10" si="66">IF(AND($A10=1, I10=1), "TP", IF(AND($A10=0, I10=1), "FP", IF(AND($A10=0, I10=0), "TN", IF(AND($A10=1, I10=0), "FN", 0))))</f>
        <v>TN</v>
      </c>
      <c r="K10" s="2">
        <f t="shared" si="0"/>
        <v>0</v>
      </c>
      <c r="L10" s="3" t="str">
        <f t="shared" ref="L10" si="67">IF(AND($A10=1, K10=1), "TP", IF(AND($A10=0, K10=1), "FP", IF(AND($A10=0, K10=0), "TN", IF(AND($A10=1, K10=0), "FN", 0))))</f>
        <v>TN</v>
      </c>
      <c r="M10" s="2">
        <f t="shared" si="0"/>
        <v>0</v>
      </c>
      <c r="N10" s="3" t="str">
        <f t="shared" ref="N10" si="68">IF(AND($A10=1, M10=1), "TP", IF(AND($A10=0, M10=1), "FP", IF(AND($A10=0, M10=0), "TN", IF(AND($A10=1, M10=0), "FN", 0))))</f>
        <v>TN</v>
      </c>
      <c r="O10" s="2">
        <f t="shared" si="0"/>
        <v>0</v>
      </c>
      <c r="P10" s="3" t="str">
        <f t="shared" ref="P10" si="69">IF(AND($A10=1, O10=1), "TP", IF(AND($A10=0, O10=1), "FP", IF(AND($A10=0, O10=0), "TN", IF(AND($A10=1, O10=0), "FN", 0))))</f>
        <v>TN</v>
      </c>
      <c r="Q10" s="2">
        <f t="shared" si="0"/>
        <v>0</v>
      </c>
      <c r="R10" s="3" t="str">
        <f t="shared" ref="R10" si="70">IF(AND($A10=1, Q10=1), "TP", IF(AND($A10=0, Q10=1), "FP", IF(AND($A10=0, Q10=0), "TN", IF(AND($A10=1, Q10=0), "FN", 0))))</f>
        <v>TN</v>
      </c>
      <c r="S10" s="2">
        <f t="shared" si="0"/>
        <v>0</v>
      </c>
      <c r="T10" s="3" t="str">
        <f t="shared" ref="T10" si="71">IF(AND($A10=1, S10=1), "TP", IF(AND($A10=0, S10=1), "FP", IF(AND($A10=0, S10=0), "TN", IF(AND($A10=1, S10=0), "FN", 0))))</f>
        <v>TN</v>
      </c>
      <c r="U10" s="2">
        <f t="shared" si="0"/>
        <v>0</v>
      </c>
      <c r="V10" s="3" t="str">
        <f t="shared" ref="V10" si="72">IF(AND($A10=1, U10=1), "TP", IF(AND($A10=0, U10=1), "FP", IF(AND($A10=0, U10=0), "TN", IF(AND($A10=1, U10=0), "FN", 0))))</f>
        <v>TN</v>
      </c>
      <c r="W10" s="2">
        <f t="shared" si="0"/>
        <v>0</v>
      </c>
      <c r="X10" s="3" t="str">
        <f t="shared" ref="X10" si="73">IF(AND($A10=1, W10=1), "TP", IF(AND($A10=0, W10=1), "FP", IF(AND($A10=0, W10=0), "TN", IF(AND($A10=1, W10=0), "FN", 0))))</f>
        <v>TN</v>
      </c>
    </row>
    <row r="11" spans="1:24" ht="15" x14ac:dyDescent="0.25">
      <c r="A11" s="2">
        <v>1</v>
      </c>
      <c r="B11" s="2">
        <v>0.55000000000000004</v>
      </c>
      <c r="C11" s="2">
        <f t="shared" si="0"/>
        <v>1</v>
      </c>
      <c r="D11" s="3" t="str">
        <f t="shared" si="1"/>
        <v>TP</v>
      </c>
      <c r="E11" s="2">
        <f t="shared" si="0"/>
        <v>1</v>
      </c>
      <c r="F11" s="3" t="str">
        <f t="shared" si="1"/>
        <v>TP</v>
      </c>
      <c r="G11" s="2">
        <f t="shared" si="0"/>
        <v>1</v>
      </c>
      <c r="H11" s="3" t="str">
        <f t="shared" ref="H11" si="74">IF(AND($A11=1, G11=1), "TP", IF(AND($A11=0, G11=1), "FP", IF(AND($A11=0, G11=0), "TN", IF(AND($A11=1, G11=0), "FN", 0))))</f>
        <v>TP</v>
      </c>
      <c r="I11" s="2">
        <f t="shared" si="0"/>
        <v>1</v>
      </c>
      <c r="J11" s="3" t="str">
        <f t="shared" ref="J11" si="75">IF(AND($A11=1, I11=1), "TP", IF(AND($A11=0, I11=1), "FP", IF(AND($A11=0, I11=0), "TN", IF(AND($A11=1, I11=0), "FN", 0))))</f>
        <v>TP</v>
      </c>
      <c r="K11" s="2">
        <f t="shared" si="0"/>
        <v>1</v>
      </c>
      <c r="L11" s="3" t="str">
        <f t="shared" ref="L11" si="76">IF(AND($A11=1, K11=1), "TP", IF(AND($A11=0, K11=1), "FP", IF(AND($A11=0, K11=0), "TN", IF(AND($A11=1, K11=0), "FN", 0))))</f>
        <v>TP</v>
      </c>
      <c r="M11" s="2">
        <f t="shared" si="0"/>
        <v>1</v>
      </c>
      <c r="N11" s="3" t="str">
        <f t="shared" ref="N11" si="77">IF(AND($A11=1, M11=1), "TP", IF(AND($A11=0, M11=1), "FP", IF(AND($A11=0, M11=0), "TN", IF(AND($A11=1, M11=0), "FN", 0))))</f>
        <v>TP</v>
      </c>
      <c r="O11" s="2">
        <f t="shared" si="0"/>
        <v>0</v>
      </c>
      <c r="P11" s="3" t="str">
        <f t="shared" ref="P11" si="78">IF(AND($A11=1, O11=1), "TP", IF(AND($A11=0, O11=1), "FP", IF(AND($A11=0, O11=0), "TN", IF(AND($A11=1, O11=0), "FN", 0))))</f>
        <v>FN</v>
      </c>
      <c r="Q11" s="2">
        <f t="shared" si="0"/>
        <v>0</v>
      </c>
      <c r="R11" s="3" t="str">
        <f t="shared" ref="R11" si="79">IF(AND($A11=1, Q11=1), "TP", IF(AND($A11=0, Q11=1), "FP", IF(AND($A11=0, Q11=0), "TN", IF(AND($A11=1, Q11=0), "FN", 0))))</f>
        <v>FN</v>
      </c>
      <c r="S11" s="2">
        <f t="shared" si="0"/>
        <v>0</v>
      </c>
      <c r="T11" s="3" t="str">
        <f t="shared" ref="T11" si="80">IF(AND($A11=1, S11=1), "TP", IF(AND($A11=0, S11=1), "FP", IF(AND($A11=0, S11=0), "TN", IF(AND($A11=1, S11=0), "FN", 0))))</f>
        <v>FN</v>
      </c>
      <c r="U11" s="2">
        <f t="shared" si="0"/>
        <v>0</v>
      </c>
      <c r="V11" s="3" t="str">
        <f t="shared" ref="V11" si="81">IF(AND($A11=1, U11=1), "TP", IF(AND($A11=0, U11=1), "FP", IF(AND($A11=0, U11=0), "TN", IF(AND($A11=1, U11=0), "FN", 0))))</f>
        <v>FN</v>
      </c>
      <c r="W11" s="2">
        <f t="shared" si="0"/>
        <v>0</v>
      </c>
      <c r="X11" s="3" t="str">
        <f t="shared" ref="X11" si="82">IF(AND($A11=1, W11=1), "TP", IF(AND($A11=0, W11=1), "FP", IF(AND($A11=0, W11=0), "TN", IF(AND($A11=1, W11=0), "FN", 0))))</f>
        <v>FN</v>
      </c>
    </row>
    <row r="12" spans="1:24" x14ac:dyDescent="0.25">
      <c r="A12" s="4" t="s">
        <v>4</v>
      </c>
      <c r="B12" s="1"/>
      <c r="C12" s="1"/>
      <c r="D12" s="1">
        <f>COUNTIF(D2:D11,"TP")/(COUNTIF(D2:D11,"TP")+COUNTIF(D2:D11,"FN"))</f>
        <v>1</v>
      </c>
      <c r="E12" s="1"/>
      <c r="F12" s="1">
        <f>COUNTIF(F2:F11,"TP")/(COUNTIF(F2:F11,"TP")+COUNTIF(F2:F11,"FN"))</f>
        <v>1</v>
      </c>
      <c r="G12" s="1"/>
      <c r="H12" s="1">
        <f>COUNTIF(H2:H11,"TP")/(COUNTIF(H2:H11,"TP")+COUNTIF(H2:H11,"FN"))</f>
        <v>0.8</v>
      </c>
      <c r="I12" s="1"/>
      <c r="J12" s="1">
        <f>COUNTIF(J2:J11,"TP")/(COUNTIF(J2:J11,"TP")+COUNTIF(J2:J11,"FN"))</f>
        <v>0.8</v>
      </c>
      <c r="K12" s="1"/>
      <c r="L12" s="1">
        <f>COUNTIF(L2:L11,"TP")/(COUNTIF(L2:L11,"TP")+COUNTIF(L2:L11,"FN"))</f>
        <v>0.8</v>
      </c>
      <c r="M12" s="1"/>
      <c r="N12" s="1">
        <f>COUNTIF(N2:N11,"TP")/(COUNTIF(N2:N11,"TP")+COUNTIF(N2:N11,"FN"))</f>
        <v>0.6</v>
      </c>
      <c r="O12" s="1"/>
      <c r="P12" s="1">
        <f>COUNTIF(P2:P11,"TP")/(COUNTIF(P2:P11,"TP")+COUNTIF(P2:P11,"FN"))</f>
        <v>0.4</v>
      </c>
      <c r="Q12" s="1"/>
      <c r="R12" s="1">
        <f>COUNTIF(R2:R11,"TP")/(COUNTIF(R2:R11,"TP")+COUNTIF(R2:R11,"FN"))</f>
        <v>0.4</v>
      </c>
      <c r="S12" s="1"/>
      <c r="T12" s="1">
        <f>COUNTIF(T2:T11,"TP")/(COUNTIF(T2:T11,"TP")+COUNTIF(T2:T11,"FN"))</f>
        <v>0.2</v>
      </c>
      <c r="U12" s="1"/>
      <c r="V12" s="1">
        <f>COUNTIF(V2:V11,"TP")/(COUNTIF(V2:V11,"TP")+COUNTIF(V2:V11,"FN"))</f>
        <v>0.2</v>
      </c>
      <c r="W12" s="1"/>
      <c r="X12" s="1">
        <f>COUNTIF(X2:X11,"TP")/(COUNTIF(X2:X11,"TP")+COUNTIF(X2:X11,"FN"))</f>
        <v>0</v>
      </c>
    </row>
    <row r="13" spans="1:24" x14ac:dyDescent="0.25">
      <c r="A13" s="4" t="s">
        <v>5</v>
      </c>
      <c r="B13" s="1"/>
      <c r="C13" s="1"/>
      <c r="D13" s="1">
        <f>COUNTIF(D2:D11,"FP")/(COUNTIF(D2:D11,"FP")+COUNTIF(D2:D11,"TN"))</f>
        <v>0.4</v>
      </c>
      <c r="E13" s="1"/>
      <c r="F13" s="1">
        <f>COUNTIF(F2:F11,"FP")/(COUNTIF(F2:F11,"FP")+COUNTIF(F2:F11,"TN"))</f>
        <v>0.4</v>
      </c>
      <c r="G13" s="1"/>
      <c r="H13" s="1">
        <f>COUNTIF(H2:H11,"FP")/(COUNTIF(H2:H11,"FP")+COUNTIF(H2:H11,"TN"))</f>
        <v>0.4</v>
      </c>
      <c r="I13" s="1"/>
      <c r="J13" s="1">
        <f>COUNTIF(J2:J11,"FP")/(COUNTIF(J2:J11,"FP")+COUNTIF(J2:J11,"TN"))</f>
        <v>0.4</v>
      </c>
      <c r="K13" s="1"/>
      <c r="L13" s="1">
        <f>COUNTIF(L2:L11,"FP")/(COUNTIF(L2:L11,"FP")+COUNTIF(L2:L11,"TN"))</f>
        <v>0.4</v>
      </c>
      <c r="M13" s="1"/>
      <c r="N13" s="1">
        <f>COUNTIF(N2:N11,"FP")/(COUNTIF(N2:N11,"FP")+COUNTIF(N2:N11,"TN"))</f>
        <v>0.4</v>
      </c>
      <c r="O13" s="1"/>
      <c r="P13" s="1">
        <f>COUNTIF(P2:P11,"FP")/(COUNTIF(P2:P11,"FP")+COUNTIF(P2:P11,"TN"))</f>
        <v>0.4</v>
      </c>
      <c r="Q13" s="1"/>
      <c r="R13" s="1">
        <f>COUNTIF(R2:R11,"FP")/(COUNTIF(R2:R11,"FP")+COUNTIF(R2:R11,"TN"))</f>
        <v>0.2</v>
      </c>
      <c r="S13" s="1"/>
      <c r="T13" s="1">
        <f>COUNTIF(T2:T11,"FP")/(COUNTIF(T2:T11,"FP")+COUNTIF(T2:T11,"TN"))</f>
        <v>0.2</v>
      </c>
      <c r="U13" s="1"/>
      <c r="V13" s="1">
        <f>COUNTIF(V2:V11,"FP")/(COUNTIF(V2:V11,"FP")+COUNTIF(V2:V11,"TN"))</f>
        <v>0.2</v>
      </c>
      <c r="W13" s="1"/>
      <c r="X13" s="1">
        <f>COUNTIF(X2:X11,"FP")/(COUNTIF(X2:X11,"FP")+COUNTIF(X2:X11,"TN"))</f>
        <v>0</v>
      </c>
    </row>
    <row r="14" spans="1:24" x14ac:dyDescent="0.25">
      <c r="A14" s="4" t="s">
        <v>6</v>
      </c>
      <c r="B14" s="1"/>
      <c r="C14" s="1"/>
      <c r="D14" s="1">
        <f>COUNTIF(D2:D11,"TP")/(COUNTIF(D2:D11,"TP")+COUNTIF(D2:D11,"FP"))</f>
        <v>0.7142857142857143</v>
      </c>
      <c r="E14" s="1"/>
      <c r="F14" s="1">
        <f>COUNTIF(F2:F11,"TP")/(COUNTIF(F2:F11,"TP")+COUNTIF(F2:F11,"FP"))</f>
        <v>0.7142857142857143</v>
      </c>
      <c r="G14" s="1"/>
      <c r="H14" s="1">
        <f>COUNTIF(H2:H11,"TP")/(COUNTIF(H2:H11,"TP")+COUNTIF(H2:H11,"FP"))</f>
        <v>0.66666666666666663</v>
      </c>
      <c r="I14" s="1"/>
      <c r="J14" s="1">
        <f>COUNTIF(J2:J11,"TP")/(COUNTIF(J2:J11,"TP")+COUNTIF(J2:J11,"FP"))</f>
        <v>0.66666666666666663</v>
      </c>
      <c r="K14" s="1"/>
      <c r="L14" s="1">
        <f>COUNTIF(L2:L11,"TP")/(COUNTIF(L2:L11,"TP")+COUNTIF(L2:L11,"FP"))</f>
        <v>0.66666666666666663</v>
      </c>
      <c r="M14" s="1"/>
      <c r="N14" s="1">
        <f>COUNTIF(N2:N11,"TP")/(COUNTIF(N2:N11,"TP")+COUNTIF(N2:N11,"FP"))</f>
        <v>0.6</v>
      </c>
      <c r="O14" s="1"/>
      <c r="P14" s="1">
        <f>COUNTIF(P2:P11,"TP")/(COUNTIF(P2:P11,"TP")+COUNTIF(P2:P11,"FP"))</f>
        <v>0.5</v>
      </c>
      <c r="Q14" s="1"/>
      <c r="R14" s="1">
        <f>COUNTIF(R2:R11,"TP")/(COUNTIF(R2:R11,"TP")+COUNTIF(R2:R11,"FP"))</f>
        <v>0.66666666666666663</v>
      </c>
      <c r="S14" s="1"/>
      <c r="T14" s="1">
        <f>COUNTIF(T2:T11,"TP")/(COUNTIF(T2:T11,"TP")+COUNTIF(T2:T11,"FP"))</f>
        <v>0.5</v>
      </c>
      <c r="U14" s="1"/>
      <c r="V14" s="1">
        <f>COUNTIF(V2:V11,"TP")/(COUNTIF(V2:V11,"TP")+COUNTIF(V2:V11,"FP"))</f>
        <v>0.5</v>
      </c>
      <c r="W14" s="1"/>
      <c r="X14" s="1" t="e">
        <f>COUNTIF(X2:X11,"TP")/(COUNTIF(X2:X11,"TP")+COUNTIF(X2:X11,"FP"))</f>
        <v>#DIV/0!</v>
      </c>
    </row>
    <row r="15" spans="1:24" x14ac:dyDescent="0.25">
      <c r="A15" s="4" t="s">
        <v>7</v>
      </c>
      <c r="B15" s="1"/>
      <c r="C15" s="1"/>
      <c r="D15" s="1">
        <f>COUNTIF(D2:D11,"TP")/(COUNTIF(D2:D11,"TP")+COUNTIF(D2:D11,"FN"))</f>
        <v>1</v>
      </c>
      <c r="E15" s="1"/>
      <c r="F15" s="1">
        <f>COUNTIF(F2:F11,"TP")/(COUNTIF(F2:F11,"TP")+COUNTIF(F2:F11,"FN"))</f>
        <v>1</v>
      </c>
      <c r="G15" s="1"/>
      <c r="H15" s="1">
        <f>COUNTIF(H2:H11,"TP")/(COUNTIF(H2:H11,"TP")+COUNTIF(H2:H11,"FN"))</f>
        <v>0.8</v>
      </c>
      <c r="I15" s="1"/>
      <c r="J15" s="1">
        <f>COUNTIF(J2:J11,"TP")/(COUNTIF(J2:J11,"TP")+COUNTIF(J2:J11,"FN"))</f>
        <v>0.8</v>
      </c>
      <c r="K15" s="1"/>
      <c r="L15" s="1">
        <f>COUNTIF(L2:L11,"TP")/(COUNTIF(L2:L11,"TP")+COUNTIF(L2:L11,"FN"))</f>
        <v>0.8</v>
      </c>
      <c r="M15" s="1"/>
      <c r="N15" s="1">
        <f>COUNTIF(N2:N11,"TP")/(COUNTIF(N2:N11,"TP")+COUNTIF(N2:N11,"FN"))</f>
        <v>0.6</v>
      </c>
      <c r="O15" s="1"/>
      <c r="P15" s="1">
        <f>COUNTIF(P2:P11,"TP")/(COUNTIF(P2:P11,"TP")+COUNTIF(P2:P11,"FN"))</f>
        <v>0.4</v>
      </c>
      <c r="Q15" s="1"/>
      <c r="R15" s="1">
        <f>COUNTIF(R2:R11,"TP")/(COUNTIF(R2:R11,"TP")+COUNTIF(R2:R11,"FN"))</f>
        <v>0.4</v>
      </c>
      <c r="S15" s="1"/>
      <c r="T15" s="1">
        <f>COUNTIF(T2:T11,"TP")/(COUNTIF(T2:T11,"TP")+COUNTIF(T2:T11,"FN"))</f>
        <v>0.2</v>
      </c>
      <c r="U15" s="1"/>
      <c r="V15" s="1">
        <f>COUNTIF(V2:V11,"TP")/(COUNTIF(V2:V11,"TP")+COUNTIF(V2:V11,"FN"))</f>
        <v>0.2</v>
      </c>
      <c r="W15" s="1"/>
      <c r="X15" s="1">
        <f>COUNTIF(X2:X11,"TP")/(COUNTIF(X2:X11,"TP")+COUNTIF(X2:X11,"FN"))</f>
        <v>0</v>
      </c>
    </row>
    <row r="17" spans="1:24" x14ac:dyDescent="0.25">
      <c r="A17" s="1" t="s">
        <v>0</v>
      </c>
      <c r="B17" s="1" t="s">
        <v>2</v>
      </c>
      <c r="C17" s="1">
        <v>0</v>
      </c>
      <c r="D17" s="1" t="s">
        <v>8</v>
      </c>
      <c r="E17" s="1">
        <v>0.1</v>
      </c>
      <c r="F17" s="1" t="s">
        <v>9</v>
      </c>
      <c r="G17" s="1">
        <v>0.2</v>
      </c>
      <c r="H17" s="1" t="s">
        <v>10</v>
      </c>
      <c r="I17" s="1">
        <v>0.3</v>
      </c>
      <c r="J17" s="1" t="s">
        <v>11</v>
      </c>
      <c r="K17" s="1">
        <v>0.4</v>
      </c>
      <c r="L17" s="1" t="s">
        <v>12</v>
      </c>
      <c r="M17" s="1">
        <v>0.5</v>
      </c>
      <c r="N17" s="1" t="s">
        <v>13</v>
      </c>
      <c r="O17" s="1">
        <v>0.6</v>
      </c>
      <c r="P17" s="1" t="s">
        <v>14</v>
      </c>
      <c r="Q17" s="1">
        <v>0.7</v>
      </c>
      <c r="R17" s="1" t="s">
        <v>15</v>
      </c>
      <c r="S17" s="1">
        <v>0.8</v>
      </c>
      <c r="T17" s="1" t="s">
        <v>16</v>
      </c>
      <c r="U17" s="1">
        <v>0.9</v>
      </c>
      <c r="V17" s="1" t="s">
        <v>17</v>
      </c>
      <c r="W17" s="1">
        <v>1</v>
      </c>
      <c r="X17" s="1" t="s">
        <v>18</v>
      </c>
    </row>
    <row r="18" spans="1:24" ht="15" x14ac:dyDescent="0.25">
      <c r="A18" s="2">
        <v>1</v>
      </c>
      <c r="B18" s="2">
        <v>1</v>
      </c>
      <c r="C18" s="2">
        <f>IF($B18&gt;C$17,1,0)</f>
        <v>1</v>
      </c>
      <c r="D18" s="3" t="str">
        <f>IF(AND($A18=1, C18=1), "TP", IF(AND($A18=0, C18=1), "FP", IF(AND($A18=0, C18=0), "TN", IF(AND($A18=1, C18=0), "FN", 0))))</f>
        <v>TP</v>
      </c>
      <c r="E18" s="2">
        <f>IF($B18&gt;E$17,1,0)</f>
        <v>1</v>
      </c>
      <c r="F18" s="3" t="str">
        <f>IF(AND($A18=1, E18=1), "TP", IF(AND($A18=0, E18=1), "FP", IF(AND($A18=0, E18=0), "TN", IF(AND($A18=1, E18=0), "FN", 0))))</f>
        <v>TP</v>
      </c>
      <c r="G18" s="2">
        <f>IF($B18&gt;G$17,1,0)</f>
        <v>1</v>
      </c>
      <c r="H18" s="3" t="str">
        <f>IF(AND($A18=1, G18=1), "TP", IF(AND($A18=0, G18=1), "FP", IF(AND($A18=0, G18=0), "TN", IF(AND($A18=1, G18=0), "FN", 0))))</f>
        <v>TP</v>
      </c>
      <c r="I18" s="2">
        <f>IF($B18&gt;I$17,1,0)</f>
        <v>1</v>
      </c>
      <c r="J18" s="3" t="str">
        <f>IF(AND($A18=1, I18=1), "TP", IF(AND($A18=0, I18=1), "FP", IF(AND($A18=0, I18=0), "TN", IF(AND($A18=1, I18=0), "FN", 0))))</f>
        <v>TP</v>
      </c>
      <c r="K18" s="2">
        <f>IF($B18&gt;K$17,1,0)</f>
        <v>1</v>
      </c>
      <c r="L18" s="3" t="str">
        <f>IF(AND($A18=1, K18=1), "TP", IF(AND($A18=0, K18=1), "FP", IF(AND($A18=0, K18=0), "TN", IF(AND($A18=1, K18=0), "FN", 0))))</f>
        <v>TP</v>
      </c>
      <c r="M18" s="2">
        <f>IF($B18&gt;M$17,1,0)</f>
        <v>1</v>
      </c>
      <c r="N18" s="3" t="str">
        <f>IF(AND($A18=1, M18=1), "TP", IF(AND($A18=0, M18=1), "FP", IF(AND($A18=0, M18=0), "TN", IF(AND($A18=1, M18=0), "FN", 0))))</f>
        <v>TP</v>
      </c>
      <c r="O18" s="2">
        <f>IF($B18&gt;O$17,1,0)</f>
        <v>1</v>
      </c>
      <c r="P18" s="3" t="str">
        <f>IF(AND($A18=1, O18=1), "TP", IF(AND($A18=0, O18=1), "FP", IF(AND($A18=0, O18=0), "TN", IF(AND($A18=1, O18=0), "FN", 0))))</f>
        <v>TP</v>
      </c>
      <c r="Q18" s="2">
        <f>IF($B18&gt;Q$17,1,0)</f>
        <v>1</v>
      </c>
      <c r="R18" s="3" t="str">
        <f>IF(AND($A18=1, Q18=1), "TP", IF(AND($A18=0, Q18=1), "FP", IF(AND($A18=0, Q18=0), "TN", IF(AND($A18=1, Q18=0), "FN", 0))))</f>
        <v>TP</v>
      </c>
      <c r="S18" s="2">
        <f>IF($B18&gt;S$17,1,0)</f>
        <v>1</v>
      </c>
      <c r="T18" s="3" t="str">
        <f>IF(AND($A18=1, S18=1), "TP", IF(AND($A18=0, S18=1), "FP", IF(AND($A18=0, S18=0), "TN", IF(AND($A18=1, S18=0), "FN", 0))))</f>
        <v>TP</v>
      </c>
      <c r="U18" s="2">
        <f>IF($B18&gt;U$17,1,0)</f>
        <v>1</v>
      </c>
      <c r="V18" s="3" t="str">
        <f>IF(AND($A18=1, U18=1), "TP", IF(AND($A18=0, U18=1), "FP", IF(AND($A18=0, U18=0), "TN", IF(AND($A18=1, U18=0), "FN", 0))))</f>
        <v>TP</v>
      </c>
      <c r="W18" s="2">
        <f>IF($B18&gt;W$17,1,0)</f>
        <v>0</v>
      </c>
      <c r="X18" s="3" t="str">
        <f>IF(AND($A18=1, W18=1), "TP", IF(AND($A18=0, W18=1), "FP", IF(AND($A18=0, W18=0), "TN", IF(AND($A18=1, W18=0), "FN", 0))))</f>
        <v>FN</v>
      </c>
    </row>
    <row r="19" spans="1:24" ht="15" x14ac:dyDescent="0.25">
      <c r="A19" s="2">
        <v>0</v>
      </c>
      <c r="B19" s="2">
        <v>0.72</v>
      </c>
      <c r="C19" s="2">
        <f t="shared" ref="C19:W27" si="83">IF($B19&gt;C$17,1,0)</f>
        <v>1</v>
      </c>
      <c r="D19" s="3" t="str">
        <f t="shared" ref="D19" si="84">IF(AND($A19=1, C19=1), "TP", IF(AND($A19=0, C19=1), "FP", IF(AND($A19=0, C19=0), "TN", IF(AND($A19=1, C19=0), "FN", 0))))</f>
        <v>FP</v>
      </c>
      <c r="E19" s="2">
        <f t="shared" si="83"/>
        <v>1</v>
      </c>
      <c r="F19" s="3" t="str">
        <f t="shared" ref="F19" si="85">IF(AND($A19=1, E19=1), "TP", IF(AND($A19=0, E19=1), "FP", IF(AND($A19=0, E19=0), "TN", IF(AND($A19=1, E19=0), "FN", 0))))</f>
        <v>FP</v>
      </c>
      <c r="G19" s="2">
        <f t="shared" si="83"/>
        <v>1</v>
      </c>
      <c r="H19" s="3" t="str">
        <f t="shared" ref="H19:H27" si="86">IF(AND($A19=1, G19=1), "TP", IF(AND($A19=0, G19=1), "FP", IF(AND($A19=0, G19=0), "TN", IF(AND($A19=1, G19=0), "FN", 0))))</f>
        <v>FP</v>
      </c>
      <c r="I19" s="2">
        <f t="shared" si="83"/>
        <v>1</v>
      </c>
      <c r="J19" s="3" t="str">
        <f t="shared" ref="J19:J27" si="87">IF(AND($A19=1, I19=1), "TP", IF(AND($A19=0, I19=1), "FP", IF(AND($A19=0, I19=0), "TN", IF(AND($A19=1, I19=0), "FN", 0))))</f>
        <v>FP</v>
      </c>
      <c r="K19" s="2">
        <f t="shared" si="83"/>
        <v>1</v>
      </c>
      <c r="L19" s="3" t="str">
        <f t="shared" ref="L19:L27" si="88">IF(AND($A19=1, K19=1), "TP", IF(AND($A19=0, K19=1), "FP", IF(AND($A19=0, K19=0), "TN", IF(AND($A19=1, K19=0), "FN", 0))))</f>
        <v>FP</v>
      </c>
      <c r="M19" s="2">
        <f t="shared" si="83"/>
        <v>1</v>
      </c>
      <c r="N19" s="3" t="str">
        <f t="shared" ref="N19:N27" si="89">IF(AND($A19=1, M19=1), "TP", IF(AND($A19=0, M19=1), "FP", IF(AND($A19=0, M19=0), "TN", IF(AND($A19=1, M19=0), "FN", 0))))</f>
        <v>FP</v>
      </c>
      <c r="O19" s="2">
        <f t="shared" si="83"/>
        <v>1</v>
      </c>
      <c r="P19" s="3" t="str">
        <f t="shared" ref="P19:P27" si="90">IF(AND($A19=1, O19=1), "TP", IF(AND($A19=0, O19=1), "FP", IF(AND($A19=0, O19=0), "TN", IF(AND($A19=1, O19=0), "FN", 0))))</f>
        <v>FP</v>
      </c>
      <c r="Q19" s="2">
        <f t="shared" si="83"/>
        <v>1</v>
      </c>
      <c r="R19" s="3" t="str">
        <f t="shared" ref="R19:R27" si="91">IF(AND($A19=1, Q19=1), "TP", IF(AND($A19=0, Q19=1), "FP", IF(AND($A19=0, Q19=0), "TN", IF(AND($A19=1, Q19=0), "FN", 0))))</f>
        <v>FP</v>
      </c>
      <c r="S19" s="2">
        <f t="shared" si="83"/>
        <v>0</v>
      </c>
      <c r="T19" s="3" t="str">
        <f t="shared" ref="T19:T27" si="92">IF(AND($A19=1, S19=1), "TP", IF(AND($A19=0, S19=1), "FP", IF(AND($A19=0, S19=0), "TN", IF(AND($A19=1, S19=0), "FN", 0))))</f>
        <v>TN</v>
      </c>
      <c r="U19" s="2">
        <f t="shared" si="83"/>
        <v>0</v>
      </c>
      <c r="V19" s="3" t="str">
        <f t="shared" ref="V19:V27" si="93">IF(AND($A19=1, U19=1), "TP", IF(AND($A19=0, U19=1), "FP", IF(AND($A19=0, U19=0), "TN", IF(AND($A19=1, U19=0), "FN", 0))))</f>
        <v>TN</v>
      </c>
      <c r="W19" s="2">
        <f t="shared" si="83"/>
        <v>0</v>
      </c>
      <c r="X19" s="3" t="str">
        <f t="shared" ref="X19:X27" si="94">IF(AND($A19=1, W19=1), "TP", IF(AND($A19=0, W19=1), "FP", IF(AND($A19=0, W19=0), "TN", IF(AND($A19=1, W19=0), "FN", 0))))</f>
        <v>TN</v>
      </c>
    </row>
    <row r="20" spans="1:24" ht="15" x14ac:dyDescent="0.25">
      <c r="A20" s="2">
        <v>0</v>
      </c>
      <c r="B20" s="2">
        <v>0.99</v>
      </c>
      <c r="C20" s="2">
        <f t="shared" si="83"/>
        <v>1</v>
      </c>
      <c r="D20" s="3" t="str">
        <f t="shared" ref="D20" si="95">IF(AND($A20=1, C20=1), "TP", IF(AND($A20=0, C20=1), "FP", IF(AND($A20=0, C20=0), "TN", IF(AND($A20=1, C20=0), "FN", 0))))</f>
        <v>FP</v>
      </c>
      <c r="E20" s="2">
        <f t="shared" si="83"/>
        <v>1</v>
      </c>
      <c r="F20" s="3" t="str">
        <f t="shared" ref="F20" si="96">IF(AND($A20=1, E20=1), "TP", IF(AND($A20=0, E20=1), "FP", IF(AND($A20=0, E20=0), "TN", IF(AND($A20=1, E20=0), "FN", 0))))</f>
        <v>FP</v>
      </c>
      <c r="G20" s="2">
        <f t="shared" si="83"/>
        <v>1</v>
      </c>
      <c r="H20" s="3" t="str">
        <f t="shared" si="86"/>
        <v>FP</v>
      </c>
      <c r="I20" s="2">
        <f t="shared" si="83"/>
        <v>1</v>
      </c>
      <c r="J20" s="3" t="str">
        <f t="shared" si="87"/>
        <v>FP</v>
      </c>
      <c r="K20" s="2">
        <f t="shared" si="83"/>
        <v>1</v>
      </c>
      <c r="L20" s="3" t="str">
        <f t="shared" si="88"/>
        <v>FP</v>
      </c>
      <c r="M20" s="2">
        <f t="shared" si="83"/>
        <v>1</v>
      </c>
      <c r="N20" s="3" t="str">
        <f t="shared" si="89"/>
        <v>FP</v>
      </c>
      <c r="O20" s="2">
        <f t="shared" si="83"/>
        <v>1</v>
      </c>
      <c r="P20" s="3" t="str">
        <f t="shared" si="90"/>
        <v>FP</v>
      </c>
      <c r="Q20" s="2">
        <f t="shared" si="83"/>
        <v>1</v>
      </c>
      <c r="R20" s="3" t="str">
        <f t="shared" si="91"/>
        <v>FP</v>
      </c>
      <c r="S20" s="2">
        <f t="shared" si="83"/>
        <v>1</v>
      </c>
      <c r="T20" s="3" t="str">
        <f t="shared" si="92"/>
        <v>FP</v>
      </c>
      <c r="U20" s="2">
        <f t="shared" si="83"/>
        <v>1</v>
      </c>
      <c r="V20" s="3" t="str">
        <f t="shared" si="93"/>
        <v>FP</v>
      </c>
      <c r="W20" s="2">
        <f t="shared" si="83"/>
        <v>0</v>
      </c>
      <c r="X20" s="3" t="str">
        <f t="shared" si="94"/>
        <v>TN</v>
      </c>
    </row>
    <row r="21" spans="1:24" ht="15" x14ac:dyDescent="0.25">
      <c r="A21" s="2">
        <v>1</v>
      </c>
      <c r="B21" s="2">
        <v>0.14000000000000001</v>
      </c>
      <c r="C21" s="2">
        <f t="shared" si="83"/>
        <v>1</v>
      </c>
      <c r="D21" s="3" t="str">
        <f t="shared" ref="D21" si="97">IF(AND($A21=1, C21=1), "TP", IF(AND($A21=0, C21=1), "FP", IF(AND($A21=0, C21=0), "TN", IF(AND($A21=1, C21=0), "FN", 0))))</f>
        <v>TP</v>
      </c>
      <c r="E21" s="2">
        <f t="shared" si="83"/>
        <v>1</v>
      </c>
      <c r="F21" s="3" t="str">
        <f t="shared" ref="F21" si="98">IF(AND($A21=1, E21=1), "TP", IF(AND($A21=0, E21=1), "FP", IF(AND($A21=0, E21=0), "TN", IF(AND($A21=1, E21=0), "FN", 0))))</f>
        <v>TP</v>
      </c>
      <c r="G21" s="2">
        <f t="shared" si="83"/>
        <v>0</v>
      </c>
      <c r="H21" s="3" t="str">
        <f t="shared" si="86"/>
        <v>FN</v>
      </c>
      <c r="I21" s="2">
        <f t="shared" si="83"/>
        <v>0</v>
      </c>
      <c r="J21" s="3" t="str">
        <f t="shared" si="87"/>
        <v>FN</v>
      </c>
      <c r="K21" s="2">
        <f t="shared" si="83"/>
        <v>0</v>
      </c>
      <c r="L21" s="3" t="str">
        <f t="shared" si="88"/>
        <v>FN</v>
      </c>
      <c r="M21" s="2">
        <f t="shared" si="83"/>
        <v>0</v>
      </c>
      <c r="N21" s="3" t="str">
        <f t="shared" si="89"/>
        <v>FN</v>
      </c>
      <c r="O21" s="2">
        <f t="shared" si="83"/>
        <v>0</v>
      </c>
      <c r="P21" s="3" t="str">
        <f t="shared" si="90"/>
        <v>FN</v>
      </c>
      <c r="Q21" s="2">
        <f t="shared" si="83"/>
        <v>0</v>
      </c>
      <c r="R21" s="3" t="str">
        <f t="shared" si="91"/>
        <v>FN</v>
      </c>
      <c r="S21" s="2">
        <f t="shared" si="83"/>
        <v>0</v>
      </c>
      <c r="T21" s="3" t="str">
        <f t="shared" si="92"/>
        <v>FN</v>
      </c>
      <c r="U21" s="2">
        <f t="shared" si="83"/>
        <v>0</v>
      </c>
      <c r="V21" s="3" t="str">
        <f t="shared" si="93"/>
        <v>FN</v>
      </c>
      <c r="W21" s="2">
        <f t="shared" si="83"/>
        <v>0</v>
      </c>
      <c r="X21" s="3" t="str">
        <f t="shared" si="94"/>
        <v>FN</v>
      </c>
    </row>
    <row r="22" spans="1:24" ht="15" x14ac:dyDescent="0.25">
      <c r="A22" s="2">
        <v>0</v>
      </c>
      <c r="B22" s="2">
        <v>0</v>
      </c>
      <c r="C22" s="2">
        <f t="shared" si="83"/>
        <v>0</v>
      </c>
      <c r="D22" s="3" t="str">
        <f t="shared" ref="D22" si="99">IF(AND($A22=1, C22=1), "TP", IF(AND($A22=0, C22=1), "FP", IF(AND($A22=0, C22=0), "TN", IF(AND($A22=1, C22=0), "FN", 0))))</f>
        <v>TN</v>
      </c>
      <c r="E22" s="2">
        <f t="shared" si="83"/>
        <v>0</v>
      </c>
      <c r="F22" s="3" t="str">
        <f t="shared" ref="F22" si="100">IF(AND($A22=1, E22=1), "TP", IF(AND($A22=0, E22=1), "FP", IF(AND($A22=0, E22=0), "TN", IF(AND($A22=1, E22=0), "FN", 0))))</f>
        <v>TN</v>
      </c>
      <c r="G22" s="2">
        <f t="shared" si="83"/>
        <v>0</v>
      </c>
      <c r="H22" s="3" t="str">
        <f t="shared" si="86"/>
        <v>TN</v>
      </c>
      <c r="I22" s="2">
        <f t="shared" si="83"/>
        <v>0</v>
      </c>
      <c r="J22" s="3" t="str">
        <f t="shared" si="87"/>
        <v>TN</v>
      </c>
      <c r="K22" s="2">
        <f t="shared" si="83"/>
        <v>0</v>
      </c>
      <c r="L22" s="3" t="str">
        <f t="shared" si="88"/>
        <v>TN</v>
      </c>
      <c r="M22" s="2">
        <f t="shared" si="83"/>
        <v>0</v>
      </c>
      <c r="N22" s="3" t="str">
        <f t="shared" si="89"/>
        <v>TN</v>
      </c>
      <c r="O22" s="2">
        <f t="shared" si="83"/>
        <v>0</v>
      </c>
      <c r="P22" s="3" t="str">
        <f t="shared" si="90"/>
        <v>TN</v>
      </c>
      <c r="Q22" s="2">
        <f t="shared" si="83"/>
        <v>0</v>
      </c>
      <c r="R22" s="3" t="str">
        <f t="shared" si="91"/>
        <v>TN</v>
      </c>
      <c r="S22" s="2">
        <f t="shared" si="83"/>
        <v>0</v>
      </c>
      <c r="T22" s="3" t="str">
        <f t="shared" si="92"/>
        <v>TN</v>
      </c>
      <c r="U22" s="2">
        <f t="shared" si="83"/>
        <v>0</v>
      </c>
      <c r="V22" s="3" t="str">
        <f t="shared" si="93"/>
        <v>TN</v>
      </c>
      <c r="W22" s="2">
        <f t="shared" si="83"/>
        <v>0</v>
      </c>
      <c r="X22" s="3" t="str">
        <f t="shared" si="94"/>
        <v>TN</v>
      </c>
    </row>
    <row r="23" spans="1:24" ht="15" x14ac:dyDescent="0.25">
      <c r="A23" s="2">
        <v>1</v>
      </c>
      <c r="B23" s="2">
        <v>0.94</v>
      </c>
      <c r="C23" s="2">
        <f t="shared" si="83"/>
        <v>1</v>
      </c>
      <c r="D23" s="3" t="str">
        <f t="shared" ref="D23" si="101">IF(AND($A23=1, C23=1), "TP", IF(AND($A23=0, C23=1), "FP", IF(AND($A23=0, C23=0), "TN", IF(AND($A23=1, C23=0), "FN", 0))))</f>
        <v>TP</v>
      </c>
      <c r="E23" s="2">
        <f t="shared" si="83"/>
        <v>1</v>
      </c>
      <c r="F23" s="3" t="str">
        <f t="shared" ref="F23" si="102">IF(AND($A23=1, E23=1), "TP", IF(AND($A23=0, E23=1), "FP", IF(AND($A23=0, E23=0), "TN", IF(AND($A23=1, E23=0), "FN", 0))))</f>
        <v>TP</v>
      </c>
      <c r="G23" s="2">
        <f t="shared" si="83"/>
        <v>1</v>
      </c>
      <c r="H23" s="3" t="str">
        <f t="shared" si="86"/>
        <v>TP</v>
      </c>
      <c r="I23" s="2">
        <f t="shared" si="83"/>
        <v>1</v>
      </c>
      <c r="J23" s="3" t="str">
        <f t="shared" si="87"/>
        <v>TP</v>
      </c>
      <c r="K23" s="2">
        <f t="shared" si="83"/>
        <v>1</v>
      </c>
      <c r="L23" s="3" t="str">
        <f t="shared" si="88"/>
        <v>TP</v>
      </c>
      <c r="M23" s="2">
        <f t="shared" si="83"/>
        <v>1</v>
      </c>
      <c r="N23" s="3" t="str">
        <f t="shared" si="89"/>
        <v>TP</v>
      </c>
      <c r="O23" s="2">
        <f t="shared" si="83"/>
        <v>1</v>
      </c>
      <c r="P23" s="3" t="str">
        <f t="shared" si="90"/>
        <v>TP</v>
      </c>
      <c r="Q23" s="2">
        <f t="shared" si="83"/>
        <v>1</v>
      </c>
      <c r="R23" s="3" t="str">
        <f t="shared" si="91"/>
        <v>TP</v>
      </c>
      <c r="S23" s="2">
        <f t="shared" si="83"/>
        <v>1</v>
      </c>
      <c r="T23" s="3" t="str">
        <f t="shared" si="92"/>
        <v>TP</v>
      </c>
      <c r="U23" s="2">
        <f t="shared" si="83"/>
        <v>1</v>
      </c>
      <c r="V23" s="3" t="str">
        <f t="shared" si="93"/>
        <v>TP</v>
      </c>
      <c r="W23" s="2">
        <f t="shared" si="83"/>
        <v>0</v>
      </c>
      <c r="X23" s="3" t="str">
        <f t="shared" si="94"/>
        <v>FN</v>
      </c>
    </row>
    <row r="24" spans="1:24" ht="15" x14ac:dyDescent="0.25">
      <c r="A24" s="2">
        <v>0</v>
      </c>
      <c r="B24" s="2">
        <v>0.1</v>
      </c>
      <c r="C24" s="2">
        <f t="shared" si="83"/>
        <v>1</v>
      </c>
      <c r="D24" s="3" t="str">
        <f t="shared" ref="D24" si="103">IF(AND($A24=1, C24=1), "TP", IF(AND($A24=0, C24=1), "FP", IF(AND($A24=0, C24=0), "TN", IF(AND($A24=1, C24=0), "FN", 0))))</f>
        <v>FP</v>
      </c>
      <c r="E24" s="2">
        <f t="shared" si="83"/>
        <v>0</v>
      </c>
      <c r="F24" s="3" t="str">
        <f t="shared" ref="F24" si="104">IF(AND($A24=1, E24=1), "TP", IF(AND($A24=0, E24=1), "FP", IF(AND($A24=0, E24=0), "TN", IF(AND($A24=1, E24=0), "FN", 0))))</f>
        <v>TN</v>
      </c>
      <c r="G24" s="2">
        <f t="shared" si="83"/>
        <v>0</v>
      </c>
      <c r="H24" s="3" t="str">
        <f t="shared" si="86"/>
        <v>TN</v>
      </c>
      <c r="I24" s="2">
        <f t="shared" si="83"/>
        <v>0</v>
      </c>
      <c r="J24" s="3" t="str">
        <f t="shared" si="87"/>
        <v>TN</v>
      </c>
      <c r="K24" s="2">
        <f t="shared" si="83"/>
        <v>0</v>
      </c>
      <c r="L24" s="3" t="str">
        <f t="shared" si="88"/>
        <v>TN</v>
      </c>
      <c r="M24" s="2">
        <f t="shared" si="83"/>
        <v>0</v>
      </c>
      <c r="N24" s="3" t="str">
        <f t="shared" si="89"/>
        <v>TN</v>
      </c>
      <c r="O24" s="2">
        <f t="shared" si="83"/>
        <v>0</v>
      </c>
      <c r="P24" s="3" t="str">
        <f t="shared" si="90"/>
        <v>TN</v>
      </c>
      <c r="Q24" s="2">
        <f t="shared" si="83"/>
        <v>0</v>
      </c>
      <c r="R24" s="3" t="str">
        <f t="shared" si="91"/>
        <v>TN</v>
      </c>
      <c r="S24" s="2">
        <f t="shared" si="83"/>
        <v>0</v>
      </c>
      <c r="T24" s="3" t="str">
        <f t="shared" si="92"/>
        <v>TN</v>
      </c>
      <c r="U24" s="2">
        <f t="shared" si="83"/>
        <v>0</v>
      </c>
      <c r="V24" s="3" t="str">
        <f t="shared" si="93"/>
        <v>TN</v>
      </c>
      <c r="W24" s="2">
        <f t="shared" si="83"/>
        <v>0</v>
      </c>
      <c r="X24" s="3" t="str">
        <f t="shared" si="94"/>
        <v>TN</v>
      </c>
    </row>
    <row r="25" spans="1:24" ht="15" x14ac:dyDescent="0.25">
      <c r="A25" s="2">
        <v>1</v>
      </c>
      <c r="B25" s="2">
        <v>0.77</v>
      </c>
      <c r="C25" s="2">
        <f t="shared" si="83"/>
        <v>1</v>
      </c>
      <c r="D25" s="3" t="str">
        <f t="shared" ref="D25" si="105">IF(AND($A25=1, C25=1), "TP", IF(AND($A25=0, C25=1), "FP", IF(AND($A25=0, C25=0), "TN", IF(AND($A25=1, C25=0), "FN", 0))))</f>
        <v>TP</v>
      </c>
      <c r="E25" s="2">
        <f t="shared" si="83"/>
        <v>1</v>
      </c>
      <c r="F25" s="3" t="str">
        <f t="shared" ref="F25" si="106">IF(AND($A25=1, E25=1), "TP", IF(AND($A25=0, E25=1), "FP", IF(AND($A25=0, E25=0), "TN", IF(AND($A25=1, E25=0), "FN", 0))))</f>
        <v>TP</v>
      </c>
      <c r="G25" s="2">
        <f t="shared" si="83"/>
        <v>1</v>
      </c>
      <c r="H25" s="3" t="str">
        <f t="shared" si="86"/>
        <v>TP</v>
      </c>
      <c r="I25" s="2">
        <f t="shared" si="83"/>
        <v>1</v>
      </c>
      <c r="J25" s="3" t="str">
        <f t="shared" si="87"/>
        <v>TP</v>
      </c>
      <c r="K25" s="2">
        <f t="shared" si="83"/>
        <v>1</v>
      </c>
      <c r="L25" s="3" t="str">
        <f t="shared" si="88"/>
        <v>TP</v>
      </c>
      <c r="M25" s="2">
        <f t="shared" si="83"/>
        <v>1</v>
      </c>
      <c r="N25" s="3" t="str">
        <f t="shared" si="89"/>
        <v>TP</v>
      </c>
      <c r="O25" s="2">
        <f t="shared" si="83"/>
        <v>1</v>
      </c>
      <c r="P25" s="3" t="str">
        <f t="shared" si="90"/>
        <v>TP</v>
      </c>
      <c r="Q25" s="2">
        <f t="shared" si="83"/>
        <v>1</v>
      </c>
      <c r="R25" s="3" t="str">
        <f t="shared" si="91"/>
        <v>TP</v>
      </c>
      <c r="S25" s="2">
        <f t="shared" si="83"/>
        <v>0</v>
      </c>
      <c r="T25" s="3" t="str">
        <f t="shared" si="92"/>
        <v>FN</v>
      </c>
      <c r="U25" s="2">
        <f t="shared" si="83"/>
        <v>0</v>
      </c>
      <c r="V25" s="3" t="str">
        <f t="shared" si="93"/>
        <v>FN</v>
      </c>
      <c r="W25" s="2">
        <f t="shared" si="83"/>
        <v>0</v>
      </c>
      <c r="X25" s="3" t="str">
        <f t="shared" si="94"/>
        <v>FN</v>
      </c>
    </row>
    <row r="26" spans="1:24" ht="15" x14ac:dyDescent="0.25">
      <c r="A26" s="2">
        <v>0</v>
      </c>
      <c r="B26" s="2">
        <v>0.02</v>
      </c>
      <c r="C26" s="2">
        <f t="shared" si="83"/>
        <v>1</v>
      </c>
      <c r="D26" s="3" t="str">
        <f t="shared" ref="D26" si="107">IF(AND($A26=1, C26=1), "TP", IF(AND($A26=0, C26=1), "FP", IF(AND($A26=0, C26=0), "TN", IF(AND($A26=1, C26=0), "FN", 0))))</f>
        <v>FP</v>
      </c>
      <c r="E26" s="2">
        <f t="shared" si="83"/>
        <v>0</v>
      </c>
      <c r="F26" s="3" t="str">
        <f t="shared" ref="F26" si="108">IF(AND($A26=1, E26=1), "TP", IF(AND($A26=0, E26=1), "FP", IF(AND($A26=0, E26=0), "TN", IF(AND($A26=1, E26=0), "FN", 0))))</f>
        <v>TN</v>
      </c>
      <c r="G26" s="2">
        <f t="shared" si="83"/>
        <v>0</v>
      </c>
      <c r="H26" s="3" t="str">
        <f t="shared" si="86"/>
        <v>TN</v>
      </c>
      <c r="I26" s="2">
        <f t="shared" si="83"/>
        <v>0</v>
      </c>
      <c r="J26" s="3" t="str">
        <f t="shared" si="87"/>
        <v>TN</v>
      </c>
      <c r="K26" s="2">
        <f t="shared" si="83"/>
        <v>0</v>
      </c>
      <c r="L26" s="3" t="str">
        <f t="shared" si="88"/>
        <v>TN</v>
      </c>
      <c r="M26" s="2">
        <f t="shared" si="83"/>
        <v>0</v>
      </c>
      <c r="N26" s="3" t="str">
        <f t="shared" si="89"/>
        <v>TN</v>
      </c>
      <c r="O26" s="2">
        <f t="shared" si="83"/>
        <v>0</v>
      </c>
      <c r="P26" s="3" t="str">
        <f t="shared" si="90"/>
        <v>TN</v>
      </c>
      <c r="Q26" s="2">
        <f t="shared" si="83"/>
        <v>0</v>
      </c>
      <c r="R26" s="3" t="str">
        <f t="shared" si="91"/>
        <v>TN</v>
      </c>
      <c r="S26" s="2">
        <f t="shared" si="83"/>
        <v>0</v>
      </c>
      <c r="T26" s="3" t="str">
        <f t="shared" si="92"/>
        <v>TN</v>
      </c>
      <c r="U26" s="2">
        <f t="shared" si="83"/>
        <v>0</v>
      </c>
      <c r="V26" s="3" t="str">
        <f t="shared" si="93"/>
        <v>TN</v>
      </c>
      <c r="W26" s="2">
        <f t="shared" si="83"/>
        <v>0</v>
      </c>
      <c r="X26" s="3" t="str">
        <f t="shared" si="94"/>
        <v>TN</v>
      </c>
    </row>
    <row r="27" spans="1:24" ht="15" x14ac:dyDescent="0.25">
      <c r="A27" s="2">
        <v>1</v>
      </c>
      <c r="B27" s="2">
        <v>1</v>
      </c>
      <c r="C27" s="2">
        <f t="shared" si="83"/>
        <v>1</v>
      </c>
      <c r="D27" s="3" t="str">
        <f t="shared" ref="D27" si="109">IF(AND($A27=1, C27=1), "TP", IF(AND($A27=0, C27=1), "FP", IF(AND($A27=0, C27=0), "TN", IF(AND($A27=1, C27=0), "FN", 0))))</f>
        <v>TP</v>
      </c>
      <c r="E27" s="2">
        <f t="shared" si="83"/>
        <v>1</v>
      </c>
      <c r="F27" s="3" t="str">
        <f t="shared" ref="F27" si="110">IF(AND($A27=1, E27=1), "TP", IF(AND($A27=0, E27=1), "FP", IF(AND($A27=0, E27=0), "TN", IF(AND($A27=1, E27=0), "FN", 0))))</f>
        <v>TP</v>
      </c>
      <c r="G27" s="2">
        <f t="shared" si="83"/>
        <v>1</v>
      </c>
      <c r="H27" s="3" t="str">
        <f t="shared" si="86"/>
        <v>TP</v>
      </c>
      <c r="I27" s="2">
        <f t="shared" si="83"/>
        <v>1</v>
      </c>
      <c r="J27" s="3" t="str">
        <f t="shared" si="87"/>
        <v>TP</v>
      </c>
      <c r="K27" s="2">
        <f t="shared" si="83"/>
        <v>1</v>
      </c>
      <c r="L27" s="3" t="str">
        <f t="shared" si="88"/>
        <v>TP</v>
      </c>
      <c r="M27" s="2">
        <f t="shared" si="83"/>
        <v>1</v>
      </c>
      <c r="N27" s="3" t="str">
        <f t="shared" si="89"/>
        <v>TP</v>
      </c>
      <c r="O27" s="2">
        <f t="shared" si="83"/>
        <v>1</v>
      </c>
      <c r="P27" s="3" t="str">
        <f t="shared" si="90"/>
        <v>TP</v>
      </c>
      <c r="Q27" s="2">
        <f t="shared" si="83"/>
        <v>1</v>
      </c>
      <c r="R27" s="3" t="str">
        <f t="shared" si="91"/>
        <v>TP</v>
      </c>
      <c r="S27" s="2">
        <f t="shared" si="83"/>
        <v>1</v>
      </c>
      <c r="T27" s="3" t="str">
        <f t="shared" si="92"/>
        <v>TP</v>
      </c>
      <c r="U27" s="2">
        <f t="shared" si="83"/>
        <v>1</v>
      </c>
      <c r="V27" s="3" t="str">
        <f t="shared" si="93"/>
        <v>TP</v>
      </c>
      <c r="W27" s="2">
        <f t="shared" si="83"/>
        <v>0</v>
      </c>
      <c r="X27" s="3" t="str">
        <f t="shared" si="94"/>
        <v>FN</v>
      </c>
    </row>
    <row r="28" spans="1:24" x14ac:dyDescent="0.25">
      <c r="A28" s="4" t="s">
        <v>4</v>
      </c>
      <c r="B28" s="5"/>
      <c r="C28" s="5"/>
      <c r="D28" s="1">
        <f>COUNTIF(D18:D27,"TP")/(COUNTIF(D18:D27,"TP")+COUNTIF(D18:D27,"FN"))</f>
        <v>1</v>
      </c>
      <c r="E28" s="5"/>
      <c r="F28" s="1">
        <f>COUNTIF(F18:F27,"TP")/(COUNTIF(F18:F27,"TP")+COUNTIF(F18:F27,"FN"))</f>
        <v>1</v>
      </c>
      <c r="G28" s="5"/>
      <c r="H28" s="1">
        <f>COUNTIF(H18:H27,"TP")/(COUNTIF(H18:H27,"TP")+COUNTIF(H18:H27,"FN"))</f>
        <v>0.8</v>
      </c>
      <c r="I28" s="5"/>
      <c r="J28" s="1">
        <f>COUNTIF(J18:J27,"TP")/(COUNTIF(J18:J27,"TP")+COUNTIF(J18:J27,"FN"))</f>
        <v>0.8</v>
      </c>
      <c r="K28" s="5"/>
      <c r="L28" s="1">
        <f>COUNTIF(L18:L27,"TP")/(COUNTIF(L18:L27,"TP")+COUNTIF(L18:L27,"FN"))</f>
        <v>0.8</v>
      </c>
      <c r="M28" s="5"/>
      <c r="N28" s="1">
        <f>COUNTIF(N18:N27,"TP")/(COUNTIF(N18:N27,"TP")+COUNTIF(N18:N27,"FN"))</f>
        <v>0.8</v>
      </c>
      <c r="O28" s="5"/>
      <c r="P28" s="1">
        <f>COUNTIF(P18:P27,"TP")/(COUNTIF(P18:P27,"TP")+COUNTIF(P18:P27,"FN"))</f>
        <v>0.8</v>
      </c>
      <c r="Q28" s="5"/>
      <c r="R28" s="1">
        <f>COUNTIF(R18:R27,"TP")/(COUNTIF(R18:R27,"TP")+COUNTIF(R18:R27,"FN"))</f>
        <v>0.8</v>
      </c>
      <c r="S28" s="5"/>
      <c r="T28" s="1">
        <f>COUNTIF(T18:T27,"TP")/(COUNTIF(T18:T27,"TP")+COUNTIF(T18:T27,"FN"))</f>
        <v>0.6</v>
      </c>
      <c r="U28" s="5"/>
      <c r="V28" s="1">
        <f>COUNTIF(V18:V27,"TP")/(COUNTIF(V18:V27,"TP")+COUNTIF(V18:V27,"FN"))</f>
        <v>0.6</v>
      </c>
      <c r="W28" s="5"/>
      <c r="X28" s="1">
        <f>COUNTIF(X18:X27,"TP")/(COUNTIF(X18:X27,"TP")+COUNTIF(X18:X27,"FN"))</f>
        <v>0</v>
      </c>
    </row>
    <row r="29" spans="1:24" x14ac:dyDescent="0.25">
      <c r="A29" s="4" t="s">
        <v>5</v>
      </c>
      <c r="B29" s="5"/>
      <c r="C29" s="5"/>
      <c r="D29" s="1">
        <f>COUNTIF(D18:D27,"FP")/(COUNTIF(D18:D27,"FP")+COUNTIF(D18:D27,"TN"))</f>
        <v>0.8</v>
      </c>
      <c r="E29" s="5"/>
      <c r="F29" s="1">
        <f>COUNTIF(F18:F27,"FP")/(COUNTIF(F18:F27,"FP")+COUNTIF(F18:F27,"TN"))</f>
        <v>0.4</v>
      </c>
      <c r="G29" s="5"/>
      <c r="H29" s="1">
        <f>COUNTIF(H18:H27,"FP")/(COUNTIF(H18:H27,"FP")+COUNTIF(H18:H27,"TN"))</f>
        <v>0.4</v>
      </c>
      <c r="I29" s="5"/>
      <c r="J29" s="1">
        <f>COUNTIF(J18:J27,"FP")/(COUNTIF(J18:J27,"FP")+COUNTIF(J18:J27,"TN"))</f>
        <v>0.4</v>
      </c>
      <c r="K29" s="5"/>
      <c r="L29" s="1">
        <f>COUNTIF(L18:L27,"FP")/(COUNTIF(L18:L27,"FP")+COUNTIF(L18:L27,"TN"))</f>
        <v>0.4</v>
      </c>
      <c r="M29" s="5"/>
      <c r="N29" s="1">
        <f>COUNTIF(N18:N27,"FP")/(COUNTIF(N18:N27,"FP")+COUNTIF(N18:N27,"TN"))</f>
        <v>0.4</v>
      </c>
      <c r="O29" s="5"/>
      <c r="P29" s="1">
        <f>COUNTIF(P18:P27,"FP")/(COUNTIF(P18:P27,"FP")+COUNTIF(P18:P27,"TN"))</f>
        <v>0.4</v>
      </c>
      <c r="Q29" s="5"/>
      <c r="R29" s="1">
        <f>COUNTIF(R18:R27,"FP")/(COUNTIF(R18:R27,"FP")+COUNTIF(R18:R27,"TN"))</f>
        <v>0.4</v>
      </c>
      <c r="S29" s="5"/>
      <c r="T29" s="1">
        <f>COUNTIF(T18:T27,"FP")/(COUNTIF(T18:T27,"FP")+COUNTIF(T18:T27,"TN"))</f>
        <v>0.2</v>
      </c>
      <c r="U29" s="5"/>
      <c r="V29" s="1">
        <f>COUNTIF(V18:V27,"FP")/(COUNTIF(V18:V27,"FP")+COUNTIF(V18:V27,"TN"))</f>
        <v>0.2</v>
      </c>
      <c r="W29" s="5"/>
      <c r="X29" s="1">
        <f>COUNTIF(X18:X27,"FP")/(COUNTIF(X18:X27,"FP")+COUNTIF(X18:X27,"TN"))</f>
        <v>0</v>
      </c>
    </row>
    <row r="30" spans="1:24" x14ac:dyDescent="0.25">
      <c r="A30" s="4" t="s">
        <v>6</v>
      </c>
      <c r="B30" s="5"/>
      <c r="C30" s="5"/>
      <c r="D30" s="1">
        <f>COUNTIF(D18:D27,"TP")/(COUNTIF(D18:D27,"TP")+COUNTIF(D18:D27,"FP"))</f>
        <v>0.55555555555555558</v>
      </c>
      <c r="E30" s="5"/>
      <c r="F30" s="1">
        <f>COUNTIF(F18:F27,"TP")/(COUNTIF(F18:F27,"TP")+COUNTIF(F18:F27,"FP"))</f>
        <v>0.7142857142857143</v>
      </c>
      <c r="G30" s="5"/>
      <c r="H30" s="1">
        <f>COUNTIF(H18:H27,"TP")/(COUNTIF(H18:H27,"TP")+COUNTIF(H18:H27,"FP"))</f>
        <v>0.66666666666666663</v>
      </c>
      <c r="I30" s="5"/>
      <c r="J30" s="1">
        <f>COUNTIF(J18:J27,"TP")/(COUNTIF(J18:J27,"TP")+COUNTIF(J18:J27,"FP"))</f>
        <v>0.66666666666666663</v>
      </c>
      <c r="K30" s="5"/>
      <c r="L30" s="1">
        <f>COUNTIF(L18:L27,"TP")/(COUNTIF(L18:L27,"TP")+COUNTIF(L18:L27,"FP"))</f>
        <v>0.66666666666666663</v>
      </c>
      <c r="M30" s="5"/>
      <c r="N30" s="1">
        <f>COUNTIF(N18:N27,"TP")/(COUNTIF(N18:N27,"TP")+COUNTIF(N18:N27,"FP"))</f>
        <v>0.66666666666666663</v>
      </c>
      <c r="O30" s="5"/>
      <c r="P30" s="1">
        <f>COUNTIF(P18:P27,"TP")/(COUNTIF(P18:P27,"TP")+COUNTIF(P18:P27,"FP"))</f>
        <v>0.66666666666666663</v>
      </c>
      <c r="Q30" s="5"/>
      <c r="R30" s="1">
        <f>COUNTIF(R18:R27,"TP")/(COUNTIF(R18:R27,"TP")+COUNTIF(R18:R27,"FP"))</f>
        <v>0.66666666666666663</v>
      </c>
      <c r="S30" s="5"/>
      <c r="T30" s="1">
        <f>COUNTIF(T18:T27,"TP")/(COUNTIF(T18:T27,"TP")+COUNTIF(T18:T27,"FP"))</f>
        <v>0.75</v>
      </c>
      <c r="U30" s="5"/>
      <c r="V30" s="1">
        <f>COUNTIF(V18:V27,"TP")/(COUNTIF(V18:V27,"TP")+COUNTIF(V18:V27,"FP"))</f>
        <v>0.75</v>
      </c>
      <c r="W30" s="5"/>
      <c r="X30" s="1" t="e">
        <f>COUNTIF(X18:X27,"TP")/(COUNTIF(X18:X27,"TP")+COUNTIF(X18:X27,"FP"))</f>
        <v>#DIV/0!</v>
      </c>
    </row>
    <row r="31" spans="1:24" x14ac:dyDescent="0.25">
      <c r="A31" s="4" t="s">
        <v>7</v>
      </c>
      <c r="B31" s="5"/>
      <c r="C31" s="5"/>
      <c r="D31" s="1">
        <f>COUNTIF(D18:D27,"TP")/(COUNTIF(D18:D27,"TP")+COUNTIF(D18:D27,"FN"))</f>
        <v>1</v>
      </c>
      <c r="E31" s="5"/>
      <c r="F31" s="1">
        <f>COUNTIF(F18:F27,"TP")/(COUNTIF(F18:F27,"TP")+COUNTIF(F18:F27,"FN"))</f>
        <v>1</v>
      </c>
      <c r="G31" s="5"/>
      <c r="H31" s="1">
        <f>COUNTIF(H18:H27,"TP")/(COUNTIF(H18:H27,"TP")+COUNTIF(H18:H27,"FN"))</f>
        <v>0.8</v>
      </c>
      <c r="I31" s="5"/>
      <c r="J31" s="1">
        <f>COUNTIF(J18:J27,"TP")/(COUNTIF(J18:J27,"TP")+COUNTIF(J18:J27,"FN"))</f>
        <v>0.8</v>
      </c>
      <c r="K31" s="5"/>
      <c r="L31" s="1">
        <f>COUNTIF(L18:L27,"TP")/(COUNTIF(L18:L27,"TP")+COUNTIF(L18:L27,"FN"))</f>
        <v>0.8</v>
      </c>
      <c r="M31" s="5"/>
      <c r="N31" s="1">
        <f>COUNTIF(N18:N27,"TP")/(COUNTIF(N18:N27,"TP")+COUNTIF(N18:N27,"FN"))</f>
        <v>0.8</v>
      </c>
      <c r="O31" s="5"/>
      <c r="P31" s="1">
        <f>COUNTIF(P18:P27,"TP")/(COUNTIF(P18:P27,"TP")+COUNTIF(P18:P27,"FN"))</f>
        <v>0.8</v>
      </c>
      <c r="Q31" s="5"/>
      <c r="R31" s="1">
        <f>COUNTIF(R18:R27,"TP")/(COUNTIF(R18:R27,"TP")+COUNTIF(R18:R27,"FN"))</f>
        <v>0.8</v>
      </c>
      <c r="S31" s="5"/>
      <c r="T31" s="1">
        <f>COUNTIF(T18:T27,"TP")/(COUNTIF(T18:T27,"TP")+COUNTIF(T18:T27,"FN"))</f>
        <v>0.6</v>
      </c>
      <c r="U31" s="5"/>
      <c r="V31" s="1">
        <f>COUNTIF(V18:V27,"TP")/(COUNTIF(V18:V27,"TP")+COUNTIF(V18:V27,"FN"))</f>
        <v>0.6</v>
      </c>
      <c r="W31" s="5"/>
      <c r="X31" s="1">
        <f>COUNTIF(X18:X27,"TP")/(COUNTIF(X18:X27,"TP")+COUNTIF(X18:X27,"FN"))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27FC-B839-4BF3-89B3-DB9D957B20F5}">
  <dimension ref="A1:K16"/>
  <sheetViews>
    <sheetView workbookViewId="0">
      <selection activeCell="J17" sqref="J17"/>
    </sheetView>
  </sheetViews>
  <sheetFormatPr defaultRowHeight="13.8" x14ac:dyDescent="0.25"/>
  <sheetData>
    <row r="1" spans="1:11" x14ac:dyDescent="0.25">
      <c r="A1" s="6" t="s">
        <v>1</v>
      </c>
      <c r="B1" s="6"/>
      <c r="C1" s="6"/>
      <c r="D1" s="6"/>
      <c r="E1" s="6"/>
      <c r="F1" s="9"/>
      <c r="G1" s="6" t="s">
        <v>2</v>
      </c>
      <c r="H1" s="6"/>
      <c r="I1" s="6"/>
      <c r="J1" s="6"/>
      <c r="K1" s="6"/>
    </row>
    <row r="2" spans="1:11" x14ac:dyDescent="0.25">
      <c r="A2" s="10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9"/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</row>
    <row r="3" spans="1:11" x14ac:dyDescent="0.25">
      <c r="A3" s="8">
        <v>0</v>
      </c>
      <c r="B3" s="8">
        <v>1</v>
      </c>
      <c r="C3" s="8">
        <v>0.4</v>
      </c>
      <c r="D3" s="8">
        <v>0.7142857142857143</v>
      </c>
      <c r="E3" s="8">
        <v>1</v>
      </c>
      <c r="F3" s="7"/>
      <c r="G3" s="8">
        <v>0</v>
      </c>
      <c r="H3" s="8">
        <v>1</v>
      </c>
      <c r="I3" s="8">
        <v>0.8</v>
      </c>
      <c r="J3" s="8">
        <v>0.55555555555555558</v>
      </c>
      <c r="K3" s="8">
        <v>1</v>
      </c>
    </row>
    <row r="4" spans="1:11" x14ac:dyDescent="0.25">
      <c r="A4" s="8">
        <v>0.1</v>
      </c>
      <c r="B4" s="8">
        <v>1</v>
      </c>
      <c r="C4" s="8">
        <v>0.4</v>
      </c>
      <c r="D4" s="8">
        <v>0.7142857142857143</v>
      </c>
      <c r="E4" s="8">
        <v>1</v>
      </c>
      <c r="F4" s="7"/>
      <c r="G4" s="8">
        <v>0.1</v>
      </c>
      <c r="H4" s="8">
        <v>1</v>
      </c>
      <c r="I4" s="8">
        <v>0.4</v>
      </c>
      <c r="J4" s="8">
        <v>0.7142857142857143</v>
      </c>
      <c r="K4" s="8">
        <v>1</v>
      </c>
    </row>
    <row r="5" spans="1:11" x14ac:dyDescent="0.25">
      <c r="A5" s="8">
        <v>0.2</v>
      </c>
      <c r="B5" s="8">
        <v>0.8</v>
      </c>
      <c r="C5" s="8">
        <v>0.4</v>
      </c>
      <c r="D5" s="8">
        <v>0.66666666666666663</v>
      </c>
      <c r="E5" s="8">
        <v>0.8</v>
      </c>
      <c r="F5" s="7"/>
      <c r="G5" s="8">
        <v>0.2</v>
      </c>
      <c r="H5" s="8">
        <v>0.8</v>
      </c>
      <c r="I5" s="8">
        <v>0.4</v>
      </c>
      <c r="J5" s="8">
        <v>0.66666666666666663</v>
      </c>
      <c r="K5" s="8">
        <v>0.8</v>
      </c>
    </row>
    <row r="6" spans="1:11" x14ac:dyDescent="0.25">
      <c r="A6" s="8">
        <v>0.3</v>
      </c>
      <c r="B6" s="8">
        <v>0.8</v>
      </c>
      <c r="C6" s="8">
        <v>0.4</v>
      </c>
      <c r="D6" s="8">
        <v>0.66666666666666663</v>
      </c>
      <c r="E6" s="8">
        <v>0.8</v>
      </c>
      <c r="F6" s="7"/>
      <c r="G6" s="8">
        <v>0.3</v>
      </c>
      <c r="H6" s="8">
        <v>0.8</v>
      </c>
      <c r="I6" s="8">
        <v>0.4</v>
      </c>
      <c r="J6" s="8">
        <v>0.66666666666666663</v>
      </c>
      <c r="K6" s="8">
        <v>0.8</v>
      </c>
    </row>
    <row r="7" spans="1:11" x14ac:dyDescent="0.25">
      <c r="A7" s="8">
        <v>0.4</v>
      </c>
      <c r="B7" s="8">
        <v>0.8</v>
      </c>
      <c r="C7" s="8">
        <v>0.4</v>
      </c>
      <c r="D7" s="8">
        <v>0.66666666666666663</v>
      </c>
      <c r="E7" s="8">
        <v>0.8</v>
      </c>
      <c r="F7" s="7"/>
      <c r="G7" s="8">
        <v>0.4</v>
      </c>
      <c r="H7" s="8">
        <v>0.8</v>
      </c>
      <c r="I7" s="8">
        <v>0.4</v>
      </c>
      <c r="J7" s="8">
        <v>0.66666666666666663</v>
      </c>
      <c r="K7" s="8">
        <v>0.8</v>
      </c>
    </row>
    <row r="8" spans="1:11" x14ac:dyDescent="0.25">
      <c r="A8" s="8">
        <v>0.5</v>
      </c>
      <c r="B8" s="8">
        <v>0.6</v>
      </c>
      <c r="C8" s="8">
        <v>0.4</v>
      </c>
      <c r="D8" s="8">
        <v>0.6</v>
      </c>
      <c r="E8" s="8">
        <v>0.6</v>
      </c>
      <c r="F8" s="7"/>
      <c r="G8" s="8">
        <v>0.5</v>
      </c>
      <c r="H8" s="8">
        <v>0.8</v>
      </c>
      <c r="I8" s="8">
        <v>0.4</v>
      </c>
      <c r="J8" s="8">
        <v>0.66666666666666663</v>
      </c>
      <c r="K8" s="8">
        <v>0.8</v>
      </c>
    </row>
    <row r="9" spans="1:11" x14ac:dyDescent="0.25">
      <c r="A9" s="8">
        <v>0.6</v>
      </c>
      <c r="B9" s="8">
        <v>0.4</v>
      </c>
      <c r="C9" s="8">
        <v>0.4</v>
      </c>
      <c r="D9" s="8">
        <v>0.5</v>
      </c>
      <c r="E9" s="8">
        <v>0.4</v>
      </c>
      <c r="F9" s="7"/>
      <c r="G9" s="8">
        <v>0.6</v>
      </c>
      <c r="H9" s="8">
        <v>0.8</v>
      </c>
      <c r="I9" s="8">
        <v>0.4</v>
      </c>
      <c r="J9" s="8">
        <v>0.66666666666666663</v>
      </c>
      <c r="K9" s="8">
        <v>0.8</v>
      </c>
    </row>
    <row r="10" spans="1:11" x14ac:dyDescent="0.25">
      <c r="A10" s="8">
        <v>0.7</v>
      </c>
      <c r="B10" s="8">
        <v>0.4</v>
      </c>
      <c r="C10" s="8">
        <v>0.2</v>
      </c>
      <c r="D10" s="8">
        <v>0.66666666666666663</v>
      </c>
      <c r="E10" s="8">
        <v>0.4</v>
      </c>
      <c r="F10" s="7"/>
      <c r="G10" s="8">
        <v>0.7</v>
      </c>
      <c r="H10" s="8">
        <v>0.8</v>
      </c>
      <c r="I10" s="8">
        <v>0.4</v>
      </c>
      <c r="J10" s="8">
        <v>0.66666666666666663</v>
      </c>
      <c r="K10" s="8">
        <v>0.8</v>
      </c>
    </row>
    <row r="11" spans="1:11" x14ac:dyDescent="0.25">
      <c r="A11" s="8">
        <v>0.8</v>
      </c>
      <c r="B11" s="8">
        <v>0.2</v>
      </c>
      <c r="C11" s="8">
        <v>0.2</v>
      </c>
      <c r="D11" s="8">
        <v>0.5</v>
      </c>
      <c r="E11" s="8">
        <v>0.2</v>
      </c>
      <c r="F11" s="7"/>
      <c r="G11" s="8">
        <v>0.8</v>
      </c>
      <c r="H11" s="8">
        <v>0.6</v>
      </c>
      <c r="I11" s="8">
        <v>0.2</v>
      </c>
      <c r="J11" s="8">
        <v>0.75</v>
      </c>
      <c r="K11" s="8">
        <v>0.6</v>
      </c>
    </row>
    <row r="12" spans="1:11" x14ac:dyDescent="0.25">
      <c r="A12" s="8">
        <v>0.9</v>
      </c>
      <c r="B12" s="8">
        <v>0.2</v>
      </c>
      <c r="C12" s="8">
        <v>0.2</v>
      </c>
      <c r="D12" s="8">
        <v>0.5</v>
      </c>
      <c r="E12" s="8">
        <v>0.2</v>
      </c>
      <c r="F12" s="7"/>
      <c r="G12" s="8">
        <v>0.9</v>
      </c>
      <c r="H12" s="8">
        <v>0.6</v>
      </c>
      <c r="I12" s="8">
        <v>0.2</v>
      </c>
      <c r="J12" s="8">
        <v>0.75</v>
      </c>
      <c r="K12" s="8">
        <v>0.6</v>
      </c>
    </row>
    <row r="13" spans="1:11" x14ac:dyDescent="0.25">
      <c r="A13" s="8">
        <v>1</v>
      </c>
      <c r="B13" s="8">
        <v>0</v>
      </c>
      <c r="C13" s="8">
        <v>0</v>
      </c>
      <c r="D13" s="8" t="e">
        <v>#DIV/0!</v>
      </c>
      <c r="E13" s="8">
        <v>0</v>
      </c>
      <c r="F13" s="7"/>
      <c r="G13" s="8">
        <v>1</v>
      </c>
      <c r="H13" s="8">
        <v>0</v>
      </c>
      <c r="I13" s="8">
        <v>0</v>
      </c>
      <c r="J13" s="8" t="e">
        <v>#DIV/0!</v>
      </c>
      <c r="K13" s="8">
        <v>0</v>
      </c>
    </row>
    <row r="15" spans="1:11" x14ac:dyDescent="0.25">
      <c r="B15" s="11">
        <v>0</v>
      </c>
      <c r="C15" s="11">
        <v>0</v>
      </c>
    </row>
    <row r="16" spans="1:11" x14ac:dyDescent="0.25">
      <c r="B16" s="11">
        <v>1</v>
      </c>
      <c r="C16" s="11">
        <v>1</v>
      </c>
    </row>
  </sheetData>
  <mergeCells count="2">
    <mergeCell ref="A1:E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8F8D-5EB3-4836-A8C5-8C566334869A}">
  <dimension ref="A1:D15"/>
  <sheetViews>
    <sheetView workbookViewId="0">
      <selection activeCell="C2" sqref="C2"/>
    </sheetView>
  </sheetViews>
  <sheetFormatPr defaultRowHeight="13.8" x14ac:dyDescent="0.25"/>
  <cols>
    <col min="1" max="1" width="6.296875" customWidth="1"/>
    <col min="2" max="2" width="7.8984375" bestFit="1" customWidth="1"/>
  </cols>
  <sheetData>
    <row r="1" spans="1:4" x14ac:dyDescent="0.25">
      <c r="A1" s="1" t="s">
        <v>0</v>
      </c>
      <c r="B1" s="1" t="s">
        <v>1</v>
      </c>
      <c r="C1" s="1">
        <v>0</v>
      </c>
      <c r="D1" s="1" t="s">
        <v>8</v>
      </c>
    </row>
    <row r="2" spans="1:4" ht="15" x14ac:dyDescent="0.25">
      <c r="A2" s="2">
        <v>0</v>
      </c>
      <c r="B2" s="2">
        <v>0</v>
      </c>
      <c r="C2" s="2">
        <v>0</v>
      </c>
      <c r="D2" s="3" t="str">
        <f>IF(AND($A2=1, C2=1), "TP", IF(AND($A2=0, C2=1), "FP", IF(AND($A2=0, C2=0), "TN", IF(AND($A2=1, C2=0), "FN", 0))))</f>
        <v>TN</v>
      </c>
    </row>
    <row r="3" spans="1:4" ht="15" x14ac:dyDescent="0.25">
      <c r="A3" s="2">
        <v>1</v>
      </c>
      <c r="B3" s="2">
        <v>0</v>
      </c>
      <c r="C3" s="2">
        <v>0</v>
      </c>
      <c r="D3" s="3" t="str">
        <f t="shared" ref="D3:D11" si="0">IF(AND($A3=1, C3=1), "TP", IF(AND($A3=0, C3=1), "FP", IF(AND($A3=0, C3=0), "TN", IF(AND($A3=1, C3=0), "FN", 0))))</f>
        <v>FN</v>
      </c>
    </row>
    <row r="4" spans="1:4" ht="15" x14ac:dyDescent="0.25">
      <c r="A4" s="2">
        <v>1</v>
      </c>
      <c r="B4" s="2">
        <v>0</v>
      </c>
      <c r="C4" s="2">
        <v>0</v>
      </c>
      <c r="D4" s="3" t="str">
        <f t="shared" si="0"/>
        <v>FN</v>
      </c>
    </row>
    <row r="5" spans="1:4" ht="15" x14ac:dyDescent="0.25">
      <c r="A5" s="2">
        <v>1</v>
      </c>
      <c r="B5" s="2">
        <v>0</v>
      </c>
      <c r="C5" s="2">
        <v>0</v>
      </c>
      <c r="D5" s="3" t="str">
        <f t="shared" si="0"/>
        <v>FN</v>
      </c>
    </row>
    <row r="6" spans="1:4" ht="15" x14ac:dyDescent="0.25">
      <c r="A6" s="2">
        <v>1</v>
      </c>
      <c r="B6" s="2">
        <v>0</v>
      </c>
      <c r="C6" s="2">
        <v>0</v>
      </c>
      <c r="D6" s="3" t="str">
        <f t="shared" si="0"/>
        <v>FN</v>
      </c>
    </row>
    <row r="7" spans="1:4" ht="15" x14ac:dyDescent="0.25">
      <c r="A7" s="2">
        <v>1</v>
      </c>
      <c r="B7" s="2">
        <v>0</v>
      </c>
      <c r="C7" s="2">
        <v>0</v>
      </c>
      <c r="D7" s="3" t="str">
        <f t="shared" si="0"/>
        <v>FN</v>
      </c>
    </row>
    <row r="8" spans="1:4" ht="15" x14ac:dyDescent="0.25">
      <c r="A8" s="2">
        <v>1</v>
      </c>
      <c r="B8" s="2">
        <v>0</v>
      </c>
      <c r="C8" s="2">
        <v>0</v>
      </c>
      <c r="D8" s="3" t="str">
        <f t="shared" si="0"/>
        <v>FN</v>
      </c>
    </row>
    <row r="9" spans="1:4" ht="15" x14ac:dyDescent="0.25">
      <c r="A9" s="2">
        <v>1</v>
      </c>
      <c r="B9" s="2">
        <v>0</v>
      </c>
      <c r="C9" s="2">
        <v>0</v>
      </c>
      <c r="D9" s="3" t="str">
        <f t="shared" si="0"/>
        <v>FN</v>
      </c>
    </row>
    <row r="10" spans="1:4" ht="15" x14ac:dyDescent="0.25">
      <c r="A10" s="2">
        <v>1</v>
      </c>
      <c r="B10" s="2">
        <v>0</v>
      </c>
      <c r="C10" s="2">
        <v>0</v>
      </c>
      <c r="D10" s="3" t="str">
        <f t="shared" si="0"/>
        <v>FN</v>
      </c>
    </row>
    <row r="11" spans="1:4" ht="15" x14ac:dyDescent="0.25">
      <c r="A11" s="2">
        <v>1</v>
      </c>
      <c r="B11" s="2">
        <v>1</v>
      </c>
      <c r="C11" s="2">
        <f t="shared" ref="C4:D11" si="1">IF($B11&gt;=C$1,1,0)</f>
        <v>1</v>
      </c>
      <c r="D11" s="3" t="str">
        <f t="shared" si="0"/>
        <v>TP</v>
      </c>
    </row>
    <row r="12" spans="1:4" x14ac:dyDescent="0.25">
      <c r="A12" s="4" t="s">
        <v>4</v>
      </c>
      <c r="B12" s="1"/>
      <c r="C12" s="1"/>
      <c r="D12" s="1">
        <f>COUNTIF(D2:D11,"TP")/(COUNTIF(D2:D11,"TP")+COUNTIF(D2:D11,"FN"))</f>
        <v>0.1111111111111111</v>
      </c>
    </row>
    <row r="13" spans="1:4" x14ac:dyDescent="0.25">
      <c r="A13" s="4" t="s">
        <v>5</v>
      </c>
      <c r="B13" s="1"/>
      <c r="C13" s="1"/>
      <c r="D13" s="1">
        <f>COUNTIF(D2:D11,"FP")/(COUNTIF(D2:D11,"FP")+COUNTIF(D2:D11,"TN"))</f>
        <v>0</v>
      </c>
    </row>
    <row r="14" spans="1:4" x14ac:dyDescent="0.25">
      <c r="A14" s="4" t="s">
        <v>6</v>
      </c>
      <c r="B14" s="1"/>
      <c r="C14" s="1"/>
      <c r="D14" s="1">
        <f>COUNTIF(D2:D11,"TP")/(COUNTIF(D2:D11,"TP")+COUNTIF(D2:D11,"FP"))</f>
        <v>1</v>
      </c>
    </row>
    <row r="15" spans="1:4" x14ac:dyDescent="0.25">
      <c r="A15" s="4" t="s">
        <v>7</v>
      </c>
      <c r="B15" s="1"/>
      <c r="C15" s="1"/>
      <c r="D15" s="1">
        <f>COUNTIF(D2:D11,"TP")/(COUNTIF(D2:D11,"TP")+COUNTIF(D2:D11,"FN"))</f>
        <v>0.1111111111111111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ליאור ביטון</dc:creator>
  <cp:lastModifiedBy>ליאור ביטון</cp:lastModifiedBy>
  <dcterms:created xsi:type="dcterms:W3CDTF">2024-02-24T15:09:37Z</dcterms:created>
  <dcterms:modified xsi:type="dcterms:W3CDTF">2024-03-02T17:58:41Z</dcterms:modified>
</cp:coreProperties>
</file>