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Main Blk" sheetId="1" r:id="rId4"/>
    <sheet name="Sheet1" sheetId="2" r:id="rId5"/>
  </sheets>
  <definedNames>
    <definedName name="_">#REF!</definedName>
    <definedName name="__________________B094">#REF!</definedName>
    <definedName name="_________________B094">#REF!</definedName>
    <definedName name="________________B094">#REF!</definedName>
    <definedName name="_______________B094">#REF!</definedName>
    <definedName name="______________B094">#REF!</definedName>
    <definedName name="_____________B094">#REF!</definedName>
    <definedName name="____________B094">#REF!</definedName>
    <definedName name="___________B094">#REF!</definedName>
    <definedName name="__________B094">#REF!</definedName>
    <definedName name="_________B094">#REF!</definedName>
    <definedName name="________B094">#REF!</definedName>
    <definedName name="_______B094">#REF!</definedName>
    <definedName name="______B094">#REF!</definedName>
    <definedName name="_____B094">#REF!</definedName>
    <definedName name="____ADV2">#REF!</definedName>
    <definedName name="____B094">#REF!</definedName>
    <definedName name="___ADV2">#REF!</definedName>
    <definedName name="___B094">#REF!</definedName>
    <definedName name="__ADV2">#REF!</definedName>
    <definedName name="__B094">#REF!</definedName>
    <definedName name="__IntlFixup">#REF!</definedName>
    <definedName name="_ADV2">#REF!</definedName>
    <definedName name="_B094">#REF!</definedName>
    <definedName name="_bill.4">{#N/A,#N/A,FALSE,"Sub2.1";#N/A,#N/A,FALSE,"Conc2.2";#N/A,#N/A,FALSE,"Block2.3";#N/A,#N/A,FALSE,"Roof2.4";#N/A,#N/A,FALSE,"wood2.5";#N/A,#N/A,FALSE,"Door2.6";#N/A,#N/A,FALSE,"Finish2.7";#N/A,#N/A,FALSE,"Service2.8";#N/A,#N/A,FALSE,"Summary2"}</definedName>
    <definedName name="_bill.5">{#N/A,#N/A,FALSE,"Sub2.1";#N/A,#N/A,FALSE,"Conc2.2";#N/A,#N/A,FALSE,"Block2.3";#N/A,#N/A,FALSE,"Roof2.4";#N/A,#N/A,FALSE,"wood2.5";#N/A,#N/A,FALSE,"Door2.6";#N/A,#N/A,FALSE,"Finish2.7";#N/A,#N/A,FALSE,"Service2.8";#N/A,#N/A,FALSE,"Summary2"}</definedName>
    <definedName name="_bill.6">{#N/A,#N/A,FALSE,"Sub2.1";#N/A,#N/A,FALSE,"Conc2.2";#N/A,#N/A,FALSE,"Block2.3";#N/A,#N/A,FALSE,"Roof2.4";#N/A,#N/A,FALSE,"wood2.5";#N/A,#N/A,FALSE,"Door2.6";#N/A,#N/A,FALSE,"Finish2.7";#N/A,#N/A,FALSE,"Service2.8";#N/A,#N/A,FALSE,"Summary2"}</definedName>
    <definedName name="_bill21">{#N/A,#N/A,FALSE,"Sub2.1";#N/A,#N/A,FALSE,"Conc2.2";#N/A,#N/A,FALSE,"Block2.3";#N/A,#N/A,FALSE,"Roof2.4";#N/A,#N/A,FALSE,"wood2.5";#N/A,#N/A,FALSE,"Door2.6";#N/A,#N/A,FALSE,"Finish2.7";#N/A,#N/A,FALSE,"Service2.8";#N/A,#N/A,FALSE,"Summary2"}</definedName>
    <definedName name="_bill4">{#N/A,#N/A,FALSE,"Sub2.1";#N/A,#N/A,FALSE,"Conc2.2";#N/A,#N/A,FALSE,"Block2.3";#N/A,#N/A,FALSE,"Roof2.4";#N/A,#N/A,FALSE,"wood2.5";#N/A,#N/A,FALSE,"Door2.6";#N/A,#N/A,FALSE,"Finish2.7";#N/A,#N/A,FALSE,"Service2.8";#N/A,#N/A,FALSE,"Summary2"}</definedName>
    <definedName name="_bill6">{#N/A,#N/A,FALSE,"Sub2.1";#N/A,#N/A,FALSE,"Conc2.2";#N/A,#N/A,FALSE,"Block2.3";#N/A,#N/A,FALSE,"Roof2.4";#N/A,#N/A,FALSE,"wood2.5";#N/A,#N/A,FALSE,"Door2.6";#N/A,#N/A,FALSE,"Finish2.7";#N/A,#N/A,FALSE,"Service2.8";#N/A,#N/A,FALSE,"Summary2"}</definedName>
    <definedName name="_bill6.6">{#N/A,#N/A,FALSE,"Sub2.1";#N/A,#N/A,FALSE,"Conc2.2";#N/A,#N/A,FALSE,"Block2.3";#N/A,#N/A,FALSE,"Roof2.4";#N/A,#N/A,FALSE,"wood2.5";#N/A,#N/A,FALSE,"Door2.6";#N/A,#N/A,FALSE,"Finish2.7";#N/A,#N/A,FALSE,"Service2.8";#N/A,#N/A,FALSE,"Summary2"}</definedName>
    <definedName name="_bill7">{#N/A,#N/A,FALSE,"Sub2.1";#N/A,#N/A,FALSE,"Conc2.2";#N/A,#N/A,FALSE,"Block2.3";#N/A,#N/A,FALSE,"Roof2.4";#N/A,#N/A,FALSE,"wood2.5";#N/A,#N/A,FALSE,"Door2.6";#N/A,#N/A,FALSE,"Finish2.7";#N/A,#N/A,FALSE,"Service2.8";#N/A,#N/A,FALSE,"Summary2"}</definedName>
    <definedName name="_C094">#REF!</definedName>
    <definedName name="_l">#N/A</definedName>
    <definedName name="_p">#REF!</definedName>
    <definedName name="_sltwtrtank">#REF!</definedName>
    <definedName name="_wrn.bill2.">{#N/A,#N/A,FALSE,"Sub2.1";#N/A,#N/A,FALSE,"Conc2.2";#N/A,#N/A,FALSE,"Block2.3";#N/A,#N/A,FALSE,"Roof2.4";#N/A,#N/A,FALSE,"wood2.5";#N/A,#N/A,FALSE,"Door2.6";#N/A,#N/A,FALSE,"Finish2.7";#N/A,#N/A,FALSE,"Service2.8";#N/A,#N/A,FALSE,"Summary2"}</definedName>
    <definedName name="ADV">#REF!</definedName>
    <definedName name="Beg_Bal">#REF!</definedName>
    <definedName name="bill.5">{#N/A,#N/A,FALSE,"Sub2.1";#N/A,#N/A,FALSE,"Conc2.2";#N/A,#N/A,FALSE,"Block2.3";#N/A,#N/A,FALSE,"Roof2.4";#N/A,#N/A,FALSE,"wood2.5";#N/A,#N/A,FALSE,"Door2.6";#N/A,#N/A,FALSE,"Finish2.7";#N/A,#N/A,FALSE,"Service2.8";#N/A,#N/A,FALSE,"Summary2"}</definedName>
    <definedName name="bill21">{#N/A,#N/A,FALSE,"Sub2.1";#N/A,#N/A,FALSE,"Conc2.2";#N/A,#N/A,FALSE,"Block2.3";#N/A,#N/A,FALSE,"Roof2.4";#N/A,#N/A,FALSE,"wood2.5";#N/A,#N/A,FALSE,"Door2.6";#N/A,#N/A,FALSE,"Finish2.7";#N/A,#N/A,FALSE,"Service2.8";#N/A,#N/A,FALSE,"Summary2"}</definedName>
    <definedName name="bill4">{#N/A,#N/A,FALSE,"Sub2.1";#N/A,#N/A,FALSE,"Conc2.2";#N/A,#N/A,FALSE,"Block2.3";#N/A,#N/A,FALSE,"Roof2.4";#N/A,#N/A,FALSE,"wood2.5";#N/A,#N/A,FALSE,"Door2.6";#N/A,#N/A,FALSE,"Finish2.7";#N/A,#N/A,FALSE,"Service2.8";#N/A,#N/A,FALSE,"Summary2"}</definedName>
    <definedName name="BILL4.2">{#N/A,#N/A,FALSE,"Sub2.1";#N/A,#N/A,FALSE,"Conc2.2";#N/A,#N/A,FALSE,"Block2.3";#N/A,#N/A,FALSE,"Roof2.4";#N/A,#N/A,FALSE,"wood2.5";#N/A,#N/A,FALSE,"Door2.6";#N/A,#N/A,FALSE,"Finish2.7";#N/A,#N/A,FALSE,"Service2.8";#N/A,#N/A,FALSE,"Summary2"}</definedName>
    <definedName name="bill5.2">{#N/A,#N/A,FALSE,"Sub2.1";#N/A,#N/A,FALSE,"Conc2.2";#N/A,#N/A,FALSE,"Block2.3";#N/A,#N/A,FALSE,"Roof2.4";#N/A,#N/A,FALSE,"wood2.5";#N/A,#N/A,FALSE,"Door2.6";#N/A,#N/A,FALSE,"Finish2.7";#N/A,#N/A,FALSE,"Service2.8";#N/A,#N/A,FALSE,"Summary2"}</definedName>
    <definedName name="bill5.4">{#N/A,#N/A,FALSE,"Sub2.1";#N/A,#N/A,FALSE,"Conc2.2";#N/A,#N/A,FALSE,"Block2.3";#N/A,#N/A,FALSE,"Roof2.4";#N/A,#N/A,FALSE,"wood2.5";#N/A,#N/A,FALSE,"Door2.6";#N/A,#N/A,FALSE,"Finish2.7";#N/A,#N/A,FALSE,"Service2.8";#N/A,#N/A,FALSE,"Summary2"}</definedName>
    <definedName name="bill5.6">{#N/A,#N/A,FALSE,"Sub2.1";#N/A,#N/A,FALSE,"Conc2.2";#N/A,#N/A,FALSE,"Block2.3";#N/A,#N/A,FALSE,"Roof2.4";#N/A,#N/A,FALSE,"wood2.5";#N/A,#N/A,FALSE,"Door2.6";#N/A,#N/A,FALSE,"Finish2.7";#N/A,#N/A,FALSE,"Service2.8";#N/A,#N/A,FALSE,"Summary2"}</definedName>
    <definedName name="bill6">{#N/A,#N/A,FALSE,"Sub2.1";#N/A,#N/A,FALSE,"Conc2.2";#N/A,#N/A,FALSE,"Block2.3";#N/A,#N/A,FALSE,"Roof2.4";#N/A,#N/A,FALSE,"wood2.5";#N/A,#N/A,FALSE,"Door2.6";#N/A,#N/A,FALSE,"Finish2.7";#N/A,#N/A,FALSE,"Service2.8";#N/A,#N/A,FALSE,"Summary2"}</definedName>
    <definedName name="bill6.2">{#N/A,#N/A,FALSE,"Sub2.1";#N/A,#N/A,FALSE,"Conc2.2";#N/A,#N/A,FALSE,"Block2.3";#N/A,#N/A,FALSE,"Roof2.4";#N/A,#N/A,FALSE,"wood2.5";#N/A,#N/A,FALSE,"Door2.6";#N/A,#N/A,FALSE,"Finish2.7";#N/A,#N/A,FALSE,"Service2.8";#N/A,#N/A,FALSE,"Summary2"}</definedName>
    <definedName name="bill6.4">{#N/A,#N/A,FALSE,"Sub2.1";#N/A,#N/A,FALSE,"Conc2.2";#N/A,#N/A,FALSE,"Block2.3";#N/A,#N/A,FALSE,"Roof2.4";#N/A,#N/A,FALSE,"wood2.5";#N/A,#N/A,FALSE,"Door2.6";#N/A,#N/A,FALSE,"Finish2.7";#N/A,#N/A,FALSE,"Service2.8";#N/A,#N/A,FALSE,"Summary2"}</definedName>
    <definedName name="bill6.6">{#N/A,#N/A,FALSE,"Sub2.1";#N/A,#N/A,FALSE,"Conc2.2";#N/A,#N/A,FALSE,"Block2.3";#N/A,#N/A,FALSE,"Roof2.4";#N/A,#N/A,FALSE,"wood2.5";#N/A,#N/A,FALSE,"Door2.6";#N/A,#N/A,FALSE,"Finish2.7";#N/A,#N/A,FALSE,"Service2.8";#N/A,#N/A,FALSE,"Summary2"}</definedName>
    <definedName name="bill7">{#N/A,#N/A,FALSE,"Sub2.1";#N/A,#N/A,FALSE,"Conc2.2";#N/A,#N/A,FALSE,"Block2.3";#N/A,#N/A,FALSE,"Roof2.4";#N/A,#N/A,FALSE,"wood2.5";#N/A,#N/A,FALSE,"Door2.6";#N/A,#N/A,FALSE,"Finish2.7";#N/A,#N/A,FALSE,"Service2.8";#N/A,#N/A,FALSE,"Summary2"}</definedName>
    <definedName name="bill7.2">{#N/A,#N/A,FALSE,"Sub2.1";#N/A,#N/A,FALSE,"Conc2.2";#N/A,#N/A,FALSE,"Block2.3";#N/A,#N/A,FALSE,"Roof2.4";#N/A,#N/A,FALSE,"wood2.5";#N/A,#N/A,FALSE,"Door2.6";#N/A,#N/A,FALSE,"Finish2.7";#N/A,#N/A,FALSE,"Service2.8";#N/A,#N/A,FALSE,"Summary2"}</definedName>
    <definedName name="boq">{#N/A,#N/A,FALSE,"Sub2.1";#N/A,#N/A,FALSE,"Conc2.2";#N/A,#N/A,FALSE,"Block2.3";#N/A,#N/A,FALSE,"Roof2.4";#N/A,#N/A,FALSE,"wood2.5";#N/A,#N/A,FALSE,"Door2.6";#N/A,#N/A,FALSE,"Finish2.7";#N/A,#N/A,FALSE,"Service2.8";#N/A,#N/A,FALSE,"Summary2"}</definedName>
    <definedName name="Budgets">#REF!</definedName>
    <definedName name="Calcu">[2]Macro1!#REF!</definedName>
    <definedName name="Calcul">[2]Macro1!#REF!</definedName>
    <definedName name="CC">#REF!</definedName>
    <definedName name="col">#REF!</definedName>
    <definedName name="col0">#REF!</definedName>
    <definedName name="cols">#REF!</definedName>
    <definedName name="content">#REF!</definedName>
    <definedName name="count">#REF!</definedName>
    <definedName name="CPA">#REF!</definedName>
    <definedName name="currency">#REF!</definedName>
    <definedName name="Data">#REF!</definedName>
    <definedName name="ddddddd">Scheduled_Payment+Extra_Payment</definedName>
    <definedName name="DESCRIPTION">#REF!</definedName>
    <definedName name="End_Bal">#REF!</definedName>
    <definedName name="Endindent">#REF!</definedName>
    <definedName name="Endwrap">#REF!</definedName>
    <definedName name="EUR">#REF!</definedName>
    <definedName name="Euro">#REF!</definedName>
    <definedName name="Extra_Pay">#REF!</definedName>
    <definedName name="fk">#REF!</definedName>
    <definedName name="flag1">#REF!</definedName>
    <definedName name="flag2">#REF!</definedName>
    <definedName name="Full_Print">#REF!</definedName>
    <definedName name="Header_Row">ROW(#REF!)</definedName>
    <definedName name="Indent">#REF!</definedName>
    <definedName name="inser">#REF!</definedName>
    <definedName name="Insert">#REF!</definedName>
    <definedName name="Int">#REF!</definedName>
    <definedName name="Interest_Rate">#REF!</definedName>
    <definedName name="ITEM">#REF!</definedName>
    <definedName name="k">#REF!</definedName>
    <definedName name="Last_Row">IF(Values_Entered,Header_Row+Number_of_Payments,Header_Row)</definedName>
    <definedName name="Lastext">#REF!</definedName>
    <definedName name="Loan_Amount">#REF!</definedName>
    <definedName name="Loan_Start">#REF!</definedName>
    <definedName name="Loan_Years">#REF!</definedName>
    <definedName name="MAT_PER">#REF!</definedName>
    <definedName name="mf">#REF!</definedName>
    <definedName name="MFeq">#REF!</definedName>
    <definedName name="MUR">#REF!</definedName>
    <definedName name="Nextline">#REF!</definedName>
    <definedName name="Nextspace">#REF!</definedName>
    <definedName name="no7.2">{#N/A,#N/A,FALSE,"Sub2.1";#N/A,#N/A,FALSE,"Conc2.2";#N/A,#N/A,FALSE,"Block2.3";#N/A,#N/A,FALSE,"Roof2.4";#N/A,#N/A,FALSE,"wood2.5";#N/A,#N/A,FALSE,"Door2.6";#N/A,#N/A,FALSE,"Finish2.7";#N/A,#N/A,FALSE,"Service2.8";#N/A,#N/A,FALSE,"Summary2"}</definedName>
    <definedName name="Num_Pmt_Per_Year">#REF!</definedName>
    <definedName name="Number_of_Payments">MATCH(0.01,End_Bal,-1)+1</definedName>
    <definedName name="p">#REF!</definedName>
    <definedName name="PA">#REF!</definedName>
    <definedName name="Pay_Date">#REF!</definedName>
    <definedName name="Pay_Num">#REF!</definedName>
    <definedName name="Payment_Date">DATE(YEAR(Loan_Start),MONTH(Loan_Start)+Payment_Number,DAY(Loan_Start))</definedName>
    <definedName name="pr">#REF!</definedName>
    <definedName name="PRange">#REF!</definedName>
    <definedName name="Princ">#REF!</definedName>
    <definedName name="_xlnm.Print_Area">#REF!</definedName>
    <definedName name="Print_Area_Reset">OFFSET(Full_Print,0,0,Last_Row)</definedName>
    <definedName name="_xlnm.Print_Titles">#REF!</definedName>
    <definedName name="Proceed">#REF!</definedName>
    <definedName name="QTY">#REF!</definedName>
    <definedName name="RATE">#REF!</definedName>
    <definedName name="re">#REF!</definedName>
    <definedName name="RECORDAL">#REF!</definedName>
    <definedName name="_xlnm.Recorder">#REF!</definedName>
    <definedName name="RET">#REF!</definedName>
    <definedName name="row">#REF!</definedName>
    <definedName name="row0">#REF!</definedName>
    <definedName name="rows">#REF!</definedName>
    <definedName name="Sched_Pay">#REF!</definedName>
    <definedName name="Scheduled_Extra_Payments">#REF!</definedName>
    <definedName name="Scheduled_Interest_Rate">#REF!</definedName>
    <definedName name="Scheduled_Monthly_Payment">#REF!</definedName>
    <definedName name="SD">'[4]Summary Detail'!#REF!</definedName>
    <definedName name="se">#REF!</definedName>
    <definedName name="SECTION_A">#REF!</definedName>
    <definedName name="SECTION_B">#REF!</definedName>
    <definedName name="Selection">#REF!</definedName>
    <definedName name="Setflag">#REF!</definedName>
    <definedName name="Size">#REF!</definedName>
    <definedName name="Start">#REF!</definedName>
    <definedName name="SUMMARY">#REF!</definedName>
    <definedName name="tab">#REF!</definedName>
    <definedName name="TAX_INVOICE">'[4]Summary Detail'!#REF!</definedName>
    <definedName name="text">#REF!</definedName>
    <definedName name="text0">#REF!</definedName>
    <definedName name="Total_Interest">#REF!</definedName>
    <definedName name="Total_Pay">#REF!</definedName>
    <definedName name="Total_Payment">Scheduled_Payment+Extra_Payment</definedName>
    <definedName name="UNIT">#REF!</definedName>
    <definedName name="USD">#REF!</definedName>
    <definedName name="Values_Entered">IF(Loan_Amount*Interest_Rate*Loan_Years*Loan_Start&gt;0,1,0)</definedName>
    <definedName name="vat">#REF!</definedName>
    <definedName name="wcol">#REF!</definedName>
    <definedName name="width">#REF!</definedName>
    <definedName name="Work">{#N/A,#N/A,FALSE,"Sub2.1";#N/A,#N/A,FALSE,"Conc2.2";#N/A,#N/A,FALSE,"Block2.3";#N/A,#N/A,FALSE,"Roof2.4";#N/A,#N/A,FALSE,"wood2.5";#N/A,#N/A,FALSE,"Door2.6";#N/A,#N/A,FALSE,"Finish2.7";#N/A,#N/A,FALSE,"Service2.8";#N/A,#N/A,FALSE,"Summary2"}</definedName>
    <definedName name="wrap">#REF!</definedName>
    <definedName name="Wrapit">#REF!</definedName>
    <definedName name="Wraptxt">#REF!</definedName>
    <definedName name="wrn.BILL18.">{#N/A,#N/A,FALSE,"Dem18.1";#N/A,#N/A,FALSE,"Site18.2";#N/A,#N/A,FALSE,"Road18.3";#N/A,#N/A,FALSE,"Fenc18.4";#N/A,#N/A,FALSE,"Jetty18.5 ";#N/A,#N/A,FALSE,"Beach18.6";#N/A,#N/A,FALSE,"Summary18"}</definedName>
    <definedName name="wrn.bill2.">{#N/A,#N/A,FALSE,"Sub2.1";#N/A,#N/A,FALSE,"Conc2.2";#N/A,#N/A,FALSE,"Block2.3";#N/A,#N/A,FALSE,"Roof2.4";#N/A,#N/A,FALSE,"wood2.5";#N/A,#N/A,FALSE,"Door2.6";#N/A,#N/A,FALSE,"Finish2.7";#N/A,#N/A,FALSE,"Service2.8";#N/A,#N/A,FALSE,"Summary2"}</definedName>
    <definedName name="wrow">#REF!</definedName>
    <definedName name="_xlnm.Print_Titles" localSheetId="0">'Main Blk'!$3:$4</definedName>
    <definedName name="_xlnm.Print_Area" localSheetId="0">'Main Blk'!$B$1:$G$63</definedName>
  </definedNames>
  <calcPr calcId="999999" calcMode="auto" calcCompleted="1" fullCalcOnLoad="0" forceFullCalc="0"/>
</workbook>
</file>

<file path=xl/sharedStrings.xml><?xml version="1.0" encoding="utf-8"?>
<sst xmlns="http://schemas.openxmlformats.org/spreadsheetml/2006/main" uniqueCount="89">
  <si>
    <t>1.1.1</t>
  </si>
  <si>
    <t>Excavate surfaces to reduce levels; Average 200mm deep</t>
  </si>
  <si>
    <t>Sm</t>
  </si>
  <si>
    <t>1.1.2</t>
  </si>
  <si>
    <t>Excavate trenches to receive foundations; not exceeding 1.5m deep; starting from reduced level</t>
  </si>
  <si>
    <t>cm</t>
  </si>
  <si>
    <t>1.1.4</t>
  </si>
  <si>
    <t>Extra over excavations for excavation in rock irrespective of hardness or depth</t>
  </si>
  <si>
    <t>1.1.6</t>
  </si>
  <si>
    <t>Mass Excavation for Sunken lounge</t>
  </si>
  <si>
    <t>1.2</t>
  </si>
  <si>
    <t>Disposal of Excavated Materials</t>
  </si>
  <si>
    <t>1.2.2</t>
  </si>
  <si>
    <t>Load and cart away surplus excavated material from site to dump site approved by local authority</t>
  </si>
  <si>
    <t>1.3</t>
  </si>
  <si>
    <t>Filling</t>
  </si>
  <si>
    <t>1.3.2</t>
  </si>
  <si>
    <t>50mm Thick stone or quarry dust blinding to surfaces of hardcore</t>
  </si>
  <si>
    <t>sm</t>
  </si>
  <si>
    <t>1.4</t>
  </si>
  <si>
    <t>Damp Proof Membrane</t>
  </si>
  <si>
    <t>1.5</t>
  </si>
  <si>
    <t>Anti Termites Herbicides Treatment</t>
  </si>
  <si>
    <t>Normal: mass concrete ( 1:4:8 mix /20mm aggregate); Plain Insitu Concrete</t>
  </si>
  <si>
    <t>1.6.2</t>
  </si>
  <si>
    <t>50mm Thick blinding under column bases</t>
  </si>
  <si>
    <t>1.6.4</t>
  </si>
  <si>
    <t>50mm Thick blinding under sunken lounge</t>
  </si>
  <si>
    <t>Normal: class 25/(20mm); vibrated Reinforced Concrete</t>
  </si>
  <si>
    <t>1.6.6</t>
  </si>
  <si>
    <t>Column bases</t>
  </si>
  <si>
    <t>1.6.8</t>
  </si>
  <si>
    <t>Water feature 200mm base slab</t>
  </si>
  <si>
    <t>1.6.10</t>
  </si>
  <si>
    <t>Sunken lounge slab 150mm Thick</t>
  </si>
  <si>
    <t>1.6.11</t>
  </si>
  <si>
    <t>125 mm thick Beds; laid to slopes not exceeding 15 degrees from horizontal</t>
  </si>
  <si>
    <t>Labour Only</t>
  </si>
  <si>
    <t>1.6.12</t>
  </si>
  <si>
    <t>1.7</t>
  </si>
  <si>
    <t>REINFORCEMENT; ALL PROVISIONAL</t>
  </si>
  <si>
    <t>1.7.1</t>
  </si>
  <si>
    <t>20 mm diameter</t>
  </si>
  <si>
    <t>kg</t>
  </si>
  <si>
    <t>1.7.3</t>
  </si>
  <si>
    <t>12 mm diameter</t>
  </si>
  <si>
    <t>1.7.5</t>
  </si>
  <si>
    <t>8 mm diameter</t>
  </si>
  <si>
    <t>1.8</t>
  </si>
  <si>
    <t>BRC Fabric Mesh</t>
  </si>
  <si>
    <t>1.9.1</t>
  </si>
  <si>
    <t>Vertical or battering sides of foundations</t>
  </si>
  <si>
    <t>1.9.3</t>
  </si>
  <si>
    <t>Vertical sides of columns</t>
  </si>
  <si>
    <t>1.9.5</t>
  </si>
  <si>
    <t>Vertical sides of Water Feature</t>
  </si>
  <si>
    <t>1.10</t>
  </si>
  <si>
    <t>FOUNDATION WALLING</t>
  </si>
  <si>
    <t>Approved Coral local stone; machine cut; bedding and jointing in cement mortar (1:3)</t>
  </si>
  <si>
    <t>Plaster</t>
  </si>
  <si>
    <t>1.11.1</t>
  </si>
  <si>
    <t>Walls Surfaces</t>
  </si>
  <si>
    <t>Prepare and apply 3 Coat(S) Black Bitumastic Paint;  To Crown Paints Or Equal And Approved</t>
  </si>
  <si>
    <t>Prepare and apply Penetron or equal and approved waterproofing compound and apply to be executed by approved specialist and with 10 year guarantee applied strictly in accordance with manufacturer's written instructions</t>
  </si>
  <si>
    <t>a</t>
  </si>
  <si>
    <t>1.12.2</t>
  </si>
  <si>
    <t>Horizontal surfaces; Water feature slab</t>
  </si>
  <si>
    <t>TOTAL SUBSTRUCTURE</t>
  </si>
  <si>
    <t>2.1.2</t>
  </si>
  <si>
    <t>Steps staircases and strings</t>
  </si>
  <si>
    <t>Labour Only; the Following;</t>
  </si>
  <si>
    <t>2.1.4</t>
  </si>
  <si>
    <t>175 mm thick slab; First floor</t>
  </si>
  <si>
    <t>Supply and fix steel bar reinforcement; high yield deformed steel</t>
  </si>
  <si>
    <t>2.2.2</t>
  </si>
  <si>
    <t>2.2.4</t>
  </si>
  <si>
    <t>2.2.6</t>
  </si>
  <si>
    <t>2.3</t>
  </si>
  <si>
    <t>SAWN FORMWORK</t>
  </si>
  <si>
    <t>2.3.2</t>
  </si>
  <si>
    <t>Vertical or battering sides of beams</t>
  </si>
  <si>
    <t>2.3.4</t>
  </si>
  <si>
    <t>Edges of suspended slab 200mm - 225mm</t>
  </si>
  <si>
    <t>lm</t>
  </si>
  <si>
    <t>2.3.6</t>
  </si>
  <si>
    <t>Risers of steps and staircases; 175mm high</t>
  </si>
  <si>
    <t>2.3.8</t>
  </si>
  <si>
    <t>Lintels to Openings.</t>
  </si>
  <si>
    <t>TOTAL REINFORCED CONCRETE FRAME</t>
  </si>
</sst>
</file>

<file path=xl/styles.xml><?xml version="1.0" encoding="utf-8"?>
<styleSheet xmlns="http://schemas.openxmlformats.org/spreadsheetml/2006/main" xml:space="preserve">
  <numFmts count="1">
    <numFmt numFmtId="164" formatCode="_(* #,##0_);_(* \(#,##0\);_(* &quot;-&quot;??_);_(@_)"/>
  </numFmts>
  <fonts count="8">
    <font>
      <b val="0"/>
      <i val="0"/>
      <strike val="0"/>
      <u val="none"/>
      <sz val="9"/>
      <color rgb="FF000000"/>
      <name val="AvantGarde Bk BT"/>
    </font>
    <font>
      <b val="0"/>
      <i val="0"/>
      <strike val="0"/>
      <u val="none"/>
      <sz val="8"/>
      <color rgb="FF7F7F7F"/>
      <name val="AvantGarde Bk BT"/>
    </font>
    <font>
      <b val="0"/>
      <i val="0"/>
      <strike val="0"/>
      <u val="none"/>
      <sz val="8"/>
      <color rgb="FFFF0000"/>
      <name val="AvantGarde Bk BT"/>
    </font>
    <font>
      <b val="0"/>
      <i val="0"/>
      <strike val="0"/>
      <u val="none"/>
      <sz val="8"/>
      <color rgb="FF000000"/>
      <name val="AvantGarde Bk BT"/>
    </font>
    <font>
      <b val="1"/>
      <i val="0"/>
      <strike val="0"/>
      <u val="none"/>
      <sz val="8"/>
      <color rgb="FF000000"/>
      <name val="AvantGarde Bk BT"/>
    </font>
    <font>
      <b val="1"/>
      <i val="0"/>
      <strike val="0"/>
      <u val="none"/>
      <sz val="8"/>
      <color rgb="FF7F7F7F"/>
      <name val="AvantGarde Bk BT"/>
    </font>
    <font>
      <b val="1"/>
      <i val="0"/>
      <strike val="0"/>
      <u val="single"/>
      <sz val="8"/>
      <color rgb="FF000000"/>
      <name val="AvantGarde Bk BT"/>
    </font>
    <font>
      <b val="0"/>
      <i val="0"/>
      <strike val="0"/>
      <u val="single"/>
      <sz val="8"/>
      <color rgb="FF7F7F7F"/>
      <name val="AvantGarde Bk BT"/>
    </font>
  </fonts>
  <fills count="2">
    <fill>
      <patternFill patternType="none"/>
    </fill>
    <fill>
      <patternFill patternType="gray125"/>
    </fill>
  </fills>
  <borders count="5">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s>
  <cellStyleXfs count="1">
    <xf numFmtId="0" fontId="0" fillId="0" borderId="0"/>
  </cellStyleXfs>
  <cellXfs count="44">
    <xf xfId="0" fontId="0" numFmtId="0" fillId="0" borderId="0" applyFont="0" applyNumberFormat="0" applyFill="0" applyBorder="0" applyAlignment="0">
      <alignment textRotation="0" wrapText="false" shrinkToFit="false"/>
    </xf>
    <xf xfId="0" fontId="1" numFmtId="0" fillId="0" borderId="0" applyFont="1" applyNumberFormat="0" applyFill="0" applyBorder="0" applyAlignment="1">
      <alignment vertical="top" textRotation="0" wrapText="false" shrinkToFit="false"/>
    </xf>
    <xf xfId="0" fontId="1" numFmtId="164" fillId="0" borderId="0" applyFont="1" applyNumberFormat="1" applyFill="0" applyBorder="0" applyAlignment="1">
      <alignment horizontal="center" vertical="top" textRotation="0" wrapText="false" shrinkToFit="false"/>
    </xf>
    <xf xfId="0" fontId="1" numFmtId="164" fillId="0" borderId="0" applyFont="1" applyNumberFormat="1"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1" numFmtId="0" fillId="0" borderId="0" applyFont="1" applyNumberFormat="0" applyFill="0" applyBorder="0"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1" numFmtId="0" fillId="0" borderId="1" applyFont="1" applyNumberFormat="0" applyFill="0" applyBorder="1" applyAlignment="1">
      <alignment vertical="top" textRotation="0" wrapText="true" shrinkToFit="false"/>
    </xf>
    <xf xfId="0" fontId="1" numFmtId="164" fillId="0" borderId="2" applyFont="1" applyNumberFormat="1" applyFill="0" applyBorder="1" applyAlignment="1">
      <alignment horizontal="center" vertical="top" textRotation="0" wrapText="false" shrinkToFit="false"/>
    </xf>
    <xf xfId="0" fontId="1" numFmtId="164" fillId="0" borderId="1" applyFont="1" applyNumberFormat="1" applyFill="0" applyBorder="1" applyAlignment="1">
      <alignment horizontal="center" vertical="top" textRotation="0" wrapText="false" shrinkToFit="false"/>
    </xf>
    <xf xfId="0" fontId="1" numFmtId="164" fillId="0" borderId="1" applyFont="1" applyNumberFormat="1" applyFill="0" applyBorder="1" applyAlignment="1">
      <alignment vertical="top" textRotation="0" wrapText="false" shrinkToFit="false"/>
    </xf>
    <xf xfId="0" fontId="4" numFmtId="0" fillId="0" borderId="1" applyFont="1" applyNumberFormat="0" applyFill="0" applyBorder="1" applyAlignment="1">
      <alignment horizontal="center" vertical="top" textRotation="0" wrapText="false" shrinkToFit="false"/>
    </xf>
    <xf xfId="0" fontId="5" numFmtId="0" fillId="0" borderId="1" applyFont="1" applyNumberFormat="0" applyFill="0" applyBorder="1" applyAlignment="1">
      <alignment horizontal="left" vertical="top" textRotation="0" wrapText="true" shrinkToFit="false"/>
    </xf>
    <xf xfId="0" fontId="6" numFmtId="0" fillId="0" borderId="1" applyFont="1" applyNumberFormat="0" applyFill="0" applyBorder="1" applyAlignment="1">
      <alignment horizontal="left" vertical="top" textRotation="0" wrapText="true" shrinkToFit="false"/>
    </xf>
    <xf xfId="0" fontId="1" numFmtId="164" fillId="0" borderId="1" applyFont="1" applyNumberFormat="1" applyFill="0" applyBorder="1" applyAlignment="1">
      <alignment horizontal="left" vertical="top" textRotation="0" wrapText="false" shrinkToFit="false"/>
    </xf>
    <xf xfId="0" fontId="3" quotePrefix="1" numFmtId="0" fillId="0" borderId="1" applyFont="1" applyNumberFormat="0" applyFill="0" applyBorder="1" applyAlignment="1">
      <alignment horizontal="center" vertical="top" textRotation="0" wrapText="false" shrinkToFit="false"/>
    </xf>
    <xf xfId="0" fontId="1" numFmtId="0" fillId="0" borderId="1" applyFont="1" applyNumberFormat="0" applyFill="0" applyBorder="1" applyAlignment="1">
      <alignment horizontal="left" vertical="top" textRotation="0" wrapText="true" shrinkToFit="false"/>
    </xf>
    <xf xfId="0" fontId="1" numFmtId="164" fillId="0" borderId="1" applyFont="1" applyNumberFormat="1" applyFill="0" applyBorder="1" applyAlignment="1">
      <alignment horizontal="right" vertical="top" textRotation="0" wrapText="false" shrinkToFit="false"/>
    </xf>
    <xf xfId="0" fontId="2" numFmtId="0" fillId="0" borderId="0" applyFont="1" applyNumberFormat="0" applyFill="0" applyBorder="0" applyAlignment="1">
      <alignment vertical="top" textRotation="0" wrapText="false" shrinkToFit="false"/>
    </xf>
    <xf xfId="0" fontId="2" numFmtId="0" fillId="0" borderId="1" applyFont="1" applyNumberFormat="0" applyFill="0" applyBorder="1" applyAlignment="1">
      <alignment horizontal="left" vertical="top" textRotation="0" wrapText="true" shrinkToFit="false"/>
    </xf>
    <xf xfId="0" fontId="2" numFmtId="164" fillId="0" borderId="2" applyFont="1" applyNumberFormat="1" applyFill="0" applyBorder="1" applyAlignment="1">
      <alignment horizontal="center" vertical="top" textRotation="0" wrapText="false" shrinkToFit="false"/>
    </xf>
    <xf xfId="0" fontId="2" numFmtId="164" fillId="0" borderId="1" applyFont="1" applyNumberFormat="1" applyFill="0" applyBorder="1" applyAlignment="1">
      <alignment horizontal="center" vertical="top" textRotation="0" wrapText="false" shrinkToFit="false"/>
    </xf>
    <xf xfId="0" fontId="2" numFmtId="164" fillId="0" borderId="1" applyFont="1" applyNumberFormat="1" applyFill="0" applyBorder="1" applyAlignment="1">
      <alignment horizontal="right" vertical="top" textRotation="0" wrapText="false" shrinkToFit="false"/>
    </xf>
    <xf xfId="0" fontId="7" numFmtId="0" fillId="0" borderId="1" applyFont="1" applyNumberFormat="0" applyFill="0" applyBorder="1" applyAlignment="1">
      <alignment horizontal="left" vertical="top" textRotation="0" wrapText="true" shrinkToFit="false"/>
    </xf>
    <xf xfId="0" fontId="2" quotePrefix="1" numFmtId="0" fillId="0" borderId="1" applyFont="1" applyNumberFormat="0" applyFill="0" applyBorder="1" applyAlignment="1">
      <alignment horizontal="center" vertical="top" textRotation="0" wrapText="false" shrinkToFit="false"/>
    </xf>
    <xf xfId="0" fontId="4" numFmtId="0" fillId="0" borderId="1" applyFont="1" applyNumberFormat="0" applyFill="0" applyBorder="1" applyAlignment="1">
      <alignment horizontal="left" vertical="top" textRotation="0" wrapText="true" shrinkToFit="false"/>
    </xf>
    <xf xfId="0" fontId="5" numFmtId="164" fillId="0" borderId="2" applyFont="1" applyNumberFormat="1" applyFill="0" applyBorder="1" applyAlignment="1">
      <alignment horizontal="center" vertical="top" textRotation="0" wrapText="false" shrinkToFit="false"/>
    </xf>
    <xf xfId="0" fontId="5" numFmtId="164" fillId="0" borderId="1" applyFont="1" applyNumberFormat="1" applyFill="0" applyBorder="1" applyAlignment="1">
      <alignment horizontal="center" vertical="top" textRotation="0" wrapText="false" shrinkToFit="false"/>
    </xf>
    <xf xfId="0" fontId="5" numFmtId="164" fillId="0" borderId="1" applyFont="1" applyNumberFormat="1" applyFill="0" applyBorder="1" applyAlignment="1">
      <alignment horizontal="left" vertical="top" textRotation="0" wrapText="false" shrinkToFit="false"/>
    </xf>
    <xf xfId="0" fontId="4" numFmtId="164" fillId="0" borderId="1" applyFont="1" applyNumberFormat="1" applyFill="0" applyBorder="1" applyAlignment="1">
      <alignment horizontal="center" vertical="top" textRotation="0" wrapText="false" shrinkToFit="false"/>
    </xf>
    <xf xfId="0" fontId="1" numFmtId="0" fillId="0" borderId="0" applyFont="1" applyNumberFormat="0" applyFill="0" applyBorder="0" applyAlignment="1">
      <alignment vertical="top" textRotation="0" wrapText="false" shrinkToFit="false"/>
    </xf>
    <xf xfId="0" fontId="4" numFmtId="0" fillId="0" borderId="1" applyFont="1" applyNumberFormat="0" applyFill="0" applyBorder="1" applyAlignment="1">
      <alignment horizontal="center" vertical="top" textRotation="0" wrapText="false" shrinkToFit="false"/>
    </xf>
    <xf xfId="0" fontId="6" numFmtId="0" fillId="0" borderId="1" applyFont="1" applyNumberFormat="0" applyFill="0" applyBorder="1" applyAlignment="1">
      <alignment horizontal="left" vertical="top" textRotation="0" wrapText="true" shrinkToFit="false"/>
    </xf>
    <xf xfId="0" fontId="1" numFmtId="164" fillId="0" borderId="2" applyFont="1" applyNumberFormat="1" applyFill="0" applyBorder="1" applyAlignment="1">
      <alignment horizontal="center" vertical="top" textRotation="0" wrapText="false" shrinkToFit="false"/>
    </xf>
    <xf xfId="0" fontId="1" numFmtId="164" fillId="0" borderId="1" applyFont="1" applyNumberFormat="1" applyFill="0" applyBorder="1" applyAlignment="1">
      <alignment horizontal="center" vertical="top" textRotation="0" wrapText="false" shrinkToFit="false"/>
    </xf>
    <xf xfId="0" fontId="1" numFmtId="164" fillId="0" borderId="1" applyFont="1" applyNumberFormat="1" applyFill="0" applyBorder="1" applyAlignment="1">
      <alignment vertical="top" textRotation="0" wrapText="false" shrinkToFit="false"/>
    </xf>
    <xf xfId="0" fontId="1"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0" borderId="0" applyFont="1" applyNumberFormat="0" applyFill="0" applyBorder="0" applyAlignment="1">
      <alignment vertical="top" textRotation="0" wrapText="true" shrinkToFit="false"/>
    </xf>
    <xf xfId="0" fontId="3" quotePrefix="1" numFmtId="0" fillId="0" borderId="3" applyFont="1" applyNumberFormat="0" applyFill="0" applyBorder="1" applyAlignment="1">
      <alignment horizontal="center" vertical="top" textRotation="0" wrapText="false" shrinkToFit="false"/>
    </xf>
    <xf xfId="0" fontId="1" numFmtId="0" fillId="0" borderId="3" applyFont="1" applyNumberFormat="0" applyFill="0" applyBorder="1" applyAlignment="1">
      <alignment horizontal="left" vertical="top" textRotation="0" wrapText="true" shrinkToFit="false"/>
    </xf>
    <xf xfId="0" fontId="1" numFmtId="164" fillId="0" borderId="4" applyFont="1" applyNumberFormat="1" applyFill="0" applyBorder="1" applyAlignment="1">
      <alignment horizontal="center" vertical="top" textRotation="0" wrapText="false" shrinkToFit="false"/>
    </xf>
    <xf xfId="0" fontId="1" numFmtId="164" fillId="0" borderId="3" applyFont="1" applyNumberFormat="1" applyFill="0" applyBorder="1" applyAlignment="1">
      <alignment horizontal="center" vertical="top" textRotation="0" wrapText="false" shrinkToFit="false"/>
    </xf>
    <xf xfId="0" fontId="1" numFmtId="164" fillId="0" borderId="3" applyFont="1" applyNumberFormat="1" applyFill="0" applyBorder="1" applyAlignment="1">
      <alignment horizontal="right"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7030A0"/>
    <outlinePr summaryBelow="1" summaryRight="1"/>
  </sheetPr>
  <dimension ref="A1:J498"/>
  <sheetViews>
    <sheetView tabSelected="1" workbookViewId="0" zoomScale="130" view="pageBreakPreview" showGridLines="true" showRowColHeaders="1" topLeftCell="A100">
      <selection activeCell="C112" sqref="C112"/>
    </sheetView>
  </sheetViews>
  <sheetFormatPr defaultRowHeight="14.4" defaultColWidth="9.140625" outlineLevelRow="0" outlineLevelCol="0"/>
  <cols>
    <col min="1" max="1" width="9.140625" style="5"/>
    <col min="2" max="2" width="6.85546875" customWidth="true" style="6"/>
    <col min="3" max="3" width="46.140625" customWidth="true" style="7"/>
    <col min="4" max="4" width="6" customWidth="true" style="8"/>
    <col min="5" max="5" width="7.5703125" customWidth="true" style="9"/>
    <col min="6" max="6" width="9.5703125" customWidth="true" style="10"/>
    <col min="7" max="7" width="9.5703125" customWidth="true" style="9"/>
    <col min="8" max="8" width="9.140625" style="5"/>
    <col min="9" max="9" width="9.140625" style="5"/>
    <col min="10" max="10" width="9.140625" style="1"/>
  </cols>
  <sheetData>
    <row r="1" spans="1:10">
      <c r="B1" s="37"/>
      <c r="C1" s="38"/>
      <c r="D1" s="2"/>
      <c r="E1" s="2"/>
      <c r="F1" s="3"/>
      <c r="G1" s="2"/>
      <c r="J1" s="1"/>
    </row>
    <row r="2" spans="1:10" s="36" customFormat="1">
      <c r="A2" s="30"/>
      <c r="B2" s="31"/>
      <c r="C2" s="32"/>
      <c r="D2" s="33"/>
      <c r="E2" s="34"/>
      <c r="F2" s="35"/>
      <c r="G2" s="34"/>
      <c r="H2" s="30"/>
      <c r="I2" s="30"/>
      <c r="J2" s="36"/>
    </row>
    <row r="3" spans="1:10">
      <c r="B3" s="11"/>
      <c r="C3" s="12"/>
      <c r="J3" s="1"/>
    </row>
    <row r="4" spans="1:10">
      <c r="B4" s="15" t="s">
        <v>0</v>
      </c>
      <c r="C4" s="16" t="s">
        <v>1</v>
      </c>
      <c r="D4" s="8" t="s">
        <v>2</v>
      </c>
      <c r="E4" s="9">
        <v>555</v>
      </c>
      <c r="F4" s="17">
        <v>182.14</v>
      </c>
      <c r="G4" s="9">
        <f>E4*F4</f>
        <v>101087.7</v>
      </c>
      <c r="J4" s="1"/>
    </row>
    <row r="5" spans="1:10" customHeight="1" ht="22.5">
      <c r="B5" s="15" t="s">
        <v>3</v>
      </c>
      <c r="C5" s="16" t="s">
        <v>4</v>
      </c>
      <c r="D5" s="8" t="s">
        <v>5</v>
      </c>
      <c r="E5" s="9">
        <v>111</v>
      </c>
      <c r="F5" s="17">
        <v>420.31</v>
      </c>
      <c r="G5" s="9">
        <f>E5*F5</f>
        <v>46654.41</v>
      </c>
      <c r="J5" s="1"/>
    </row>
    <row r="6" spans="1:10" customHeight="1" ht="22.5">
      <c r="B6" s="15" t="s">
        <v>6</v>
      </c>
      <c r="C6" s="16" t="s">
        <v>7</v>
      </c>
      <c r="D6" s="8" t="s">
        <v>5</v>
      </c>
      <c r="E6" s="9">
        <v>110.4</v>
      </c>
      <c r="F6" s="17">
        <v>2231.92</v>
      </c>
      <c r="G6" s="9">
        <f>E6*F6</f>
        <v>246403.968</v>
      </c>
      <c r="J6" s="1"/>
    </row>
    <row r="7" spans="1:10" s="4" customFormat="1">
      <c r="A7" s="18"/>
      <c r="B7" s="15" t="s">
        <v>8</v>
      </c>
      <c r="C7" s="19" t="s">
        <v>9</v>
      </c>
      <c r="D7" s="20" t="s">
        <v>5</v>
      </c>
      <c r="E7" s="21">
        <v>0</v>
      </c>
      <c r="F7" s="22">
        <f>F7</f>
        <v>0</v>
      </c>
      <c r="G7" s="21">
        <f>E7*F7</f>
        <v>0</v>
      </c>
      <c r="H7" s="18"/>
      <c r="I7" s="18"/>
      <c r="J7" s="4"/>
    </row>
    <row r="8" spans="1:10">
      <c r="B8" s="15" t="s">
        <v>10</v>
      </c>
      <c r="C8" s="13" t="s">
        <v>11</v>
      </c>
      <c r="F8" s="14"/>
      <c r="J8" s="1"/>
    </row>
    <row r="9" spans="1:10" customHeight="1" ht="22.5">
      <c r="B9" s="15" t="s">
        <v>12</v>
      </c>
      <c r="C9" s="16" t="s">
        <v>13</v>
      </c>
      <c r="D9" s="8" t="s">
        <v>5</v>
      </c>
      <c r="E9" s="9">
        <v>62.1</v>
      </c>
      <c r="F9" s="17">
        <v>428.31</v>
      </c>
      <c r="G9" s="9">
        <f>E9*F9</f>
        <v>26598.051</v>
      </c>
      <c r="J9" s="1"/>
    </row>
    <row r="10" spans="1:10">
      <c r="B10" s="15" t="s">
        <v>14</v>
      </c>
      <c r="C10" s="13" t="s">
        <v>15</v>
      </c>
      <c r="F10" s="14"/>
      <c r="J10" s="1"/>
    </row>
    <row r="11" spans="1:10" customHeight="1" ht="22.5">
      <c r="B11" s="15" t="s">
        <v>16</v>
      </c>
      <c r="C11" s="16" t="s">
        <v>17</v>
      </c>
      <c r="D11" s="8" t="s">
        <v>18</v>
      </c>
      <c r="E11" s="9">
        <v>432</v>
      </c>
      <c r="F11" s="17">
        <v>167.4</v>
      </c>
      <c r="G11" s="9">
        <f>E11*F11</f>
        <v>72316.8</v>
      </c>
      <c r="J11" s="1"/>
    </row>
    <row r="12" spans="1:10">
      <c r="B12" s="15" t="s">
        <v>19</v>
      </c>
      <c r="C12" s="13" t="s">
        <v>20</v>
      </c>
      <c r="F12" s="14"/>
      <c r="J12" s="1"/>
    </row>
    <row r="13" spans="1:10">
      <c r="B13" s="15" t="s">
        <v>21</v>
      </c>
      <c r="C13" s="13" t="s">
        <v>22</v>
      </c>
      <c r="F13" s="14"/>
      <c r="J13" s="1"/>
    </row>
    <row r="14" spans="1:10">
      <c r="B14" s="15"/>
      <c r="C14" s="16"/>
      <c r="F14" s="17"/>
      <c r="J14" s="1"/>
    </row>
    <row r="15" spans="1:10" customHeight="1" ht="22.5">
      <c r="C15" s="23" t="s">
        <v>23</v>
      </c>
      <c r="F15" s="14"/>
      <c r="J15" s="1"/>
    </row>
    <row r="16" spans="1:10">
      <c r="B16" s="15" t="s">
        <v>24</v>
      </c>
      <c r="C16" s="16" t="s">
        <v>25</v>
      </c>
      <c r="D16" s="8" t="s">
        <v>18</v>
      </c>
      <c r="E16" s="9">
        <v>59</v>
      </c>
      <c r="F16" s="17">
        <v>490.41</v>
      </c>
      <c r="G16" s="9">
        <f>E16*F16</f>
        <v>28934.19</v>
      </c>
      <c r="J16" s="1"/>
    </row>
    <row r="17" spans="1:10" s="4" customFormat="1">
      <c r="A17" s="18"/>
      <c r="B17" s="15" t="s">
        <v>26</v>
      </c>
      <c r="C17" s="19" t="s">
        <v>27</v>
      </c>
      <c r="D17" s="20" t="s">
        <v>18</v>
      </c>
      <c r="E17" s="21">
        <v>0</v>
      </c>
      <c r="F17" s="22">
        <v>490.41</v>
      </c>
      <c r="G17" s="21">
        <f>E17*F17</f>
        <v>0</v>
      </c>
      <c r="H17" s="18"/>
      <c r="I17" s="18"/>
      <c r="J17" s="4"/>
    </row>
    <row r="18" spans="1:10">
      <c r="C18" s="23" t="s">
        <v>28</v>
      </c>
      <c r="F18" s="14"/>
      <c r="J18" s="1"/>
    </row>
    <row r="19" spans="1:10">
      <c r="B19" s="15" t="s">
        <v>29</v>
      </c>
      <c r="C19" s="16" t="s">
        <v>30</v>
      </c>
      <c r="D19" s="8" t="s">
        <v>5</v>
      </c>
      <c r="E19" s="9">
        <v>24</v>
      </c>
      <c r="F19" s="17">
        <v>14999.67</v>
      </c>
      <c r="G19" s="9">
        <f>E19*F19</f>
        <v>359992.08</v>
      </c>
      <c r="J19" s="1"/>
    </row>
    <row r="20" spans="1:10" s="4" customFormat="1">
      <c r="A20" s="18"/>
      <c r="B20" s="15" t="s">
        <v>31</v>
      </c>
      <c r="C20" s="19" t="s">
        <v>32</v>
      </c>
      <c r="D20" s="20" t="s">
        <v>5</v>
      </c>
      <c r="E20" s="21">
        <v>0</v>
      </c>
      <c r="F20" s="22">
        <f>F20*0.2</f>
        <v>0</v>
      </c>
      <c r="G20" s="21">
        <f>E20*F20</f>
        <v>0</v>
      </c>
      <c r="H20" s="18"/>
      <c r="I20" s="18"/>
      <c r="J20" s="4"/>
    </row>
    <row r="21" spans="1:10" s="4" customFormat="1">
      <c r="A21" s="18"/>
      <c r="B21" s="15" t="s">
        <v>33</v>
      </c>
      <c r="C21" s="19" t="s">
        <v>34</v>
      </c>
      <c r="D21" s="20" t="s">
        <v>5</v>
      </c>
      <c r="E21" s="21">
        <v>0</v>
      </c>
      <c r="F21" s="22">
        <f>F20*0.15</f>
        <v>0</v>
      </c>
      <c r="G21" s="21">
        <f>E21*F21</f>
        <v>0</v>
      </c>
      <c r="H21" s="18"/>
      <c r="I21" s="18"/>
      <c r="J21" s="4"/>
    </row>
    <row r="22" spans="1:10" customHeight="1" ht="22.5">
      <c r="B22" s="15" t="s">
        <v>35</v>
      </c>
      <c r="C22" s="16" t="s">
        <v>36</v>
      </c>
      <c r="D22" s="8" t="s">
        <v>18</v>
      </c>
      <c r="E22" s="9">
        <v>113</v>
      </c>
      <c r="F22" s="17">
        <v>1835.15</v>
      </c>
      <c r="G22" s="9">
        <f>E22*F22</f>
        <v>207371.95</v>
      </c>
      <c r="J22" s="1"/>
    </row>
    <row r="23" spans="1:10">
      <c r="C23" s="13" t="s">
        <v>37</v>
      </c>
      <c r="F23" s="14"/>
      <c r="J23" s="1"/>
    </row>
    <row r="24" spans="1:10" customHeight="1" ht="22.5">
      <c r="B24" s="15" t="s">
        <v>38</v>
      </c>
      <c r="C24" s="16" t="s">
        <v>36</v>
      </c>
      <c r="D24" s="8" t="s">
        <v>5</v>
      </c>
      <c r="E24" s="9">
        <v>58</v>
      </c>
      <c r="F24" s="17">
        <v>3000</v>
      </c>
      <c r="G24" s="9">
        <f>E24*F24</f>
        <v>174000</v>
      </c>
      <c r="J24" s="1"/>
    </row>
    <row r="25" spans="1:10">
      <c r="B25" s="39"/>
      <c r="C25" s="40"/>
      <c r="D25" s="41"/>
      <c r="E25" s="42"/>
      <c r="F25" s="43"/>
      <c r="G25" s="42"/>
      <c r="J25" s="1"/>
    </row>
    <row r="26" spans="1:10">
      <c r="B26" s="15" t="s">
        <v>39</v>
      </c>
      <c r="C26" s="13" t="s">
        <v>40</v>
      </c>
      <c r="F26" s="14"/>
      <c r="J26" s="1"/>
    </row>
    <row r="27" spans="1:10" s="4" customFormat="1">
      <c r="A27" s="18"/>
      <c r="B27" s="24" t="s">
        <v>41</v>
      </c>
      <c r="C27" s="19" t="s">
        <v>42</v>
      </c>
      <c r="D27" s="20" t="s">
        <v>43</v>
      </c>
      <c r="E27" s="21">
        <v>0</v>
      </c>
      <c r="F27" s="22">
        <v>157.6</v>
      </c>
      <c r="G27" s="21">
        <f>E27*F27</f>
        <v>0</v>
      </c>
      <c r="H27" s="18"/>
      <c r="I27" s="18"/>
      <c r="J27" s="4"/>
    </row>
    <row r="28" spans="1:10">
      <c r="B28" s="24" t="s">
        <v>44</v>
      </c>
      <c r="C28" s="16" t="s">
        <v>45</v>
      </c>
      <c r="D28" s="8" t="s">
        <v>43</v>
      </c>
      <c r="E28" s="9">
        <v>290</v>
      </c>
      <c r="F28" s="17">
        <v>157.6</v>
      </c>
      <c r="G28" s="9">
        <f>E28*F28</f>
        <v>45704</v>
      </c>
      <c r="J28" s="1"/>
    </row>
    <row r="29" spans="1:10">
      <c r="B29" s="24" t="s">
        <v>46</v>
      </c>
      <c r="C29" s="16" t="s">
        <v>47</v>
      </c>
      <c r="D29" s="8" t="s">
        <v>43</v>
      </c>
      <c r="E29" s="9">
        <v>176</v>
      </c>
      <c r="F29" s="17">
        <v>157.6</v>
      </c>
      <c r="G29" s="9">
        <f>E29*F29</f>
        <v>27737.6</v>
      </c>
      <c r="J29" s="1"/>
    </row>
    <row r="30" spans="1:10">
      <c r="B30" s="15" t="s">
        <v>48</v>
      </c>
      <c r="C30" s="13" t="s">
        <v>49</v>
      </c>
      <c r="F30" s="14"/>
      <c r="J30" s="1"/>
    </row>
    <row r="31" spans="1:10">
      <c r="B31" s="15"/>
      <c r="C31" s="16"/>
      <c r="F31" s="17"/>
      <c r="J31" s="1"/>
    </row>
    <row r="32" spans="1:10">
      <c r="B32" s="15" t="s">
        <v>50</v>
      </c>
      <c r="C32" s="16" t="s">
        <v>51</v>
      </c>
      <c r="D32" s="8" t="s">
        <v>18</v>
      </c>
      <c r="E32" s="9">
        <v>123</v>
      </c>
      <c r="F32" s="17">
        <v>700.25</v>
      </c>
      <c r="G32" s="9">
        <f>E32*F32</f>
        <v>86130.75</v>
      </c>
      <c r="J32" s="1"/>
    </row>
    <row r="33" spans="1:10">
      <c r="B33" s="15" t="s">
        <v>52</v>
      </c>
      <c r="C33" s="16" t="s">
        <v>53</v>
      </c>
      <c r="D33" s="8" t="s">
        <v>18</v>
      </c>
      <c r="E33" s="9">
        <v>29</v>
      </c>
      <c r="F33" s="17">
        <v>700.25</v>
      </c>
      <c r="G33" s="9">
        <f>E33*F33</f>
        <v>20307.25</v>
      </c>
      <c r="J33" s="1"/>
    </row>
    <row r="34" spans="1:10" s="4" customFormat="1">
      <c r="A34" s="18"/>
      <c r="B34" s="15" t="s">
        <v>54</v>
      </c>
      <c r="C34" s="19" t="s">
        <v>55</v>
      </c>
      <c r="D34" s="20" t="s">
        <v>18</v>
      </c>
      <c r="E34" s="21">
        <v>0</v>
      </c>
      <c r="F34" s="22">
        <v>700.25</v>
      </c>
      <c r="G34" s="21">
        <f>E34*F34</f>
        <v>0</v>
      </c>
      <c r="H34" s="18"/>
      <c r="I34" s="18"/>
      <c r="J34" s="4"/>
    </row>
    <row r="35" spans="1:10">
      <c r="B35" s="15" t="s">
        <v>56</v>
      </c>
      <c r="C35" s="13" t="s">
        <v>57</v>
      </c>
      <c r="F35" s="14"/>
      <c r="J35" s="1"/>
    </row>
    <row r="36" spans="1:10" customHeight="1" ht="22.5">
      <c r="C36" s="23" t="s">
        <v>58</v>
      </c>
      <c r="F36" s="14"/>
      <c r="J36" s="1"/>
    </row>
    <row r="37" spans="1:10">
      <c r="C37" s="16"/>
      <c r="F37" s="14"/>
      <c r="J37" s="1"/>
    </row>
    <row r="38" spans="1:10">
      <c r="C38" s="23" t="s">
        <v>59</v>
      </c>
      <c r="F38" s="14"/>
      <c r="J38" s="1"/>
    </row>
    <row r="39" spans="1:10">
      <c r="B39" s="15" t="s">
        <v>60</v>
      </c>
      <c r="C39" s="16" t="s">
        <v>61</v>
      </c>
      <c r="D39" s="8" t="s">
        <v>2</v>
      </c>
      <c r="E39" s="9">
        <v>43</v>
      </c>
      <c r="F39" s="17">
        <v>465.1</v>
      </c>
      <c r="G39" s="9">
        <f>E39*F39</f>
        <v>19999.3</v>
      </c>
      <c r="J39" s="1"/>
    </row>
    <row r="40" spans="1:10" customHeight="1" ht="22.5">
      <c r="C40" s="23" t="s">
        <v>62</v>
      </c>
      <c r="F40" s="14"/>
      <c r="J40" s="1"/>
    </row>
    <row r="41" spans="1:10">
      <c r="C41" s="16"/>
      <c r="F41" s="14"/>
      <c r="J41" s="1"/>
    </row>
    <row r="42" spans="1:10" customHeight="1" ht="45">
      <c r="C42" s="23" t="s">
        <v>63</v>
      </c>
      <c r="F42" s="14"/>
      <c r="J42" s="1" t="s">
        <v>64</v>
      </c>
    </row>
    <row r="43" spans="1:10">
      <c r="B43" s="15" t="s">
        <v>65</v>
      </c>
      <c r="C43" s="16" t="s">
        <v>66</v>
      </c>
      <c r="D43" s="8" t="s">
        <v>2</v>
      </c>
      <c r="E43" s="9">
        <v>16</v>
      </c>
      <c r="F43" s="17">
        <v>1529.1</v>
      </c>
      <c r="G43" s="9">
        <f>E43*F43</f>
        <v>24465.6</v>
      </c>
      <c r="J43" s="1"/>
    </row>
    <row r="44" spans="1:10">
      <c r="C44" s="25" t="s">
        <v>67</v>
      </c>
      <c r="D44" s="26"/>
      <c r="E44" s="27"/>
      <c r="F44" s="28"/>
      <c r="G44" s="29">
        <f>SUM(G2:G43)</f>
        <v>1487703.649</v>
      </c>
      <c r="J44" s="1"/>
    </row>
    <row r="45" spans="1:10">
      <c r="C45" s="16"/>
      <c r="F45" s="14"/>
      <c r="J45" s="1"/>
    </row>
    <row r="46" spans="1:10">
      <c r="B46" s="11"/>
      <c r="C46" s="12"/>
      <c r="J46" s="1"/>
    </row>
    <row r="47" spans="1:10">
      <c r="C47" s="23" t="s">
        <v>28</v>
      </c>
      <c r="F47" s="14"/>
      <c r="J47" s="1"/>
    </row>
    <row r="48" spans="1:10">
      <c r="B48" s="15" t="s">
        <v>68</v>
      </c>
      <c r="C48" s="16" t="s">
        <v>69</v>
      </c>
      <c r="D48" s="8" t="s">
        <v>5</v>
      </c>
      <c r="E48" s="9">
        <v>5</v>
      </c>
      <c r="F48" s="17">
        <v>14999.67</v>
      </c>
      <c r="G48" s="9">
        <f>E48*F48</f>
        <v>74998.35</v>
      </c>
      <c r="J48" s="1"/>
    </row>
    <row r="49" spans="1:10">
      <c r="C49" s="13" t="s">
        <v>70</v>
      </c>
      <c r="F49" s="14"/>
      <c r="J49" s="1"/>
    </row>
    <row r="50" spans="1:10">
      <c r="B50" s="15" t="s">
        <v>71</v>
      </c>
      <c r="C50" s="16" t="s">
        <v>72</v>
      </c>
      <c r="D50" s="8" t="s">
        <v>5</v>
      </c>
      <c r="E50" s="9">
        <v>67</v>
      </c>
      <c r="F50" s="17">
        <v>3000</v>
      </c>
      <c r="G50" s="9">
        <f>E50*F50</f>
        <v>201000</v>
      </c>
      <c r="J50" s="1"/>
    </row>
    <row r="51" spans="1:10">
      <c r="C51" s="16"/>
      <c r="F51" s="14"/>
      <c r="J51" s="1"/>
    </row>
    <row r="52" spans="1:10" customHeight="1" ht="22.5">
      <c r="C52" s="23" t="s">
        <v>73</v>
      </c>
      <c r="F52" s="14"/>
      <c r="J52" s="1"/>
    </row>
    <row r="53" spans="1:10">
      <c r="B53" s="15" t="s">
        <v>74</v>
      </c>
      <c r="C53" s="16" t="s">
        <v>42</v>
      </c>
      <c r="D53" s="8" t="s">
        <v>43</v>
      </c>
      <c r="E53" s="9">
        <v>374.072125</v>
      </c>
      <c r="F53" s="17">
        <v>157.6</v>
      </c>
      <c r="G53" s="9">
        <f>E53*F53</f>
        <v>58953.7669</v>
      </c>
      <c r="J53" s="1"/>
    </row>
    <row r="54" spans="1:10">
      <c r="B54" s="15" t="s">
        <v>75</v>
      </c>
      <c r="C54" s="16" t="s">
        <v>45</v>
      </c>
      <c r="D54" s="8" t="s">
        <v>43</v>
      </c>
      <c r="E54" s="9">
        <v>908.460875</v>
      </c>
      <c r="F54" s="17">
        <v>157.6</v>
      </c>
      <c r="G54" s="9">
        <f>E54*F54</f>
        <v>143173.4339</v>
      </c>
      <c r="J54" s="1"/>
    </row>
    <row r="55" spans="1:10">
      <c r="B55" s="15" t="s">
        <v>76</v>
      </c>
      <c r="C55" s="16" t="s">
        <v>47</v>
      </c>
      <c r="D55" s="8" t="s">
        <v>43</v>
      </c>
      <c r="E55" s="9">
        <v>961.89975</v>
      </c>
      <c r="F55" s="17">
        <v>157.6</v>
      </c>
      <c r="G55" s="9">
        <f>E55*F55</f>
        <v>151595.4006</v>
      </c>
      <c r="J55" s="1"/>
    </row>
    <row r="56" spans="1:10">
      <c r="B56" s="15" t="s">
        <v>77</v>
      </c>
      <c r="C56" s="13" t="s">
        <v>78</v>
      </c>
      <c r="F56" s="14"/>
      <c r="J56" s="1"/>
    </row>
    <row r="57" spans="1:10">
      <c r="B57" s="15" t="s">
        <v>79</v>
      </c>
      <c r="C57" s="16" t="s">
        <v>80</v>
      </c>
      <c r="D57" s="8" t="s">
        <v>2</v>
      </c>
      <c r="E57" s="9">
        <v>485</v>
      </c>
      <c r="F57" s="17">
        <v>700.25</v>
      </c>
      <c r="G57" s="9">
        <f>E57*F57</f>
        <v>339621.25</v>
      </c>
      <c r="J57" s="1"/>
    </row>
    <row r="58" spans="1:10">
      <c r="B58" s="15" t="s">
        <v>81</v>
      </c>
      <c r="C58" s="16" t="s">
        <v>82</v>
      </c>
      <c r="D58" s="8" t="s">
        <v>83</v>
      </c>
      <c r="E58" s="9">
        <v>348</v>
      </c>
      <c r="F58" s="17">
        <v>124.83</v>
      </c>
      <c r="G58" s="9">
        <f>E58*F58</f>
        <v>43440.84</v>
      </c>
      <c r="J58" s="1"/>
    </row>
    <row r="59" spans="1:10">
      <c r="B59" s="15" t="s">
        <v>84</v>
      </c>
      <c r="C59" s="16" t="s">
        <v>85</v>
      </c>
      <c r="D59" s="8" t="s">
        <v>83</v>
      </c>
      <c r="E59" s="9">
        <v>83</v>
      </c>
      <c r="F59" s="17">
        <v>87.71</v>
      </c>
      <c r="G59" s="9">
        <f>E59*F59</f>
        <v>7279.93</v>
      </c>
      <c r="J59" s="1"/>
    </row>
    <row r="60" spans="1:10">
      <c r="C60" s="16"/>
      <c r="F60" s="14"/>
      <c r="J60" s="1"/>
    </row>
    <row r="61" spans="1:10">
      <c r="B61" s="15" t="s">
        <v>86</v>
      </c>
      <c r="C61" s="16" t="s">
        <v>87</v>
      </c>
      <c r="D61" s="8" t="s">
        <v>83</v>
      </c>
      <c r="E61" s="9">
        <v>51</v>
      </c>
      <c r="F61" s="17">
        <v>3500</v>
      </c>
      <c r="G61" s="9">
        <f>E61*F61</f>
        <v>178500</v>
      </c>
      <c r="J61" s="1"/>
    </row>
    <row r="62" spans="1:10">
      <c r="C62" s="25" t="s">
        <v>88</v>
      </c>
      <c r="D62" s="26"/>
      <c r="E62" s="27"/>
      <c r="F62" s="28"/>
      <c r="G62" s="29">
        <f>SUM(G45:G61)</f>
        <v>1198562.9714</v>
      </c>
      <c r="J62" s="1"/>
    </row>
    <row r="63" spans="1:10">
      <c r="J63" s="1"/>
    </row>
    <row r="64" spans="1:10">
      <c r="J64" s="1"/>
    </row>
    <row r="65" spans="1:10">
      <c r="J65" s="1"/>
    </row>
    <row r="66" spans="1:10">
      <c r="J66" s="1"/>
    </row>
    <row r="67" spans="1:10">
      <c r="J67" s="1"/>
    </row>
    <row r="68" spans="1:10">
      <c r="J68" s="1"/>
    </row>
    <row r="69" spans="1:10">
      <c r="J69" s="1"/>
    </row>
    <row r="70" spans="1:10">
      <c r="J70" s="1"/>
    </row>
    <row r="71" spans="1:10">
      <c r="J71" s="1"/>
    </row>
    <row r="72" spans="1:10">
      <c r="J72" s="1"/>
    </row>
    <row r="73" spans="1:10">
      <c r="J73" s="1"/>
    </row>
    <row r="74" spans="1:10">
      <c r="J74" s="1"/>
    </row>
    <row r="75" spans="1:10">
      <c r="J75" s="1"/>
    </row>
    <row r="76" spans="1:10">
      <c r="J76" s="1"/>
    </row>
    <row r="77" spans="1:10">
      <c r="J77" s="1"/>
    </row>
    <row r="78" spans="1:10">
      <c r="J78" s="1"/>
    </row>
    <row r="79" spans="1:10">
      <c r="J79" s="1"/>
    </row>
    <row r="80" spans="1:10">
      <c r="J80" s="1"/>
    </row>
    <row r="81" spans="1:10">
      <c r="J81" s="1"/>
    </row>
    <row r="82" spans="1:10">
      <c r="J82" s="1"/>
    </row>
    <row r="83" spans="1:10">
      <c r="J83" s="1"/>
    </row>
    <row r="84" spans="1:10">
      <c r="J84" s="1"/>
    </row>
    <row r="85" spans="1:10">
      <c r="J85" s="1"/>
    </row>
    <row r="86" spans="1:10">
      <c r="J86" s="1"/>
    </row>
    <row r="87" spans="1:10">
      <c r="J87" s="1"/>
    </row>
    <row r="88" spans="1:10">
      <c r="J88" s="1"/>
    </row>
    <row r="89" spans="1:10">
      <c r="J89" s="1"/>
    </row>
    <row r="90" spans="1:10">
      <c r="J90" s="1"/>
    </row>
    <row r="91" spans="1:10">
      <c r="J91" s="1"/>
    </row>
    <row r="92" spans="1:10">
      <c r="J92" s="1"/>
    </row>
    <row r="93" spans="1:10">
      <c r="J93" s="1"/>
    </row>
    <row r="94" spans="1:10">
      <c r="J94" s="1"/>
    </row>
    <row r="95" spans="1:10">
      <c r="J95" s="1"/>
    </row>
    <row r="96" spans="1:10">
      <c r="J96" s="1"/>
    </row>
    <row r="97" spans="1:10">
      <c r="J97" s="1"/>
    </row>
    <row r="98" spans="1:10">
      <c r="J98" s="1"/>
    </row>
    <row r="99" spans="1:10">
      <c r="J99" s="1"/>
    </row>
    <row r="100" spans="1:10">
      <c r="J100" s="1"/>
    </row>
    <row r="101" spans="1:10">
      <c r="J101" s="1"/>
    </row>
    <row r="102" spans="1:10">
      <c r="J102" s="1"/>
    </row>
    <row r="103" spans="1:10">
      <c r="J103" s="1"/>
    </row>
    <row r="104" spans="1:10">
      <c r="J104" s="1"/>
    </row>
    <row r="105" spans="1:10">
      <c r="J105" s="1"/>
    </row>
    <row r="106" spans="1:10">
      <c r="J106" s="1"/>
    </row>
    <row r="107" spans="1:10">
      <c r="J107" s="1"/>
    </row>
    <row r="108" spans="1:10">
      <c r="J108" s="1"/>
    </row>
    <row r="109" spans="1:10">
      <c r="J109" s="1"/>
    </row>
    <row r="110" spans="1:10">
      <c r="J110" s="1"/>
    </row>
    <row r="111" spans="1:10">
      <c r="J111" s="1"/>
    </row>
    <row r="112" spans="1:10">
      <c r="J112" s="1"/>
    </row>
    <row r="113" spans="1:10">
      <c r="J113" s="1"/>
    </row>
    <row r="114" spans="1:10">
      <c r="J114" s="1"/>
    </row>
    <row r="115" spans="1:10">
      <c r="J115" s="1"/>
    </row>
    <row r="116" spans="1:10">
      <c r="J116" s="1"/>
    </row>
    <row r="117" spans="1:10">
      <c r="J117" s="1"/>
    </row>
    <row r="118" spans="1:10">
      <c r="J118" s="1"/>
    </row>
    <row r="119" spans="1:10">
      <c r="J119" s="1"/>
    </row>
    <row r="120" spans="1:10">
      <c r="J120" s="1"/>
    </row>
    <row r="121" spans="1:10">
      <c r="J121" s="1"/>
    </row>
    <row r="122" spans="1:10">
      <c r="J122" s="1"/>
    </row>
    <row r="123" spans="1:10">
      <c r="J123" s="1"/>
    </row>
    <row r="124" spans="1:10">
      <c r="J124" s="1"/>
    </row>
    <row r="125" spans="1:10">
      <c r="J125" s="1"/>
    </row>
    <row r="126" spans="1:10">
      <c r="J126" s="1"/>
    </row>
    <row r="127" spans="1:10">
      <c r="J127" s="1"/>
    </row>
    <row r="128" spans="1:10">
      <c r="J128" s="1"/>
    </row>
    <row r="129" spans="1:10">
      <c r="J129" s="1"/>
    </row>
    <row r="130" spans="1:10">
      <c r="J130" s="1"/>
    </row>
    <row r="131" spans="1:10">
      <c r="J131" s="1"/>
    </row>
    <row r="132" spans="1:10">
      <c r="J132" s="1"/>
    </row>
    <row r="133" spans="1:10">
      <c r="J133" s="1"/>
    </row>
    <row r="134" spans="1:10">
      <c r="J134" s="1"/>
    </row>
    <row r="135" spans="1:10">
      <c r="J135" s="1"/>
    </row>
    <row r="136" spans="1:10">
      <c r="J136" s="1"/>
    </row>
    <row r="137" spans="1:10">
      <c r="J137" s="1"/>
    </row>
    <row r="138" spans="1:10">
      <c r="J138" s="1"/>
    </row>
    <row r="139" spans="1:10">
      <c r="J139" s="1"/>
    </row>
    <row r="140" spans="1:10">
      <c r="J140" s="1"/>
    </row>
    <row r="141" spans="1:10">
      <c r="J141" s="1"/>
    </row>
    <row r="142" spans="1:10">
      <c r="J142" s="1"/>
    </row>
    <row r="143" spans="1:10">
      <c r="J143" s="1"/>
    </row>
    <row r="144" spans="1:10">
      <c r="J144" s="1"/>
    </row>
    <row r="145" spans="1:10">
      <c r="J145" s="1"/>
    </row>
    <row r="146" spans="1:10">
      <c r="J146" s="1"/>
    </row>
    <row r="147" spans="1:10">
      <c r="J147" s="1"/>
    </row>
    <row r="148" spans="1:10">
      <c r="J148" s="1"/>
    </row>
    <row r="149" spans="1:10">
      <c r="J149" s="1"/>
    </row>
    <row r="150" spans="1:10">
      <c r="J150" s="1"/>
    </row>
    <row r="151" spans="1:10">
      <c r="J151" s="1"/>
    </row>
    <row r="152" spans="1:10">
      <c r="J152" s="1"/>
    </row>
    <row r="153" spans="1:10">
      <c r="J153" s="1"/>
    </row>
    <row r="154" spans="1:10">
      <c r="J154" s="1"/>
    </row>
    <row r="155" spans="1:10">
      <c r="J155" s="1"/>
    </row>
    <row r="156" spans="1:10">
      <c r="J156" s="1"/>
    </row>
    <row r="157" spans="1:10">
      <c r="J157" s="1"/>
    </row>
    <row r="158" spans="1:10">
      <c r="J158" s="1"/>
    </row>
    <row r="159" spans="1:10">
      <c r="J159" s="1"/>
    </row>
    <row r="160" spans="1:10">
      <c r="J160" s="1"/>
    </row>
    <row r="161" spans="1:10">
      <c r="J161" s="1"/>
    </row>
    <row r="162" spans="1:10">
      <c r="J162" s="1"/>
    </row>
    <row r="163" spans="1:10">
      <c r="J163" s="1"/>
    </row>
    <row r="164" spans="1:10">
      <c r="J164" s="1"/>
    </row>
    <row r="165" spans="1:10">
      <c r="J165" s="1"/>
    </row>
    <row r="166" spans="1:10">
      <c r="J166" s="1"/>
    </row>
    <row r="167" spans="1:10">
      <c r="J167" s="1"/>
    </row>
    <row r="168" spans="1:10">
      <c r="J168" s="1"/>
    </row>
    <row r="169" spans="1:10">
      <c r="J169" s="1"/>
    </row>
    <row r="170" spans="1:10">
      <c r="J170" s="1"/>
    </row>
    <row r="171" spans="1:10">
      <c r="J171" s="1"/>
    </row>
    <row r="172" spans="1:10">
      <c r="J172" s="1"/>
    </row>
    <row r="173" spans="1:10">
      <c r="J173" s="1"/>
    </row>
    <row r="174" spans="1:10">
      <c r="J174" s="1"/>
    </row>
    <row r="175" spans="1:10">
      <c r="J175" s="1"/>
    </row>
    <row r="176" spans="1:10">
      <c r="J176" s="1"/>
    </row>
    <row r="177" spans="1:10">
      <c r="J177" s="1"/>
    </row>
    <row r="178" spans="1:10">
      <c r="J178" s="1"/>
    </row>
    <row r="179" spans="1:10">
      <c r="J179" s="1"/>
    </row>
    <row r="180" spans="1:10">
      <c r="J180" s="1"/>
    </row>
    <row r="181" spans="1:10">
      <c r="J181" s="1"/>
    </row>
    <row r="182" spans="1:10">
      <c r="J182" s="1"/>
    </row>
    <row r="183" spans="1:10">
      <c r="J183" s="1"/>
    </row>
    <row r="184" spans="1:10">
      <c r="J184" s="1"/>
    </row>
    <row r="185" spans="1:10">
      <c r="J185" s="1"/>
    </row>
    <row r="186" spans="1:10">
      <c r="J186" s="1"/>
    </row>
    <row r="187" spans="1:10">
      <c r="J187" s="1"/>
    </row>
    <row r="188" spans="1:10">
      <c r="J188" s="1"/>
    </row>
    <row r="189" spans="1:10">
      <c r="J189" s="1"/>
    </row>
    <row r="190" spans="1:10">
      <c r="J190" s="1"/>
    </row>
    <row r="191" spans="1:10">
      <c r="J191" s="1"/>
    </row>
    <row r="192" spans="1:10">
      <c r="J192" s="1"/>
    </row>
    <row r="193" spans="1:10">
      <c r="J193" s="1"/>
    </row>
    <row r="194" spans="1:10">
      <c r="J194" s="1"/>
    </row>
    <row r="195" spans="1:10">
      <c r="J195" s="1"/>
    </row>
    <row r="196" spans="1:10">
      <c r="J196" s="1"/>
    </row>
    <row r="197" spans="1:10">
      <c r="J197" s="1"/>
    </row>
    <row r="198" spans="1:10">
      <c r="J198" s="1"/>
    </row>
    <row r="199" spans="1:10">
      <c r="J199" s="1"/>
    </row>
    <row r="200" spans="1:10">
      <c r="J200" s="1"/>
    </row>
    <row r="201" spans="1:10">
      <c r="J201" s="1"/>
    </row>
    <row r="202" spans="1:10">
      <c r="J202" s="1"/>
    </row>
    <row r="203" spans="1:10">
      <c r="J203" s="1"/>
    </row>
    <row r="204" spans="1:10">
      <c r="J204" s="1"/>
    </row>
    <row r="205" spans="1:10">
      <c r="J205" s="1"/>
    </row>
    <row r="206" spans="1:10">
      <c r="J206" s="1"/>
    </row>
    <row r="207" spans="1:10">
      <c r="J207" s="1"/>
    </row>
    <row r="208" spans="1:10">
      <c r="J208" s="1"/>
    </row>
    <row r="209" spans="1:10">
      <c r="J209" s="1"/>
    </row>
    <row r="210" spans="1:10">
      <c r="J210" s="1"/>
    </row>
    <row r="211" spans="1:10">
      <c r="J211" s="1"/>
    </row>
    <row r="212" spans="1:10">
      <c r="J212" s="1"/>
    </row>
    <row r="213" spans="1:10">
      <c r="J213" s="1"/>
    </row>
    <row r="214" spans="1:10">
      <c r="J214" s="1"/>
    </row>
    <row r="215" spans="1:10">
      <c r="J215" s="1"/>
    </row>
    <row r="216" spans="1:10">
      <c r="J216" s="1"/>
    </row>
    <row r="217" spans="1:10">
      <c r="J217" s="1"/>
    </row>
    <row r="218" spans="1:10">
      <c r="J218" s="1"/>
    </row>
    <row r="219" spans="1:10">
      <c r="J219" s="1"/>
    </row>
    <row r="220" spans="1:10">
      <c r="J220" s="1"/>
    </row>
    <row r="221" spans="1:10">
      <c r="J221" s="1"/>
    </row>
    <row r="222" spans="1:10">
      <c r="J222" s="1"/>
    </row>
    <row r="223" spans="1:10">
      <c r="J223" s="1"/>
    </row>
    <row r="224" spans="1:10">
      <c r="J224" s="1"/>
    </row>
    <row r="225" spans="1:10">
      <c r="J225" s="1"/>
    </row>
    <row r="226" spans="1:10">
      <c r="J226" s="1"/>
    </row>
    <row r="227" spans="1:10">
      <c r="J227" s="1"/>
    </row>
    <row r="228" spans="1:10">
      <c r="J228" s="1"/>
    </row>
    <row r="229" spans="1:10">
      <c r="J229" s="1"/>
    </row>
    <row r="230" spans="1:10">
      <c r="J230" s="1"/>
    </row>
    <row r="231" spans="1:10">
      <c r="J231" s="1"/>
    </row>
    <row r="232" spans="1:10">
      <c r="J232" s="1"/>
    </row>
    <row r="233" spans="1:10">
      <c r="J233" s="1"/>
    </row>
    <row r="234" spans="1:10">
      <c r="J234" s="1"/>
    </row>
    <row r="235" spans="1:10">
      <c r="J235" s="1"/>
    </row>
    <row r="236" spans="1:10">
      <c r="J236" s="1"/>
    </row>
    <row r="237" spans="1:10">
      <c r="J237" s="1"/>
    </row>
    <row r="238" spans="1:10">
      <c r="J238" s="1"/>
    </row>
    <row r="239" spans="1:10">
      <c r="J239" s="1"/>
    </row>
    <row r="240" spans="1:10">
      <c r="J240" s="1"/>
    </row>
    <row r="241" spans="1:10">
      <c r="J241" s="1"/>
    </row>
    <row r="242" spans="1:10">
      <c r="J242" s="1"/>
    </row>
    <row r="243" spans="1:10">
      <c r="J243" s="1"/>
    </row>
    <row r="244" spans="1:10">
      <c r="J244" s="1"/>
    </row>
    <row r="245" spans="1:10">
      <c r="J245" s="1"/>
    </row>
    <row r="246" spans="1:10">
      <c r="J246" s="1"/>
    </row>
    <row r="247" spans="1:10">
      <c r="J247" s="1"/>
    </row>
    <row r="248" spans="1:10">
      <c r="J248" s="1"/>
    </row>
    <row r="249" spans="1:10">
      <c r="J249" s="1"/>
    </row>
    <row r="250" spans="1:10">
      <c r="J250" s="1"/>
    </row>
    <row r="251" spans="1:10">
      <c r="J251" s="1"/>
    </row>
    <row r="252" spans="1:10">
      <c r="J252" s="1"/>
    </row>
    <row r="253" spans="1:10">
      <c r="J253" s="1"/>
    </row>
    <row r="254" spans="1:10">
      <c r="J254" s="1"/>
    </row>
    <row r="255" spans="1:10">
      <c r="J255" s="1"/>
    </row>
    <row r="256" spans="1:10">
      <c r="J256" s="1"/>
    </row>
    <row r="257" spans="1:10">
      <c r="J257" s="1"/>
    </row>
    <row r="258" spans="1:10">
      <c r="J258" s="1"/>
    </row>
    <row r="259" spans="1:10">
      <c r="J259" s="1"/>
    </row>
    <row r="260" spans="1:10">
      <c r="J260" s="1"/>
    </row>
    <row r="261" spans="1:10">
      <c r="J261" s="1"/>
    </row>
    <row r="262" spans="1:10">
      <c r="J262" s="1"/>
    </row>
    <row r="263" spans="1:10">
      <c r="J263" s="1"/>
    </row>
    <row r="264" spans="1:10">
      <c r="J264" s="1"/>
    </row>
    <row r="265" spans="1:10">
      <c r="J265" s="1"/>
    </row>
    <row r="266" spans="1:10">
      <c r="J266" s="1"/>
    </row>
    <row r="267" spans="1:10">
      <c r="J267" s="1"/>
    </row>
    <row r="268" spans="1:10">
      <c r="J268" s="1"/>
    </row>
    <row r="269" spans="1:10">
      <c r="J269" s="1"/>
    </row>
    <row r="270" spans="1:10">
      <c r="J270" s="1"/>
    </row>
    <row r="271" spans="1:10">
      <c r="J271" s="1"/>
    </row>
    <row r="272" spans="1:10">
      <c r="J272" s="1"/>
    </row>
    <row r="273" spans="1:10">
      <c r="J273" s="1"/>
    </row>
    <row r="274" spans="1:10">
      <c r="J274" s="1"/>
    </row>
    <row r="275" spans="1:10">
      <c r="J275" s="1"/>
    </row>
    <row r="276" spans="1:10">
      <c r="J276" s="1"/>
    </row>
    <row r="277" spans="1:10">
      <c r="J277" s="1"/>
    </row>
    <row r="278" spans="1:10">
      <c r="J278" s="1"/>
    </row>
    <row r="279" spans="1:10">
      <c r="J279" s="1"/>
    </row>
    <row r="280" spans="1:10">
      <c r="J280" s="1"/>
    </row>
    <row r="281" spans="1:10">
      <c r="J281" s="1"/>
    </row>
    <row r="282" spans="1:10">
      <c r="J282" s="1"/>
    </row>
    <row r="283" spans="1:10">
      <c r="J283" s="1"/>
    </row>
    <row r="284" spans="1:10">
      <c r="J284" s="1"/>
    </row>
    <row r="285" spans="1:10">
      <c r="J285" s="1"/>
    </row>
    <row r="286" spans="1:10">
      <c r="J286" s="1"/>
    </row>
    <row r="287" spans="1:10">
      <c r="J287" s="1"/>
    </row>
    <row r="288" spans="1:10">
      <c r="J288" s="1"/>
    </row>
    <row r="289" spans="1:10">
      <c r="J289" s="1"/>
    </row>
    <row r="290" spans="1:10">
      <c r="J290" s="1"/>
    </row>
    <row r="291" spans="1:10">
      <c r="J291" s="1"/>
    </row>
    <row r="292" spans="1:10">
      <c r="J292" s="1"/>
    </row>
    <row r="293" spans="1:10">
      <c r="J293" s="1"/>
    </row>
    <row r="294" spans="1:10">
      <c r="J294" s="1"/>
    </row>
    <row r="295" spans="1:10">
      <c r="J295" s="1"/>
    </row>
    <row r="296" spans="1:10">
      <c r="J296" s="1"/>
    </row>
    <row r="297" spans="1:10">
      <c r="J297" s="1"/>
    </row>
    <row r="298" spans="1:10">
      <c r="J298" s="1"/>
    </row>
    <row r="299" spans="1:10">
      <c r="J299" s="1"/>
    </row>
    <row r="300" spans="1:10">
      <c r="J300" s="1"/>
    </row>
    <row r="301" spans="1:10">
      <c r="J301" s="1"/>
    </row>
    <row r="302" spans="1:10">
      <c r="J302" s="1"/>
    </row>
    <row r="303" spans="1:10">
      <c r="J303" s="1"/>
    </row>
    <row r="304" spans="1:10">
      <c r="J304" s="1"/>
    </row>
    <row r="305" spans="1:10">
      <c r="J305" s="1"/>
    </row>
    <row r="306" spans="1:10">
      <c r="J306" s="1"/>
    </row>
    <row r="307" spans="1:10">
      <c r="J307" s="1"/>
    </row>
    <row r="308" spans="1:10">
      <c r="J308" s="1"/>
    </row>
    <row r="309" spans="1:10">
      <c r="J309" s="1"/>
    </row>
    <row r="310" spans="1:10">
      <c r="J310" s="1"/>
    </row>
    <row r="311" spans="1:10">
      <c r="J311" s="1"/>
    </row>
    <row r="312" spans="1:10">
      <c r="J312" s="1"/>
    </row>
    <row r="313" spans="1:10">
      <c r="J313" s="1"/>
    </row>
    <row r="314" spans="1:10">
      <c r="J314" s="1"/>
    </row>
    <row r="315" spans="1:10">
      <c r="J315" s="1"/>
    </row>
    <row r="316" spans="1:10">
      <c r="J316" s="1"/>
    </row>
    <row r="317" spans="1:10">
      <c r="J317" s="1"/>
    </row>
    <row r="318" spans="1:10">
      <c r="J318" s="1"/>
    </row>
    <row r="319" spans="1:10">
      <c r="J319" s="1"/>
    </row>
    <row r="320" spans="1:10">
      <c r="J320" s="1"/>
    </row>
    <row r="321" spans="1:10">
      <c r="J321" s="1"/>
    </row>
    <row r="322" spans="1:10">
      <c r="J322" s="1"/>
    </row>
    <row r="323" spans="1:10">
      <c r="J323" s="1"/>
    </row>
    <row r="324" spans="1:10">
      <c r="J324" s="1"/>
    </row>
    <row r="325" spans="1:10">
      <c r="J325" s="1"/>
    </row>
    <row r="326" spans="1:10">
      <c r="J326" s="1"/>
    </row>
    <row r="327" spans="1:10">
      <c r="J327" s="1"/>
    </row>
    <row r="328" spans="1:10">
      <c r="J328" s="1"/>
    </row>
    <row r="329" spans="1:10">
      <c r="J329" s="1"/>
    </row>
    <row r="330" spans="1:10">
      <c r="J330" s="1"/>
    </row>
    <row r="331" spans="1:10">
      <c r="J331" s="1"/>
    </row>
    <row r="332" spans="1:10">
      <c r="J332" s="1"/>
    </row>
    <row r="333" spans="1:10">
      <c r="J333" s="1"/>
    </row>
    <row r="334" spans="1:10">
      <c r="J334" s="1"/>
    </row>
    <row r="335" spans="1:10">
      <c r="J335" s="1"/>
    </row>
    <row r="336" spans="1:10">
      <c r="J336" s="1"/>
    </row>
    <row r="337" spans="1:10">
      <c r="J337" s="1"/>
    </row>
    <row r="338" spans="1:10">
      <c r="J338" s="1"/>
    </row>
    <row r="339" spans="1:10">
      <c r="J339" s="1"/>
    </row>
    <row r="340" spans="1:10">
      <c r="J340" s="1"/>
    </row>
    <row r="341" spans="1:10">
      <c r="J341" s="1"/>
    </row>
    <row r="342" spans="1:10">
      <c r="J342" s="1"/>
    </row>
    <row r="343" spans="1:10">
      <c r="J343" s="1"/>
    </row>
    <row r="344" spans="1:10">
      <c r="J344" s="1"/>
    </row>
    <row r="345" spans="1:10">
      <c r="J345" s="1"/>
    </row>
    <row r="346" spans="1:10">
      <c r="J346" s="1"/>
    </row>
    <row r="347" spans="1:10">
      <c r="J347" s="1"/>
    </row>
    <row r="348" spans="1:10">
      <c r="J348" s="1"/>
    </row>
    <row r="349" spans="1:10">
      <c r="J349" s="1"/>
    </row>
    <row r="350" spans="1:10">
      <c r="J350" s="1"/>
    </row>
    <row r="351" spans="1:10">
      <c r="J351" s="1"/>
    </row>
    <row r="352" spans="1:10">
      <c r="J352" s="1"/>
    </row>
    <row r="353" spans="1:10">
      <c r="J353" s="1"/>
    </row>
    <row r="354" spans="1:10">
      <c r="J354" s="1"/>
    </row>
    <row r="355" spans="1:10">
      <c r="J355" s="1"/>
    </row>
    <row r="356" spans="1:10">
      <c r="J356" s="1"/>
    </row>
    <row r="357" spans="1:10">
      <c r="J357" s="1"/>
    </row>
    <row r="358" spans="1:10">
      <c r="J358" s="1"/>
    </row>
    <row r="359" spans="1:10">
      <c r="J359" s="1"/>
    </row>
    <row r="360" spans="1:10">
      <c r="J360" s="1"/>
    </row>
    <row r="361" spans="1:10">
      <c r="J361" s="1"/>
    </row>
    <row r="362" spans="1:10">
      <c r="J362" s="1"/>
    </row>
    <row r="363" spans="1:10">
      <c r="J363" s="1"/>
    </row>
    <row r="364" spans="1:10">
      <c r="J364" s="1"/>
    </row>
    <row r="365" spans="1:10">
      <c r="J365" s="1"/>
    </row>
    <row r="366" spans="1:10">
      <c r="J366" s="1"/>
    </row>
    <row r="367" spans="1:10">
      <c r="J367" s="1"/>
    </row>
    <row r="368" spans="1:10">
      <c r="J368" s="1"/>
    </row>
    <row r="369" spans="1:10">
      <c r="J369" s="1"/>
    </row>
    <row r="370" spans="1:10">
      <c r="J370" s="1"/>
    </row>
    <row r="371" spans="1:10">
      <c r="J371" s="1"/>
    </row>
    <row r="372" spans="1:10">
      <c r="J372" s="1"/>
    </row>
    <row r="373" spans="1:10">
      <c r="J373" s="1"/>
    </row>
    <row r="374" spans="1:10">
      <c r="J374" s="1"/>
    </row>
    <row r="375" spans="1:10">
      <c r="J375" s="1"/>
    </row>
    <row r="376" spans="1:10">
      <c r="J376" s="1"/>
    </row>
    <row r="377" spans="1:10">
      <c r="J377" s="1"/>
    </row>
    <row r="378" spans="1:10">
      <c r="J378" s="1"/>
    </row>
    <row r="379" spans="1:10">
      <c r="J379" s="1"/>
    </row>
    <row r="380" spans="1:10">
      <c r="J380" s="1"/>
    </row>
    <row r="381" spans="1:10">
      <c r="J381" s="1"/>
    </row>
    <row r="382" spans="1:10">
      <c r="J382" s="1"/>
    </row>
    <row r="383" spans="1:10">
      <c r="J383" s="1"/>
    </row>
    <row r="384" spans="1:10">
      <c r="J384" s="1"/>
    </row>
    <row r="385" spans="1:10">
      <c r="J385" s="1"/>
    </row>
    <row r="386" spans="1:10">
      <c r="J386" s="1"/>
    </row>
    <row r="387" spans="1:10">
      <c r="J387" s="1"/>
    </row>
    <row r="388" spans="1:10">
      <c r="J388" s="1"/>
    </row>
    <row r="389" spans="1:10">
      <c r="J389" s="1"/>
    </row>
    <row r="390" spans="1:10">
      <c r="J390" s="1"/>
    </row>
    <row r="391" spans="1:10">
      <c r="J391" s="1"/>
    </row>
    <row r="392" spans="1:10">
      <c r="J392" s="1"/>
    </row>
    <row r="393" spans="1:10">
      <c r="J393" s="1"/>
    </row>
    <row r="394" spans="1:10">
      <c r="J394" s="1"/>
    </row>
    <row r="395" spans="1:10">
      <c r="J395" s="1"/>
    </row>
    <row r="396" spans="1:10">
      <c r="J396" s="1"/>
    </row>
    <row r="397" spans="1:10">
      <c r="J397" s="1"/>
    </row>
    <row r="398" spans="1:10">
      <c r="J398" s="1"/>
    </row>
    <row r="399" spans="1:10">
      <c r="J399" s="1"/>
    </row>
    <row r="400" spans="1:10">
      <c r="J400" s="1"/>
    </row>
    <row r="401" spans="1:10">
      <c r="J401" s="1"/>
    </row>
    <row r="402" spans="1:10">
      <c r="J402" s="1"/>
    </row>
    <row r="403" spans="1:10">
      <c r="J403" s="1"/>
    </row>
    <row r="404" spans="1:10">
      <c r="J404" s="1"/>
    </row>
    <row r="405" spans="1:10">
      <c r="J405" s="1"/>
    </row>
    <row r="406" spans="1:10">
      <c r="J406" s="1"/>
    </row>
    <row r="407" spans="1:10">
      <c r="J407" s="1"/>
    </row>
    <row r="408" spans="1:10">
      <c r="J408" s="1"/>
    </row>
    <row r="409" spans="1:10">
      <c r="J409" s="1"/>
    </row>
    <row r="410" spans="1:10">
      <c r="J410" s="1"/>
    </row>
    <row r="411" spans="1:10">
      <c r="J411" s="1"/>
    </row>
    <row r="412" spans="1:10">
      <c r="J412" s="1"/>
    </row>
    <row r="413" spans="1:10">
      <c r="J413" s="1"/>
    </row>
    <row r="414" spans="1:10">
      <c r="J414" s="1"/>
    </row>
    <row r="415" spans="1:10">
      <c r="J415" s="1"/>
    </row>
    <row r="416" spans="1:10">
      <c r="J416" s="1"/>
    </row>
    <row r="417" spans="1:10">
      <c r="J417" s="1"/>
    </row>
    <row r="418" spans="1:10">
      <c r="J418" s="1"/>
    </row>
    <row r="419" spans="1:10">
      <c r="J419" s="1"/>
    </row>
    <row r="420" spans="1:10">
      <c r="J420" s="1"/>
    </row>
    <row r="421" spans="1:10">
      <c r="J421" s="1"/>
    </row>
    <row r="422" spans="1:10">
      <c r="J422" s="1"/>
    </row>
    <row r="423" spans="1:10">
      <c r="J423" s="1"/>
    </row>
    <row r="424" spans="1:10">
      <c r="J424" s="1"/>
    </row>
    <row r="425" spans="1:10">
      <c r="J425" s="1"/>
    </row>
    <row r="426" spans="1:10">
      <c r="J426" s="1"/>
    </row>
    <row r="427" spans="1:10">
      <c r="J427" s="1"/>
    </row>
    <row r="428" spans="1:10">
      <c r="J428" s="1"/>
    </row>
    <row r="429" spans="1:10">
      <c r="J429" s="1"/>
    </row>
    <row r="430" spans="1:10">
      <c r="J430" s="1"/>
    </row>
    <row r="431" spans="1:10">
      <c r="J431" s="1"/>
    </row>
    <row r="432" spans="1:10">
      <c r="J432" s="1"/>
    </row>
    <row r="433" spans="1:10">
      <c r="J433" s="1"/>
    </row>
    <row r="434" spans="1:10">
      <c r="J434" s="1"/>
    </row>
    <row r="435" spans="1:10">
      <c r="J435" s="1"/>
    </row>
    <row r="436" spans="1:10">
      <c r="J436" s="1"/>
    </row>
    <row r="437" spans="1:10">
      <c r="J437" s="1"/>
    </row>
    <row r="438" spans="1:10">
      <c r="J438" s="1"/>
    </row>
    <row r="439" spans="1:10">
      <c r="J439" s="1"/>
    </row>
    <row r="440" spans="1:10">
      <c r="J440" s="1"/>
    </row>
    <row r="441" spans="1:10">
      <c r="J441" s="1"/>
    </row>
    <row r="442" spans="1:10">
      <c r="J442" s="1"/>
    </row>
    <row r="443" spans="1:10">
      <c r="J443" s="1"/>
    </row>
    <row r="444" spans="1:10">
      <c r="J444" s="1"/>
    </row>
    <row r="445" spans="1:10">
      <c r="J445" s="1"/>
    </row>
    <row r="446" spans="1:10">
      <c r="J446" s="1"/>
    </row>
    <row r="447" spans="1:10">
      <c r="J447" s="1"/>
    </row>
    <row r="448" spans="1:10">
      <c r="J448" s="1"/>
    </row>
    <row r="449" spans="1:10">
      <c r="J449" s="1"/>
    </row>
    <row r="450" spans="1:10">
      <c r="J450" s="1"/>
    </row>
    <row r="451" spans="1:10">
      <c r="J451" s="1"/>
    </row>
    <row r="452" spans="1:10">
      <c r="J452" s="1"/>
    </row>
    <row r="453" spans="1:10">
      <c r="J453" s="1"/>
    </row>
    <row r="454" spans="1:10">
      <c r="J454" s="1"/>
    </row>
    <row r="455" spans="1:10">
      <c r="J455" s="1"/>
    </row>
    <row r="456" spans="1:10">
      <c r="J456" s="1"/>
    </row>
    <row r="457" spans="1:10">
      <c r="J457" s="1"/>
    </row>
    <row r="458" spans="1:10">
      <c r="J458" s="1"/>
    </row>
    <row r="459" spans="1:10">
      <c r="J459" s="1"/>
    </row>
    <row r="460" spans="1:10">
      <c r="J460" s="1"/>
    </row>
    <row r="461" spans="1:10">
      <c r="J461" s="1"/>
    </row>
    <row r="462" spans="1:10">
      <c r="J462" s="1"/>
    </row>
    <row r="463" spans="1:10">
      <c r="J463" s="1"/>
    </row>
    <row r="464" spans="1:10">
      <c r="J464" s="1"/>
    </row>
    <row r="465" spans="1:10">
      <c r="J465" s="1"/>
    </row>
    <row r="466" spans="1:10">
      <c r="J466" s="1"/>
    </row>
    <row r="467" spans="1:10">
      <c r="J467" s="1"/>
    </row>
    <row r="468" spans="1:10">
      <c r="J468" s="1"/>
    </row>
    <row r="469" spans="1:10">
      <c r="J469" s="1"/>
    </row>
    <row r="470" spans="1:10">
      <c r="J470" s="1"/>
    </row>
    <row r="471" spans="1:10">
      <c r="J471" s="1"/>
    </row>
    <row r="472" spans="1:10">
      <c r="J472" s="1"/>
    </row>
    <row r="473" spans="1:10">
      <c r="J473" s="1"/>
    </row>
    <row r="474" spans="1:10">
      <c r="J474" s="1"/>
    </row>
    <row r="475" spans="1:10">
      <c r="J475" s="1"/>
    </row>
    <row r="476" spans="1:10">
      <c r="J476" s="1"/>
    </row>
    <row r="477" spans="1:10">
      <c r="J477" s="1"/>
    </row>
    <row r="478" spans="1:10">
      <c r="J478" s="1"/>
    </row>
    <row r="479" spans="1:10">
      <c r="J479" s="1"/>
    </row>
    <row r="480" spans="1:10">
      <c r="J480" s="1"/>
    </row>
    <row r="481" spans="1:10">
      <c r="J481" s="1"/>
    </row>
    <row r="482" spans="1:10">
      <c r="J482" s="1"/>
    </row>
    <row r="483" spans="1:10">
      <c r="J483" s="1"/>
    </row>
    <row r="484" spans="1:10">
      <c r="J484" s="1"/>
    </row>
    <row r="485" spans="1:10">
      <c r="J485" s="1"/>
    </row>
    <row r="486" spans="1:10">
      <c r="J486" s="1"/>
    </row>
    <row r="487" spans="1:10">
      <c r="J487" s="1"/>
    </row>
    <row r="488" spans="1:10">
      <c r="J488" s="1"/>
    </row>
    <row r="489" spans="1:10">
      <c r="J489" s="1"/>
    </row>
    <row r="490" spans="1:10">
      <c r="J490" s="1"/>
    </row>
    <row r="491" spans="1:10">
      <c r="J491" s="1"/>
    </row>
    <row r="492" spans="1:10">
      <c r="J492" s="1"/>
    </row>
    <row r="493" spans="1:10">
      <c r="J493" s="1"/>
    </row>
    <row r="494" spans="1:10">
      <c r="J494" s="1"/>
    </row>
    <row r="495" spans="1:10">
      <c r="J495" s="1"/>
    </row>
    <row r="496" spans="1:10">
      <c r="J496" s="1"/>
    </row>
    <row r="497" spans="1:10">
      <c r="J497" s="1"/>
    </row>
    <row r="498" spans="1:10">
      <c r="J498"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 footer="0.5"/>
  <pageSetup paperSize="9" orientation="portrait" scale="100" fitToHeight="1" fitToWidth="1" pageOrder="downThenOver" r:id="rId1"/>
  <headerFooter differentOddEven="false" differentFirst="false" scaleWithDoc="true" alignWithMargins="true">
    <oddHeader/>
    <oddFooter>&amp;C&amp;8MB -&amp;K00-031 &amp;P of &amp;N
</oddFooter>
    <evenHeader/>
    <evenFooter/>
    <firstHeader/>
    <firstFooter/>
  </headerFooter>
  <rowBreaks count="1" manualBreakCount="1">
    <brk id="25" man="1"/>
  </rowBreaks>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Blk</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2022-11-08T11:43:20+00:00</dcterms:created>
  <dcterms:modified xsi:type="dcterms:W3CDTF">2022-11-08T11:55:20+00:00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{720805D7-F0C3-45EF-A877-6AED6BBC0351}</vt:lpwstr>
  </property>
</Properties>
</file>