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L_PACMAN\"/>
    </mc:Choice>
  </mc:AlternateContent>
  <bookViews>
    <workbookView xWindow="0" yWindow="0" windowWidth="25200" windowHeight="118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/>
  <c r="H17" i="1"/>
  <c r="F18" i="1"/>
  <c r="G18" i="1"/>
  <c r="H18" i="1"/>
  <c r="F19" i="1"/>
  <c r="G19" i="1"/>
  <c r="H19" i="1"/>
  <c r="F12" i="1"/>
  <c r="G12" i="1"/>
  <c r="H12" i="1"/>
  <c r="F13" i="1"/>
  <c r="G13" i="1"/>
  <c r="H13" i="1"/>
  <c r="F14" i="1"/>
  <c r="G14" i="1"/>
  <c r="H14" i="1"/>
  <c r="H9" i="1"/>
  <c r="G9" i="1"/>
  <c r="F9" i="1"/>
  <c r="H8" i="1"/>
  <c r="H7" i="1"/>
  <c r="G8" i="1"/>
  <c r="G7" i="1"/>
  <c r="F8" i="1"/>
  <c r="F7" i="1"/>
</calcChain>
</file>

<file path=xl/sharedStrings.xml><?xml version="1.0" encoding="utf-8"?>
<sst xmlns="http://schemas.openxmlformats.org/spreadsheetml/2006/main" count="23" uniqueCount="18">
  <si>
    <t>h_total</t>
  </si>
  <si>
    <t>h_sync</t>
  </si>
  <si>
    <t>h_start</t>
  </si>
  <si>
    <t>h_end</t>
  </si>
  <si>
    <t>v_total</t>
  </si>
  <si>
    <t>v_sync</t>
  </si>
  <si>
    <t>v_start</t>
  </si>
  <si>
    <t>v_end</t>
  </si>
  <si>
    <t>v_active_14</t>
  </si>
  <si>
    <t>v_active_24</t>
  </si>
  <si>
    <t>v_active_34</t>
  </si>
  <si>
    <t>sync = v_sync + 1</t>
  </si>
  <si>
    <t>sync = h_sync + 1</t>
  </si>
  <si>
    <t>h_back_porch</t>
  </si>
  <si>
    <t>v_back_porch</t>
  </si>
  <si>
    <t>h_avtive</t>
  </si>
  <si>
    <t>v_avtive</t>
  </si>
  <si>
    <t>@106,47MHz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</si>
</sst>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quotePrefix="1"/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4" workbookViewId="0">
      <selection activeCell="C23" sqref="C23"/>
    </sheetView>
  </sheetViews>
  <sheetFormatPr baseColWidth="10" defaultRowHeight="15" x14ac:dyDescent="0.25"/>
  <cols>
    <col min="6" max="6" width="15.42578125" bestFit="1" customWidth="1"/>
    <col min="7" max="7" width="13.140625" bestFit="1" customWidth="1"/>
  </cols>
  <sheetData>
    <row r="1" spans="1:8" x14ac:dyDescent="0.25">
      <c r="A1" s="12" t="s">
        <v>15</v>
      </c>
      <c r="B1" s="12" t="s">
        <v>16</v>
      </c>
      <c r="C1" s="1"/>
      <c r="D1" s="1"/>
    </row>
    <row r="2" spans="1:8" x14ac:dyDescent="0.25">
      <c r="A2" s="3" t="s">
        <v>0</v>
      </c>
      <c r="B2" s="4" t="s">
        <v>1</v>
      </c>
      <c r="C2" s="4" t="s">
        <v>2</v>
      </c>
      <c r="D2" s="5" t="s">
        <v>3</v>
      </c>
      <c r="F2" t="s">
        <v>12</v>
      </c>
      <c r="G2" s="12" t="s">
        <v>13</v>
      </c>
      <c r="H2" s="12" t="s">
        <v>15</v>
      </c>
    </row>
    <row r="3" spans="1:8" x14ac:dyDescent="0.25">
      <c r="A3" s="6" t="s">
        <v>4</v>
      </c>
      <c r="B3" s="7" t="s">
        <v>5</v>
      </c>
      <c r="C3" s="7" t="s">
        <v>6</v>
      </c>
      <c r="D3" s="8" t="s">
        <v>7</v>
      </c>
      <c r="F3" t="s">
        <v>11</v>
      </c>
      <c r="G3" s="12" t="s">
        <v>14</v>
      </c>
      <c r="H3" s="12" t="s">
        <v>16</v>
      </c>
    </row>
    <row r="4" spans="1:8" x14ac:dyDescent="0.25">
      <c r="A4" s="9" t="s">
        <v>8</v>
      </c>
      <c r="B4" s="10" t="s">
        <v>9</v>
      </c>
      <c r="C4" s="10" t="s">
        <v>10</v>
      </c>
      <c r="D4" s="11"/>
      <c r="F4" s="7" t="s">
        <v>8</v>
      </c>
      <c r="G4" s="7" t="s">
        <v>9</v>
      </c>
      <c r="H4" s="7" t="s">
        <v>10</v>
      </c>
    </row>
    <row r="5" spans="1:8" x14ac:dyDescent="0.25">
      <c r="A5" s="1"/>
      <c r="B5" s="1"/>
      <c r="C5" s="1"/>
      <c r="D5" s="1"/>
    </row>
    <row r="6" spans="1:8" x14ac:dyDescent="0.25">
      <c r="A6" s="2">
        <v>1024</v>
      </c>
      <c r="B6" s="2">
        <v>768</v>
      </c>
      <c r="C6" s="1"/>
      <c r="D6" s="1"/>
    </row>
    <row r="7" spans="1:8" x14ac:dyDescent="0.25">
      <c r="A7" s="3">
        <v>1343</v>
      </c>
      <c r="B7" s="4">
        <v>135</v>
      </c>
      <c r="C7" s="4">
        <v>293</v>
      </c>
      <c r="D7" s="5">
        <v>1317</v>
      </c>
      <c r="F7">
        <f>B7+1</f>
        <v>136</v>
      </c>
      <c r="G7">
        <f>C7-F7+1+2</f>
        <v>160</v>
      </c>
      <c r="H7">
        <f>D7-C7</f>
        <v>1024</v>
      </c>
    </row>
    <row r="8" spans="1:8" x14ac:dyDescent="0.25">
      <c r="A8" s="6">
        <v>805</v>
      </c>
      <c r="B8" s="7">
        <v>5</v>
      </c>
      <c r="C8" s="7">
        <v>34</v>
      </c>
      <c r="D8" s="8">
        <v>802</v>
      </c>
      <c r="F8">
        <f>B8+1</f>
        <v>6</v>
      </c>
      <c r="G8">
        <f>C8-F8+1</f>
        <v>29</v>
      </c>
      <c r="H8">
        <f>D8-C8</f>
        <v>768</v>
      </c>
    </row>
    <row r="9" spans="1:8" x14ac:dyDescent="0.25">
      <c r="A9" s="9">
        <v>226</v>
      </c>
      <c r="B9" s="10">
        <v>418</v>
      </c>
      <c r="C9" s="10">
        <v>610</v>
      </c>
      <c r="D9" s="11"/>
      <c r="F9">
        <f>$C8+0.25*$B6</f>
        <v>226</v>
      </c>
      <c r="G9">
        <f>$C8+0.5*$B6</f>
        <v>418</v>
      </c>
      <c r="H9">
        <f>$C8+0.75*$B6</f>
        <v>610</v>
      </c>
    </row>
    <row r="10" spans="1:8" x14ac:dyDescent="0.25">
      <c r="A10" s="1"/>
      <c r="B10" s="1"/>
      <c r="C10" s="1"/>
      <c r="D10" s="1"/>
    </row>
    <row r="11" spans="1:8" x14ac:dyDescent="0.25">
      <c r="A11" s="2">
        <v>720</v>
      </c>
      <c r="B11" s="2">
        <v>480</v>
      </c>
      <c r="C11" s="1"/>
      <c r="D11" s="1"/>
    </row>
    <row r="12" spans="1:8" x14ac:dyDescent="0.25">
      <c r="A12" s="3">
        <v>857</v>
      </c>
      <c r="B12" s="4">
        <v>61</v>
      </c>
      <c r="C12" s="4">
        <v>119</v>
      </c>
      <c r="D12" s="5">
        <v>839</v>
      </c>
      <c r="F12">
        <f>B12+1</f>
        <v>62</v>
      </c>
      <c r="G12">
        <f>C12-F12+1+2</f>
        <v>60</v>
      </c>
      <c r="H12">
        <f>D12-C12</f>
        <v>720</v>
      </c>
    </row>
    <row r="13" spans="1:8" x14ac:dyDescent="0.25">
      <c r="A13" s="6">
        <v>524</v>
      </c>
      <c r="B13" s="7">
        <v>5</v>
      </c>
      <c r="C13" s="7">
        <v>35</v>
      </c>
      <c r="D13" s="8">
        <v>515</v>
      </c>
      <c r="F13">
        <f>B13+1</f>
        <v>6</v>
      </c>
      <c r="G13">
        <f>C13-F13+1</f>
        <v>30</v>
      </c>
      <c r="H13">
        <f>D13-C13</f>
        <v>480</v>
      </c>
    </row>
    <row r="14" spans="1:8" x14ac:dyDescent="0.25">
      <c r="A14" s="9">
        <v>155</v>
      </c>
      <c r="B14" s="10">
        <v>275</v>
      </c>
      <c r="C14" s="10">
        <v>395</v>
      </c>
      <c r="D14" s="11"/>
      <c r="F14">
        <f>$C13+0.25*$B11</f>
        <v>155</v>
      </c>
      <c r="G14">
        <f>$C13+0.5*$B11</f>
        <v>275</v>
      </c>
      <c r="H14">
        <f>$C13+0.75*$B11</f>
        <v>395</v>
      </c>
    </row>
    <row r="16" spans="1:8" x14ac:dyDescent="0.25">
      <c r="A16" s="14">
        <v>1440</v>
      </c>
      <c r="B16" s="14">
        <v>900</v>
      </c>
      <c r="D16" s="13" t="s">
        <v>17</v>
      </c>
    </row>
    <row r="17" spans="1:8" x14ac:dyDescent="0.25">
      <c r="A17" s="15">
        <v>1903</v>
      </c>
      <c r="B17" s="16">
        <v>151</v>
      </c>
      <c r="C17" s="4">
        <v>381</v>
      </c>
      <c r="D17" s="5">
        <v>1821</v>
      </c>
      <c r="F17">
        <f>B17+1</f>
        <v>152</v>
      </c>
      <c r="G17">
        <f>C17-F17+1+2</f>
        <v>232</v>
      </c>
      <c r="H17">
        <f>D17-C17</f>
        <v>1440</v>
      </c>
    </row>
    <row r="18" spans="1:8" x14ac:dyDescent="0.25">
      <c r="A18" s="17">
        <v>931</v>
      </c>
      <c r="B18" s="12">
        <v>2</v>
      </c>
      <c r="C18" s="7">
        <v>30</v>
      </c>
      <c r="D18" s="8">
        <v>930</v>
      </c>
      <c r="F18">
        <f>B18+1</f>
        <v>3</v>
      </c>
      <c r="G18">
        <f>C18-F18+1</f>
        <v>28</v>
      </c>
      <c r="H18">
        <f>D18-C18</f>
        <v>900</v>
      </c>
    </row>
    <row r="19" spans="1:8" x14ac:dyDescent="0.25">
      <c r="A19" s="9">
        <v>255</v>
      </c>
      <c r="B19" s="10">
        <v>480</v>
      </c>
      <c r="C19" s="10">
        <v>705</v>
      </c>
      <c r="D19" s="18"/>
      <c r="F19">
        <f>$C18+0.25*$B16</f>
        <v>255</v>
      </c>
      <c r="G19">
        <f>$C18+0.5*$B16</f>
        <v>480</v>
      </c>
      <c r="H19">
        <f>$C18+0.75*$B16</f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2018-10-16T13:33:06Z</dcterms:created>
  <dcterms:modified xsi:type="dcterms:W3CDTF">2018-10-16T15:22:58Z</dcterms:modified>
</cp:coreProperties>
</file>