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e1ca1018ad5470/CNRS/Nuball2/RootReader/129/"/>
    </mc:Choice>
  </mc:AlternateContent>
  <xr:revisionPtr revIDLastSave="1" documentId="102_{F2617AF8-9568-4C9F-A2D6-9DC5B42D1536}" xr6:coauthVersionLast="36" xr6:coauthVersionMax="36" xr10:uidLastSave="{C3EF1515-9F74-44C8-A863-10BF3263DFB0}"/>
  <bookViews>
    <workbookView xWindow="0" yWindow="0" windowWidth="21756" windowHeight="10992" activeTab="3" xr2:uid="{9D55194E-0B4B-4B2A-82C4-08ABEF9F58C6}"/>
  </bookViews>
  <sheets>
    <sheet name="R3A3_blue" sheetId="1" r:id="rId1"/>
    <sheet name="R3A8_black" sheetId="2" r:id="rId2"/>
    <sheet name="R2A5_green" sheetId="3" r:id="rId3"/>
    <sheet name="FR1D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4" l="1"/>
  <c r="G18" i="4" s="1"/>
  <c r="F16" i="4"/>
  <c r="F15" i="4"/>
  <c r="F14" i="4"/>
  <c r="F13" i="4"/>
  <c r="F12" i="4"/>
  <c r="G17" i="3" l="1"/>
  <c r="F16" i="3" s="1"/>
  <c r="F15" i="3"/>
  <c r="F14" i="3"/>
  <c r="F13" i="3"/>
  <c r="F12" i="3"/>
  <c r="G17" i="2"/>
  <c r="F16" i="2" s="1"/>
  <c r="F13" i="1"/>
  <c r="F14" i="1"/>
  <c r="F15" i="1"/>
  <c r="F16" i="1"/>
  <c r="F12" i="1"/>
  <c r="G17" i="1"/>
  <c r="G18" i="1" s="1"/>
  <c r="G18" i="3" l="1"/>
  <c r="G18" i="2"/>
  <c r="F12" i="2"/>
  <c r="F13" i="2"/>
  <c r="F14" i="2"/>
  <c r="F15" i="2"/>
</calcChain>
</file>

<file path=xl/sharedStrings.xml><?xml version="1.0" encoding="utf-8"?>
<sst xmlns="http://schemas.openxmlformats.org/spreadsheetml/2006/main" count="4" uniqueCount="1">
  <si>
    <t>attendu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</si>
</sst>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'R3A3_blue'!$D$12:$D$16</c:f>
              <c:numCache>
                <c:formatCode>General</c:formatCode>
                <c:ptCount val="5"/>
                <c:pt idx="0">
                  <c:v>5929.11</c:v>
                </c:pt>
                <c:pt idx="1">
                  <c:v>16699</c:v>
                </c:pt>
                <c:pt idx="2">
                  <c:v>37838</c:v>
                </c:pt>
                <c:pt idx="3">
                  <c:v>46807</c:v>
                </c:pt>
                <c:pt idx="4">
                  <c:v>68305</c:v>
                </c:pt>
              </c:numCache>
            </c:numRef>
          </c:xVal>
          <c:yVal>
            <c:numRef>
              <c:f>'R3A3_blue'!$E$12:$E$16</c:f>
              <c:numCache>
                <c:formatCode>General</c:formatCode>
                <c:ptCount val="5"/>
                <c:pt idx="0">
                  <c:v>121.78</c:v>
                </c:pt>
                <c:pt idx="1">
                  <c:v>344.27</c:v>
                </c:pt>
                <c:pt idx="2">
                  <c:v>778.9</c:v>
                </c:pt>
                <c:pt idx="3">
                  <c:v>964.13</c:v>
                </c:pt>
                <c:pt idx="4">
                  <c:v>1408.01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9-4A98-92A6-9F09BCD93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20688"/>
        <c:axId val="751762944"/>
      </c:scatterChart>
      <c:valAx>
        <c:axId val="7517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762944"/>
        <c:crosses val="autoZero"/>
        <c:crossBetween val="midCat"/>
      </c:valAx>
      <c:valAx>
        <c:axId val="7517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72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'R3A8_black'!$D$12:$D$16</c:f>
              <c:numCache>
                <c:formatCode>General</c:formatCode>
                <c:ptCount val="5"/>
                <c:pt idx="0">
                  <c:v>3370</c:v>
                </c:pt>
                <c:pt idx="1">
                  <c:v>10850</c:v>
                </c:pt>
                <c:pt idx="2">
                  <c:v>25500</c:v>
                </c:pt>
                <c:pt idx="3">
                  <c:v>31735</c:v>
                </c:pt>
                <c:pt idx="4">
                  <c:v>46600</c:v>
                </c:pt>
              </c:numCache>
            </c:numRef>
          </c:xVal>
          <c:yVal>
            <c:numRef>
              <c:f>'R3A8_black'!$E$12:$E$16</c:f>
              <c:numCache>
                <c:formatCode>General</c:formatCode>
                <c:ptCount val="5"/>
                <c:pt idx="0">
                  <c:v>121.78</c:v>
                </c:pt>
                <c:pt idx="1">
                  <c:v>344.27</c:v>
                </c:pt>
                <c:pt idx="2">
                  <c:v>778.9</c:v>
                </c:pt>
                <c:pt idx="3">
                  <c:v>964.13</c:v>
                </c:pt>
                <c:pt idx="4">
                  <c:v>1408.01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1A-436F-A7DE-33417BCC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20688"/>
        <c:axId val="751762944"/>
      </c:scatterChart>
      <c:valAx>
        <c:axId val="7517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762944"/>
        <c:crosses val="autoZero"/>
        <c:crossBetween val="midCat"/>
      </c:valAx>
      <c:valAx>
        <c:axId val="7517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72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'R2A5_green'!$D$12:$D$16</c:f>
              <c:numCache>
                <c:formatCode>General</c:formatCode>
                <c:ptCount val="5"/>
                <c:pt idx="0">
                  <c:v>1735</c:v>
                </c:pt>
                <c:pt idx="1">
                  <c:v>5760</c:v>
                </c:pt>
                <c:pt idx="2">
                  <c:v>13560</c:v>
                </c:pt>
                <c:pt idx="3">
                  <c:v>16887</c:v>
                </c:pt>
                <c:pt idx="4">
                  <c:v>24863</c:v>
                </c:pt>
              </c:numCache>
            </c:numRef>
          </c:xVal>
          <c:yVal>
            <c:numRef>
              <c:f>'R2A5_green'!$E$12:$E$16</c:f>
              <c:numCache>
                <c:formatCode>General</c:formatCode>
                <c:ptCount val="5"/>
                <c:pt idx="0">
                  <c:v>121.78</c:v>
                </c:pt>
                <c:pt idx="1">
                  <c:v>344.27</c:v>
                </c:pt>
                <c:pt idx="2">
                  <c:v>778.9</c:v>
                </c:pt>
                <c:pt idx="3">
                  <c:v>964.13</c:v>
                </c:pt>
                <c:pt idx="4">
                  <c:v>1408.01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D-475A-820B-ABE74C4B6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20688"/>
        <c:axId val="751762944"/>
      </c:scatterChart>
      <c:valAx>
        <c:axId val="7517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762944"/>
        <c:crosses val="autoZero"/>
        <c:crossBetween val="midCat"/>
      </c:valAx>
      <c:valAx>
        <c:axId val="7517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72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FR1D1!$D$12:$D$16</c:f>
              <c:numCache>
                <c:formatCode>General</c:formatCode>
                <c:ptCount val="5"/>
                <c:pt idx="0">
                  <c:v>5690</c:v>
                </c:pt>
                <c:pt idx="1">
                  <c:v>15830</c:v>
                </c:pt>
                <c:pt idx="2">
                  <c:v>35750</c:v>
                </c:pt>
                <c:pt idx="3">
                  <c:v>44000</c:v>
                </c:pt>
                <c:pt idx="4">
                  <c:v>64600</c:v>
                </c:pt>
              </c:numCache>
            </c:numRef>
          </c:xVal>
          <c:yVal>
            <c:numRef>
              <c:f>FR1D1!$E$12:$E$16</c:f>
              <c:numCache>
                <c:formatCode>General</c:formatCode>
                <c:ptCount val="5"/>
                <c:pt idx="0">
                  <c:v>121.78</c:v>
                </c:pt>
                <c:pt idx="1">
                  <c:v>344.27</c:v>
                </c:pt>
                <c:pt idx="2">
                  <c:v>778.9</c:v>
                </c:pt>
                <c:pt idx="3">
                  <c:v>964.13</c:v>
                </c:pt>
                <c:pt idx="4">
                  <c:v>1408.01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6-4871-BF05-BC2060C7C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20688"/>
        <c:axId val="751762944"/>
      </c:scatterChart>
      <c:valAx>
        <c:axId val="7517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762944"/>
        <c:crosses val="autoZero"/>
        <c:crossBetween val="midCat"/>
      </c:valAx>
      <c:valAx>
        <c:axId val="7517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172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8</xdr:row>
      <xdr:rowOff>26670</xdr:rowOff>
    </xdr:from>
    <xdr:to>
      <xdr:col>11</xdr:col>
      <xdr:colOff>655320</xdr:colOff>
      <xdr:row>23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A6A682F-9A9C-4652-ACAC-FAEBE0BA5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7</xdr:row>
      <xdr:rowOff>80010</xdr:rowOff>
    </xdr:from>
    <xdr:to>
      <xdr:col>13</xdr:col>
      <xdr:colOff>167640</xdr:colOff>
      <xdr:row>22</xdr:row>
      <xdr:rowOff>80010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9A2795-C1D4-4FCB-AF1C-E83D5BBB7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7</xdr:row>
      <xdr:rowOff>80010</xdr:rowOff>
    </xdr:from>
    <xdr:to>
      <xdr:col>13</xdr:col>
      <xdr:colOff>167640</xdr:colOff>
      <xdr:row>22</xdr:row>
      <xdr:rowOff>80010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48CE1D8-236C-4C12-A77E-D52BA1579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7</xdr:row>
      <xdr:rowOff>80010</xdr:rowOff>
    </xdr:from>
    <xdr:to>
      <xdr:col>13</xdr:col>
      <xdr:colOff>167640</xdr:colOff>
      <xdr:row>22</xdr:row>
      <xdr:rowOff>80010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651F61-00C6-4B5F-AD33-36A1C7213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8F1F-060E-4F43-9C7D-C7BC01376B73}">
  <dimension ref="C2:G18"/>
  <sheetViews>
    <sheetView workbookViewId="0">
      <selection activeCell="C29" sqref="C29"/>
    </sheetView>
  </sheetViews>
  <sheetFormatPr baseColWidth="10" defaultRowHeight="14.4" x14ac:dyDescent="0.3"/>
  <sheetData>
    <row r="2" spans="3:6" x14ac:dyDescent="0.3">
      <c r="C2" s="1"/>
    </row>
    <row r="11" spans="3:6" x14ac:dyDescent="0.3">
      <c r="F11" t="s">
        <v>0</v>
      </c>
    </row>
    <row r="12" spans="3:6" x14ac:dyDescent="0.3">
      <c r="D12">
        <v>5929.11</v>
      </c>
      <c r="E12">
        <v>121.78</v>
      </c>
      <c r="F12">
        <f>E12*$G$17</f>
        <v>5907.7583966022967</v>
      </c>
    </row>
    <row r="13" spans="3:6" x14ac:dyDescent="0.3">
      <c r="D13">
        <v>16699</v>
      </c>
      <c r="E13">
        <v>344.27</v>
      </c>
      <c r="F13">
        <f t="shared" ref="F13:F16" si="0">E13*$G$17</f>
        <v>16701.133053032292</v>
      </c>
    </row>
    <row r="14" spans="3:6" x14ac:dyDescent="0.3">
      <c r="D14">
        <v>37838</v>
      </c>
      <c r="E14">
        <v>778.9</v>
      </c>
      <c r="F14">
        <f t="shared" si="0"/>
        <v>37785.785967429205</v>
      </c>
    </row>
    <row r="15" spans="3:6" x14ac:dyDescent="0.3">
      <c r="D15">
        <v>46807</v>
      </c>
      <c r="E15">
        <v>964.13</v>
      </c>
      <c r="F15">
        <f t="shared" si="0"/>
        <v>46771.613589392116</v>
      </c>
    </row>
    <row r="16" spans="3:6" x14ac:dyDescent="0.3">
      <c r="D16">
        <v>68305</v>
      </c>
      <c r="E16">
        <v>1408.01</v>
      </c>
      <c r="F16">
        <f t="shared" si="0"/>
        <v>68305</v>
      </c>
    </row>
    <row r="17" spans="6:7" x14ac:dyDescent="0.3">
      <c r="F17">
        <v>778.9</v>
      </c>
      <c r="G17">
        <f>D16/E16</f>
        <v>48.511729320104259</v>
      </c>
    </row>
    <row r="18" spans="6:7" x14ac:dyDescent="0.3">
      <c r="G18">
        <f>F17*G17</f>
        <v>37785.785967429205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D8E0-4E89-47F5-B347-B153B7176D32}">
  <dimension ref="C2:G18"/>
  <sheetViews>
    <sheetView workbookViewId="0">
      <selection activeCell="D13" sqref="D13"/>
    </sheetView>
  </sheetViews>
  <sheetFormatPr baseColWidth="10" defaultRowHeight="14.4" x14ac:dyDescent="0.3"/>
  <sheetData>
    <row r="2" spans="3:6" x14ac:dyDescent="0.3">
      <c r="C2" s="1"/>
    </row>
    <row r="11" spans="3:6" x14ac:dyDescent="0.3">
      <c r="F11" t="s">
        <v>0</v>
      </c>
    </row>
    <row r="12" spans="3:6" x14ac:dyDescent="0.3">
      <c r="D12">
        <v>3370</v>
      </c>
      <c r="E12">
        <v>121.78</v>
      </c>
      <c r="F12">
        <f>E12*$G$17</f>
        <v>4030.474215381993</v>
      </c>
    </row>
    <row r="13" spans="3:6" x14ac:dyDescent="0.3">
      <c r="D13">
        <v>10850</v>
      </c>
      <c r="E13">
        <v>344.27</v>
      </c>
      <c r="F13">
        <f t="shared" ref="F13:F16" si="0">E13*$G$17</f>
        <v>11394.082428391843</v>
      </c>
    </row>
    <row r="14" spans="3:6" x14ac:dyDescent="0.3">
      <c r="D14">
        <v>25500</v>
      </c>
      <c r="E14">
        <v>778.9</v>
      </c>
      <c r="F14">
        <f t="shared" si="0"/>
        <v>25778.75157136668</v>
      </c>
    </row>
    <row r="15" spans="3:6" x14ac:dyDescent="0.3">
      <c r="D15">
        <v>31735</v>
      </c>
      <c r="E15">
        <v>964.13</v>
      </c>
      <c r="F15">
        <f t="shared" si="0"/>
        <v>31909.189565415018</v>
      </c>
    </row>
    <row r="16" spans="3:6" x14ac:dyDescent="0.3">
      <c r="D16">
        <v>46600</v>
      </c>
      <c r="E16">
        <v>1408.01</v>
      </c>
      <c r="F16">
        <f t="shared" si="0"/>
        <v>46600</v>
      </c>
    </row>
    <row r="17" spans="6:7" x14ac:dyDescent="0.3">
      <c r="F17">
        <v>778.9</v>
      </c>
      <c r="G17">
        <f>D16/E16</f>
        <v>33.096355849745386</v>
      </c>
    </row>
    <row r="18" spans="6:7" x14ac:dyDescent="0.3">
      <c r="G18">
        <f>F17*G17</f>
        <v>25778.75157136668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C5C21-D8EB-4E97-8BBB-BAAF9A0E0DEB}">
  <dimension ref="C2:G18"/>
  <sheetViews>
    <sheetView workbookViewId="0">
      <selection activeCell="D14" sqref="D14"/>
    </sheetView>
  </sheetViews>
  <sheetFormatPr baseColWidth="10" defaultRowHeight="14.4" x14ac:dyDescent="0.3"/>
  <sheetData>
    <row r="2" spans="3:6" x14ac:dyDescent="0.3">
      <c r="C2" s="1"/>
    </row>
    <row r="11" spans="3:6" x14ac:dyDescent="0.3">
      <c r="F11" t="s">
        <v>0</v>
      </c>
    </row>
    <row r="12" spans="3:6" x14ac:dyDescent="0.3">
      <c r="D12">
        <v>1735</v>
      </c>
      <c r="E12">
        <v>121.78</v>
      </c>
      <c r="F12">
        <f>E12*$G$17</f>
        <v>2150.4223265459759</v>
      </c>
    </row>
    <row r="13" spans="3:6" x14ac:dyDescent="0.3">
      <c r="D13">
        <v>5760</v>
      </c>
      <c r="E13">
        <v>344.27</v>
      </c>
      <c r="F13">
        <f t="shared" ref="F13:F16" si="0">E13*$G$17</f>
        <v>6079.2075411396218</v>
      </c>
    </row>
    <row r="14" spans="3:6" x14ac:dyDescent="0.3">
      <c r="D14">
        <v>13560</v>
      </c>
      <c r="E14">
        <v>778.9</v>
      </c>
      <c r="F14">
        <f t="shared" si="0"/>
        <v>13754.015028302354</v>
      </c>
    </row>
    <row r="15" spans="3:6" x14ac:dyDescent="0.3">
      <c r="D15">
        <v>16887</v>
      </c>
      <c r="E15">
        <v>964.13</v>
      </c>
      <c r="F15">
        <f t="shared" si="0"/>
        <v>17024.853651607587</v>
      </c>
    </row>
    <row r="16" spans="3:6" x14ac:dyDescent="0.3">
      <c r="D16">
        <v>24863</v>
      </c>
      <c r="E16">
        <v>1408.01</v>
      </c>
      <c r="F16">
        <f t="shared" si="0"/>
        <v>24863</v>
      </c>
    </row>
    <row r="17" spans="6:7" x14ac:dyDescent="0.3">
      <c r="F17">
        <v>778.9</v>
      </c>
      <c r="G17">
        <f>D16/E16</f>
        <v>17.658255268073379</v>
      </c>
    </row>
    <row r="18" spans="6:7" x14ac:dyDescent="0.3">
      <c r="G18">
        <f>F17*G17</f>
        <v>13754.015028302354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78B9-2769-4895-8EA4-A3D195828DB9}">
  <dimension ref="C2:G18"/>
  <sheetViews>
    <sheetView tabSelected="1" workbookViewId="0">
      <selection activeCell="I25" sqref="I25"/>
    </sheetView>
  </sheetViews>
  <sheetFormatPr baseColWidth="10" defaultRowHeight="14.4" x14ac:dyDescent="0.3"/>
  <sheetData>
    <row r="2" spans="3:6" x14ac:dyDescent="0.3">
      <c r="C2" s="1"/>
    </row>
    <row r="11" spans="3:6" x14ac:dyDescent="0.3">
      <c r="F11" t="s">
        <v>0</v>
      </c>
    </row>
    <row r="12" spans="3:6" x14ac:dyDescent="0.3">
      <c r="D12">
        <v>5690</v>
      </c>
      <c r="E12">
        <v>121.78</v>
      </c>
      <c r="F12">
        <f>E12*$G$17</f>
        <v>5587.3097492205316</v>
      </c>
    </row>
    <row r="13" spans="3:6" x14ac:dyDescent="0.3">
      <c r="D13">
        <v>15830</v>
      </c>
      <c r="E13">
        <v>344.27</v>
      </c>
      <c r="F13">
        <f t="shared" ref="F13:F16" si="0">E13*$G$17</f>
        <v>15795.230147513157</v>
      </c>
    </row>
    <row r="14" spans="3:6" x14ac:dyDescent="0.3">
      <c r="D14">
        <v>35750</v>
      </c>
      <c r="E14">
        <v>778.9</v>
      </c>
      <c r="F14">
        <f t="shared" si="0"/>
        <v>35736.209259877418</v>
      </c>
    </row>
    <row r="15" spans="3:6" x14ac:dyDescent="0.3">
      <c r="D15">
        <v>44000</v>
      </c>
      <c r="E15">
        <v>964.13</v>
      </c>
      <c r="F15">
        <f t="shared" si="0"/>
        <v>44234.627594974467</v>
      </c>
    </row>
    <row r="16" spans="3:6" x14ac:dyDescent="0.3">
      <c r="D16">
        <v>64600</v>
      </c>
      <c r="E16">
        <v>1408.01</v>
      </c>
      <c r="F16">
        <f t="shared" si="0"/>
        <v>64600</v>
      </c>
    </row>
    <row r="17" spans="6:7" x14ac:dyDescent="0.3">
      <c r="F17">
        <v>778.9</v>
      </c>
      <c r="G17">
        <f>D16/E16</f>
        <v>45.880355963380943</v>
      </c>
    </row>
    <row r="18" spans="6:7" x14ac:dyDescent="0.3">
      <c r="G18">
        <f>F17*G17</f>
        <v>35736.209259877418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R3A3_blue</vt:lpstr>
      <vt:lpstr>R3A8_black</vt:lpstr>
      <vt:lpstr>R2A5_green</vt:lpstr>
      <vt:lpstr>FR1D1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$hiver</dc:creator>
  <cp:lastModifiedBy>$hiver</cp:lastModifiedBy>
  <dcterms:created xsi:type="dcterms:W3CDTF">2023-08-25T22:43:40Z</dcterms:created>
  <dcterms:modified xsi:type="dcterms:W3CDTF">2023-08-25T23:50:39Z</dcterms:modified>
</cp:coreProperties>
</file>