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ri\OneDrive\Desktop\RICERCA\____ONGOING\UR_BD Treatments\_Extraction NMA\"/>
    </mc:Choice>
  </mc:AlternateContent>
  <xr:revisionPtr revIDLastSave="0" documentId="13_ncr:1_{3B9DF350-9EBF-4D9A-9EB4-D74C9A01D9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st COMPID" sheetId="2" r:id="rId1"/>
    <sheet name="AMSTAR-2" sheetId="3" r:id="rId2"/>
  </sheets>
  <definedNames>
    <definedName name="_xlnm._FilterDatabase" localSheetId="1" hidden="1">'AMSTAR-2'!$A$1:$T$68</definedName>
    <definedName name="_xlnm._FilterDatabase" localSheetId="0" hidden="1">'Largest COMPID'!$A$1:$AK$2230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110" i="2" l="1" a="1"/>
  <c r="AE2110" i="2" s="1"/>
  <c r="AF2110" i="2"/>
  <c r="AF1518" i="2"/>
  <c r="AE1518" i="2" a="1"/>
  <c r="AE1518" i="2" s="1"/>
  <c r="AF1517" i="2"/>
  <c r="AE1517" i="2" a="1"/>
  <c r="AE1517" i="2" s="1"/>
  <c r="AF1516" i="2"/>
  <c r="AE1516" i="2" a="1"/>
  <c r="AE1516" i="2" s="1"/>
  <c r="AF1515" i="2"/>
  <c r="AE1515" i="2" a="1"/>
  <c r="AE1515" i="2" s="1"/>
  <c r="AF1514" i="2"/>
  <c r="AE1514" i="2" a="1"/>
  <c r="AE1514" i="2" s="1"/>
  <c r="AF1520" i="2"/>
  <c r="AF2086" i="2"/>
  <c r="AE2086" i="2" a="1"/>
  <c r="AE2086" i="2" s="1"/>
  <c r="AF2085" i="2"/>
  <c r="AE2085" i="2" a="1"/>
  <c r="AE2085" i="2" s="1"/>
  <c r="AF2084" i="2"/>
  <c r="AE2084" i="2" a="1"/>
  <c r="AE2084" i="2" s="1"/>
  <c r="AF2083" i="2"/>
  <c r="AE2083" i="2" a="1"/>
  <c r="AE2083" i="2" s="1"/>
  <c r="AF2082" i="2"/>
  <c r="AE2082" i="2" a="1"/>
  <c r="AE2082" i="2" s="1"/>
  <c r="AF2081" i="2"/>
  <c r="AE2081" i="2" a="1"/>
  <c r="AE2081" i="2" s="1"/>
  <c r="AF2089" i="2"/>
  <c r="AE2089" i="2" a="1"/>
  <c r="AE2089" i="2" s="1"/>
  <c r="AF2088" i="2"/>
  <c r="AE2088" i="2" a="1"/>
  <c r="AE2088" i="2" s="1"/>
  <c r="AF1513" i="2"/>
  <c r="AE1513" i="2" a="1"/>
  <c r="AE1513" i="2" s="1"/>
  <c r="AF1178" i="2"/>
  <c r="AE1178" i="2" a="1"/>
  <c r="AE1178" i="2" s="1"/>
  <c r="AF125" i="2"/>
  <c r="AE125" i="2" a="1"/>
  <c r="AE125" i="2" s="1"/>
  <c r="AF1177" i="2"/>
  <c r="AE1177" i="2" a="1"/>
  <c r="AE1177" i="2" s="1"/>
  <c r="AF2230" i="2"/>
  <c r="AE2230" i="2" a="1"/>
  <c r="AE2230" i="2" s="1"/>
  <c r="AF898" i="2"/>
  <c r="AE898" i="2" a="1"/>
  <c r="AE898" i="2" s="1"/>
  <c r="AF1931" i="2"/>
  <c r="AE1931" i="2" a="1"/>
  <c r="AE1931" i="2" s="1"/>
  <c r="AF1481" i="2"/>
  <c r="AE1481" i="2" a="1"/>
  <c r="AE1481" i="2" s="1"/>
  <c r="AF2229" i="2"/>
  <c r="AE2229" i="2" a="1"/>
  <c r="AE2229" i="2" s="1"/>
  <c r="AF2228" i="2"/>
  <c r="AE2228" i="2" a="1"/>
  <c r="AE2228" i="2" s="1"/>
  <c r="AF1185" i="2"/>
  <c r="AE1185" i="2" a="1"/>
  <c r="AE1185" i="2" s="1"/>
  <c r="AF897" i="2"/>
  <c r="AE897" i="2" a="1"/>
  <c r="AE897" i="2" s="1"/>
  <c r="AF896" i="2"/>
  <c r="AE896" i="2" a="1"/>
  <c r="AE896" i="2" s="1"/>
  <c r="AF1512" i="2"/>
  <c r="AE1512" i="2" a="1"/>
  <c r="AE1512" i="2" s="1"/>
  <c r="AF1510" i="2"/>
  <c r="AE1510" i="2" a="1"/>
  <c r="AE1510" i="2" s="1"/>
  <c r="AF1519" i="2"/>
  <c r="AE1519" i="2" a="1"/>
  <c r="AE1519" i="2" s="1"/>
  <c r="AF895" i="2"/>
  <c r="AE895" i="2" a="1"/>
  <c r="AE895" i="2" s="1"/>
  <c r="AF124" i="2"/>
  <c r="AE124" i="2" a="1"/>
  <c r="AE124" i="2" s="1"/>
  <c r="AF894" i="2"/>
  <c r="AE894" i="2" a="1"/>
  <c r="AE894" i="2" s="1"/>
  <c r="AF893" i="2"/>
  <c r="AE893" i="2" a="1"/>
  <c r="AE893" i="2" s="1"/>
  <c r="AF892" i="2"/>
  <c r="AE892" i="2" a="1"/>
  <c r="AE892" i="2" s="1"/>
  <c r="AF891" i="2"/>
  <c r="AE891" i="2" a="1"/>
  <c r="AE891" i="2" s="1"/>
  <c r="AF1176" i="2"/>
  <c r="AE1176" i="2" a="1"/>
  <c r="AE1176" i="2" s="1"/>
  <c r="AF890" i="2"/>
  <c r="AE890" i="2" a="1"/>
  <c r="AE890" i="2" s="1"/>
  <c r="AF889" i="2"/>
  <c r="AE889" i="2" a="1"/>
  <c r="AE889" i="2" s="1"/>
  <c r="AF888" i="2"/>
  <c r="AE888" i="2" a="1"/>
  <c r="AE888" i="2" s="1"/>
  <c r="AF887" i="2"/>
  <c r="AE887" i="2" a="1"/>
  <c r="AE887" i="2" s="1"/>
  <c r="AF1237" i="2"/>
  <c r="AE1237" i="2" a="1"/>
  <c r="AE1237" i="2" s="1"/>
  <c r="AF1236" i="2"/>
  <c r="AE1236" i="2" a="1"/>
  <c r="AE1236" i="2" s="1"/>
  <c r="AF1235" i="2"/>
  <c r="AE1235" i="2" a="1"/>
  <c r="AE1235" i="2" s="1"/>
  <c r="AF1234" i="2"/>
  <c r="AE1234" i="2" a="1"/>
  <c r="AE1234" i="2" s="1"/>
  <c r="AF1233" i="2"/>
  <c r="AE1233" i="2" a="1"/>
  <c r="AE1233" i="2" s="1"/>
  <c r="AF1232" i="2"/>
  <c r="AE1232" i="2" a="1"/>
  <c r="AE1232" i="2" s="1"/>
  <c r="AF1231" i="2"/>
  <c r="AE1231" i="2" a="1"/>
  <c r="AE1231" i="2" s="1"/>
  <c r="AF1230" i="2"/>
  <c r="AE1230" i="2" a="1"/>
  <c r="AE1230" i="2" s="1"/>
  <c r="AF1229" i="2"/>
  <c r="AE1229" i="2" a="1"/>
  <c r="AE1229" i="2" s="1"/>
  <c r="AF1228" i="2"/>
  <c r="AE1228" i="2" a="1"/>
  <c r="AE1228" i="2" s="1"/>
  <c r="AF1227" i="2"/>
  <c r="AE1227" i="2" a="1"/>
  <c r="AE1227" i="2" s="1"/>
  <c r="AF1226" i="2"/>
  <c r="AE1226" i="2" a="1"/>
  <c r="AE1226" i="2" s="1"/>
  <c r="AF1225" i="2"/>
  <c r="AE1225" i="2" a="1"/>
  <c r="AE1225" i="2" s="1"/>
  <c r="AF1224" i="2"/>
  <c r="AE1224" i="2" a="1"/>
  <c r="AE1224" i="2" s="1"/>
  <c r="AF1223" i="2"/>
  <c r="AE1223" i="2" a="1"/>
  <c r="AE1223" i="2" s="1"/>
  <c r="AF1222" i="2"/>
  <c r="AE1222" i="2" a="1"/>
  <c r="AE1222" i="2" s="1"/>
  <c r="AF1221" i="2"/>
  <c r="AE1221" i="2" a="1"/>
  <c r="AE1221" i="2" s="1"/>
  <c r="AF1548" i="2"/>
  <c r="AE1548" i="2" a="1"/>
  <c r="AE1548" i="2" s="1"/>
  <c r="AF1547" i="2"/>
  <c r="AE1547" i="2" a="1"/>
  <c r="AE1547" i="2" s="1"/>
  <c r="AF1175" i="2"/>
  <c r="AE1175" i="2" a="1"/>
  <c r="AE1175" i="2" s="1"/>
  <c r="AF1184" i="2"/>
  <c r="AE1184" i="2" a="1"/>
  <c r="AE1184" i="2" s="1"/>
  <c r="AF1506" i="2"/>
  <c r="AE1506" i="2" a="1"/>
  <c r="AE1506" i="2" s="1"/>
  <c r="AF1997" i="2"/>
  <c r="AE1997" i="2" a="1"/>
  <c r="AE1997" i="2" s="1"/>
  <c r="AF1493" i="2"/>
  <c r="AE1493" i="2" a="1"/>
  <c r="AE1493" i="2" s="1"/>
  <c r="AF1487" i="2"/>
  <c r="AE1487" i="2" a="1"/>
  <c r="AE1487" i="2" s="1"/>
  <c r="AF1486" i="2"/>
  <c r="AE1486" i="2" a="1"/>
  <c r="AE1486" i="2" s="1"/>
  <c r="AF1179" i="2"/>
  <c r="AE1179" i="2" a="1"/>
  <c r="AE1179" i="2" s="1"/>
  <c r="AF1505" i="2"/>
  <c r="AE1505" i="2" a="1"/>
  <c r="AE1505" i="2" s="1"/>
  <c r="AF992" i="2"/>
  <c r="AE992" i="2" a="1"/>
  <c r="AE992" i="2" s="1"/>
  <c r="AF991" i="2"/>
  <c r="AE991" i="2" a="1"/>
  <c r="AE991" i="2" s="1"/>
  <c r="AF990" i="2"/>
  <c r="AE990" i="2" a="1"/>
  <c r="AE990" i="2" s="1"/>
  <c r="AF989" i="2"/>
  <c r="AE989" i="2" a="1"/>
  <c r="AE989" i="2" s="1"/>
  <c r="AF988" i="2"/>
  <c r="AE988" i="2" a="1"/>
  <c r="AE988" i="2" s="1"/>
  <c r="AF987" i="2"/>
  <c r="AE987" i="2" a="1"/>
  <c r="AE987" i="2" s="1"/>
  <c r="AF1550" i="2"/>
  <c r="AE1550" i="2" a="1"/>
  <c r="AE1550" i="2" s="1"/>
  <c r="AF2220" i="2"/>
  <c r="AE2220" i="2" a="1"/>
  <c r="AE2220" i="2" s="1"/>
  <c r="AF800" i="2"/>
  <c r="AE800" i="2" a="1"/>
  <c r="AE800" i="2" s="1"/>
  <c r="AF770" i="2"/>
  <c r="AE770" i="2" a="1"/>
  <c r="AE770" i="2" s="1"/>
  <c r="AF173" i="2"/>
  <c r="AE173" i="2" a="1"/>
  <c r="AE173" i="2" s="1"/>
  <c r="AF1095" i="2"/>
  <c r="AE1095" i="2" a="1"/>
  <c r="AE1095" i="2" s="1"/>
  <c r="AF1090" i="2"/>
  <c r="AE1090" i="2" a="1"/>
  <c r="AE1090" i="2" s="1"/>
  <c r="AF2172" i="2"/>
  <c r="AE2172" i="2" a="1"/>
  <c r="AE2172" i="2" s="1"/>
  <c r="AF2171" i="2"/>
  <c r="AE2171" i="2" a="1"/>
  <c r="AE2171" i="2" s="1"/>
  <c r="AF2130" i="2"/>
  <c r="AE2130" i="2" a="1"/>
  <c r="AE2130" i="2" s="1"/>
  <c r="AF1094" i="2"/>
  <c r="AE1094" i="2" a="1"/>
  <c r="AE1094" i="2" s="1"/>
  <c r="AF1089" i="2"/>
  <c r="AE1089" i="2" a="1"/>
  <c r="AE1089" i="2" s="1"/>
  <c r="AF825" i="2"/>
  <c r="AE825" i="2" a="1"/>
  <c r="AE825" i="2" s="1"/>
  <c r="AF609" i="2"/>
  <c r="AE609" i="2" a="1"/>
  <c r="AE609" i="2" s="1"/>
  <c r="AF1085" i="2"/>
  <c r="AE1085" i="2" a="1"/>
  <c r="AE1085" i="2" s="1"/>
  <c r="AF795" i="2"/>
  <c r="AE795" i="2" a="1"/>
  <c r="AE795" i="2" s="1"/>
  <c r="AF545" i="2"/>
  <c r="AE545" i="2" a="1"/>
  <c r="AE545" i="2" s="1"/>
  <c r="AF172" i="2"/>
  <c r="AE172" i="2" a="1"/>
  <c r="AE172" i="2" s="1"/>
  <c r="AF1093" i="2"/>
  <c r="AE1093" i="2" a="1"/>
  <c r="AE1093" i="2" s="1"/>
  <c r="AF2129" i="2"/>
  <c r="AE2129" i="2" a="1"/>
  <c r="AE2129" i="2" s="1"/>
  <c r="AF1546" i="2"/>
  <c r="AE1546" i="2" a="1"/>
  <c r="AE1546" i="2" s="1"/>
  <c r="AF1545" i="2"/>
  <c r="AE1545" i="2" a="1"/>
  <c r="AE1545" i="2" s="1"/>
  <c r="AF1092" i="2"/>
  <c r="AE1092" i="2" a="1"/>
  <c r="AE1092" i="2" s="1"/>
  <c r="AF1088" i="2"/>
  <c r="AE1088" i="2" a="1"/>
  <c r="AE1088" i="2" s="1"/>
  <c r="AF819" i="2"/>
  <c r="AE819" i="2" a="1"/>
  <c r="AE819" i="2" s="1"/>
  <c r="AF818" i="2"/>
  <c r="AE818" i="2" a="1"/>
  <c r="AE818" i="2" s="1"/>
  <c r="AF817" i="2"/>
  <c r="AE817" i="2" a="1"/>
  <c r="AE817" i="2" s="1"/>
  <c r="AF1078" i="2"/>
  <c r="AE1078" i="2" a="1"/>
  <c r="AE1078" i="2" s="1"/>
  <c r="AF2138" i="2"/>
  <c r="AE2138" i="2" a="1"/>
  <c r="AE2138" i="2" s="1"/>
  <c r="AF2137" i="2"/>
  <c r="AE2137" i="2" a="1"/>
  <c r="AE2137" i="2" s="1"/>
  <c r="AF2128" i="2"/>
  <c r="AE2128" i="2" a="1"/>
  <c r="AE2128" i="2" s="1"/>
  <c r="AF2127" i="2"/>
  <c r="AE2127" i="2" a="1"/>
  <c r="AE2127" i="2" s="1"/>
  <c r="AF765" i="2"/>
  <c r="AE765" i="2" a="1"/>
  <c r="AE765" i="2" s="1"/>
  <c r="AF490" i="2"/>
  <c r="AE490" i="2" a="1"/>
  <c r="AE490" i="2" s="1"/>
  <c r="AF171" i="2"/>
  <c r="AE171" i="2" a="1"/>
  <c r="AE171" i="2" s="1"/>
  <c r="AF735" i="2"/>
  <c r="AE735" i="2" a="1"/>
  <c r="AE735" i="2" s="1"/>
  <c r="AF417" i="2"/>
  <c r="AE417" i="2" a="1"/>
  <c r="AE417" i="2" s="1"/>
  <c r="AF1198" i="2"/>
  <c r="AE1198" i="2" a="1"/>
  <c r="AE1198" i="2" s="1"/>
  <c r="AF1108" i="2"/>
  <c r="AE1108" i="2" a="1"/>
  <c r="AE1108" i="2" s="1"/>
  <c r="AF1107" i="2"/>
  <c r="AE1107" i="2" a="1"/>
  <c r="AE1107" i="2" s="1"/>
  <c r="AF910" i="2"/>
  <c r="AE910" i="2" a="1"/>
  <c r="AE910" i="2" s="1"/>
  <c r="AF909" i="2"/>
  <c r="AE909" i="2" a="1"/>
  <c r="AE909" i="2" s="1"/>
  <c r="AF908" i="2"/>
  <c r="AE908" i="2" a="1"/>
  <c r="AE908" i="2" s="1"/>
  <c r="AF907" i="2"/>
  <c r="AE907" i="2" a="1"/>
  <c r="AE907" i="2" s="1"/>
  <c r="AF1111" i="2"/>
  <c r="AE1111" i="2" a="1"/>
  <c r="AE1111" i="2" s="1"/>
  <c r="AF1110" i="2"/>
  <c r="AE1110" i="2" a="1"/>
  <c r="AE1110" i="2" s="1"/>
  <c r="AF1109" i="2"/>
  <c r="AE1109" i="2" a="1"/>
  <c r="AE1109" i="2" s="1"/>
  <c r="AF978" i="2"/>
  <c r="AE978" i="2" a="1"/>
  <c r="AE978" i="2" s="1"/>
  <c r="AF2087" i="2"/>
  <c r="AE2087" i="2" a="1"/>
  <c r="AE2087" i="2" s="1"/>
  <c r="AF977" i="2"/>
  <c r="AE977" i="2" a="1"/>
  <c r="AE977" i="2" s="1"/>
  <c r="AF1091" i="2"/>
  <c r="AE1091" i="2" a="1"/>
  <c r="AE1091" i="2" s="1"/>
  <c r="AF1102" i="2"/>
  <c r="AE1102" i="2" a="1"/>
  <c r="AE1102" i="2" s="1"/>
  <c r="AF916" i="2"/>
  <c r="AE916" i="2" a="1"/>
  <c r="AE916" i="2" s="1"/>
  <c r="AF915" i="2"/>
  <c r="AE915" i="2" a="1"/>
  <c r="AE915" i="2" s="1"/>
  <c r="AF914" i="2"/>
  <c r="AE914" i="2" a="1"/>
  <c r="AE914" i="2" s="1"/>
  <c r="AF913" i="2"/>
  <c r="AE913" i="2" a="1"/>
  <c r="AE913" i="2" s="1"/>
  <c r="AF912" i="2"/>
  <c r="AE912" i="2" a="1"/>
  <c r="AE912" i="2" s="1"/>
  <c r="AF911" i="2"/>
  <c r="AE911" i="2" a="1"/>
  <c r="AE911" i="2" s="1"/>
  <c r="AF904" i="2"/>
  <c r="AE904" i="2" a="1"/>
  <c r="AE904" i="2" s="1"/>
  <c r="AF903" i="2"/>
  <c r="AE903" i="2" a="1"/>
  <c r="AE903" i="2" s="1"/>
  <c r="AF2213" i="2"/>
  <c r="AE2213" i="2" a="1"/>
  <c r="AE2213" i="2" s="1"/>
  <c r="AF2212" i="2"/>
  <c r="AE2212" i="2" a="1"/>
  <c r="AE2212" i="2" s="1"/>
  <c r="AF2211" i="2"/>
  <c r="AE2211" i="2" a="1"/>
  <c r="AE2211" i="2" s="1"/>
  <c r="AF1549" i="2"/>
  <c r="AE1549" i="2" a="1"/>
  <c r="AE1549" i="2" s="1"/>
  <c r="AF1716" i="2"/>
  <c r="AE1716" i="2" a="1"/>
  <c r="AE1716" i="2" s="1"/>
  <c r="AF2177" i="2"/>
  <c r="AE2177" i="2" a="1"/>
  <c r="AE2177" i="2" s="1"/>
  <c r="AF1914" i="2"/>
  <c r="AE1914" i="2" a="1"/>
  <c r="AE1914" i="2" s="1"/>
  <c r="AF1912" i="2"/>
  <c r="AE1912" i="2" a="1"/>
  <c r="AE1912" i="2" s="1"/>
  <c r="AF2170" i="2"/>
  <c r="AE2170" i="2" a="1"/>
  <c r="AE2170" i="2" s="1"/>
  <c r="AF2176" i="2"/>
  <c r="AE2176" i="2" a="1"/>
  <c r="AE2176" i="2" s="1"/>
  <c r="AF1732" i="2"/>
  <c r="AE1732" i="2" a="1"/>
  <c r="AE1732" i="2" s="1"/>
  <c r="AF85" i="2"/>
  <c r="AE85" i="2" a="1"/>
  <c r="AE85" i="2" s="1"/>
  <c r="AF1262" i="2"/>
  <c r="AE1262" i="2" a="1"/>
  <c r="AE1262" i="2" s="1"/>
  <c r="AF123" i="2"/>
  <c r="AE123" i="2" a="1"/>
  <c r="AE123" i="2" s="1"/>
  <c r="AF122" i="2"/>
  <c r="AE122" i="2" a="1"/>
  <c r="AE122" i="2" s="1"/>
  <c r="AF121" i="2"/>
  <c r="AE121" i="2" a="1"/>
  <c r="AE121" i="2" s="1"/>
  <c r="AF120" i="2"/>
  <c r="AE120" i="2" a="1"/>
  <c r="AE120" i="2" s="1"/>
  <c r="AF119" i="2"/>
  <c r="AE119" i="2" a="1"/>
  <c r="AE119" i="2" s="1"/>
  <c r="AF2152" i="2"/>
  <c r="AE2152" i="2" a="1"/>
  <c r="AE2152" i="2" s="1"/>
  <c r="AF76" i="2"/>
  <c r="AE76" i="2" a="1"/>
  <c r="AE76" i="2" s="1"/>
  <c r="AF2151" i="2"/>
  <c r="AE2151" i="2" a="1"/>
  <c r="AE2151" i="2" s="1"/>
  <c r="AF2150" i="2"/>
  <c r="AE2150" i="2" a="1"/>
  <c r="AE2150" i="2" s="1"/>
  <c r="AF2166" i="2"/>
  <c r="AE2166" i="2" a="1"/>
  <c r="AE2166" i="2" s="1"/>
  <c r="AF2073" i="2"/>
  <c r="AE2073" i="2" a="1"/>
  <c r="AE2073" i="2" s="1"/>
  <c r="AF1174" i="2"/>
  <c r="AE1174" i="2" a="1"/>
  <c r="AE1174" i="2" s="1"/>
  <c r="AF2072" i="2"/>
  <c r="AE2072" i="2" a="1"/>
  <c r="AE2072" i="2" s="1"/>
  <c r="AF2149" i="2"/>
  <c r="AE2149" i="2" a="1"/>
  <c r="AE2149" i="2" s="1"/>
  <c r="AF1254" i="2"/>
  <c r="AE1254" i="2" a="1"/>
  <c r="AE1254" i="2" s="1"/>
  <c r="AF1253" i="2"/>
  <c r="AE1253" i="2" a="1"/>
  <c r="AE1253" i="2" s="1"/>
  <c r="AF118" i="2"/>
  <c r="AE118" i="2" a="1"/>
  <c r="AE118" i="2" s="1"/>
  <c r="AF117" i="2"/>
  <c r="AE117" i="2" a="1"/>
  <c r="AE117" i="2" s="1"/>
  <c r="AF1024" i="2"/>
  <c r="AE1024" i="2" a="1"/>
  <c r="AE1024" i="2" s="1"/>
  <c r="AF1023" i="2"/>
  <c r="AE1023" i="2" a="1"/>
  <c r="AE1023" i="2" s="1"/>
  <c r="AF1022" i="2"/>
  <c r="AE1022" i="2" a="1"/>
  <c r="AE1022" i="2" s="1"/>
  <c r="AF1021" i="2"/>
  <c r="AE1021" i="2" a="1"/>
  <c r="AE1021" i="2" s="1"/>
  <c r="AF1818" i="2"/>
  <c r="AE1818" i="2" a="1"/>
  <c r="AE1818" i="2" s="1"/>
  <c r="AF1798" i="2"/>
  <c r="AE1798" i="2" a="1"/>
  <c r="AE1798" i="2" s="1"/>
  <c r="AF1020" i="2"/>
  <c r="AE1020" i="2" a="1"/>
  <c r="AE1020" i="2" s="1"/>
  <c r="AF1911" i="2"/>
  <c r="AE1911" i="2" a="1"/>
  <c r="AE1911" i="2" s="1"/>
  <c r="AF1910" i="2"/>
  <c r="AE1910" i="2" a="1"/>
  <c r="AE1910" i="2" s="1"/>
  <c r="AF1019" i="2"/>
  <c r="AE1019" i="2" a="1"/>
  <c r="AE1019" i="2" s="1"/>
  <c r="AF1018" i="2"/>
  <c r="AE1018" i="2" a="1"/>
  <c r="AE1018" i="2" s="1"/>
  <c r="AF1017" i="2"/>
  <c r="AE1017" i="2" a="1"/>
  <c r="AE1017" i="2" s="1"/>
  <c r="AF1016" i="2"/>
  <c r="AE1016" i="2" a="1"/>
  <c r="AE1016" i="2" s="1"/>
  <c r="AF1015" i="2"/>
  <c r="AE1015" i="2" a="1"/>
  <c r="AE1015" i="2" s="1"/>
  <c r="AF1014" i="2"/>
  <c r="AE1014" i="2" a="1"/>
  <c r="AE1014" i="2" s="1"/>
  <c r="AF1678" i="2"/>
  <c r="AE1678" i="2" a="1"/>
  <c r="AE1678" i="2" s="1"/>
  <c r="AF1666" i="2"/>
  <c r="AE1666" i="2" a="1"/>
  <c r="AE1666" i="2" s="1"/>
  <c r="AF1829" i="2"/>
  <c r="AE1829" i="2" a="1"/>
  <c r="AE1829" i="2" s="1"/>
  <c r="AF1803" i="2"/>
  <c r="AE1803" i="2" a="1"/>
  <c r="AE1803" i="2" s="1"/>
  <c r="AF1013" i="2"/>
  <c r="AE1013" i="2" a="1"/>
  <c r="AE1013" i="2" s="1"/>
  <c r="AF1012" i="2"/>
  <c r="AE1012" i="2" a="1"/>
  <c r="AE1012" i="2" s="1"/>
  <c r="AF1011" i="2"/>
  <c r="AE1011" i="2" a="1"/>
  <c r="AE1011" i="2" s="1"/>
  <c r="AF1788" i="2"/>
  <c r="AE1788" i="2" a="1"/>
  <c r="AE1788" i="2" s="1"/>
  <c r="AF1504" i="2"/>
  <c r="AE1504" i="2" a="1"/>
  <c r="AE1504" i="2" s="1"/>
  <c r="AF116" i="2"/>
  <c r="AE116" i="2" a="1"/>
  <c r="AE116" i="2" s="1"/>
  <c r="AF75" i="2"/>
  <c r="AE75" i="2" a="1"/>
  <c r="AE75" i="2" s="1"/>
  <c r="AF1795" i="2"/>
  <c r="AE1795" i="2" a="1"/>
  <c r="AE1795" i="2" s="1"/>
  <c r="AF1751" i="2"/>
  <c r="AE1751" i="2" a="1"/>
  <c r="AE1751" i="2" s="1"/>
  <c r="AF115" i="2"/>
  <c r="AE115" i="2" a="1"/>
  <c r="AE115" i="2" s="1"/>
  <c r="AF1909" i="2"/>
  <c r="AE1909" i="2" a="1"/>
  <c r="AE1909" i="2" s="1"/>
  <c r="AF1849" i="2"/>
  <c r="AE1849" i="2" a="1"/>
  <c r="AE1849" i="2" s="1"/>
  <c r="AF1252" i="2"/>
  <c r="AE1252" i="2" a="1"/>
  <c r="AE1252" i="2" s="1"/>
  <c r="AF1251" i="2"/>
  <c r="AE1251" i="2" a="1"/>
  <c r="AE1251" i="2" s="1"/>
  <c r="AF2165" i="2"/>
  <c r="AE2165" i="2" a="1"/>
  <c r="AE2165" i="2" s="1"/>
  <c r="AF1250" i="2"/>
  <c r="AE1250" i="2" a="1"/>
  <c r="AE1250" i="2" s="1"/>
  <c r="AF1249" i="2"/>
  <c r="AE1249" i="2" a="1"/>
  <c r="AE1249" i="2" s="1"/>
  <c r="AF1657" i="2"/>
  <c r="AE1657" i="2" a="1"/>
  <c r="AE1657" i="2" s="1"/>
  <c r="AF1656" i="2"/>
  <c r="AE1656" i="2" a="1"/>
  <c r="AE1656" i="2" s="1"/>
  <c r="AF2020" i="2"/>
  <c r="AE2020" i="2" a="1"/>
  <c r="AE2020" i="2" s="1"/>
  <c r="AF1802" i="2"/>
  <c r="AE1802" i="2" a="1"/>
  <c r="AE1802" i="2" s="1"/>
  <c r="AF1756" i="2"/>
  <c r="AE1756" i="2" a="1"/>
  <c r="AE1756" i="2" s="1"/>
  <c r="AF1990" i="2"/>
  <c r="AE1990" i="2" a="1"/>
  <c r="AE1990" i="2" s="1"/>
  <c r="AF2052" i="2"/>
  <c r="AE2052" i="2" a="1"/>
  <c r="AE2052" i="2" s="1"/>
  <c r="AF2045" i="2"/>
  <c r="AE2045" i="2" a="1"/>
  <c r="AE2045" i="2" s="1"/>
  <c r="AF2063" i="2"/>
  <c r="AE2063" i="2" a="1"/>
  <c r="AE2063" i="2" s="1"/>
  <c r="AF2062" i="2"/>
  <c r="AE2062" i="2" a="1"/>
  <c r="AE2062" i="2" s="1"/>
  <c r="AF1261" i="2"/>
  <c r="AE1261" i="2" a="1"/>
  <c r="AE1261" i="2" s="1"/>
  <c r="AF114" i="2"/>
  <c r="AE114" i="2" a="1"/>
  <c r="AE114" i="2" s="1"/>
  <c r="AF74" i="2"/>
  <c r="AE74" i="2" a="1"/>
  <c r="AE74" i="2" s="1"/>
  <c r="AF2057" i="2"/>
  <c r="AE2057" i="2" a="1"/>
  <c r="AE2057" i="2" s="1"/>
  <c r="AF113" i="2"/>
  <c r="AE113" i="2" a="1"/>
  <c r="AE113" i="2" s="1"/>
  <c r="AF2051" i="2"/>
  <c r="AE2051" i="2" a="1"/>
  <c r="AE2051" i="2" s="1"/>
  <c r="AF2060" i="2"/>
  <c r="AE2060" i="2" a="1"/>
  <c r="AE2060" i="2" s="1"/>
  <c r="AF2217" i="2"/>
  <c r="AE2217" i="2" a="1"/>
  <c r="AE2217" i="2" s="1"/>
  <c r="AF2047" i="2"/>
  <c r="AE2047" i="2" a="1"/>
  <c r="AE2047" i="2" s="1"/>
  <c r="AF2053" i="2"/>
  <c r="AE2053" i="2" a="1"/>
  <c r="AE2053" i="2" s="1"/>
  <c r="AF2174" i="2"/>
  <c r="AE2174" i="2" a="1"/>
  <c r="AE2174" i="2" s="1"/>
  <c r="AF2059" i="2"/>
  <c r="AE2059" i="2" a="1"/>
  <c r="AE2059" i="2" s="1"/>
  <c r="AF2065" i="2"/>
  <c r="AE2065" i="2" a="1"/>
  <c r="AE2065" i="2" s="1"/>
  <c r="AF2026" i="2"/>
  <c r="AE2026" i="2" a="1"/>
  <c r="AE2026" i="2" s="1"/>
  <c r="AF65" i="2"/>
  <c r="AE65" i="2" a="1"/>
  <c r="AE65" i="2" s="1"/>
  <c r="AF64" i="2"/>
  <c r="AE64" i="2" a="1"/>
  <c r="AE64" i="2" s="1"/>
  <c r="AF63" i="2"/>
  <c r="AE63" i="2" a="1"/>
  <c r="AE63" i="2" s="1"/>
  <c r="AF62" i="2"/>
  <c r="AE62" i="2" a="1"/>
  <c r="AE62" i="2" s="1"/>
  <c r="AF61" i="2"/>
  <c r="AE61" i="2" a="1"/>
  <c r="AE61" i="2" s="1"/>
  <c r="AF60" i="2"/>
  <c r="AE60" i="2" a="1"/>
  <c r="AE60" i="2" s="1"/>
  <c r="AF59" i="2"/>
  <c r="AE59" i="2" a="1"/>
  <c r="AE59" i="2" s="1"/>
  <c r="AF58" i="2"/>
  <c r="AE58" i="2" a="1"/>
  <c r="AE58" i="2" s="1"/>
  <c r="AF1173" i="2"/>
  <c r="AE1173" i="2" a="1"/>
  <c r="AE1173" i="2" s="1"/>
  <c r="AF2227" i="2"/>
  <c r="AE2227" i="2" a="1"/>
  <c r="AE2227" i="2" s="1"/>
  <c r="AF1172" i="2"/>
  <c r="AE1172" i="2" a="1"/>
  <c r="AE1172" i="2" s="1"/>
  <c r="AF112" i="2"/>
  <c r="AE112" i="2" a="1"/>
  <c r="AE112" i="2" s="1"/>
  <c r="AF111" i="2"/>
  <c r="AE111" i="2" a="1"/>
  <c r="AE111" i="2" s="1"/>
  <c r="AF1171" i="2"/>
  <c r="AE1171" i="2" a="1"/>
  <c r="AE1171" i="2" s="1"/>
  <c r="AF110" i="2"/>
  <c r="AE110" i="2" a="1"/>
  <c r="AE110" i="2" s="1"/>
  <c r="AF109" i="2"/>
  <c r="AE109" i="2" a="1"/>
  <c r="AE109" i="2" s="1"/>
  <c r="AF108" i="2"/>
  <c r="AE108" i="2" a="1"/>
  <c r="AE108" i="2" s="1"/>
  <c r="AF107" i="2"/>
  <c r="AE107" i="2" a="1"/>
  <c r="AE107" i="2" s="1"/>
  <c r="AF73" i="2"/>
  <c r="AE73" i="2" a="1"/>
  <c r="AE73" i="2" s="1"/>
  <c r="AF1170" i="2"/>
  <c r="AE1170" i="2" a="1"/>
  <c r="AE1170" i="2" s="1"/>
  <c r="AF1169" i="2"/>
  <c r="AE1169" i="2" a="1"/>
  <c r="AE1169" i="2" s="1"/>
  <c r="AF886" i="2"/>
  <c r="AE886" i="2" a="1"/>
  <c r="AE886" i="2" s="1"/>
  <c r="AF1168" i="2"/>
  <c r="AE1168" i="2" a="1"/>
  <c r="AE1168" i="2" s="1"/>
  <c r="AF2216" i="2"/>
  <c r="AE2216" i="2" a="1"/>
  <c r="AE2216" i="2" s="1"/>
  <c r="AF1167" i="2"/>
  <c r="AE1167" i="2" a="1"/>
  <c r="AE1167" i="2" s="1"/>
  <c r="AF1166" i="2"/>
  <c r="AE1166" i="2" a="1"/>
  <c r="AE1166" i="2" s="1"/>
  <c r="AF2050" i="2"/>
  <c r="AE2050" i="2" a="1"/>
  <c r="AE2050" i="2" s="1"/>
  <c r="AF1165" i="2"/>
  <c r="AE1165" i="2" a="1"/>
  <c r="AE1165" i="2" s="1"/>
  <c r="AF2049" i="2"/>
  <c r="AE2049" i="2" a="1"/>
  <c r="AE2049" i="2" s="1"/>
  <c r="AF2048" i="2"/>
  <c r="AE2048" i="2" a="1"/>
  <c r="AE2048" i="2" s="1"/>
  <c r="AF2041" i="2"/>
  <c r="AE2041" i="2" a="1"/>
  <c r="AE2041" i="2" s="1"/>
  <c r="AF1164" i="2"/>
  <c r="AE1164" i="2" a="1"/>
  <c r="AE1164" i="2" s="1"/>
  <c r="AF1163" i="2"/>
  <c r="AE1163" i="2" a="1"/>
  <c r="AE1163" i="2" s="1"/>
  <c r="AF1897" i="2"/>
  <c r="AE1897" i="2" a="1"/>
  <c r="AE1897" i="2" s="1"/>
  <c r="AF1162" i="2"/>
  <c r="AE1162" i="2" a="1"/>
  <c r="AE1162" i="2" s="1"/>
  <c r="AF2046" i="2"/>
  <c r="AE2046" i="2" a="1"/>
  <c r="AE2046" i="2" s="1"/>
  <c r="AF2036" i="2"/>
  <c r="AE2036" i="2" a="1"/>
  <c r="AE2036" i="2" s="1"/>
  <c r="AF2035" i="2"/>
  <c r="AE2035" i="2" a="1"/>
  <c r="AE2035" i="2" s="1"/>
  <c r="AF1161" i="2"/>
  <c r="AE1161" i="2" a="1"/>
  <c r="AE1161" i="2" s="1"/>
  <c r="AF1160" i="2"/>
  <c r="AE1160" i="2" a="1"/>
  <c r="AE1160" i="2" s="1"/>
  <c r="AF2169" i="2"/>
  <c r="AE2169" i="2" a="1"/>
  <c r="AE2169" i="2" s="1"/>
  <c r="AF1302" i="2"/>
  <c r="AE1302" i="2" a="1"/>
  <c r="AE1302" i="2" s="1"/>
  <c r="AF1159" i="2"/>
  <c r="AE1159" i="2" a="1"/>
  <c r="AE1159" i="2" s="1"/>
  <c r="AF2031" i="2"/>
  <c r="AE2031" i="2" a="1"/>
  <c r="AE2031" i="2" s="1"/>
  <c r="AF2030" i="2"/>
  <c r="AE2030" i="2" a="1"/>
  <c r="AE2030" i="2" s="1"/>
  <c r="AF2021" i="2"/>
  <c r="AE2021" i="2" a="1"/>
  <c r="AE2021" i="2" s="1"/>
  <c r="AF2013" i="2"/>
  <c r="AE2013" i="2" a="1"/>
  <c r="AE2013" i="2" s="1"/>
  <c r="AF1158" i="2"/>
  <c r="AE1158" i="2" a="1"/>
  <c r="AE1158" i="2" s="1"/>
  <c r="AF1157" i="2"/>
  <c r="AE1157" i="2" a="1"/>
  <c r="AE1157" i="2" s="1"/>
  <c r="AF2011" i="2"/>
  <c r="AE2011" i="2" a="1"/>
  <c r="AE2011" i="2" s="1"/>
  <c r="AF2002" i="2"/>
  <c r="AE2002" i="2" a="1"/>
  <c r="AE2002" i="2" s="1"/>
  <c r="AF1992" i="2"/>
  <c r="AE1992" i="2" a="1"/>
  <c r="AE1992" i="2" s="1"/>
  <c r="AF1156" i="2"/>
  <c r="AE1156" i="2" a="1"/>
  <c r="AE1156" i="2" s="1"/>
  <c r="AF1973" i="2"/>
  <c r="AE1973" i="2" a="1"/>
  <c r="AE1973" i="2" s="1"/>
  <c r="AF1971" i="2"/>
  <c r="AE1971" i="2" a="1"/>
  <c r="AE1971" i="2" s="1"/>
  <c r="AF1969" i="2"/>
  <c r="AE1969" i="2" a="1"/>
  <c r="AE1969" i="2" s="1"/>
  <c r="AF1964" i="2"/>
  <c r="AE1964" i="2" a="1"/>
  <c r="AE1964" i="2" s="1"/>
  <c r="AF885" i="2"/>
  <c r="AE885" i="2" a="1"/>
  <c r="AE885" i="2" s="1"/>
  <c r="AF1155" i="2"/>
  <c r="AE1155" i="2" a="1"/>
  <c r="AE1155" i="2" s="1"/>
  <c r="AF1154" i="2"/>
  <c r="AE1154" i="2" a="1"/>
  <c r="AE1154" i="2" s="1"/>
  <c r="AF2226" i="2"/>
  <c r="AE2226" i="2" a="1"/>
  <c r="AE2226" i="2" s="1"/>
  <c r="AF1153" i="2"/>
  <c r="AE1153" i="2" a="1"/>
  <c r="AE1153" i="2" s="1"/>
  <c r="AF1101" i="2"/>
  <c r="AE1101" i="2" a="1"/>
  <c r="AE1101" i="2" s="1"/>
  <c r="AF984" i="2"/>
  <c r="AE984" i="2" a="1"/>
  <c r="AE984" i="2" s="1"/>
  <c r="AF983" i="2"/>
  <c r="AE983" i="2" a="1"/>
  <c r="AE983" i="2" s="1"/>
  <c r="AF982" i="2"/>
  <c r="AE982" i="2" a="1"/>
  <c r="AE982" i="2" s="1"/>
  <c r="AF981" i="2"/>
  <c r="AE981" i="2" a="1"/>
  <c r="AE981" i="2" s="1"/>
  <c r="AF980" i="2"/>
  <c r="AE980" i="2" a="1"/>
  <c r="AE980" i="2" s="1"/>
  <c r="AF979" i="2"/>
  <c r="AE979" i="2" a="1"/>
  <c r="AE979" i="2" s="1"/>
  <c r="AF2076" i="2"/>
  <c r="AE2076" i="2" a="1"/>
  <c r="AE2076" i="2" s="1"/>
  <c r="AF2148" i="2"/>
  <c r="AE2148" i="2" a="1"/>
  <c r="AE2148" i="2" s="1"/>
  <c r="AF2147" i="2"/>
  <c r="AE2147" i="2" a="1"/>
  <c r="AE2147" i="2" s="1"/>
  <c r="AF2058" i="2"/>
  <c r="AE2058" i="2" a="1"/>
  <c r="AE2058" i="2" s="1"/>
  <c r="AF106" i="2"/>
  <c r="AE106" i="2" a="1"/>
  <c r="AE106" i="2" s="1"/>
  <c r="AF1260" i="2"/>
  <c r="AE1260" i="2" a="1"/>
  <c r="AE1260" i="2" s="1"/>
  <c r="AF105" i="2"/>
  <c r="AE105" i="2" a="1"/>
  <c r="AE105" i="2" s="1"/>
  <c r="AF2164" i="2"/>
  <c r="AE2164" i="2" a="1"/>
  <c r="AE2164" i="2" s="1"/>
  <c r="AF2071" i="2"/>
  <c r="AE2071" i="2" a="1"/>
  <c r="AE2071" i="2" s="1"/>
  <c r="AF104" i="2"/>
  <c r="AE104" i="2" a="1"/>
  <c r="AE104" i="2" s="1"/>
  <c r="AF1536" i="2"/>
  <c r="AE1536" i="2" a="1"/>
  <c r="AE1536" i="2" s="1"/>
  <c r="AF1776" i="2"/>
  <c r="AE1776" i="2" a="1"/>
  <c r="AE1776" i="2" s="1"/>
  <c r="AF103" i="2"/>
  <c r="AE103" i="2" a="1"/>
  <c r="AE103" i="2" s="1"/>
  <c r="AF1535" i="2"/>
  <c r="AE1535" i="2" a="1"/>
  <c r="AE1535" i="2" s="1"/>
  <c r="AF1714" i="2"/>
  <c r="AE1714" i="2" a="1"/>
  <c r="AE1714" i="2" s="1"/>
  <c r="AF102" i="2"/>
  <c r="AE102" i="2" a="1"/>
  <c r="AE102" i="2" s="1"/>
  <c r="AF2210" i="2"/>
  <c r="AE2210" i="2" a="1"/>
  <c r="AE2210" i="2" s="1"/>
  <c r="AF101" i="2"/>
  <c r="AE101" i="2" a="1"/>
  <c r="AE101" i="2" s="1"/>
  <c r="AF1930" i="2"/>
  <c r="AE1930" i="2" a="1"/>
  <c r="AE1930" i="2" s="1"/>
  <c r="AF72" i="2"/>
  <c r="AE72" i="2" a="1"/>
  <c r="AE72" i="2" s="1"/>
  <c r="AF2209" i="2"/>
  <c r="AE2209" i="2" a="1"/>
  <c r="AE2209" i="2" s="1"/>
  <c r="AF2208" i="2"/>
  <c r="AE2208" i="2" a="1"/>
  <c r="AE2208" i="2" s="1"/>
  <c r="AF2207" i="2"/>
  <c r="AE2207" i="2" a="1"/>
  <c r="AE2207" i="2" s="1"/>
  <c r="AF2206" i="2"/>
  <c r="AE2206" i="2" a="1"/>
  <c r="AE2206" i="2" s="1"/>
  <c r="AF2205" i="2"/>
  <c r="AE2205" i="2" a="1"/>
  <c r="AE2205" i="2" s="1"/>
  <c r="AF1929" i="2"/>
  <c r="AE1929" i="2" a="1"/>
  <c r="AE1929" i="2" s="1"/>
  <c r="AF1996" i="2"/>
  <c r="AE1996" i="2" a="1"/>
  <c r="AE1996" i="2" s="1"/>
  <c r="AF1933" i="2"/>
  <c r="AE1933" i="2" a="1"/>
  <c r="AE1933" i="2" s="1"/>
  <c r="AF884" i="2"/>
  <c r="AE884" i="2" a="1"/>
  <c r="AE884" i="2" s="1"/>
  <c r="AF2204" i="2"/>
  <c r="AE2204" i="2" a="1"/>
  <c r="AE2204" i="2" s="1"/>
  <c r="AF2203" i="2"/>
  <c r="AE2203" i="2" a="1"/>
  <c r="AE2203" i="2" s="1"/>
  <c r="AF1896" i="2"/>
  <c r="AE1896" i="2" a="1"/>
  <c r="AE1896" i="2" s="1"/>
  <c r="AF1726" i="2"/>
  <c r="AE1726" i="2" a="1"/>
  <c r="AE1726" i="2" s="1"/>
  <c r="AF2225" i="2"/>
  <c r="AE2225" i="2" a="1"/>
  <c r="AE2225" i="2" s="1"/>
  <c r="AF1942" i="2"/>
  <c r="AE1942" i="2" a="1"/>
  <c r="AE1942" i="2" s="1"/>
  <c r="AF2202" i="2"/>
  <c r="AE2202" i="2" a="1"/>
  <c r="AE2202" i="2" s="1"/>
  <c r="AF1952" i="2"/>
  <c r="AE1952" i="2" a="1"/>
  <c r="AE1952" i="2" s="1"/>
  <c r="AF2201" i="2"/>
  <c r="AE2201" i="2" a="1"/>
  <c r="AE2201" i="2" s="1"/>
  <c r="AF2200" i="2"/>
  <c r="AE2200" i="2" a="1"/>
  <c r="AE2200" i="2" s="1"/>
  <c r="AF2199" i="2"/>
  <c r="AE2199" i="2" a="1"/>
  <c r="AE2199" i="2" s="1"/>
  <c r="AF1856" i="2"/>
  <c r="AE1856" i="2" a="1"/>
  <c r="AE1856" i="2" s="1"/>
  <c r="AF686" i="2"/>
  <c r="AE686" i="2" a="1"/>
  <c r="AE686" i="2" s="1"/>
  <c r="AF685" i="2"/>
  <c r="AE685" i="2" a="1"/>
  <c r="AE685" i="2" s="1"/>
  <c r="AF681" i="2"/>
  <c r="AE681" i="2" a="1"/>
  <c r="AE681" i="2" s="1"/>
  <c r="AF812" i="2"/>
  <c r="AE812" i="2" a="1"/>
  <c r="AE812" i="2" s="1"/>
  <c r="AF811" i="2"/>
  <c r="AE811" i="2" a="1"/>
  <c r="AE811" i="2" s="1"/>
  <c r="AF1087" i="2"/>
  <c r="AE1087" i="2" a="1"/>
  <c r="AE1087" i="2" s="1"/>
  <c r="AF683" i="2"/>
  <c r="AE683" i="2" a="1"/>
  <c r="AE683" i="2" s="1"/>
  <c r="AF822" i="2"/>
  <c r="AE822" i="2" a="1"/>
  <c r="AE822" i="2" s="1"/>
  <c r="AF821" i="2"/>
  <c r="AE821" i="2" a="1"/>
  <c r="AE821" i="2" s="1"/>
  <c r="AF689" i="2"/>
  <c r="AE689" i="2" a="1"/>
  <c r="AE689" i="2" s="1"/>
  <c r="AF1086" i="2"/>
  <c r="AE1086" i="2" a="1"/>
  <c r="AE1086" i="2" s="1"/>
  <c r="AF740" i="2"/>
  <c r="AE740" i="2" a="1"/>
  <c r="AE740" i="2" s="1"/>
  <c r="AF687" i="2"/>
  <c r="AE687" i="2" a="1"/>
  <c r="AE687" i="2" s="1"/>
  <c r="AF2136" i="2"/>
  <c r="AE2136" i="2" a="1"/>
  <c r="AE2136" i="2" s="1"/>
  <c r="AF810" i="2"/>
  <c r="AE810" i="2" a="1"/>
  <c r="AE810" i="2" s="1"/>
  <c r="AF809" i="2"/>
  <c r="AE809" i="2" a="1"/>
  <c r="AE809" i="2" s="1"/>
  <c r="AF826" i="2"/>
  <c r="AE826" i="2" a="1"/>
  <c r="AE826" i="2" s="1"/>
  <c r="AF697" i="2"/>
  <c r="AE697" i="2" a="1"/>
  <c r="AE697" i="2" s="1"/>
  <c r="AF814" i="2"/>
  <c r="AE814" i="2" a="1"/>
  <c r="AE814" i="2" s="1"/>
  <c r="AF820" i="2"/>
  <c r="AE820" i="2" a="1"/>
  <c r="AE820" i="2" s="1"/>
  <c r="AF1084" i="2"/>
  <c r="AE1084" i="2" a="1"/>
  <c r="AE1084" i="2" s="1"/>
  <c r="AF684" i="2"/>
  <c r="AE684" i="2" a="1"/>
  <c r="AE684" i="2" s="1"/>
  <c r="AF789" i="2"/>
  <c r="AE789" i="2" a="1"/>
  <c r="AE789" i="2" s="1"/>
  <c r="AF813" i="2"/>
  <c r="AE813" i="2" a="1"/>
  <c r="AE813" i="2" s="1"/>
  <c r="AF704" i="2"/>
  <c r="AE704" i="2" a="1"/>
  <c r="AE704" i="2" s="1"/>
  <c r="AF688" i="2"/>
  <c r="AE688" i="2" a="1"/>
  <c r="AE688" i="2" s="1"/>
  <c r="AF703" i="2"/>
  <c r="AE703" i="2" a="1"/>
  <c r="AE703" i="2" s="1"/>
  <c r="AF775" i="2"/>
  <c r="AE775" i="2" a="1"/>
  <c r="AE775" i="2" s="1"/>
  <c r="AF774" i="2"/>
  <c r="AE774" i="2" a="1"/>
  <c r="AE774" i="2" s="1"/>
  <c r="AF769" i="2"/>
  <c r="AE769" i="2" a="1"/>
  <c r="AE769" i="2" s="1"/>
  <c r="AF782" i="2"/>
  <c r="AE782" i="2" a="1"/>
  <c r="AE782" i="2" s="1"/>
  <c r="AF781" i="2"/>
  <c r="AE781" i="2" a="1"/>
  <c r="AE781" i="2" s="1"/>
  <c r="AF797" i="2"/>
  <c r="AE797" i="2" a="1"/>
  <c r="AE797" i="2" s="1"/>
  <c r="AF771" i="2"/>
  <c r="AE771" i="2" a="1"/>
  <c r="AE771" i="2" s="1"/>
  <c r="AF602" i="2"/>
  <c r="AE602" i="2" a="1"/>
  <c r="AE602" i="2" s="1"/>
  <c r="AF601" i="2"/>
  <c r="AE601" i="2" a="1"/>
  <c r="AE601" i="2" s="1"/>
  <c r="AF778" i="2"/>
  <c r="AE778" i="2" a="1"/>
  <c r="AE778" i="2" s="1"/>
  <c r="AF84" i="2"/>
  <c r="AE84" i="2" a="1"/>
  <c r="AE84" i="2" s="1"/>
  <c r="AF815" i="2"/>
  <c r="AE815" i="2" a="1"/>
  <c r="AE815" i="2" s="1"/>
  <c r="AF170" i="2"/>
  <c r="AE170" i="2" a="1"/>
  <c r="AE170" i="2" s="1"/>
  <c r="AF776" i="2"/>
  <c r="AE776" i="2" a="1"/>
  <c r="AE776" i="2" s="1"/>
  <c r="AF2126" i="2"/>
  <c r="AE2126" i="2" a="1"/>
  <c r="AE2126" i="2" s="1"/>
  <c r="AF579" i="2"/>
  <c r="AE579" i="2" a="1"/>
  <c r="AE579" i="2" s="1"/>
  <c r="AF582" i="2"/>
  <c r="AE582" i="2" a="1"/>
  <c r="AE582" i="2" s="1"/>
  <c r="AF618" i="2"/>
  <c r="AE618" i="2" a="1"/>
  <c r="AE618" i="2" s="1"/>
  <c r="AF786" i="2"/>
  <c r="AE786" i="2" a="1"/>
  <c r="AE786" i="2" s="1"/>
  <c r="AF784" i="2"/>
  <c r="AE784" i="2" a="1"/>
  <c r="AE784" i="2" s="1"/>
  <c r="AF790" i="2"/>
  <c r="AE790" i="2" a="1"/>
  <c r="AE790" i="2" s="1"/>
  <c r="AF788" i="2"/>
  <c r="AE788" i="2" a="1"/>
  <c r="AE788" i="2" s="1"/>
  <c r="AF773" i="2"/>
  <c r="AE773" i="2" a="1"/>
  <c r="AE773" i="2" s="1"/>
  <c r="AF787" i="2"/>
  <c r="AE787" i="2" a="1"/>
  <c r="AE787" i="2" s="1"/>
  <c r="AF772" i="2"/>
  <c r="AE772" i="2" a="1"/>
  <c r="AE772" i="2" s="1"/>
  <c r="AF169" i="2"/>
  <c r="AE169" i="2" a="1"/>
  <c r="AE169" i="2" s="1"/>
  <c r="AF783" i="2"/>
  <c r="AE783" i="2" a="1"/>
  <c r="AE783" i="2" s="1"/>
  <c r="AF794" i="2"/>
  <c r="AE794" i="2" a="1"/>
  <c r="AE794" i="2" s="1"/>
  <c r="AF777" i="2"/>
  <c r="AE777" i="2" a="1"/>
  <c r="AE777" i="2" s="1"/>
  <c r="AF793" i="2"/>
  <c r="AE793" i="2" a="1"/>
  <c r="AE793" i="2" s="1"/>
  <c r="AF805" i="2"/>
  <c r="AE805" i="2" a="1"/>
  <c r="AE805" i="2" s="1"/>
  <c r="AF804" i="2"/>
  <c r="AE804" i="2" a="1"/>
  <c r="AE804" i="2" s="1"/>
  <c r="AF799" i="2"/>
  <c r="AE799" i="2" a="1"/>
  <c r="AE799" i="2" s="1"/>
  <c r="AF168" i="2"/>
  <c r="AE168" i="2" a="1"/>
  <c r="AE168" i="2" s="1"/>
  <c r="AF167" i="2"/>
  <c r="AE167" i="2" a="1"/>
  <c r="AE167" i="2" s="1"/>
  <c r="AF558" i="2"/>
  <c r="AE558" i="2" a="1"/>
  <c r="AE558" i="2" s="1"/>
  <c r="AF801" i="2"/>
  <c r="AE801" i="2" a="1"/>
  <c r="AE801" i="2" s="1"/>
  <c r="AF600" i="2"/>
  <c r="AE600" i="2" a="1"/>
  <c r="AE600" i="2" s="1"/>
  <c r="AF598" i="2"/>
  <c r="AE598" i="2" a="1"/>
  <c r="AE598" i="2" s="1"/>
  <c r="AF808" i="2"/>
  <c r="AE808" i="2" a="1"/>
  <c r="AE808" i="2" s="1"/>
  <c r="AF798" i="2"/>
  <c r="AE798" i="2" a="1"/>
  <c r="AE798" i="2" s="1"/>
  <c r="AF585" i="2"/>
  <c r="AE585" i="2" a="1"/>
  <c r="AE585" i="2" s="1"/>
  <c r="AF710" i="2"/>
  <c r="AE710" i="2" a="1"/>
  <c r="AE710" i="2" s="1"/>
  <c r="AF806" i="2"/>
  <c r="AE806" i="2" a="1"/>
  <c r="AE806" i="2" s="1"/>
  <c r="AF2125" i="2"/>
  <c r="AE2125" i="2" a="1"/>
  <c r="AE2125" i="2" s="1"/>
  <c r="AF580" i="2"/>
  <c r="AE580" i="2" a="1"/>
  <c r="AE580" i="2" s="1"/>
  <c r="AF581" i="2"/>
  <c r="AE581" i="2" a="1"/>
  <c r="AE581" i="2" s="1"/>
  <c r="AF1083" i="2"/>
  <c r="AE1083" i="2" a="1"/>
  <c r="AE1083" i="2" s="1"/>
  <c r="AF816" i="2"/>
  <c r="AE816" i="2" a="1"/>
  <c r="AE816" i="2" s="1"/>
  <c r="AF752" i="2"/>
  <c r="AE752" i="2" a="1"/>
  <c r="AE752" i="2" s="1"/>
  <c r="AF166" i="2"/>
  <c r="AE166" i="2" a="1"/>
  <c r="AE166" i="2" s="1"/>
  <c r="AF165" i="2"/>
  <c r="AE165" i="2" a="1"/>
  <c r="AE165" i="2" s="1"/>
  <c r="AF803" i="2"/>
  <c r="AE803" i="2" a="1"/>
  <c r="AE803" i="2" s="1"/>
  <c r="AF802" i="2"/>
  <c r="AE802" i="2" a="1"/>
  <c r="AE802" i="2" s="1"/>
  <c r="AF1544" i="2"/>
  <c r="AE1544" i="2" a="1"/>
  <c r="AE1544" i="2" s="1"/>
  <c r="AF751" i="2"/>
  <c r="AE751" i="2" a="1"/>
  <c r="AE751" i="2" s="1"/>
  <c r="AF824" i="2"/>
  <c r="AE824" i="2" a="1"/>
  <c r="AE824" i="2" s="1"/>
  <c r="AF807" i="2"/>
  <c r="AE807" i="2" a="1"/>
  <c r="AE807" i="2" s="1"/>
  <c r="AF823" i="2"/>
  <c r="AE823" i="2" a="1"/>
  <c r="AE823" i="2" s="1"/>
  <c r="AF627" i="2"/>
  <c r="AE627" i="2" a="1"/>
  <c r="AE627" i="2" s="1"/>
  <c r="AF626" i="2"/>
  <c r="AE626" i="2" a="1"/>
  <c r="AE626" i="2" s="1"/>
  <c r="AF621" i="2"/>
  <c r="AE621" i="2" a="1"/>
  <c r="AE621" i="2" s="1"/>
  <c r="AF754" i="2"/>
  <c r="AE754" i="2" a="1"/>
  <c r="AE754" i="2" s="1"/>
  <c r="AF753" i="2"/>
  <c r="AE753" i="2" a="1"/>
  <c r="AE753" i="2" s="1"/>
  <c r="AF1082" i="2"/>
  <c r="AE1082" i="2" a="1"/>
  <c r="AE1082" i="2" s="1"/>
  <c r="AF623" i="2"/>
  <c r="AE623" i="2" a="1"/>
  <c r="AE623" i="2" s="1"/>
  <c r="AF603" i="2"/>
  <c r="AE603" i="2" a="1"/>
  <c r="AE603" i="2" s="1"/>
  <c r="AF599" i="2"/>
  <c r="AE599" i="2" a="1"/>
  <c r="AE599" i="2" s="1"/>
  <c r="AF630" i="2"/>
  <c r="AE630" i="2" a="1"/>
  <c r="AE630" i="2" s="1"/>
  <c r="AF1081" i="2"/>
  <c r="AE1081" i="2" a="1"/>
  <c r="AE1081" i="2" s="1"/>
  <c r="AF2219" i="2"/>
  <c r="AE2219" i="2" a="1"/>
  <c r="AE2219" i="2" s="1"/>
  <c r="AF628" i="2"/>
  <c r="AE628" i="2" a="1"/>
  <c r="AE628" i="2" s="1"/>
  <c r="AF578" i="2"/>
  <c r="AE578" i="2" a="1"/>
  <c r="AE578" i="2" s="1"/>
  <c r="AF780" i="2"/>
  <c r="AE780" i="2" a="1"/>
  <c r="AE780" i="2" s="1"/>
  <c r="AF796" i="2"/>
  <c r="AE796" i="2" a="1"/>
  <c r="AE796" i="2" s="1"/>
  <c r="AF638" i="2"/>
  <c r="AE638" i="2" a="1"/>
  <c r="AE638" i="2" s="1"/>
  <c r="AF164" i="2"/>
  <c r="AE164" i="2" a="1"/>
  <c r="AE164" i="2" s="1"/>
  <c r="AF760" i="2"/>
  <c r="AE760" i="2" a="1"/>
  <c r="AE760" i="2" s="1"/>
  <c r="AF625" i="2"/>
  <c r="AE625" i="2" a="1"/>
  <c r="AE625" i="2" s="1"/>
  <c r="AF624" i="2"/>
  <c r="AE624" i="2" a="1"/>
  <c r="AE624" i="2" s="1"/>
  <c r="AF1077" i="2"/>
  <c r="AE1077" i="2" a="1"/>
  <c r="AE1077" i="2" s="1"/>
  <c r="AF163" i="2"/>
  <c r="AE163" i="2" a="1"/>
  <c r="AE163" i="2" s="1"/>
  <c r="AF646" i="2"/>
  <c r="AE646" i="2" a="1"/>
  <c r="AE646" i="2" s="1"/>
  <c r="AF629" i="2"/>
  <c r="AE629" i="2" a="1"/>
  <c r="AE629" i="2" s="1"/>
  <c r="AF645" i="2"/>
  <c r="AE645" i="2" a="1"/>
  <c r="AE645" i="2" s="1"/>
  <c r="AF657" i="2"/>
  <c r="AE657" i="2" a="1"/>
  <c r="AE657" i="2" s="1"/>
  <c r="AF656" i="2"/>
  <c r="AE656" i="2" a="1"/>
  <c r="AE656" i="2" s="1"/>
  <c r="AF651" i="2"/>
  <c r="AE651" i="2" a="1"/>
  <c r="AE651" i="2" s="1"/>
  <c r="AF722" i="2"/>
  <c r="AE722" i="2" a="1"/>
  <c r="AE722" i="2" s="1"/>
  <c r="AF721" i="2"/>
  <c r="AE721" i="2" a="1"/>
  <c r="AE721" i="2" s="1"/>
  <c r="AF767" i="2"/>
  <c r="AE767" i="2" a="1"/>
  <c r="AE767" i="2" s="1"/>
  <c r="AF653" i="2"/>
  <c r="AE653" i="2" a="1"/>
  <c r="AE653" i="2" s="1"/>
  <c r="AF792" i="2"/>
  <c r="AE792" i="2" a="1"/>
  <c r="AE792" i="2" s="1"/>
  <c r="AF791" i="2"/>
  <c r="AE791" i="2" a="1"/>
  <c r="AE791" i="2" s="1"/>
  <c r="AF660" i="2"/>
  <c r="AE660" i="2" a="1"/>
  <c r="AE660" i="2" s="1"/>
  <c r="AF768" i="2"/>
  <c r="AE768" i="2" a="1"/>
  <c r="AE768" i="2" s="1"/>
  <c r="AF1080" i="2"/>
  <c r="AE1080" i="2" a="1"/>
  <c r="AE1080" i="2" s="1"/>
  <c r="AF2218" i="2"/>
  <c r="AE2218" i="2" a="1"/>
  <c r="AE2218" i="2" s="1"/>
  <c r="AF658" i="2"/>
  <c r="AE658" i="2" a="1"/>
  <c r="AE658" i="2" s="1"/>
  <c r="AF1071" i="2"/>
  <c r="AE1071" i="2" a="1"/>
  <c r="AE1071" i="2" s="1"/>
  <c r="AF779" i="2"/>
  <c r="AE779" i="2" a="1"/>
  <c r="AE779" i="2" s="1"/>
  <c r="AF515" i="2"/>
  <c r="AE515" i="2" a="1"/>
  <c r="AE515" i="2" s="1"/>
  <c r="AF554" i="2"/>
  <c r="AE554" i="2" a="1"/>
  <c r="AE554" i="2" s="1"/>
  <c r="AF668" i="2"/>
  <c r="AE668" i="2" a="1"/>
  <c r="AE668" i="2" s="1"/>
  <c r="AF724" i="2"/>
  <c r="AE724" i="2" a="1"/>
  <c r="AE724" i="2" s="1"/>
  <c r="AF162" i="2"/>
  <c r="AE162" i="2" a="1"/>
  <c r="AE162" i="2" s="1"/>
  <c r="AF759" i="2"/>
  <c r="AE759" i="2" a="1"/>
  <c r="AE759" i="2" s="1"/>
  <c r="AF655" i="2"/>
  <c r="AE655" i="2" a="1"/>
  <c r="AE655" i="2" s="1"/>
  <c r="AF758" i="2"/>
  <c r="AE758" i="2" a="1"/>
  <c r="AE758" i="2" s="1"/>
  <c r="AF654" i="2"/>
  <c r="AE654" i="2" a="1"/>
  <c r="AE654" i="2" s="1"/>
  <c r="AF757" i="2"/>
  <c r="AE757" i="2" a="1"/>
  <c r="AE757" i="2" s="1"/>
  <c r="AF723" i="2"/>
  <c r="AE723" i="2" a="1"/>
  <c r="AE723" i="2" s="1"/>
  <c r="AF676" i="2"/>
  <c r="AE676" i="2" a="1"/>
  <c r="AE676" i="2" s="1"/>
  <c r="AF659" i="2"/>
  <c r="AE659" i="2" a="1"/>
  <c r="AE659" i="2" s="1"/>
  <c r="AF675" i="2"/>
  <c r="AE675" i="2" a="1"/>
  <c r="AE675" i="2" s="1"/>
  <c r="AF715" i="2"/>
  <c r="AE715" i="2" a="1"/>
  <c r="AE715" i="2" s="1"/>
  <c r="AF714" i="2"/>
  <c r="AE714" i="2" a="1"/>
  <c r="AE714" i="2" s="1"/>
  <c r="AF709" i="2"/>
  <c r="AE709" i="2" a="1"/>
  <c r="AE709" i="2" s="1"/>
  <c r="AF693" i="2"/>
  <c r="AE693" i="2" a="1"/>
  <c r="AE693" i="2" s="1"/>
  <c r="AF692" i="2"/>
  <c r="AE692" i="2" a="1"/>
  <c r="AE692" i="2" s="1"/>
  <c r="AF494" i="2"/>
  <c r="AE494" i="2" a="1"/>
  <c r="AE494" i="2" s="1"/>
  <c r="AF711" i="2"/>
  <c r="AE711" i="2" a="1"/>
  <c r="AE711" i="2" s="1"/>
  <c r="AF538" i="2"/>
  <c r="AE538" i="2" a="1"/>
  <c r="AE538" i="2" s="1"/>
  <c r="AF537" i="2"/>
  <c r="AE537" i="2" a="1"/>
  <c r="AE537" i="2" s="1"/>
  <c r="AF718" i="2"/>
  <c r="AE718" i="2" a="1"/>
  <c r="AE718" i="2" s="1"/>
  <c r="AF1079" i="2"/>
  <c r="AE1079" i="2" a="1"/>
  <c r="AE1079" i="2" s="1"/>
  <c r="AF785" i="2"/>
  <c r="AE785" i="2" a="1"/>
  <c r="AE785" i="2" s="1"/>
  <c r="AF682" i="2"/>
  <c r="AE682" i="2" a="1"/>
  <c r="AE682" i="2" s="1"/>
  <c r="AF716" i="2"/>
  <c r="AE716" i="2" a="1"/>
  <c r="AE716" i="2" s="1"/>
  <c r="AF2135" i="2"/>
  <c r="AE2135" i="2" a="1"/>
  <c r="AE2135" i="2" s="1"/>
  <c r="AF518" i="2"/>
  <c r="AE518" i="2" a="1"/>
  <c r="AE518" i="2" s="1"/>
  <c r="AF516" i="2"/>
  <c r="AE516" i="2" a="1"/>
  <c r="AE516" i="2" s="1"/>
  <c r="AF161" i="2"/>
  <c r="AE161" i="2" a="1"/>
  <c r="AE161" i="2" s="1"/>
  <c r="AF726" i="2"/>
  <c r="AE726" i="2" a="1"/>
  <c r="AE726" i="2" s="1"/>
  <c r="AF695" i="2"/>
  <c r="AE695" i="2" a="1"/>
  <c r="AE695" i="2" s="1"/>
  <c r="AF730" i="2"/>
  <c r="AE730" i="2" a="1"/>
  <c r="AE730" i="2" s="1"/>
  <c r="AF160" i="2"/>
  <c r="AE160" i="2" a="1"/>
  <c r="AE160" i="2" s="1"/>
  <c r="AF713" i="2"/>
  <c r="AE713" i="2" a="1"/>
  <c r="AE713" i="2" s="1"/>
  <c r="AF159" i="2"/>
  <c r="AE159" i="2" a="1"/>
  <c r="AE159" i="2" s="1"/>
  <c r="AF712" i="2"/>
  <c r="AE712" i="2" a="1"/>
  <c r="AE712" i="2" s="1"/>
  <c r="AF729" i="2"/>
  <c r="AE729" i="2" a="1"/>
  <c r="AE729" i="2" s="1"/>
  <c r="AF694" i="2"/>
  <c r="AE694" i="2" a="1"/>
  <c r="AE694" i="2" s="1"/>
  <c r="AF734" i="2"/>
  <c r="AE734" i="2" a="1"/>
  <c r="AE734" i="2" s="1"/>
  <c r="AF717" i="2"/>
  <c r="AE717" i="2" a="1"/>
  <c r="AE717" i="2" s="1"/>
  <c r="AF733" i="2"/>
  <c r="AE733" i="2" a="1"/>
  <c r="AE733" i="2" s="1"/>
  <c r="AF745" i="2"/>
  <c r="AE745" i="2" a="1"/>
  <c r="AE745" i="2" s="1"/>
  <c r="AF744" i="2"/>
  <c r="AE744" i="2" a="1"/>
  <c r="AE744" i="2" s="1"/>
  <c r="AF739" i="2"/>
  <c r="AE739" i="2" a="1"/>
  <c r="AE739" i="2" s="1"/>
  <c r="AF158" i="2"/>
  <c r="AE158" i="2" a="1"/>
  <c r="AE158" i="2" s="1"/>
  <c r="AF157" i="2"/>
  <c r="AE157" i="2" a="1"/>
  <c r="AE157" i="2" s="1"/>
  <c r="AF156" i="2"/>
  <c r="AE156" i="2" a="1"/>
  <c r="AE156" i="2" s="1"/>
  <c r="AF741" i="2"/>
  <c r="AE741" i="2" a="1"/>
  <c r="AE741" i="2" s="1"/>
  <c r="AF536" i="2"/>
  <c r="AE536" i="2" a="1"/>
  <c r="AE536" i="2" s="1"/>
  <c r="AF534" i="2"/>
  <c r="AE534" i="2" a="1"/>
  <c r="AE534" i="2" s="1"/>
  <c r="AF748" i="2"/>
  <c r="AE748" i="2" a="1"/>
  <c r="AE748" i="2" s="1"/>
  <c r="AF1076" i="2"/>
  <c r="AE1076" i="2" a="1"/>
  <c r="AE1076" i="2" s="1"/>
  <c r="AF521" i="2"/>
  <c r="AE521" i="2" a="1"/>
  <c r="AE521" i="2" s="1"/>
  <c r="AF155" i="2"/>
  <c r="AE155" i="2" a="1"/>
  <c r="AE155" i="2" s="1"/>
  <c r="AF746" i="2"/>
  <c r="AE746" i="2" a="1"/>
  <c r="AE746" i="2" s="1"/>
  <c r="AF517" i="2"/>
  <c r="AE517" i="2" a="1"/>
  <c r="AE517" i="2" s="1"/>
  <c r="AF514" i="2"/>
  <c r="AE514" i="2" a="1"/>
  <c r="AE514" i="2" s="1"/>
  <c r="AF756" i="2"/>
  <c r="AE756" i="2" a="1"/>
  <c r="AE756" i="2" s="1"/>
  <c r="AF664" i="2"/>
  <c r="AE664" i="2" a="1"/>
  <c r="AE664" i="2" s="1"/>
  <c r="AF700" i="2"/>
  <c r="AE700" i="2" a="1"/>
  <c r="AE700" i="2" s="1"/>
  <c r="AF728" i="2"/>
  <c r="AE728" i="2" a="1"/>
  <c r="AE728" i="2" s="1"/>
  <c r="AF743" i="2"/>
  <c r="AE743" i="2" a="1"/>
  <c r="AE743" i="2" s="1"/>
  <c r="AF727" i="2"/>
  <c r="AE727" i="2" a="1"/>
  <c r="AE727" i="2" s="1"/>
  <c r="AF742" i="2"/>
  <c r="AE742" i="2" a="1"/>
  <c r="AE742" i="2" s="1"/>
  <c r="AF1197" i="2"/>
  <c r="AE1197" i="2" a="1"/>
  <c r="AE1197" i="2" s="1"/>
  <c r="AF663" i="2"/>
  <c r="AE663" i="2" a="1"/>
  <c r="AE663" i="2" s="1"/>
  <c r="AF764" i="2"/>
  <c r="AE764" i="2" a="1"/>
  <c r="AE764" i="2" s="1"/>
  <c r="AF747" i="2"/>
  <c r="AE747" i="2" a="1"/>
  <c r="AE747" i="2" s="1"/>
  <c r="AF763" i="2"/>
  <c r="AE763" i="2" a="1"/>
  <c r="AE763" i="2" s="1"/>
  <c r="AF154" i="2"/>
  <c r="AE154" i="2" a="1"/>
  <c r="AE154" i="2" s="1"/>
  <c r="AF304" i="2"/>
  <c r="AE304" i="2" a="1"/>
  <c r="AE304" i="2" s="1"/>
  <c r="AF1075" i="2"/>
  <c r="AE1075" i="2" a="1"/>
  <c r="AE1075" i="2" s="1"/>
  <c r="AF358" i="2"/>
  <c r="AE358" i="2" a="1"/>
  <c r="AE358" i="2" s="1"/>
  <c r="AF357" i="2"/>
  <c r="AE357" i="2" a="1"/>
  <c r="AE357" i="2" s="1"/>
  <c r="AF359" i="2"/>
  <c r="AE359" i="2" a="1"/>
  <c r="AE359" i="2" s="1"/>
  <c r="AF356" i="2"/>
  <c r="AE356" i="2" a="1"/>
  <c r="AE356" i="2" s="1"/>
  <c r="AF355" i="2"/>
  <c r="AE355" i="2" a="1"/>
  <c r="AE355" i="2" s="1"/>
  <c r="AF539" i="2"/>
  <c r="AE539" i="2" a="1"/>
  <c r="AE539" i="2" s="1"/>
  <c r="AF535" i="2"/>
  <c r="AE535" i="2" a="1"/>
  <c r="AE535" i="2" s="1"/>
  <c r="AF313" i="2"/>
  <c r="AE313" i="2" a="1"/>
  <c r="AE313" i="2" s="1"/>
  <c r="AF2124" i="2"/>
  <c r="AE2124" i="2" a="1"/>
  <c r="AE2124" i="2" s="1"/>
  <c r="AF353" i="2"/>
  <c r="AE353" i="2" a="1"/>
  <c r="AE353" i="2" s="1"/>
  <c r="AF352" i="2"/>
  <c r="AE352" i="2" a="1"/>
  <c r="AE352" i="2" s="1"/>
  <c r="AF351" i="2"/>
  <c r="AE351" i="2" a="1"/>
  <c r="AE351" i="2" s="1"/>
  <c r="AF350" i="2"/>
  <c r="AE350" i="2" a="1"/>
  <c r="AE350" i="2" s="1"/>
  <c r="AF762" i="2"/>
  <c r="AE762" i="2" a="1"/>
  <c r="AE762" i="2" s="1"/>
  <c r="AF761" i="2"/>
  <c r="AE761" i="2" a="1"/>
  <c r="AE761" i="2" s="1"/>
  <c r="AF489" i="2"/>
  <c r="AE489" i="2" a="1"/>
  <c r="AE489" i="2" s="1"/>
  <c r="AF488" i="2"/>
  <c r="AE488" i="2" a="1"/>
  <c r="AE488" i="2" s="1"/>
  <c r="AF343" i="2"/>
  <c r="AE343" i="2" a="1"/>
  <c r="AE343" i="2" s="1"/>
  <c r="AF339" i="2"/>
  <c r="AE339" i="2" a="1"/>
  <c r="AE339" i="2" s="1"/>
  <c r="AF342" i="2"/>
  <c r="AE342" i="2" a="1"/>
  <c r="AE342" i="2" s="1"/>
  <c r="AF341" i="2"/>
  <c r="AE341" i="2" a="1"/>
  <c r="AE341" i="2" s="1"/>
  <c r="AF338" i="2"/>
  <c r="AE338" i="2" a="1"/>
  <c r="AE338" i="2" s="1"/>
  <c r="AF340" i="2"/>
  <c r="AE340" i="2" a="1"/>
  <c r="AE340" i="2" s="1"/>
  <c r="AF337" i="2"/>
  <c r="AE337" i="2" a="1"/>
  <c r="AE337" i="2" s="1"/>
  <c r="AF334" i="2"/>
  <c r="AE334" i="2" a="1"/>
  <c r="AE334" i="2" s="1"/>
  <c r="AF307" i="2"/>
  <c r="AE307" i="2" a="1"/>
  <c r="AE307" i="2" s="1"/>
  <c r="AF336" i="2"/>
  <c r="AE336" i="2" a="1"/>
  <c r="AE336" i="2" s="1"/>
  <c r="AF335" i="2"/>
  <c r="AE335" i="2" a="1"/>
  <c r="AE335" i="2" s="1"/>
  <c r="AF333" i="2"/>
  <c r="AE333" i="2" a="1"/>
  <c r="AE333" i="2" s="1"/>
  <c r="AF332" i="2"/>
  <c r="AE332" i="2" a="1"/>
  <c r="AE332" i="2" s="1"/>
  <c r="AF153" i="2"/>
  <c r="AE153" i="2" a="1"/>
  <c r="AE153" i="2" s="1"/>
  <c r="AF330" i="2"/>
  <c r="AE330" i="2" a="1"/>
  <c r="AE330" i="2" s="1"/>
  <c r="AF329" i="2"/>
  <c r="AE329" i="2" a="1"/>
  <c r="AE329" i="2" s="1"/>
  <c r="AF152" i="2"/>
  <c r="AE152" i="2" a="1"/>
  <c r="AE152" i="2" s="1"/>
  <c r="AF322" i="2"/>
  <c r="AE322" i="2" a="1"/>
  <c r="AE322" i="2" s="1"/>
  <c r="AF750" i="2"/>
  <c r="AE750" i="2" a="1"/>
  <c r="AE750" i="2" s="1"/>
  <c r="AF749" i="2"/>
  <c r="AE749" i="2" a="1"/>
  <c r="AE749" i="2" s="1"/>
  <c r="AF487" i="2"/>
  <c r="AE487" i="2" a="1"/>
  <c r="AE487" i="2" s="1"/>
  <c r="AF323" i="2"/>
  <c r="AE323" i="2" a="1"/>
  <c r="AE323" i="2" s="1"/>
  <c r="AF321" i="2"/>
  <c r="AE321" i="2" a="1"/>
  <c r="AE321" i="2" s="1"/>
  <c r="AF320" i="2"/>
  <c r="AE320" i="2" a="1"/>
  <c r="AE320" i="2" s="1"/>
  <c r="AF318" i="2"/>
  <c r="AE318" i="2" a="1"/>
  <c r="AE318" i="2" s="1"/>
  <c r="AF319" i="2"/>
  <c r="AE319" i="2" a="1"/>
  <c r="AE319" i="2" s="1"/>
  <c r="AF316" i="2"/>
  <c r="AE316" i="2" a="1"/>
  <c r="AE316" i="2" s="1"/>
  <c r="AF317" i="2"/>
  <c r="AE317" i="2" a="1"/>
  <c r="AE317" i="2" s="1"/>
  <c r="AF361" i="2"/>
  <c r="AE361" i="2" a="1"/>
  <c r="AE361" i="2" s="1"/>
  <c r="AF315" i="2"/>
  <c r="AE315" i="2" a="1"/>
  <c r="AE315" i="2" s="1"/>
  <c r="AF314" i="2"/>
  <c r="AE314" i="2" a="1"/>
  <c r="AE314" i="2" s="1"/>
  <c r="AF312" i="2"/>
  <c r="AE312" i="2" a="1"/>
  <c r="AE312" i="2" s="1"/>
  <c r="AF311" i="2"/>
  <c r="AE311" i="2" a="1"/>
  <c r="AE311" i="2" s="1"/>
  <c r="AF360" i="2"/>
  <c r="AE360" i="2" a="1"/>
  <c r="AE360" i="2" s="1"/>
  <c r="AF310" i="2"/>
  <c r="AE310" i="2" a="1"/>
  <c r="AE310" i="2" s="1"/>
  <c r="AF309" i="2"/>
  <c r="AE309" i="2" a="1"/>
  <c r="AE309" i="2" s="1"/>
  <c r="AF308" i="2"/>
  <c r="AE308" i="2" a="1"/>
  <c r="AE308" i="2" s="1"/>
  <c r="AF306" i="2"/>
  <c r="AE306" i="2" a="1"/>
  <c r="AE306" i="2" s="1"/>
  <c r="AF303" i="2"/>
  <c r="AE303" i="2" a="1"/>
  <c r="AE303" i="2" s="1"/>
  <c r="AF302" i="2"/>
  <c r="AE302" i="2" a="1"/>
  <c r="AE302" i="2" s="1"/>
  <c r="AF486" i="2"/>
  <c r="AE486" i="2" a="1"/>
  <c r="AE486" i="2" s="1"/>
  <c r="AF493" i="2"/>
  <c r="AE493" i="2" a="1"/>
  <c r="AE493" i="2" s="1"/>
  <c r="AF766" i="2"/>
  <c r="AE766" i="2" a="1"/>
  <c r="AE766" i="2" s="1"/>
  <c r="AF549" i="2"/>
  <c r="AE549" i="2" a="1"/>
  <c r="AE549" i="2" s="1"/>
  <c r="AF548" i="2"/>
  <c r="AE548" i="2" a="1"/>
  <c r="AE548" i="2" s="1"/>
  <c r="AF551" i="2"/>
  <c r="AE551" i="2" a="1"/>
  <c r="AE551" i="2" s="1"/>
  <c r="AF550" i="2"/>
  <c r="AE550" i="2" a="1"/>
  <c r="AE550" i="2" s="1"/>
  <c r="AF547" i="2"/>
  <c r="AE547" i="2" a="1"/>
  <c r="AE547" i="2" s="1"/>
  <c r="AF546" i="2"/>
  <c r="AE546" i="2" a="1"/>
  <c r="AE546" i="2" s="1"/>
  <c r="AF485" i="2"/>
  <c r="AE485" i="2" a="1"/>
  <c r="AE485" i="2" s="1"/>
  <c r="AF484" i="2"/>
  <c r="AE484" i="2" a="1"/>
  <c r="AE484" i="2" s="1"/>
  <c r="AF502" i="2"/>
  <c r="AE502" i="2" a="1"/>
  <c r="AE502" i="2" s="1"/>
  <c r="AF1219" i="2"/>
  <c r="AE1219" i="2" a="1"/>
  <c r="AE1219" i="2" s="1"/>
  <c r="AF544" i="2"/>
  <c r="AE544" i="2" a="1"/>
  <c r="AE544" i="2" s="1"/>
  <c r="AF543" i="2"/>
  <c r="AE543" i="2" a="1"/>
  <c r="AE543" i="2" s="1"/>
  <c r="AF542" i="2"/>
  <c r="AE542" i="2" a="1"/>
  <c r="AE542" i="2" s="1"/>
  <c r="AF541" i="2"/>
  <c r="AE541" i="2" a="1"/>
  <c r="AE541" i="2" s="1"/>
  <c r="AF540" i="2"/>
  <c r="AE540" i="2" a="1"/>
  <c r="AE540" i="2" s="1"/>
  <c r="AF483" i="2"/>
  <c r="AE483" i="2" a="1"/>
  <c r="AE483" i="2" s="1"/>
  <c r="AF482" i="2"/>
  <c r="AE482" i="2" a="1"/>
  <c r="AE482" i="2" s="1"/>
  <c r="AF732" i="2"/>
  <c r="AE732" i="2" a="1"/>
  <c r="AE732" i="2" s="1"/>
  <c r="AF731" i="2"/>
  <c r="AE731" i="2" a="1"/>
  <c r="AE731" i="2" s="1"/>
  <c r="AF533" i="2"/>
  <c r="AE533" i="2" a="1"/>
  <c r="AE533" i="2" s="1"/>
  <c r="AF529" i="2"/>
  <c r="AE529" i="2" a="1"/>
  <c r="AE529" i="2" s="1"/>
  <c r="AF532" i="2"/>
  <c r="AE532" i="2" a="1"/>
  <c r="AE532" i="2" s="1"/>
  <c r="AF531" i="2"/>
  <c r="AE531" i="2" a="1"/>
  <c r="AE531" i="2" s="1"/>
  <c r="AF528" i="2"/>
  <c r="AE528" i="2" a="1"/>
  <c r="AE528" i="2" s="1"/>
  <c r="AF530" i="2"/>
  <c r="AE530" i="2" a="1"/>
  <c r="AE530" i="2" s="1"/>
  <c r="AF527" i="2"/>
  <c r="AE527" i="2" a="1"/>
  <c r="AE527" i="2" s="1"/>
  <c r="AF524" i="2"/>
  <c r="AE524" i="2" a="1"/>
  <c r="AE524" i="2" s="1"/>
  <c r="AF496" i="2"/>
  <c r="AE496" i="2" a="1"/>
  <c r="AE496" i="2" s="1"/>
  <c r="AF526" i="2"/>
  <c r="AE526" i="2" a="1"/>
  <c r="AE526" i="2" s="1"/>
  <c r="AF525" i="2"/>
  <c r="AE525" i="2" a="1"/>
  <c r="AE525" i="2" s="1"/>
  <c r="AF523" i="2"/>
  <c r="AE523" i="2" a="1"/>
  <c r="AE523" i="2" s="1"/>
  <c r="AF522" i="2"/>
  <c r="AE522" i="2" a="1"/>
  <c r="AE522" i="2" s="1"/>
  <c r="AF520" i="2"/>
  <c r="AE520" i="2" a="1"/>
  <c r="AE520" i="2" s="1"/>
  <c r="AF519" i="2"/>
  <c r="AE519" i="2" a="1"/>
  <c r="AE519" i="2" s="1"/>
  <c r="AF481" i="2"/>
  <c r="AE481" i="2" a="1"/>
  <c r="AE481" i="2" s="1"/>
  <c r="AF512" i="2"/>
  <c r="AE512" i="2" a="1"/>
  <c r="AE512" i="2" s="1"/>
  <c r="AF480" i="2"/>
  <c r="AE480" i="2" a="1"/>
  <c r="AE480" i="2" s="1"/>
  <c r="AF479" i="2"/>
  <c r="AE479" i="2" a="1"/>
  <c r="AE479" i="2" s="1"/>
  <c r="AF151" i="2"/>
  <c r="AE151" i="2" a="1"/>
  <c r="AE151" i="2" s="1"/>
  <c r="AF513" i="2"/>
  <c r="AE513" i="2" a="1"/>
  <c r="AE513" i="2" s="1"/>
  <c r="AF511" i="2"/>
  <c r="AE511" i="2" a="1"/>
  <c r="AE511" i="2" s="1"/>
  <c r="AF510" i="2"/>
  <c r="AE510" i="2" a="1"/>
  <c r="AE510" i="2" s="1"/>
  <c r="AF508" i="2"/>
  <c r="AE508" i="2" a="1"/>
  <c r="AE508" i="2" s="1"/>
  <c r="AF509" i="2"/>
  <c r="AE509" i="2" a="1"/>
  <c r="AE509" i="2" s="1"/>
  <c r="AF506" i="2"/>
  <c r="AE506" i="2" a="1"/>
  <c r="AE506" i="2" s="1"/>
  <c r="AF507" i="2"/>
  <c r="AE507" i="2" a="1"/>
  <c r="AE507" i="2" s="1"/>
  <c r="AF553" i="2"/>
  <c r="AE553" i="2" a="1"/>
  <c r="AE553" i="2" s="1"/>
  <c r="AF505" i="2"/>
  <c r="AE505" i="2" a="1"/>
  <c r="AE505" i="2" s="1"/>
  <c r="AF504" i="2"/>
  <c r="AE504" i="2" a="1"/>
  <c r="AE504" i="2" s="1"/>
  <c r="AF503" i="2"/>
  <c r="AE503" i="2" a="1"/>
  <c r="AE503" i="2" s="1"/>
  <c r="AF501" i="2"/>
  <c r="AE501" i="2" a="1"/>
  <c r="AE501" i="2" s="1"/>
  <c r="AF500" i="2"/>
  <c r="AE500" i="2" a="1"/>
  <c r="AE500" i="2" s="1"/>
  <c r="AF552" i="2"/>
  <c r="AE552" i="2" a="1"/>
  <c r="AE552" i="2" s="1"/>
  <c r="AF499" i="2"/>
  <c r="AE499" i="2" a="1"/>
  <c r="AE499" i="2" s="1"/>
  <c r="AF498" i="2"/>
  <c r="AE498" i="2" a="1"/>
  <c r="AE498" i="2" s="1"/>
  <c r="AF497" i="2"/>
  <c r="AE497" i="2" a="1"/>
  <c r="AE497" i="2" s="1"/>
  <c r="AF495" i="2"/>
  <c r="AE495" i="2" a="1"/>
  <c r="AE495" i="2" s="1"/>
  <c r="AF492" i="2"/>
  <c r="AE492" i="2" a="1"/>
  <c r="AE492" i="2" s="1"/>
  <c r="AF491" i="2"/>
  <c r="AE491" i="2" a="1"/>
  <c r="AE491" i="2" s="1"/>
  <c r="AF150" i="2"/>
  <c r="AE150" i="2" a="1"/>
  <c r="AE150" i="2" s="1"/>
  <c r="AF557" i="2"/>
  <c r="AE557" i="2" a="1"/>
  <c r="AE557" i="2" s="1"/>
  <c r="AF478" i="2"/>
  <c r="AE478" i="2" a="1"/>
  <c r="AE478" i="2" s="1"/>
  <c r="AF613" i="2"/>
  <c r="AE613" i="2" a="1"/>
  <c r="AE613" i="2" s="1"/>
  <c r="AF612" i="2"/>
  <c r="AE612" i="2" a="1"/>
  <c r="AE612" i="2" s="1"/>
  <c r="AF615" i="2"/>
  <c r="AE615" i="2" a="1"/>
  <c r="AE615" i="2" s="1"/>
  <c r="AF614" i="2"/>
  <c r="AE614" i="2" a="1"/>
  <c r="AE614" i="2" s="1"/>
  <c r="AF611" i="2"/>
  <c r="AE611" i="2" a="1"/>
  <c r="AE611" i="2" s="1"/>
  <c r="AF610" i="2"/>
  <c r="AE610" i="2" a="1"/>
  <c r="AE610" i="2" s="1"/>
  <c r="AF410" i="2"/>
  <c r="AE410" i="2" a="1"/>
  <c r="AE410" i="2" s="1"/>
  <c r="AF409" i="2"/>
  <c r="AE409" i="2" a="1"/>
  <c r="AE409" i="2" s="1"/>
  <c r="AF566" i="2"/>
  <c r="AE566" i="2" a="1"/>
  <c r="AE566" i="2" s="1"/>
  <c r="AF608" i="2"/>
  <c r="AE608" i="2" a="1"/>
  <c r="AE608" i="2" s="1"/>
  <c r="AF607" i="2"/>
  <c r="AE607" i="2" a="1"/>
  <c r="AE607" i="2" s="1"/>
  <c r="AF606" i="2"/>
  <c r="AE606" i="2" a="1"/>
  <c r="AE606" i="2" s="1"/>
  <c r="AF605" i="2"/>
  <c r="AE605" i="2" a="1"/>
  <c r="AE605" i="2" s="1"/>
  <c r="AF604" i="2"/>
  <c r="AE604" i="2" a="1"/>
  <c r="AE604" i="2" s="1"/>
  <c r="AF408" i="2"/>
  <c r="AE408" i="2" a="1"/>
  <c r="AE408" i="2" s="1"/>
  <c r="AF406" i="2"/>
  <c r="AE406" i="2" a="1"/>
  <c r="AE406" i="2" s="1"/>
  <c r="AF411" i="2"/>
  <c r="AE411" i="2" a="1"/>
  <c r="AE411" i="2" s="1"/>
  <c r="AF407" i="2"/>
  <c r="AE407" i="2" a="1"/>
  <c r="AE407" i="2" s="1"/>
  <c r="AF597" i="2"/>
  <c r="AE597" i="2" a="1"/>
  <c r="AE597" i="2" s="1"/>
  <c r="AF593" i="2"/>
  <c r="AE593" i="2" a="1"/>
  <c r="AE593" i="2" s="1"/>
  <c r="AF596" i="2"/>
  <c r="AE596" i="2" a="1"/>
  <c r="AE596" i="2" s="1"/>
  <c r="AF595" i="2"/>
  <c r="AE595" i="2" a="1"/>
  <c r="AE595" i="2" s="1"/>
  <c r="AF592" i="2"/>
  <c r="AE592" i="2" a="1"/>
  <c r="AE592" i="2" s="1"/>
  <c r="AF594" i="2"/>
  <c r="AE594" i="2" a="1"/>
  <c r="AE594" i="2" s="1"/>
  <c r="AF591" i="2"/>
  <c r="AE591" i="2" a="1"/>
  <c r="AE591" i="2" s="1"/>
  <c r="AF588" i="2"/>
  <c r="AE588" i="2" a="1"/>
  <c r="AE588" i="2" s="1"/>
  <c r="AF560" i="2"/>
  <c r="AE560" i="2" a="1"/>
  <c r="AE560" i="2" s="1"/>
  <c r="AF590" i="2"/>
  <c r="AE590" i="2" a="1"/>
  <c r="AE590" i="2" s="1"/>
  <c r="AF589" i="2"/>
  <c r="AE589" i="2" a="1"/>
  <c r="AE589" i="2" s="1"/>
  <c r="AF587" i="2"/>
  <c r="AE587" i="2" a="1"/>
  <c r="AE587" i="2" s="1"/>
  <c r="AF586" i="2"/>
  <c r="AE586" i="2" a="1"/>
  <c r="AE586" i="2" s="1"/>
  <c r="AF584" i="2"/>
  <c r="AE584" i="2" a="1"/>
  <c r="AE584" i="2" s="1"/>
  <c r="AF583" i="2"/>
  <c r="AE583" i="2" a="1"/>
  <c r="AE583" i="2" s="1"/>
  <c r="AF720" i="2"/>
  <c r="AE720" i="2" a="1"/>
  <c r="AE720" i="2" s="1"/>
  <c r="AF576" i="2"/>
  <c r="AE576" i="2" a="1"/>
  <c r="AE576" i="2" s="1"/>
  <c r="AF719" i="2"/>
  <c r="AE719" i="2" a="1"/>
  <c r="AE719" i="2" s="1"/>
  <c r="AF387" i="2"/>
  <c r="AE387" i="2" a="1"/>
  <c r="AE387" i="2" s="1"/>
  <c r="AF390" i="2"/>
  <c r="AE390" i="2" a="1"/>
  <c r="AE390" i="2" s="1"/>
  <c r="AF577" i="2"/>
  <c r="AE577" i="2" a="1"/>
  <c r="AE577" i="2" s="1"/>
  <c r="AF575" i="2"/>
  <c r="AE575" i="2" a="1"/>
  <c r="AE575" i="2" s="1"/>
  <c r="AF574" i="2"/>
  <c r="AE574" i="2" a="1"/>
  <c r="AE574" i="2" s="1"/>
  <c r="AF572" i="2"/>
  <c r="AE572" i="2" a="1"/>
  <c r="AE572" i="2" s="1"/>
  <c r="AF573" i="2"/>
  <c r="AE573" i="2" a="1"/>
  <c r="AE573" i="2" s="1"/>
  <c r="AF570" i="2"/>
  <c r="AE570" i="2" a="1"/>
  <c r="AE570" i="2" s="1"/>
  <c r="AF571" i="2"/>
  <c r="AE571" i="2" a="1"/>
  <c r="AE571" i="2" s="1"/>
  <c r="AF617" i="2"/>
  <c r="AE617" i="2" a="1"/>
  <c r="AE617" i="2" s="1"/>
  <c r="AF569" i="2"/>
  <c r="AE569" i="2" a="1"/>
  <c r="AE569" i="2" s="1"/>
  <c r="AF568" i="2"/>
  <c r="AE568" i="2" a="1"/>
  <c r="AE568" i="2" s="1"/>
  <c r="AF567" i="2"/>
  <c r="AE567" i="2" a="1"/>
  <c r="AE567" i="2" s="1"/>
  <c r="AF565" i="2"/>
  <c r="AE565" i="2" a="1"/>
  <c r="AE565" i="2" s="1"/>
  <c r="AF564" i="2"/>
  <c r="AE564" i="2" a="1"/>
  <c r="AE564" i="2" s="1"/>
  <c r="AF616" i="2"/>
  <c r="AE616" i="2" a="1"/>
  <c r="AE616" i="2" s="1"/>
  <c r="AF563" i="2"/>
  <c r="AE563" i="2" a="1"/>
  <c r="AE563" i="2" s="1"/>
  <c r="AF562" i="2"/>
  <c r="AE562" i="2" a="1"/>
  <c r="AE562" i="2" s="1"/>
  <c r="AF561" i="2"/>
  <c r="AE561" i="2" a="1"/>
  <c r="AE561" i="2" s="1"/>
  <c r="AF559" i="2"/>
  <c r="AE559" i="2" a="1"/>
  <c r="AE559" i="2" s="1"/>
  <c r="AF1074" i="2"/>
  <c r="AE1074" i="2" a="1"/>
  <c r="AE1074" i="2" s="1"/>
  <c r="AF556" i="2"/>
  <c r="AE556" i="2" a="1"/>
  <c r="AE556" i="2" s="1"/>
  <c r="AF555" i="2"/>
  <c r="AE555" i="2" a="1"/>
  <c r="AE555" i="2" s="1"/>
  <c r="AF388" i="2"/>
  <c r="AE388" i="2" a="1"/>
  <c r="AE388" i="2" s="1"/>
  <c r="AF176" i="2"/>
  <c r="AE176" i="2" a="1"/>
  <c r="AE176" i="2" s="1"/>
  <c r="AF149" i="2"/>
  <c r="AE149" i="2" a="1"/>
  <c r="AE149" i="2" s="1"/>
  <c r="AF232" i="2"/>
  <c r="AE232" i="2" a="1"/>
  <c r="AE232" i="2" s="1"/>
  <c r="AF231" i="2"/>
  <c r="AE231" i="2" a="1"/>
  <c r="AE231" i="2" s="1"/>
  <c r="AF234" i="2"/>
  <c r="AE234" i="2" a="1"/>
  <c r="AE234" i="2" s="1"/>
  <c r="AF233" i="2"/>
  <c r="AE233" i="2" a="1"/>
  <c r="AE233" i="2" s="1"/>
  <c r="AF230" i="2"/>
  <c r="AE230" i="2" a="1"/>
  <c r="AE230" i="2" s="1"/>
  <c r="AF229" i="2"/>
  <c r="AE229" i="2" a="1"/>
  <c r="AE229" i="2" s="1"/>
  <c r="AF702" i="2"/>
  <c r="AE702" i="2" a="1"/>
  <c r="AE702" i="2" s="1"/>
  <c r="AF701" i="2"/>
  <c r="AE701" i="2" a="1"/>
  <c r="AE701" i="2" s="1"/>
  <c r="AF185" i="2"/>
  <c r="AE185" i="2" a="1"/>
  <c r="AE185" i="2" s="1"/>
  <c r="AF227" i="2"/>
  <c r="AE227" i="2" a="1"/>
  <c r="AE227" i="2" s="1"/>
  <c r="AF226" i="2"/>
  <c r="AE226" i="2" a="1"/>
  <c r="AE226" i="2" s="1"/>
  <c r="AF225" i="2"/>
  <c r="AE225" i="2" a="1"/>
  <c r="AE225" i="2" s="1"/>
  <c r="AF224" i="2"/>
  <c r="AE224" i="2" a="1"/>
  <c r="AE224" i="2" s="1"/>
  <c r="AF223" i="2"/>
  <c r="AE223" i="2" a="1"/>
  <c r="AE223" i="2" s="1"/>
  <c r="AF348" i="2"/>
  <c r="AE348" i="2" a="1"/>
  <c r="AE348" i="2" s="1"/>
  <c r="AF347" i="2"/>
  <c r="AE347" i="2" a="1"/>
  <c r="AE347" i="2" s="1"/>
  <c r="AF346" i="2"/>
  <c r="AE346" i="2" a="1"/>
  <c r="AE346" i="2" s="1"/>
  <c r="AF344" i="2"/>
  <c r="AE344" i="2" a="1"/>
  <c r="AE344" i="2" s="1"/>
  <c r="AF216" i="2"/>
  <c r="AE216" i="2" a="1"/>
  <c r="AE216" i="2" s="1"/>
  <c r="AF212" i="2"/>
  <c r="AE212" i="2" a="1"/>
  <c r="AE212" i="2" s="1"/>
  <c r="AF215" i="2"/>
  <c r="AE215" i="2" a="1"/>
  <c r="AE215" i="2" s="1"/>
  <c r="AF214" i="2"/>
  <c r="AE214" i="2" a="1"/>
  <c r="AE214" i="2" s="1"/>
  <c r="AF211" i="2"/>
  <c r="AE211" i="2" a="1"/>
  <c r="AE211" i="2" s="1"/>
  <c r="AF213" i="2"/>
  <c r="AE213" i="2" a="1"/>
  <c r="AE213" i="2" s="1"/>
  <c r="AF210" i="2"/>
  <c r="AE210" i="2" a="1"/>
  <c r="AE210" i="2" s="1"/>
  <c r="AF207" i="2"/>
  <c r="AE207" i="2" a="1"/>
  <c r="AE207" i="2" s="1"/>
  <c r="AF179" i="2"/>
  <c r="AE179" i="2" a="1"/>
  <c r="AE179" i="2" s="1"/>
  <c r="AF209" i="2"/>
  <c r="AE209" i="2" a="1"/>
  <c r="AE209" i="2" s="1"/>
  <c r="AF208" i="2"/>
  <c r="AE208" i="2" a="1"/>
  <c r="AE208" i="2" s="1"/>
  <c r="AF206" i="2"/>
  <c r="AE206" i="2" a="1"/>
  <c r="AE206" i="2" s="1"/>
  <c r="AF205" i="2"/>
  <c r="AE205" i="2" a="1"/>
  <c r="AE205" i="2" s="1"/>
  <c r="AF203" i="2"/>
  <c r="AE203" i="2" a="1"/>
  <c r="AE203" i="2" s="1"/>
  <c r="AF202" i="2"/>
  <c r="AE202" i="2" a="1"/>
  <c r="AE202" i="2" s="1"/>
  <c r="AF389" i="2"/>
  <c r="AE389" i="2" a="1"/>
  <c r="AE389" i="2" s="1"/>
  <c r="AF195" i="2"/>
  <c r="AE195" i="2" a="1"/>
  <c r="AE195" i="2" s="1"/>
  <c r="AF386" i="2"/>
  <c r="AE386" i="2" a="1"/>
  <c r="AE386" i="2" s="1"/>
  <c r="AF691" i="2"/>
  <c r="AE691" i="2" a="1"/>
  <c r="AE691" i="2" s="1"/>
  <c r="AF690" i="2"/>
  <c r="AE690" i="2" a="1"/>
  <c r="AE690" i="2" s="1"/>
  <c r="AF196" i="2"/>
  <c r="AE196" i="2" a="1"/>
  <c r="AE196" i="2" s="1"/>
  <c r="AF194" i="2"/>
  <c r="AE194" i="2" a="1"/>
  <c r="AE194" i="2" s="1"/>
  <c r="AF193" i="2"/>
  <c r="AE193" i="2" a="1"/>
  <c r="AE193" i="2" s="1"/>
  <c r="AF191" i="2"/>
  <c r="AE191" i="2" a="1"/>
  <c r="AE191" i="2" s="1"/>
  <c r="AF192" i="2"/>
  <c r="AE192" i="2" a="1"/>
  <c r="AE192" i="2" s="1"/>
  <c r="AF189" i="2"/>
  <c r="AE189" i="2" a="1"/>
  <c r="AE189" i="2" s="1"/>
  <c r="AF190" i="2"/>
  <c r="AE190" i="2" a="1"/>
  <c r="AE190" i="2" s="1"/>
  <c r="AF236" i="2"/>
  <c r="AE236" i="2" a="1"/>
  <c r="AE236" i="2" s="1"/>
  <c r="AF188" i="2"/>
  <c r="AE188" i="2" a="1"/>
  <c r="AE188" i="2" s="1"/>
  <c r="AF187" i="2"/>
  <c r="AE187" i="2" a="1"/>
  <c r="AE187" i="2" s="1"/>
  <c r="AF186" i="2"/>
  <c r="AE186" i="2" a="1"/>
  <c r="AE186" i="2" s="1"/>
  <c r="AF184" i="2"/>
  <c r="AE184" i="2" a="1"/>
  <c r="AE184" i="2" s="1"/>
  <c r="AF183" i="2"/>
  <c r="AE183" i="2" a="1"/>
  <c r="AE183" i="2" s="1"/>
  <c r="AF235" i="2"/>
  <c r="AE235" i="2" a="1"/>
  <c r="AE235" i="2" s="1"/>
  <c r="AF182" i="2"/>
  <c r="AE182" i="2" a="1"/>
  <c r="AE182" i="2" s="1"/>
  <c r="AF181" i="2"/>
  <c r="AE181" i="2" a="1"/>
  <c r="AE181" i="2" s="1"/>
  <c r="AF180" i="2"/>
  <c r="AE180" i="2" a="1"/>
  <c r="AE180" i="2" s="1"/>
  <c r="AF178" i="2"/>
  <c r="AE178" i="2" a="1"/>
  <c r="AE178" i="2" s="1"/>
  <c r="AF2154" i="2"/>
  <c r="AE2154" i="2" a="1"/>
  <c r="AE2154" i="2" s="1"/>
  <c r="AF175" i="2"/>
  <c r="AE175" i="2" a="1"/>
  <c r="AE175" i="2" s="1"/>
  <c r="AF174" i="2"/>
  <c r="AE174" i="2" a="1"/>
  <c r="AE174" i="2" s="1"/>
  <c r="AF325" i="2"/>
  <c r="AE325" i="2" a="1"/>
  <c r="AE325" i="2" s="1"/>
  <c r="AF240" i="2"/>
  <c r="AE240" i="2" a="1"/>
  <c r="AE240" i="2" s="1"/>
  <c r="AF736" i="2"/>
  <c r="AE736" i="2" a="1"/>
  <c r="AE736" i="2" s="1"/>
  <c r="AF296" i="2"/>
  <c r="AE296" i="2" a="1"/>
  <c r="AE296" i="2" s="1"/>
  <c r="AF295" i="2"/>
  <c r="AE295" i="2" a="1"/>
  <c r="AE295" i="2" s="1"/>
  <c r="AF298" i="2"/>
  <c r="AE298" i="2" a="1"/>
  <c r="AE298" i="2" s="1"/>
  <c r="AF297" i="2"/>
  <c r="AE297" i="2" a="1"/>
  <c r="AE297" i="2" s="1"/>
  <c r="AF294" i="2"/>
  <c r="AE294" i="2" a="1"/>
  <c r="AE294" i="2" s="1"/>
  <c r="AF293" i="2"/>
  <c r="AE293" i="2" a="1"/>
  <c r="AE293" i="2" s="1"/>
  <c r="AF349" i="2"/>
  <c r="AE349" i="2" a="1"/>
  <c r="AE349" i="2" s="1"/>
  <c r="AF345" i="2"/>
  <c r="AE345" i="2" a="1"/>
  <c r="AE345" i="2" s="1"/>
  <c r="AF249" i="2"/>
  <c r="AE249" i="2" a="1"/>
  <c r="AE249" i="2" s="1"/>
  <c r="AF291" i="2"/>
  <c r="AE291" i="2" a="1"/>
  <c r="AE291" i="2" s="1"/>
  <c r="AF290" i="2"/>
  <c r="AE290" i="2" a="1"/>
  <c r="AE290" i="2" s="1"/>
  <c r="AF289" i="2"/>
  <c r="AE289" i="2" a="1"/>
  <c r="AE289" i="2" s="1"/>
  <c r="AF288" i="2"/>
  <c r="AE288" i="2" a="1"/>
  <c r="AE288" i="2" s="1"/>
  <c r="AF287" i="2"/>
  <c r="AE287" i="2" a="1"/>
  <c r="AE287" i="2" s="1"/>
  <c r="AF674" i="2"/>
  <c r="AE674" i="2" a="1"/>
  <c r="AE674" i="2" s="1"/>
  <c r="AF673" i="2"/>
  <c r="AE673" i="2" a="1"/>
  <c r="AE673" i="2" s="1"/>
  <c r="AF285" i="2"/>
  <c r="AE285" i="2" a="1"/>
  <c r="AE285" i="2" s="1"/>
  <c r="AF284" i="2"/>
  <c r="AE284" i="2" a="1"/>
  <c r="AE284" i="2" s="1"/>
  <c r="AF280" i="2"/>
  <c r="AE280" i="2" a="1"/>
  <c r="AE280" i="2" s="1"/>
  <c r="AF276" i="2"/>
  <c r="AE276" i="2" a="1"/>
  <c r="AE276" i="2" s="1"/>
  <c r="AF279" i="2"/>
  <c r="AE279" i="2" a="1"/>
  <c r="AE279" i="2" s="1"/>
  <c r="AF278" i="2"/>
  <c r="AE278" i="2" a="1"/>
  <c r="AE278" i="2" s="1"/>
  <c r="AF275" i="2"/>
  <c r="AE275" i="2" a="1"/>
  <c r="AE275" i="2" s="1"/>
  <c r="AF277" i="2"/>
  <c r="AE277" i="2" a="1"/>
  <c r="AE277" i="2" s="1"/>
  <c r="AF274" i="2"/>
  <c r="AE274" i="2" a="1"/>
  <c r="AE274" i="2" s="1"/>
  <c r="AF271" i="2"/>
  <c r="AE271" i="2" a="1"/>
  <c r="AE271" i="2" s="1"/>
  <c r="AF243" i="2"/>
  <c r="AE243" i="2" a="1"/>
  <c r="AE243" i="2" s="1"/>
  <c r="AF273" i="2"/>
  <c r="AE273" i="2" a="1"/>
  <c r="AE273" i="2" s="1"/>
  <c r="AF272" i="2"/>
  <c r="AE272" i="2" a="1"/>
  <c r="AE272" i="2" s="1"/>
  <c r="AF270" i="2"/>
  <c r="AE270" i="2" a="1"/>
  <c r="AE270" i="2" s="1"/>
  <c r="AF269" i="2"/>
  <c r="AE269" i="2" a="1"/>
  <c r="AE269" i="2" s="1"/>
  <c r="AF1073" i="2"/>
  <c r="AE1073" i="2" a="1"/>
  <c r="AE1073" i="2" s="1"/>
  <c r="AF267" i="2"/>
  <c r="AE267" i="2" a="1"/>
  <c r="AE267" i="2" s="1"/>
  <c r="AF266" i="2"/>
  <c r="AE266" i="2" a="1"/>
  <c r="AE266" i="2" s="1"/>
  <c r="AF328" i="2"/>
  <c r="AE328" i="2" a="1"/>
  <c r="AE328" i="2" s="1"/>
  <c r="AF259" i="2"/>
  <c r="AE259" i="2" a="1"/>
  <c r="AE259" i="2" s="1"/>
  <c r="AF326" i="2"/>
  <c r="AE326" i="2" a="1"/>
  <c r="AE326" i="2" s="1"/>
  <c r="AF327" i="2"/>
  <c r="AE327" i="2" a="1"/>
  <c r="AE327" i="2" s="1"/>
  <c r="AF324" i="2"/>
  <c r="AE324" i="2" a="1"/>
  <c r="AE324" i="2" s="1"/>
  <c r="AF260" i="2"/>
  <c r="AE260" i="2" a="1"/>
  <c r="AE260" i="2" s="1"/>
  <c r="AF258" i="2"/>
  <c r="AE258" i="2" a="1"/>
  <c r="AE258" i="2" s="1"/>
  <c r="AF257" i="2"/>
  <c r="AE257" i="2" a="1"/>
  <c r="AE257" i="2" s="1"/>
  <c r="AF255" i="2"/>
  <c r="AE255" i="2" a="1"/>
  <c r="AE255" i="2" s="1"/>
  <c r="AF256" i="2"/>
  <c r="AE256" i="2" a="1"/>
  <c r="AE256" i="2" s="1"/>
  <c r="AF253" i="2"/>
  <c r="AE253" i="2" a="1"/>
  <c r="AE253" i="2" s="1"/>
  <c r="AF254" i="2"/>
  <c r="AE254" i="2" a="1"/>
  <c r="AE254" i="2" s="1"/>
  <c r="AF300" i="2"/>
  <c r="AE300" i="2" a="1"/>
  <c r="AE300" i="2" s="1"/>
  <c r="AF252" i="2"/>
  <c r="AE252" i="2" a="1"/>
  <c r="AE252" i="2" s="1"/>
  <c r="AF251" i="2"/>
  <c r="AE251" i="2" a="1"/>
  <c r="AE251" i="2" s="1"/>
  <c r="AF250" i="2"/>
  <c r="AE250" i="2" a="1"/>
  <c r="AE250" i="2" s="1"/>
  <c r="AF248" i="2"/>
  <c r="AE248" i="2" a="1"/>
  <c r="AE248" i="2" s="1"/>
  <c r="AF247" i="2"/>
  <c r="AE247" i="2" a="1"/>
  <c r="AE247" i="2" s="1"/>
  <c r="AF299" i="2"/>
  <c r="AE299" i="2" a="1"/>
  <c r="AE299" i="2" s="1"/>
  <c r="AF246" i="2"/>
  <c r="AE246" i="2" a="1"/>
  <c r="AE246" i="2" s="1"/>
  <c r="AF245" i="2"/>
  <c r="AE245" i="2" a="1"/>
  <c r="AE245" i="2" s="1"/>
  <c r="AF244" i="2"/>
  <c r="AE244" i="2" a="1"/>
  <c r="AE244" i="2" s="1"/>
  <c r="AF242" i="2"/>
  <c r="AE242" i="2" a="1"/>
  <c r="AE242" i="2" s="1"/>
  <c r="AF737" i="2"/>
  <c r="AE737" i="2" a="1"/>
  <c r="AE737" i="2" s="1"/>
  <c r="AF239" i="2"/>
  <c r="AE239" i="2" a="1"/>
  <c r="AE239" i="2" s="1"/>
  <c r="AF238" i="2"/>
  <c r="AE238" i="2" a="1"/>
  <c r="AE238" i="2" s="1"/>
  <c r="AF148" i="2"/>
  <c r="AE148" i="2" a="1"/>
  <c r="AE148" i="2" s="1"/>
  <c r="AF365" i="2"/>
  <c r="AE365" i="2" a="1"/>
  <c r="AE365" i="2" s="1"/>
  <c r="AF426" i="2"/>
  <c r="AE426" i="2" a="1"/>
  <c r="AE426" i="2" s="1"/>
  <c r="AF421" i="2"/>
  <c r="AE421" i="2" a="1"/>
  <c r="AE421" i="2" s="1"/>
  <c r="AF420" i="2"/>
  <c r="AE420" i="2" a="1"/>
  <c r="AE420" i="2" s="1"/>
  <c r="AF423" i="2"/>
  <c r="AE423" i="2" a="1"/>
  <c r="AE423" i="2" s="1"/>
  <c r="AF422" i="2"/>
  <c r="AE422" i="2" a="1"/>
  <c r="AE422" i="2" s="1"/>
  <c r="AF419" i="2"/>
  <c r="AE419" i="2" a="1"/>
  <c r="AE419" i="2" s="1"/>
  <c r="AF418" i="2"/>
  <c r="AE418" i="2" a="1"/>
  <c r="AE418" i="2" s="1"/>
  <c r="AF283" i="2"/>
  <c r="AE283" i="2" a="1"/>
  <c r="AE283" i="2" s="1"/>
  <c r="AF281" i="2"/>
  <c r="AE281" i="2" a="1"/>
  <c r="AE281" i="2" s="1"/>
  <c r="AF374" i="2"/>
  <c r="AE374" i="2" a="1"/>
  <c r="AE374" i="2" s="1"/>
  <c r="AF1216" i="2"/>
  <c r="AE1216" i="2" a="1"/>
  <c r="AE1216" i="2" s="1"/>
  <c r="AF416" i="2"/>
  <c r="AE416" i="2" a="1"/>
  <c r="AE416" i="2" s="1"/>
  <c r="AF415" i="2"/>
  <c r="AE415" i="2" a="1"/>
  <c r="AE415" i="2" s="1"/>
  <c r="AF414" i="2"/>
  <c r="AE414" i="2" a="1"/>
  <c r="AE414" i="2" s="1"/>
  <c r="AF413" i="2"/>
  <c r="AE413" i="2" a="1"/>
  <c r="AE413" i="2" s="1"/>
  <c r="AF412" i="2"/>
  <c r="AE412" i="2" a="1"/>
  <c r="AE412" i="2" s="1"/>
  <c r="AF286" i="2"/>
  <c r="AE286" i="2" a="1"/>
  <c r="AE286" i="2" s="1"/>
  <c r="AF282" i="2"/>
  <c r="AE282" i="2" a="1"/>
  <c r="AE282" i="2" s="1"/>
  <c r="AF644" i="2"/>
  <c r="AE644" i="2" a="1"/>
  <c r="AE644" i="2" s="1"/>
  <c r="AF643" i="2"/>
  <c r="AE643" i="2" a="1"/>
  <c r="AE643" i="2" s="1"/>
  <c r="AF405" i="2"/>
  <c r="AE405" i="2" a="1"/>
  <c r="AE405" i="2" s="1"/>
  <c r="AF401" i="2"/>
  <c r="AE401" i="2" a="1"/>
  <c r="AE401" i="2" s="1"/>
  <c r="AF404" i="2"/>
  <c r="AE404" i="2" a="1"/>
  <c r="AE404" i="2" s="1"/>
  <c r="AF403" i="2"/>
  <c r="AE403" i="2" a="1"/>
  <c r="AE403" i="2" s="1"/>
  <c r="AF400" i="2"/>
  <c r="AE400" i="2" a="1"/>
  <c r="AE400" i="2" s="1"/>
  <c r="AF402" i="2"/>
  <c r="AE402" i="2" a="1"/>
  <c r="AE402" i="2" s="1"/>
  <c r="AF399" i="2"/>
  <c r="AE399" i="2" a="1"/>
  <c r="AE399" i="2" s="1"/>
  <c r="AF396" i="2"/>
  <c r="AE396" i="2" a="1"/>
  <c r="AE396" i="2" s="1"/>
  <c r="AF368" i="2"/>
  <c r="AE368" i="2" a="1"/>
  <c r="AE368" i="2" s="1"/>
  <c r="AF398" i="2"/>
  <c r="AE398" i="2" a="1"/>
  <c r="AE398" i="2" s="1"/>
  <c r="AF397" i="2"/>
  <c r="AE397" i="2" a="1"/>
  <c r="AE397" i="2" s="1"/>
  <c r="AF395" i="2"/>
  <c r="AE395" i="2" a="1"/>
  <c r="AE395" i="2" s="1"/>
  <c r="AF394" i="2"/>
  <c r="AE394" i="2" a="1"/>
  <c r="AE394" i="2" s="1"/>
  <c r="AF755" i="2"/>
  <c r="AE755" i="2" a="1"/>
  <c r="AE755" i="2" s="1"/>
  <c r="AF392" i="2"/>
  <c r="AE392" i="2" a="1"/>
  <c r="AE392" i="2" s="1"/>
  <c r="AF391" i="2"/>
  <c r="AE391" i="2" a="1"/>
  <c r="AE391" i="2" s="1"/>
  <c r="AF147" i="2"/>
  <c r="AE147" i="2" a="1"/>
  <c r="AE147" i="2" s="1"/>
  <c r="AF384" i="2"/>
  <c r="AE384" i="2" a="1"/>
  <c r="AE384" i="2" s="1"/>
  <c r="AF662" i="2"/>
  <c r="AE662" i="2" a="1"/>
  <c r="AE662" i="2" s="1"/>
  <c r="AF661" i="2"/>
  <c r="AE661" i="2" a="1"/>
  <c r="AE661" i="2" s="1"/>
  <c r="AF262" i="2"/>
  <c r="AE262" i="2" a="1"/>
  <c r="AE262" i="2" s="1"/>
  <c r="AF385" i="2"/>
  <c r="AE385" i="2" a="1"/>
  <c r="AE385" i="2" s="1"/>
  <c r="AF383" i="2"/>
  <c r="AE383" i="2" a="1"/>
  <c r="AE383" i="2" s="1"/>
  <c r="AF382" i="2"/>
  <c r="AE382" i="2" a="1"/>
  <c r="AE382" i="2" s="1"/>
  <c r="AF380" i="2"/>
  <c r="AE380" i="2" a="1"/>
  <c r="AE380" i="2" s="1"/>
  <c r="AF381" i="2"/>
  <c r="AE381" i="2" a="1"/>
  <c r="AE381" i="2" s="1"/>
  <c r="AF378" i="2"/>
  <c r="AE378" i="2" a="1"/>
  <c r="AE378" i="2" s="1"/>
  <c r="AF379" i="2"/>
  <c r="AE379" i="2" a="1"/>
  <c r="AE379" i="2" s="1"/>
  <c r="AF425" i="2"/>
  <c r="AE425" i="2" a="1"/>
  <c r="AE425" i="2" s="1"/>
  <c r="AF377" i="2"/>
  <c r="AE377" i="2" a="1"/>
  <c r="AE377" i="2" s="1"/>
  <c r="AF376" i="2"/>
  <c r="AE376" i="2" a="1"/>
  <c r="AE376" i="2" s="1"/>
  <c r="AF375" i="2"/>
  <c r="AE375" i="2" a="1"/>
  <c r="AE375" i="2" s="1"/>
  <c r="AF373" i="2"/>
  <c r="AE373" i="2" a="1"/>
  <c r="AE373" i="2" s="1"/>
  <c r="AF372" i="2"/>
  <c r="AE372" i="2" a="1"/>
  <c r="AE372" i="2" s="1"/>
  <c r="AF424" i="2"/>
  <c r="AE424" i="2" a="1"/>
  <c r="AE424" i="2" s="1"/>
  <c r="AF371" i="2"/>
  <c r="AE371" i="2" a="1"/>
  <c r="AE371" i="2" s="1"/>
  <c r="AF370" i="2"/>
  <c r="AE370" i="2" a="1"/>
  <c r="AE370" i="2" s="1"/>
  <c r="AF369" i="2"/>
  <c r="AE369" i="2" a="1"/>
  <c r="AE369" i="2" s="1"/>
  <c r="AF367" i="2"/>
  <c r="AE367" i="2" a="1"/>
  <c r="AE367" i="2" s="1"/>
  <c r="AF477" i="2"/>
  <c r="AE477" i="2" a="1"/>
  <c r="AE477" i="2" s="1"/>
  <c r="AF364" i="2"/>
  <c r="AE364" i="2" a="1"/>
  <c r="AE364" i="2" s="1"/>
  <c r="AF363" i="2"/>
  <c r="AE363" i="2" a="1"/>
  <c r="AE363" i="2" s="1"/>
  <c r="AF265" i="2"/>
  <c r="AE265" i="2" a="1"/>
  <c r="AE265" i="2" s="1"/>
  <c r="AF476" i="2"/>
  <c r="AE476" i="2" a="1"/>
  <c r="AE476" i="2" s="1"/>
  <c r="AF1196" i="2"/>
  <c r="AE1196" i="2" a="1"/>
  <c r="AE1196" i="2" s="1"/>
  <c r="AF475" i="2"/>
  <c r="AE475" i="2" a="1"/>
  <c r="AE475" i="2" s="1"/>
  <c r="AF474" i="2"/>
  <c r="AE474" i="2" a="1"/>
  <c r="AE474" i="2" s="1"/>
  <c r="AF473" i="2"/>
  <c r="AE473" i="2" a="1"/>
  <c r="AE473" i="2" s="1"/>
  <c r="AF472" i="2"/>
  <c r="AE472" i="2" a="1"/>
  <c r="AE472" i="2" s="1"/>
  <c r="AF471" i="2"/>
  <c r="AE471" i="2" a="1"/>
  <c r="AE471" i="2" s="1"/>
  <c r="AF470" i="2"/>
  <c r="AE470" i="2" a="1"/>
  <c r="AE470" i="2" s="1"/>
  <c r="AF221" i="2"/>
  <c r="AE221" i="2" a="1"/>
  <c r="AE221" i="2" s="1"/>
  <c r="AF220" i="2"/>
  <c r="AE220" i="2" a="1"/>
  <c r="AE220" i="2" s="1"/>
  <c r="AF469" i="2"/>
  <c r="AE469" i="2" a="1"/>
  <c r="AE469" i="2" s="1"/>
  <c r="AF1067" i="2"/>
  <c r="AE1067" i="2" a="1"/>
  <c r="AE1067" i="2" s="1"/>
  <c r="AF468" i="2"/>
  <c r="AE468" i="2" a="1"/>
  <c r="AE468" i="2" s="1"/>
  <c r="AF467" i="2"/>
  <c r="AE467" i="2" a="1"/>
  <c r="AE467" i="2" s="1"/>
  <c r="AF466" i="2"/>
  <c r="AE466" i="2" a="1"/>
  <c r="AE466" i="2" s="1"/>
  <c r="AF465" i="2"/>
  <c r="AE465" i="2" a="1"/>
  <c r="AE465" i="2" s="1"/>
  <c r="AF464" i="2"/>
  <c r="AE464" i="2" a="1"/>
  <c r="AE464" i="2" s="1"/>
  <c r="AF219" i="2"/>
  <c r="AE219" i="2" a="1"/>
  <c r="AE219" i="2" s="1"/>
  <c r="AF217" i="2"/>
  <c r="AE217" i="2" a="1"/>
  <c r="AE217" i="2" s="1"/>
  <c r="AF222" i="2"/>
  <c r="AE222" i="2" a="1"/>
  <c r="AE222" i="2" s="1"/>
  <c r="AF218" i="2"/>
  <c r="AE218" i="2" a="1"/>
  <c r="AE218" i="2" s="1"/>
  <c r="AF463" i="2"/>
  <c r="AE463" i="2" a="1"/>
  <c r="AE463" i="2" s="1"/>
  <c r="AF462" i="2"/>
  <c r="AE462" i="2" a="1"/>
  <c r="AE462" i="2" s="1"/>
  <c r="AF461" i="2"/>
  <c r="AE461" i="2" a="1"/>
  <c r="AE461" i="2" s="1"/>
  <c r="AF460" i="2"/>
  <c r="AE460" i="2" a="1"/>
  <c r="AE460" i="2" s="1"/>
  <c r="AF459" i="2"/>
  <c r="AE459" i="2" a="1"/>
  <c r="AE459" i="2" s="1"/>
  <c r="AF458" i="2"/>
  <c r="AE458" i="2" a="1"/>
  <c r="AE458" i="2" s="1"/>
  <c r="AF457" i="2"/>
  <c r="AE457" i="2" a="1"/>
  <c r="AE457" i="2" s="1"/>
  <c r="AF456" i="2"/>
  <c r="AE456" i="2" a="1"/>
  <c r="AE456" i="2" s="1"/>
  <c r="AF455" i="2"/>
  <c r="AE455" i="2" a="1"/>
  <c r="AE455" i="2" s="1"/>
  <c r="AF454" i="2"/>
  <c r="AE454" i="2" a="1"/>
  <c r="AE454" i="2" s="1"/>
  <c r="AF453" i="2"/>
  <c r="AE453" i="2" a="1"/>
  <c r="AE453" i="2" s="1"/>
  <c r="AF452" i="2"/>
  <c r="AE452" i="2" a="1"/>
  <c r="AE452" i="2" s="1"/>
  <c r="AF451" i="2"/>
  <c r="AE451" i="2" a="1"/>
  <c r="AE451" i="2" s="1"/>
  <c r="AF450" i="2"/>
  <c r="AE450" i="2" a="1"/>
  <c r="AE450" i="2" s="1"/>
  <c r="AF449" i="2"/>
  <c r="AE449" i="2" a="1"/>
  <c r="AE449" i="2" s="1"/>
  <c r="AF448" i="2"/>
  <c r="AE448" i="2" a="1"/>
  <c r="AE448" i="2" s="1"/>
  <c r="AF263" i="2"/>
  <c r="AE263" i="2" a="1"/>
  <c r="AE263" i="2" s="1"/>
  <c r="AF447" i="2"/>
  <c r="AE447" i="2" a="1"/>
  <c r="AE447" i="2" s="1"/>
  <c r="AF264" i="2"/>
  <c r="AE264" i="2" a="1"/>
  <c r="AE264" i="2" s="1"/>
  <c r="AF261" i="2"/>
  <c r="AE261" i="2" a="1"/>
  <c r="AE261" i="2" s="1"/>
  <c r="AF632" i="2"/>
  <c r="AE632" i="2" a="1"/>
  <c r="AE632" i="2" s="1"/>
  <c r="AF446" i="2"/>
  <c r="AE446" i="2" a="1"/>
  <c r="AE446" i="2" s="1"/>
  <c r="AF445" i="2"/>
  <c r="AE445" i="2" a="1"/>
  <c r="AE445" i="2" s="1"/>
  <c r="AF444" i="2"/>
  <c r="AE444" i="2" a="1"/>
  <c r="AE444" i="2" s="1"/>
  <c r="AF443" i="2"/>
  <c r="AE443" i="2" a="1"/>
  <c r="AE443" i="2" s="1"/>
  <c r="AF442" i="2"/>
  <c r="AE442" i="2" a="1"/>
  <c r="AE442" i="2" s="1"/>
  <c r="AF441" i="2"/>
  <c r="AE441" i="2" a="1"/>
  <c r="AE441" i="2" s="1"/>
  <c r="AF440" i="2"/>
  <c r="AE440" i="2" a="1"/>
  <c r="AE440" i="2" s="1"/>
  <c r="AF439" i="2"/>
  <c r="AE439" i="2" a="1"/>
  <c r="AE439" i="2" s="1"/>
  <c r="AF438" i="2"/>
  <c r="AE438" i="2" a="1"/>
  <c r="AE438" i="2" s="1"/>
  <c r="AF437" i="2"/>
  <c r="AE437" i="2" a="1"/>
  <c r="AE437" i="2" s="1"/>
  <c r="AF436" i="2"/>
  <c r="AE436" i="2" a="1"/>
  <c r="AE436" i="2" s="1"/>
  <c r="AF435" i="2"/>
  <c r="AE435" i="2" a="1"/>
  <c r="AE435" i="2" s="1"/>
  <c r="AF434" i="2"/>
  <c r="AE434" i="2" a="1"/>
  <c r="AE434" i="2" s="1"/>
  <c r="AF433" i="2"/>
  <c r="AE433" i="2" a="1"/>
  <c r="AE433" i="2" s="1"/>
  <c r="AF432" i="2"/>
  <c r="AE432" i="2" a="1"/>
  <c r="AE432" i="2" s="1"/>
  <c r="AF431" i="2"/>
  <c r="AE431" i="2" a="1"/>
  <c r="AE431" i="2" s="1"/>
  <c r="AF430" i="2"/>
  <c r="AE430" i="2" a="1"/>
  <c r="AE430" i="2" s="1"/>
  <c r="AF429" i="2"/>
  <c r="AE429" i="2" a="1"/>
  <c r="AE429" i="2" s="1"/>
  <c r="AF146" i="2"/>
  <c r="AE146" i="2" a="1"/>
  <c r="AE146" i="2" s="1"/>
  <c r="AF428" i="2"/>
  <c r="AE428" i="2" a="1"/>
  <c r="AE428" i="2" s="1"/>
  <c r="AF427" i="2"/>
  <c r="AE427" i="2" a="1"/>
  <c r="AE427" i="2" s="1"/>
  <c r="AF2080" i="2"/>
  <c r="AE2080" i="2" a="1"/>
  <c r="AE2080" i="2" s="1"/>
  <c r="AF1895" i="2"/>
  <c r="AE1895" i="2" a="1"/>
  <c r="AE1895" i="2" s="1"/>
  <c r="AF2006" i="2"/>
  <c r="AE2006" i="2" a="1"/>
  <c r="AE2006" i="2" s="1"/>
  <c r="AF2163" i="2"/>
  <c r="AE2163" i="2" a="1"/>
  <c r="AE2163" i="2" s="1"/>
  <c r="AF1100" i="2"/>
  <c r="AE1100" i="2" a="1"/>
  <c r="AE1100" i="2" s="1"/>
  <c r="AF2069" i="2"/>
  <c r="AE2069" i="2" a="1"/>
  <c r="AE2069" i="2" s="1"/>
  <c r="AF1932" i="2"/>
  <c r="AE1932" i="2" a="1"/>
  <c r="AE1932" i="2" s="1"/>
  <c r="AF2033" i="2"/>
  <c r="AE2033" i="2" a="1"/>
  <c r="AE2033" i="2" s="1"/>
  <c r="AF1923" i="2"/>
  <c r="AE1923" i="2" a="1"/>
  <c r="AE1923" i="2" s="1"/>
  <c r="AF2032" i="2"/>
  <c r="AE2032" i="2" a="1"/>
  <c r="AE2032" i="2" s="1"/>
  <c r="AF1984" i="2"/>
  <c r="AE1984" i="2" a="1"/>
  <c r="AE1984" i="2" s="1"/>
  <c r="AF1378" i="2"/>
  <c r="AE1378" i="2" a="1"/>
  <c r="AE1378" i="2" s="1"/>
  <c r="AF1974" i="2"/>
  <c r="AE1974" i="2" a="1"/>
  <c r="AE1974" i="2" s="1"/>
  <c r="AF1010" i="2"/>
  <c r="AE1010" i="2" a="1"/>
  <c r="AE1010" i="2" s="1"/>
  <c r="AF1009" i="2"/>
  <c r="AE1009" i="2" a="1"/>
  <c r="AE1009" i="2" s="1"/>
  <c r="AF2079" i="2"/>
  <c r="AE2079" i="2" a="1"/>
  <c r="AE2079" i="2" s="1"/>
  <c r="AF2198" i="2"/>
  <c r="AE2198" i="2" a="1"/>
  <c r="AE2198" i="2" s="1"/>
  <c r="AF2070" i="2"/>
  <c r="AE2070" i="2" a="1"/>
  <c r="AE2070" i="2" s="1"/>
  <c r="AF2061" i="2"/>
  <c r="AE2061" i="2" a="1"/>
  <c r="AE2061" i="2" s="1"/>
  <c r="AF2044" i="2"/>
  <c r="AE2044" i="2" a="1"/>
  <c r="AE2044" i="2" s="1"/>
  <c r="AF1972" i="2"/>
  <c r="AE1972" i="2" a="1"/>
  <c r="AE1972" i="2" s="1"/>
  <c r="AF1152" i="2"/>
  <c r="AE1152" i="2" a="1"/>
  <c r="AE1152" i="2" s="1"/>
  <c r="AF1436" i="2"/>
  <c r="AE1436" i="2" a="1"/>
  <c r="AE1436" i="2" s="1"/>
  <c r="AF1151" i="2"/>
  <c r="AE1151" i="2" a="1"/>
  <c r="AE1151" i="2" s="1"/>
  <c r="AF1993" i="2"/>
  <c r="AE1993" i="2" a="1"/>
  <c r="AE1993" i="2" s="1"/>
  <c r="AF1830" i="2"/>
  <c r="AE1830" i="2" a="1"/>
  <c r="AE1830" i="2" s="1"/>
  <c r="AF1833" i="2"/>
  <c r="AE1833" i="2" a="1"/>
  <c r="AE1833" i="2" s="1"/>
  <c r="AF2197" i="2"/>
  <c r="AE2197" i="2" a="1"/>
  <c r="AE2197" i="2" s="1"/>
  <c r="AF2162" i="2"/>
  <c r="AE2162" i="2" a="1"/>
  <c r="AE2162" i="2" s="1"/>
  <c r="AF2037" i="2"/>
  <c r="AE2037" i="2" a="1"/>
  <c r="AE2037" i="2" s="1"/>
  <c r="AF1884" i="2"/>
  <c r="AE1884" i="2" a="1"/>
  <c r="AE1884" i="2" s="1"/>
  <c r="AF1150" i="2"/>
  <c r="AE1150" i="2" a="1"/>
  <c r="AE1150" i="2" s="1"/>
  <c r="AF1149" i="2"/>
  <c r="AE1149" i="2" a="1"/>
  <c r="AE1149" i="2" s="1"/>
  <c r="AF1148" i="2"/>
  <c r="AE1148" i="2" a="1"/>
  <c r="AE1148" i="2" s="1"/>
  <c r="AF1949" i="2"/>
  <c r="AE1949" i="2" a="1"/>
  <c r="AE1949" i="2" s="1"/>
  <c r="AF1523" i="2"/>
  <c r="AE1523" i="2" a="1"/>
  <c r="AE1523" i="2" s="1"/>
  <c r="AF1799" i="2"/>
  <c r="AE1799" i="2" a="1"/>
  <c r="AE1799" i="2" s="1"/>
  <c r="AF1986" i="2"/>
  <c r="AE1986" i="2" a="1"/>
  <c r="AE1986" i="2" s="1"/>
  <c r="AF1832" i="2"/>
  <c r="AE1832" i="2" a="1"/>
  <c r="AE1832" i="2" s="1"/>
  <c r="AF1685" i="2"/>
  <c r="AE1685" i="2" a="1"/>
  <c r="AE1685" i="2" s="1"/>
  <c r="AF1819" i="2"/>
  <c r="AE1819" i="2" a="1"/>
  <c r="AE1819" i="2" s="1"/>
  <c r="AF2054" i="2"/>
  <c r="AE2054" i="2" a="1"/>
  <c r="AE2054" i="2" s="1"/>
  <c r="AF2043" i="2"/>
  <c r="AE2043" i="2" a="1"/>
  <c r="AE2043" i="2" s="1"/>
  <c r="AF2029" i="2"/>
  <c r="AE2029" i="2" a="1"/>
  <c r="AE2029" i="2" s="1"/>
  <c r="AF1892" i="2"/>
  <c r="AE1892" i="2" a="1"/>
  <c r="AE1892" i="2" s="1"/>
  <c r="AF2028" i="2"/>
  <c r="AE2028" i="2" a="1"/>
  <c r="AE2028" i="2" s="1"/>
  <c r="AF1948" i="2"/>
  <c r="AE1948" i="2" a="1"/>
  <c r="AE1948" i="2" s="1"/>
  <c r="AF1945" i="2"/>
  <c r="AE1945" i="2" a="1"/>
  <c r="AE1945" i="2" s="1"/>
  <c r="AF1147" i="2"/>
  <c r="AE1147" i="2" a="1"/>
  <c r="AE1147" i="2" s="1"/>
  <c r="AF100" i="2"/>
  <c r="AE100" i="2" a="1"/>
  <c r="AE100" i="2" s="1"/>
  <c r="AF2040" i="2"/>
  <c r="AE2040" i="2" a="1"/>
  <c r="AE2040" i="2" s="1"/>
  <c r="AF1859" i="2"/>
  <c r="AE1859" i="2" a="1"/>
  <c r="AE1859" i="2" s="1"/>
  <c r="AF2215" i="2"/>
  <c r="AE2215" i="2" a="1"/>
  <c r="AE2215" i="2" s="1"/>
  <c r="AF1099" i="2"/>
  <c r="AE1099" i="2" a="1"/>
  <c r="AE1099" i="2" s="1"/>
  <c r="AF2019" i="2"/>
  <c r="AE2019" i="2" a="1"/>
  <c r="AE2019" i="2" s="1"/>
  <c r="AF1951" i="2"/>
  <c r="AE1951" i="2" a="1"/>
  <c r="AE1951" i="2" s="1"/>
  <c r="AF1850" i="2"/>
  <c r="AE1850" i="2" a="1"/>
  <c r="AE1850" i="2" s="1"/>
  <c r="AF2027" i="2"/>
  <c r="AE2027" i="2" a="1"/>
  <c r="AE2027" i="2" s="1"/>
  <c r="AF1987" i="2"/>
  <c r="AE1987" i="2" a="1"/>
  <c r="AE1987" i="2" s="1"/>
  <c r="AF1926" i="2"/>
  <c r="AE1926" i="2" a="1"/>
  <c r="AE1926" i="2" s="1"/>
  <c r="AF2224" i="2"/>
  <c r="AE2224" i="2" a="1"/>
  <c r="AE2224" i="2" s="1"/>
  <c r="AF1925" i="2"/>
  <c r="AE1925" i="2" a="1"/>
  <c r="AE1925" i="2" s="1"/>
  <c r="AF99" i="2"/>
  <c r="AE99" i="2" a="1"/>
  <c r="AE99" i="2" s="1"/>
  <c r="AF1008" i="2"/>
  <c r="AE1008" i="2" a="1"/>
  <c r="AE1008" i="2" s="1"/>
  <c r="AF1768" i="2"/>
  <c r="AE1768" i="2" a="1"/>
  <c r="AE1768" i="2" s="1"/>
  <c r="AF2161" i="2"/>
  <c r="AE2161" i="2" a="1"/>
  <c r="AE2161" i="2" s="1"/>
  <c r="AF2196" i="2"/>
  <c r="AE2196" i="2" a="1"/>
  <c r="AE2196" i="2" s="1"/>
  <c r="AF1988" i="2"/>
  <c r="AE1988" i="2" a="1"/>
  <c r="AE1988" i="2" s="1"/>
  <c r="AF2018" i="2"/>
  <c r="AE2018" i="2" a="1"/>
  <c r="AE2018" i="2" s="1"/>
  <c r="AF1098" i="2"/>
  <c r="AE1098" i="2" a="1"/>
  <c r="AE1098" i="2" s="1"/>
  <c r="AF1843" i="2"/>
  <c r="AE1843" i="2" a="1"/>
  <c r="AE1843" i="2" s="1"/>
  <c r="AF1890" i="2"/>
  <c r="AE1890" i="2" a="1"/>
  <c r="AE1890" i="2" s="1"/>
  <c r="AF1534" i="2"/>
  <c r="AE1534" i="2" a="1"/>
  <c r="AE1534" i="2" s="1"/>
  <c r="AF1985" i="2"/>
  <c r="AE1985" i="2" a="1"/>
  <c r="AE1985" i="2" s="1"/>
  <c r="AF1922" i="2"/>
  <c r="AE1922" i="2" a="1"/>
  <c r="AE1922" i="2" s="1"/>
  <c r="AF1146" i="2"/>
  <c r="AE1146" i="2" a="1"/>
  <c r="AE1146" i="2" s="1"/>
  <c r="AF1145" i="2"/>
  <c r="AE1145" i="2" a="1"/>
  <c r="AE1145" i="2" s="1"/>
  <c r="AF1144" i="2"/>
  <c r="AE1144" i="2" a="1"/>
  <c r="AE1144" i="2" s="1"/>
  <c r="AF2039" i="2"/>
  <c r="AE2039" i="2" a="1"/>
  <c r="AE2039" i="2" s="1"/>
  <c r="AF2038" i="2"/>
  <c r="AE2038" i="2" a="1"/>
  <c r="AE2038" i="2" s="1"/>
  <c r="AF98" i="2"/>
  <c r="AE98" i="2" a="1"/>
  <c r="AE98" i="2" s="1"/>
  <c r="AF1981" i="2"/>
  <c r="AE1981" i="2" a="1"/>
  <c r="AE1981" i="2" s="1"/>
  <c r="AF97" i="2"/>
  <c r="AE97" i="2" a="1"/>
  <c r="AE97" i="2" s="1"/>
  <c r="AF83" i="2"/>
  <c r="AE83" i="2" a="1"/>
  <c r="AE83" i="2" s="1"/>
  <c r="AF1730" i="2"/>
  <c r="AE1730" i="2" a="1"/>
  <c r="AE1730" i="2" s="1"/>
  <c r="AF80" i="2"/>
  <c r="AE80" i="2" a="1"/>
  <c r="AE80" i="2" s="1"/>
  <c r="AF1684" i="2"/>
  <c r="AE1684" i="2" a="1"/>
  <c r="AE1684" i="2" s="1"/>
  <c r="AF2075" i="2"/>
  <c r="AE2075" i="2" a="1"/>
  <c r="AE2075" i="2" s="1"/>
  <c r="AF2195" i="2"/>
  <c r="AE2195" i="2" a="1"/>
  <c r="AE2195" i="2" s="1"/>
  <c r="AF1968" i="2"/>
  <c r="AE1968" i="2" a="1"/>
  <c r="AE1968" i="2" s="1"/>
  <c r="AF1994" i="2"/>
  <c r="AE1994" i="2" a="1"/>
  <c r="AE1994" i="2" s="1"/>
  <c r="AF1991" i="2"/>
  <c r="AE1991" i="2" a="1"/>
  <c r="AE1991" i="2" s="1"/>
  <c r="AF1806" i="2"/>
  <c r="AE1806" i="2" a="1"/>
  <c r="AE1806" i="2" s="1"/>
  <c r="AF1775" i="2"/>
  <c r="AE1775" i="2" a="1"/>
  <c r="AE1775" i="2" s="1"/>
  <c r="AF1963" i="2"/>
  <c r="AE1963" i="2" a="1"/>
  <c r="AE1963" i="2" s="1"/>
  <c r="AF2194" i="2"/>
  <c r="AE2194" i="2" a="1"/>
  <c r="AE2194" i="2" s="1"/>
  <c r="AF1143" i="2"/>
  <c r="AE1143" i="2" a="1"/>
  <c r="AE1143" i="2" s="1"/>
  <c r="AF1142" i="2"/>
  <c r="AE1142" i="2" a="1"/>
  <c r="AE1142" i="2" s="1"/>
  <c r="AF1903" i="2"/>
  <c r="AE1903" i="2" a="1"/>
  <c r="AE1903" i="2" s="1"/>
  <c r="AF1889" i="2"/>
  <c r="AE1889" i="2" a="1"/>
  <c r="AE1889" i="2" s="1"/>
  <c r="AF96" i="2"/>
  <c r="AE96" i="2" a="1"/>
  <c r="AE96" i="2" s="1"/>
  <c r="AF95" i="2"/>
  <c r="AE95" i="2" a="1"/>
  <c r="AE95" i="2" s="1"/>
  <c r="AF71" i="2"/>
  <c r="AE71" i="2" a="1"/>
  <c r="AE71" i="2" s="1"/>
  <c r="AF1106" i="2"/>
  <c r="AE1106" i="2" a="1"/>
  <c r="AE1106" i="2" s="1"/>
  <c r="AF1773" i="2"/>
  <c r="AE1773" i="2" a="1"/>
  <c r="AE1773" i="2" s="1"/>
  <c r="AF94" i="2"/>
  <c r="AE94" i="2" a="1"/>
  <c r="AE94" i="2" s="1"/>
  <c r="AF1693" i="2"/>
  <c r="AE1693" i="2" a="1"/>
  <c r="AE1693" i="2" s="1"/>
  <c r="AF1760" i="2"/>
  <c r="AE1760" i="2" a="1"/>
  <c r="AE1760" i="2" s="1"/>
  <c r="AF1007" i="2"/>
  <c r="AE1007" i="2" a="1"/>
  <c r="AE1007" i="2" s="1"/>
  <c r="AF1248" i="2"/>
  <c r="AE1248" i="2" a="1"/>
  <c r="AE1248" i="2" s="1"/>
  <c r="AF2193" i="2"/>
  <c r="AE2193" i="2" a="1"/>
  <c r="AE2193" i="2" s="1"/>
  <c r="AF2056" i="2"/>
  <c r="AE2056" i="2" a="1"/>
  <c r="AE2056" i="2" s="1"/>
  <c r="AF1966" i="2"/>
  <c r="AE1966" i="2" a="1"/>
  <c r="AE1966" i="2" s="1"/>
  <c r="AF1965" i="2"/>
  <c r="AE1965" i="2" a="1"/>
  <c r="AE1965" i="2" s="1"/>
  <c r="AF1837" i="2"/>
  <c r="AE1837" i="2" a="1"/>
  <c r="AE1837" i="2" s="1"/>
  <c r="AF1955" i="2"/>
  <c r="AE1955" i="2" a="1"/>
  <c r="AE1955" i="2" s="1"/>
  <c r="AF1533" i="2"/>
  <c r="AE1533" i="2" a="1"/>
  <c r="AE1533" i="2" s="1"/>
  <c r="AF1532" i="2"/>
  <c r="AE1532" i="2" a="1"/>
  <c r="AE1532" i="2" s="1"/>
  <c r="AF1887" i="2"/>
  <c r="AE1887" i="2" a="1"/>
  <c r="AE1887" i="2" s="1"/>
  <c r="AF1877" i="2"/>
  <c r="AE1877" i="2" a="1"/>
  <c r="AE1877" i="2" s="1"/>
  <c r="AF1876" i="2"/>
  <c r="AE1876" i="2" a="1"/>
  <c r="AE1876" i="2" s="1"/>
  <c r="AF1874" i="2"/>
  <c r="AE1874" i="2" a="1"/>
  <c r="AE1874" i="2" s="1"/>
  <c r="AF2034" i="2"/>
  <c r="AE2034" i="2" a="1"/>
  <c r="AE2034" i="2" s="1"/>
  <c r="AF2022" i="2"/>
  <c r="AE2022" i="2" a="1"/>
  <c r="AE2022" i="2" s="1"/>
  <c r="AF1105" i="2"/>
  <c r="AE1105" i="2" a="1"/>
  <c r="AE1105" i="2" s="1"/>
  <c r="AF2017" i="2"/>
  <c r="AE2017" i="2" a="1"/>
  <c r="AE2017" i="2" s="1"/>
  <c r="AF2016" i="2"/>
  <c r="AE2016" i="2" a="1"/>
  <c r="AE2016" i="2" s="1"/>
  <c r="AF2008" i="2"/>
  <c r="AE2008" i="2" a="1"/>
  <c r="AE2008" i="2" s="1"/>
  <c r="AF1975" i="2"/>
  <c r="AE1975" i="2" a="1"/>
  <c r="AE1975" i="2" s="1"/>
  <c r="AF1757" i="2"/>
  <c r="AE1757" i="2" a="1"/>
  <c r="AE1757" i="2" s="1"/>
  <c r="AF70" i="2"/>
  <c r="AE70" i="2" a="1"/>
  <c r="AE70" i="2" s="1"/>
  <c r="AF1006" i="2"/>
  <c r="AE1006" i="2" a="1"/>
  <c r="AE1006" i="2" s="1"/>
  <c r="AF1005" i="2"/>
  <c r="AE1005" i="2" a="1"/>
  <c r="AE1005" i="2" s="1"/>
  <c r="AF1683" i="2"/>
  <c r="AE1683" i="2" a="1"/>
  <c r="AE1683" i="2" s="1"/>
  <c r="AF1621" i="2"/>
  <c r="AE1621" i="2" a="1"/>
  <c r="AE1621" i="2" s="1"/>
  <c r="AF2025" i="2"/>
  <c r="AE2025" i="2" a="1"/>
  <c r="AE2025" i="2" s="1"/>
  <c r="AF2055" i="2"/>
  <c r="AE2055" i="2" a="1"/>
  <c r="AE2055" i="2" s="1"/>
  <c r="AF1956" i="2"/>
  <c r="AE1956" i="2" a="1"/>
  <c r="AE1956" i="2" s="1"/>
  <c r="AF1953" i="2"/>
  <c r="AE1953" i="2" a="1"/>
  <c r="AE1953" i="2" s="1"/>
  <c r="AF1950" i="2"/>
  <c r="AE1950" i="2" a="1"/>
  <c r="AE1950" i="2" s="1"/>
  <c r="AF1805" i="2"/>
  <c r="AE1805" i="2" a="1"/>
  <c r="AE1805" i="2" s="1"/>
  <c r="AF1141" i="2"/>
  <c r="AE1141" i="2" a="1"/>
  <c r="AE1141" i="2" s="1"/>
  <c r="AF1858" i="2"/>
  <c r="AE1858" i="2" a="1"/>
  <c r="AE1858" i="2" s="1"/>
  <c r="AF1801" i="2"/>
  <c r="AE1801" i="2" a="1"/>
  <c r="AE1801" i="2" s="1"/>
  <c r="AF2003" i="2"/>
  <c r="AE2003" i="2" a="1"/>
  <c r="AE2003" i="2" s="1"/>
  <c r="AF2001" i="2"/>
  <c r="AE2001" i="2" a="1"/>
  <c r="AE2001" i="2" s="1"/>
  <c r="AF1959" i="2"/>
  <c r="AE1959" i="2" a="1"/>
  <c r="AE1959" i="2" s="1"/>
  <c r="AF2015" i="2"/>
  <c r="AE2015" i="2" a="1"/>
  <c r="AE2015" i="2" s="1"/>
  <c r="AF2014" i="2"/>
  <c r="AE2014" i="2" a="1"/>
  <c r="AE2014" i="2" s="1"/>
  <c r="AF2005" i="2"/>
  <c r="AE2005" i="2" a="1"/>
  <c r="AE2005" i="2" s="1"/>
  <c r="AF2004" i="2"/>
  <c r="AE2004" i="2" a="1"/>
  <c r="AE2004" i="2" s="1"/>
  <c r="AF1998" i="2"/>
  <c r="AE1998" i="2" a="1"/>
  <c r="AE1998" i="2" s="1"/>
  <c r="AF1740" i="2"/>
  <c r="AE1740" i="2" a="1"/>
  <c r="AE1740" i="2" s="1"/>
  <c r="AF1739" i="2"/>
  <c r="AE1739" i="2" a="1"/>
  <c r="AE1739" i="2" s="1"/>
  <c r="AF1722" i="2"/>
  <c r="AE1722" i="2" a="1"/>
  <c r="AE1722" i="2" s="1"/>
  <c r="AF1904" i="2"/>
  <c r="AE1904" i="2" a="1"/>
  <c r="AE1904" i="2" s="1"/>
  <c r="AF1247" i="2"/>
  <c r="AE1247" i="2" a="1"/>
  <c r="AE1247" i="2" s="1"/>
  <c r="AF1246" i="2"/>
  <c r="AE1246" i="2" a="1"/>
  <c r="AE1246" i="2" s="1"/>
  <c r="AF2023" i="2"/>
  <c r="AE2023" i="2" a="1"/>
  <c r="AE2023" i="2" s="1"/>
  <c r="AF1097" i="2"/>
  <c r="AE1097" i="2" a="1"/>
  <c r="AE1097" i="2" s="1"/>
  <c r="AF1908" i="2"/>
  <c r="AE1908" i="2" a="1"/>
  <c r="AE1908" i="2" s="1"/>
  <c r="AF1927" i="2"/>
  <c r="AE1927" i="2" a="1"/>
  <c r="AE1927" i="2" s="1"/>
  <c r="AF1857" i="2"/>
  <c r="AE1857" i="2" a="1"/>
  <c r="AE1857" i="2" s="1"/>
  <c r="AF1855" i="2"/>
  <c r="AE1855" i="2" a="1"/>
  <c r="AE1855" i="2" s="1"/>
  <c r="AF1995" i="2"/>
  <c r="AE1995" i="2" a="1"/>
  <c r="AE1995" i="2" s="1"/>
  <c r="AF1989" i="2"/>
  <c r="AE1989" i="2" a="1"/>
  <c r="AE1989" i="2" s="1"/>
  <c r="AF1982" i="2"/>
  <c r="AE1982" i="2" a="1"/>
  <c r="AE1982" i="2" s="1"/>
  <c r="AF1954" i="2"/>
  <c r="AE1954" i="2" a="1"/>
  <c r="AE1954" i="2" s="1"/>
  <c r="AF1916" i="2"/>
  <c r="AE1916" i="2" a="1"/>
  <c r="AE1916" i="2" s="1"/>
  <c r="AF1694" i="2"/>
  <c r="AE1694" i="2" a="1"/>
  <c r="AE1694" i="2" s="1"/>
  <c r="AF1893" i="2"/>
  <c r="AE1893" i="2" a="1"/>
  <c r="AE1893" i="2" s="1"/>
  <c r="AF1004" i="2"/>
  <c r="AE1004" i="2" a="1"/>
  <c r="AE1004" i="2" s="1"/>
  <c r="AF1003" i="2"/>
  <c r="AE1003" i="2" a="1"/>
  <c r="AE1003" i="2" s="1"/>
  <c r="AF1245" i="2"/>
  <c r="AE1245" i="2" a="1"/>
  <c r="AE1245" i="2" s="1"/>
  <c r="AF1244" i="2"/>
  <c r="AE1244" i="2" a="1"/>
  <c r="AE1244" i="2" s="1"/>
  <c r="AF2066" i="2"/>
  <c r="AE2066" i="2" a="1"/>
  <c r="AE2066" i="2" s="1"/>
  <c r="AF2024" i="2"/>
  <c r="AE2024" i="2" a="1"/>
  <c r="AE2024" i="2" s="1"/>
  <c r="AF1999" i="2"/>
  <c r="AE1999" i="2" a="1"/>
  <c r="AE1999" i="2" s="1"/>
  <c r="AF1907" i="2"/>
  <c r="AE1907" i="2" a="1"/>
  <c r="AE1907" i="2" s="1"/>
  <c r="AF1935" i="2"/>
  <c r="AE1935" i="2" a="1"/>
  <c r="AE1935" i="2" s="1"/>
  <c r="AF1531" i="2"/>
  <c r="AE1531" i="2" a="1"/>
  <c r="AE1531" i="2" s="1"/>
  <c r="AF1906" i="2"/>
  <c r="AE1906" i="2" a="1"/>
  <c r="AE1906" i="2" s="1"/>
  <c r="AF1831" i="2"/>
  <c r="AE1831" i="2" a="1"/>
  <c r="AE1831" i="2" s="1"/>
  <c r="AF1140" i="2"/>
  <c r="AE1140" i="2" a="1"/>
  <c r="AE1140" i="2" s="1"/>
  <c r="AF1828" i="2"/>
  <c r="AE1828" i="2" a="1"/>
  <c r="AE1828" i="2" s="1"/>
  <c r="AF1915" i="2"/>
  <c r="AE1915" i="2" a="1"/>
  <c r="AE1915" i="2" s="1"/>
  <c r="AF1662" i="2"/>
  <c r="AE1662" i="2" a="1"/>
  <c r="AE1662" i="2" s="1"/>
  <c r="AF1718" i="2"/>
  <c r="AE1718" i="2" a="1"/>
  <c r="AE1718" i="2" s="1"/>
  <c r="AF1721" i="2"/>
  <c r="AE1721" i="2" a="1"/>
  <c r="AE1721" i="2" s="1"/>
  <c r="AF1677" i="2"/>
  <c r="AE1677" i="2" a="1"/>
  <c r="AE1677" i="2" s="1"/>
  <c r="AF1919" i="2"/>
  <c r="AE1919" i="2" a="1"/>
  <c r="AE1919" i="2" s="1"/>
  <c r="AF2064" i="2"/>
  <c r="AE2064" i="2" a="1"/>
  <c r="AE2064" i="2" s="1"/>
  <c r="AF1786" i="2"/>
  <c r="AE1786" i="2" a="1"/>
  <c r="AE1786" i="2" s="1"/>
  <c r="AF1939" i="2"/>
  <c r="AE1939" i="2" a="1"/>
  <c r="AE1939" i="2" s="1"/>
  <c r="AF2000" i="2"/>
  <c r="AE2000" i="2" a="1"/>
  <c r="AE2000" i="2" s="1"/>
  <c r="AF2160" i="2"/>
  <c r="AE2160" i="2" a="1"/>
  <c r="AE2160" i="2" s="1"/>
  <c r="AF1934" i="2"/>
  <c r="AE1934" i="2" a="1"/>
  <c r="AE1934" i="2" s="1"/>
  <c r="AF1894" i="2"/>
  <c r="AE1894" i="2" a="1"/>
  <c r="AE1894" i="2" s="1"/>
  <c r="AF1741" i="2"/>
  <c r="AE1741" i="2" a="1"/>
  <c r="AE1741" i="2" s="1"/>
  <c r="AF1888" i="2"/>
  <c r="AE1888" i="2" a="1"/>
  <c r="AE1888" i="2" s="1"/>
  <c r="AF1825" i="2"/>
  <c r="AE1825" i="2" a="1"/>
  <c r="AE1825" i="2" s="1"/>
  <c r="AF1139" i="2"/>
  <c r="AE1139" i="2" a="1"/>
  <c r="AE1139" i="2" s="1"/>
  <c r="AF1763" i="2"/>
  <c r="AE1763" i="2" a="1"/>
  <c r="AE1763" i="2" s="1"/>
  <c r="AF1875" i="2"/>
  <c r="AE1875" i="2" a="1"/>
  <c r="AE1875" i="2" s="1"/>
  <c r="AF1924" i="2"/>
  <c r="AE1924" i="2" a="1"/>
  <c r="AE1924" i="2" s="1"/>
  <c r="AF93" i="2"/>
  <c r="AE93" i="2" a="1"/>
  <c r="AE93" i="2" s="1"/>
  <c r="AF1641" i="2"/>
  <c r="AE1641" i="2" a="1"/>
  <c r="AE1641" i="2" s="1"/>
  <c r="AF1928" i="2"/>
  <c r="AE1928" i="2" a="1"/>
  <c r="AE1928" i="2" s="1"/>
  <c r="AF1654" i="2"/>
  <c r="AE1654" i="2" a="1"/>
  <c r="AE1654" i="2" s="1"/>
  <c r="AF1653" i="2"/>
  <c r="AE1653" i="2" a="1"/>
  <c r="AE1653" i="2" s="1"/>
  <c r="AF1561" i="2"/>
  <c r="AE1561" i="2" a="1"/>
  <c r="AE1561" i="2" s="1"/>
  <c r="AF1635" i="2"/>
  <c r="AE1635" i="2" a="1"/>
  <c r="AE1635" i="2" s="1"/>
  <c r="AF1560" i="2"/>
  <c r="AE1560" i="2" a="1"/>
  <c r="AE1560" i="2" s="1"/>
  <c r="AF2010" i="2"/>
  <c r="AE2010" i="2" a="1"/>
  <c r="AE2010" i="2" s="1"/>
  <c r="AF1770" i="2"/>
  <c r="AE1770" i="2" a="1"/>
  <c r="AE1770" i="2" s="1"/>
  <c r="AF1918" i="2"/>
  <c r="AE1918" i="2" a="1"/>
  <c r="AE1918" i="2" s="1"/>
  <c r="AF1976" i="2"/>
  <c r="AE1976" i="2" a="1"/>
  <c r="AE1976" i="2" s="1"/>
  <c r="AF1873" i="2"/>
  <c r="AE1873" i="2" a="1"/>
  <c r="AE1873" i="2" s="1"/>
  <c r="AF1847" i="2"/>
  <c r="AE1847" i="2" a="1"/>
  <c r="AE1847" i="2" s="1"/>
  <c r="AF1720" i="2"/>
  <c r="AE1720" i="2" a="1"/>
  <c r="AE1720" i="2" s="1"/>
  <c r="AF1762" i="2"/>
  <c r="AE1762" i="2" a="1"/>
  <c r="AE1762" i="2" s="1"/>
  <c r="AF1138" i="2"/>
  <c r="AE1138" i="2" a="1"/>
  <c r="AE1138" i="2" s="1"/>
  <c r="AF1917" i="2"/>
  <c r="AE1917" i="2" a="1"/>
  <c r="AE1917" i="2" s="1"/>
  <c r="AF1905" i="2"/>
  <c r="AE1905" i="2" a="1"/>
  <c r="AE1905" i="2" s="1"/>
  <c r="AF1522" i="2"/>
  <c r="AE1522" i="2" a="1"/>
  <c r="AE1522" i="2" s="1"/>
  <c r="AF1913" i="2"/>
  <c r="AE1913" i="2" a="1"/>
  <c r="AE1913" i="2" s="1"/>
  <c r="AF1637" i="2"/>
  <c r="AE1637" i="2" a="1"/>
  <c r="AE1637" i="2" s="1"/>
  <c r="AF1649" i="2"/>
  <c r="AE1649" i="2" a="1"/>
  <c r="AE1649" i="2" s="1"/>
  <c r="AF1872" i="2"/>
  <c r="AE1872" i="2" a="1"/>
  <c r="AE1872" i="2" s="1"/>
  <c r="AF1615" i="2"/>
  <c r="AE1615" i="2" a="1"/>
  <c r="AE1615" i="2" s="1"/>
  <c r="AF1559" i="2"/>
  <c r="AE1559" i="2" a="1"/>
  <c r="AE1559" i="2" s="1"/>
  <c r="AF2009" i="2"/>
  <c r="AE2009" i="2" a="1"/>
  <c r="AE2009" i="2" s="1"/>
  <c r="AF1885" i="2"/>
  <c r="AE1885" i="2" a="1"/>
  <c r="AE1885" i="2" s="1"/>
  <c r="AF2192" i="2"/>
  <c r="AE2192" i="2" a="1"/>
  <c r="AE2192" i="2" s="1"/>
  <c r="AF1883" i="2"/>
  <c r="AE1883" i="2" a="1"/>
  <c r="AE1883" i="2" s="1"/>
  <c r="AF2146" i="2"/>
  <c r="AE2146" i="2" a="1"/>
  <c r="AE2146" i="2" s="1"/>
  <c r="AF2145" i="2"/>
  <c r="AE2145" i="2" a="1"/>
  <c r="AE2145" i="2" s="1"/>
  <c r="AF1960" i="2"/>
  <c r="AE1960" i="2" a="1"/>
  <c r="AE1960" i="2" s="1"/>
  <c r="AF1842" i="2"/>
  <c r="AE1842" i="2" a="1"/>
  <c r="AE1842" i="2" s="1"/>
  <c r="AF1816" i="2"/>
  <c r="AE1816" i="2" a="1"/>
  <c r="AE1816" i="2" s="1"/>
  <c r="AF1882" i="2"/>
  <c r="AE1882" i="2" a="1"/>
  <c r="AE1882" i="2" s="1"/>
  <c r="AF1863" i="2"/>
  <c r="AE1863" i="2" a="1"/>
  <c r="AE1863" i="2" s="1"/>
  <c r="AF1767" i="2"/>
  <c r="AE1767" i="2" a="1"/>
  <c r="AE1767" i="2" s="1"/>
  <c r="AF1421" i="2"/>
  <c r="AE1421" i="2" a="1"/>
  <c r="AE1421" i="2" s="1"/>
  <c r="AF1137" i="2"/>
  <c r="AE1137" i="2" a="1"/>
  <c r="AE1137" i="2" s="1"/>
  <c r="AF1834" i="2"/>
  <c r="AE1834" i="2" a="1"/>
  <c r="AE1834" i="2" s="1"/>
  <c r="AF1330" i="2"/>
  <c r="AE1330" i="2" a="1"/>
  <c r="AE1330" i="2" s="1"/>
  <c r="AF1962" i="2"/>
  <c r="AE1962" i="2" a="1"/>
  <c r="AE1962" i="2" s="1"/>
  <c r="AF1961" i="2"/>
  <c r="AE1961" i="2" a="1"/>
  <c r="AE1961" i="2" s="1"/>
  <c r="AF1812" i="2"/>
  <c r="AE1812" i="2" a="1"/>
  <c r="AE1812" i="2" s="1"/>
  <c r="AF1980" i="2"/>
  <c r="AE1980" i="2" a="1"/>
  <c r="AE1980" i="2" s="1"/>
  <c r="AF1979" i="2"/>
  <c r="AE1979" i="2" a="1"/>
  <c r="AE1979" i="2" s="1"/>
  <c r="AF1749" i="2"/>
  <c r="AE1749" i="2" a="1"/>
  <c r="AE1749" i="2" s="1"/>
  <c r="AF1827" i="2"/>
  <c r="AE1827" i="2" a="1"/>
  <c r="AE1827" i="2" s="1"/>
  <c r="AF1826" i="2"/>
  <c r="AE1826" i="2" a="1"/>
  <c r="AE1826" i="2" s="1"/>
  <c r="AF1650" i="2"/>
  <c r="AE1650" i="2" a="1"/>
  <c r="AE1650" i="2" s="1"/>
  <c r="AF1636" i="2"/>
  <c r="AE1636" i="2" a="1"/>
  <c r="AE1636" i="2" s="1"/>
  <c r="AF1630" i="2"/>
  <c r="AE1630" i="2" a="1"/>
  <c r="AE1630" i="2" s="1"/>
  <c r="AF1744" i="2"/>
  <c r="AE1744" i="2" a="1"/>
  <c r="AE1744" i="2" s="1"/>
  <c r="AF1821" i="2"/>
  <c r="AE1821" i="2" a="1"/>
  <c r="AE1821" i="2" s="1"/>
  <c r="AF1820" i="2"/>
  <c r="AE1820" i="2" a="1"/>
  <c r="AE1820" i="2" s="1"/>
  <c r="AF1983" i="2"/>
  <c r="AE1983" i="2" a="1"/>
  <c r="AE1983" i="2" s="1"/>
  <c r="AF2191" i="2"/>
  <c r="AE2191" i="2" a="1"/>
  <c r="AE2191" i="2" s="1"/>
  <c r="AF2077" i="2"/>
  <c r="AE2077" i="2" a="1"/>
  <c r="AE2077" i="2" s="1"/>
  <c r="AF92" i="2"/>
  <c r="AE92" i="2" a="1"/>
  <c r="AE92" i="2" s="1"/>
  <c r="AF1937" i="2"/>
  <c r="AE1937" i="2" a="1"/>
  <c r="AE1937" i="2" s="1"/>
  <c r="AF1794" i="2"/>
  <c r="AE1794" i="2" a="1"/>
  <c r="AE1794" i="2" s="1"/>
  <c r="AF1815" i="2"/>
  <c r="AE1815" i="2" a="1"/>
  <c r="AE1815" i="2" s="1"/>
  <c r="AF1862" i="2"/>
  <c r="AE1862" i="2" a="1"/>
  <c r="AE1862" i="2" s="1"/>
  <c r="AF1841" i="2"/>
  <c r="AE1841" i="2" a="1"/>
  <c r="AE1841" i="2" s="1"/>
  <c r="AF1708" i="2"/>
  <c r="AE1708" i="2" a="1"/>
  <c r="AE1708" i="2" s="1"/>
  <c r="AF1811" i="2"/>
  <c r="AE1811" i="2" a="1"/>
  <c r="AE1811" i="2" s="1"/>
  <c r="AF1810" i="2"/>
  <c r="AE1810" i="2" a="1"/>
  <c r="AE1810" i="2" s="1"/>
  <c r="AF1809" i="2"/>
  <c r="AE1809" i="2" a="1"/>
  <c r="AE1809" i="2" s="1"/>
  <c r="AF1808" i="2"/>
  <c r="AE1808" i="2" a="1"/>
  <c r="AE1808" i="2" s="1"/>
  <c r="AF1807" i="2"/>
  <c r="AE1807" i="2" a="1"/>
  <c r="AE1807" i="2" s="1"/>
  <c r="AF1921" i="2"/>
  <c r="AE1921" i="2" a="1"/>
  <c r="AE1921" i="2" s="1"/>
  <c r="AF1920" i="2"/>
  <c r="AE1920" i="2" a="1"/>
  <c r="AE1920" i="2" s="1"/>
  <c r="AF1881" i="2"/>
  <c r="AE1881" i="2" a="1"/>
  <c r="AE1881" i="2" s="1"/>
  <c r="AF1978" i="2"/>
  <c r="AE1978" i="2" a="1"/>
  <c r="AE1978" i="2" s="1"/>
  <c r="AF1970" i="2"/>
  <c r="AE1970" i="2" a="1"/>
  <c r="AE1970" i="2" s="1"/>
  <c r="AF1891" i="2"/>
  <c r="AE1891" i="2" a="1"/>
  <c r="AE1891" i="2" s="1"/>
  <c r="AF1878" i="2"/>
  <c r="AE1878" i="2" a="1"/>
  <c r="AE1878" i="2" s="1"/>
  <c r="AF1867" i="2"/>
  <c r="AE1867" i="2" a="1"/>
  <c r="AE1867" i="2" s="1"/>
  <c r="AF1958" i="2"/>
  <c r="AE1958" i="2" a="1"/>
  <c r="AE1958" i="2" s="1"/>
  <c r="AF1797" i="2"/>
  <c r="AE1797" i="2" a="1"/>
  <c r="AE1797" i="2" s="1"/>
  <c r="AF1796" i="2"/>
  <c r="AE1796" i="2" a="1"/>
  <c r="AE1796" i="2" s="1"/>
  <c r="AF1865" i="2"/>
  <c r="AE1865" i="2" a="1"/>
  <c r="AE1865" i="2" s="1"/>
  <c r="AF1616" i="2"/>
  <c r="AE1616" i="2" a="1"/>
  <c r="AE1616" i="2" s="1"/>
  <c r="AF1793" i="2"/>
  <c r="AE1793" i="2" a="1"/>
  <c r="AE1793" i="2" s="1"/>
  <c r="AF1792" i="2"/>
  <c r="AE1792" i="2" a="1"/>
  <c r="AE1792" i="2" s="1"/>
  <c r="AF1791" i="2"/>
  <c r="AE1791" i="2" a="1"/>
  <c r="AE1791" i="2" s="1"/>
  <c r="AF1790" i="2"/>
  <c r="AE1790" i="2" a="1"/>
  <c r="AE1790" i="2" s="1"/>
  <c r="AF1947" i="2"/>
  <c r="AE1947" i="2" a="1"/>
  <c r="AE1947" i="2" s="1"/>
  <c r="AF2042" i="2"/>
  <c r="AE2042" i="2" a="1"/>
  <c r="AE2042" i="2" s="1"/>
  <c r="AF1844" i="2"/>
  <c r="AE1844" i="2" a="1"/>
  <c r="AE1844" i="2" s="1"/>
  <c r="AF2159" i="2"/>
  <c r="AE2159" i="2" a="1"/>
  <c r="AE2159" i="2" s="1"/>
  <c r="AF1936" i="2"/>
  <c r="AE1936" i="2" a="1"/>
  <c r="AE1936" i="2" s="1"/>
  <c r="AF1785" i="2"/>
  <c r="AE1785" i="2" a="1"/>
  <c r="AE1785" i="2" s="1"/>
  <c r="AF1784" i="2"/>
  <c r="AE1784" i="2" a="1"/>
  <c r="AE1784" i="2" s="1"/>
  <c r="AF1839" i="2"/>
  <c r="AE1839" i="2" a="1"/>
  <c r="AE1839" i="2" s="1"/>
  <c r="AF1787" i="2"/>
  <c r="AE1787" i="2" a="1"/>
  <c r="AE1787" i="2" s="1"/>
  <c r="AF1400" i="2"/>
  <c r="AE1400" i="2" a="1"/>
  <c r="AE1400" i="2" s="1"/>
  <c r="AF1781" i="2"/>
  <c r="AE1781" i="2" a="1"/>
  <c r="AE1781" i="2" s="1"/>
  <c r="AF1780" i="2"/>
  <c r="AE1780" i="2" a="1"/>
  <c r="AE1780" i="2" s="1"/>
  <c r="AF1136" i="2"/>
  <c r="AE1136" i="2" a="1"/>
  <c r="AE1136" i="2" s="1"/>
  <c r="AF2223" i="2"/>
  <c r="AE2223" i="2" a="1"/>
  <c r="AE2223" i="2" s="1"/>
  <c r="AF1880" i="2"/>
  <c r="AE1880" i="2" a="1"/>
  <c r="AE1880" i="2" s="1"/>
  <c r="AF1824" i="2"/>
  <c r="AE1824" i="2" a="1"/>
  <c r="AE1824" i="2" s="1"/>
  <c r="AF1813" i="2"/>
  <c r="AE1813" i="2" a="1"/>
  <c r="AE1813" i="2" s="1"/>
  <c r="AF1851" i="2"/>
  <c r="AE1851" i="2" a="1"/>
  <c r="AE1851" i="2" s="1"/>
  <c r="AF1943" i="2"/>
  <c r="AE1943" i="2" a="1"/>
  <c r="AE1943" i="2" s="1"/>
  <c r="AF1941" i="2"/>
  <c r="AE1941" i="2" a="1"/>
  <c r="AE1941" i="2" s="1"/>
  <c r="AF1940" i="2"/>
  <c r="AE1940" i="2" a="1"/>
  <c r="AE1940" i="2" s="1"/>
  <c r="AF82" i="2"/>
  <c r="AE82" i="2" a="1"/>
  <c r="AE82" i="2" s="1"/>
  <c r="AF1772" i="2"/>
  <c r="AE1772" i="2" a="1"/>
  <c r="AE1772" i="2" s="1"/>
  <c r="AF1771" i="2"/>
  <c r="AE1771" i="2" a="1"/>
  <c r="AE1771" i="2" s="1"/>
  <c r="AF79" i="2"/>
  <c r="AE79" i="2" a="1"/>
  <c r="AE79" i="2" s="1"/>
  <c r="AF78" i="2"/>
  <c r="AE78" i="2" a="1"/>
  <c r="AE78" i="2" s="1"/>
  <c r="AF1944" i="2"/>
  <c r="AE1944" i="2" a="1"/>
  <c r="AE1944" i="2" s="1"/>
  <c r="AF1769" i="2"/>
  <c r="AE1769" i="2" a="1"/>
  <c r="AE1769" i="2" s="1"/>
  <c r="AF1977" i="2"/>
  <c r="AE1977" i="2" a="1"/>
  <c r="AE1977" i="2" s="1"/>
  <c r="AF1900" i="2"/>
  <c r="AE1900" i="2" a="1"/>
  <c r="AE1900" i="2" s="1"/>
  <c r="AF1766" i="2"/>
  <c r="AE1766" i="2" a="1"/>
  <c r="AE1766" i="2" s="1"/>
  <c r="AF1765" i="2"/>
  <c r="AE1765" i="2" a="1"/>
  <c r="AE1765" i="2" s="1"/>
  <c r="AF1764" i="2"/>
  <c r="AE1764" i="2" a="1"/>
  <c r="AE1764" i="2" s="1"/>
  <c r="AF1660" i="2"/>
  <c r="AE1660" i="2" a="1"/>
  <c r="AE1660" i="2" s="1"/>
  <c r="AF1782" i="2"/>
  <c r="AE1782" i="2" a="1"/>
  <c r="AE1782" i="2" s="1"/>
  <c r="AF1761" i="2"/>
  <c r="AE1761" i="2" a="1"/>
  <c r="AE1761" i="2" s="1"/>
  <c r="AF1135" i="2"/>
  <c r="AE1135" i="2" a="1"/>
  <c r="AE1135" i="2" s="1"/>
  <c r="AF1134" i="2"/>
  <c r="AE1134" i="2" a="1"/>
  <c r="AE1134" i="2" s="1"/>
  <c r="AF1938" i="2"/>
  <c r="AE1938" i="2" a="1"/>
  <c r="AE1938" i="2" s="1"/>
  <c r="AF1902" i="2"/>
  <c r="AE1902" i="2" a="1"/>
  <c r="AE1902" i="2" s="1"/>
  <c r="AF1879" i="2"/>
  <c r="AE1879" i="2" a="1"/>
  <c r="AE1879" i="2" s="1"/>
  <c r="AF1840" i="2"/>
  <c r="AE1840" i="2" a="1"/>
  <c r="AE1840" i="2" s="1"/>
  <c r="AF1957" i="2"/>
  <c r="AE1957" i="2" a="1"/>
  <c r="AE1957" i="2" s="1"/>
  <c r="AF2175" i="2"/>
  <c r="AE2175" i="2" a="1"/>
  <c r="AE2175" i="2" s="1"/>
  <c r="AF1002" i="2"/>
  <c r="AE1002" i="2" a="1"/>
  <c r="AE1002" i="2" s="1"/>
  <c r="AF1001" i="2"/>
  <c r="AE1001" i="2" a="1"/>
  <c r="AE1001" i="2" s="1"/>
  <c r="AF77" i="2"/>
  <c r="AE77" i="2" a="1"/>
  <c r="AE77" i="2" s="1"/>
  <c r="AF2158" i="2"/>
  <c r="AE2158" i="2" a="1"/>
  <c r="AE2158" i="2" s="1"/>
  <c r="AF1755" i="2"/>
  <c r="AE1755" i="2" a="1"/>
  <c r="AE1755" i="2" s="1"/>
  <c r="AF1886" i="2"/>
  <c r="AE1886" i="2" a="1"/>
  <c r="AE1886" i="2" s="1"/>
  <c r="AF1866" i="2"/>
  <c r="AE1866" i="2" a="1"/>
  <c r="AE1866" i="2" s="1"/>
  <c r="AF2190" i="2"/>
  <c r="AE2190" i="2" a="1"/>
  <c r="AE2190" i="2" s="1"/>
  <c r="AF1852" i="2"/>
  <c r="AE1852" i="2" a="1"/>
  <c r="AE1852" i="2" s="1"/>
  <c r="AF2074" i="2"/>
  <c r="AE2074" i="2" a="1"/>
  <c r="AE2074" i="2" s="1"/>
  <c r="AF1750" i="2"/>
  <c r="AE1750" i="2" a="1"/>
  <c r="AE1750" i="2" s="1"/>
  <c r="AF2144" i="2"/>
  <c r="AE2144" i="2" a="1"/>
  <c r="AE2144" i="2" s="1"/>
  <c r="AF2143" i="2"/>
  <c r="AE2143" i="2" a="1"/>
  <c r="AE2143" i="2" s="1"/>
  <c r="AF1854" i="2"/>
  <c r="AE1854" i="2" a="1"/>
  <c r="AE1854" i="2" s="1"/>
  <c r="AF1748" i="2"/>
  <c r="AE1748" i="2" a="1"/>
  <c r="AE1748" i="2" s="1"/>
  <c r="AF1096" i="2"/>
  <c r="AE1096" i="2" a="1"/>
  <c r="AE1096" i="2" s="1"/>
  <c r="AF1747" i="2"/>
  <c r="AE1747" i="2" a="1"/>
  <c r="AE1747" i="2" s="1"/>
  <c r="AF1746" i="2"/>
  <c r="AE1746" i="2" a="1"/>
  <c r="AE1746" i="2" s="1"/>
  <c r="AF1745" i="2"/>
  <c r="AE1745" i="2" a="1"/>
  <c r="AE1745" i="2" s="1"/>
  <c r="AF1133" i="2"/>
  <c r="AE1133" i="2" a="1"/>
  <c r="AE1133" i="2" s="1"/>
  <c r="AF1753" i="2"/>
  <c r="AE1753" i="2" a="1"/>
  <c r="AE1753" i="2" s="1"/>
  <c r="AF1752" i="2"/>
  <c r="AE1752" i="2" a="1"/>
  <c r="AE1752" i="2" s="1"/>
  <c r="AF1104" i="2"/>
  <c r="AE1104" i="2" a="1"/>
  <c r="AE1104" i="2" s="1"/>
  <c r="AF1846" i="2"/>
  <c r="AE1846" i="2" a="1"/>
  <c r="AE1846" i="2" s="1"/>
  <c r="AF1817" i="2"/>
  <c r="AE1817" i="2" a="1"/>
  <c r="AE1817" i="2" s="1"/>
  <c r="AF1804" i="2"/>
  <c r="AE1804" i="2" a="1"/>
  <c r="AE1804" i="2" s="1"/>
  <c r="AF1789" i="2"/>
  <c r="AE1789" i="2" a="1"/>
  <c r="AE1789" i="2" s="1"/>
  <c r="AF1631" i="2"/>
  <c r="AE1631" i="2" a="1"/>
  <c r="AE1631" i="2" s="1"/>
  <c r="AF1000" i="2"/>
  <c r="AE1000" i="2" a="1"/>
  <c r="AE1000" i="2" s="1"/>
  <c r="AF999" i="2"/>
  <c r="AE999" i="2" a="1"/>
  <c r="AE999" i="2" s="1"/>
  <c r="AF1737" i="2"/>
  <c r="AE1737" i="2" a="1"/>
  <c r="AE1737" i="2" s="1"/>
  <c r="AF1736" i="2"/>
  <c r="AE1736" i="2" a="1"/>
  <c r="AE1736" i="2" s="1"/>
  <c r="AF1735" i="2"/>
  <c r="AE1735" i="2" a="1"/>
  <c r="AE1735" i="2" s="1"/>
  <c r="AF1869" i="2"/>
  <c r="AE1869" i="2" a="1"/>
  <c r="AE1869" i="2" s="1"/>
  <c r="AF2078" i="2"/>
  <c r="AE2078" i="2" a="1"/>
  <c r="AE2078" i="2" s="1"/>
  <c r="AF2189" i="2"/>
  <c r="AE2189" i="2" a="1"/>
  <c r="AE2189" i="2" s="1"/>
  <c r="AF2067" i="2"/>
  <c r="AE2067" i="2" a="1"/>
  <c r="AE2067" i="2" s="1"/>
  <c r="AF1731" i="2"/>
  <c r="AE1731" i="2" a="1"/>
  <c r="AE1731" i="2" s="1"/>
  <c r="AF1967" i="2"/>
  <c r="AE1967" i="2" a="1"/>
  <c r="AE1967" i="2" s="1"/>
  <c r="AF2157" i="2"/>
  <c r="AE2157" i="2" a="1"/>
  <c r="AE2157" i="2" s="1"/>
  <c r="AF1729" i="2"/>
  <c r="AE1729" i="2" a="1"/>
  <c r="AE1729" i="2" s="1"/>
  <c r="AF1728" i="2"/>
  <c r="AE1728" i="2" a="1"/>
  <c r="AE1728" i="2" s="1"/>
  <c r="AF1727" i="2"/>
  <c r="AE1727" i="2" a="1"/>
  <c r="AE1727" i="2" s="1"/>
  <c r="AF1530" i="2"/>
  <c r="AE1530" i="2" a="1"/>
  <c r="AE1530" i="2" s="1"/>
  <c r="AF1529" i="2"/>
  <c r="AE1529" i="2" a="1"/>
  <c r="AE1529" i="2" s="1"/>
  <c r="AF1132" i="2"/>
  <c r="AE1132" i="2" a="1"/>
  <c r="AE1132" i="2" s="1"/>
  <c r="AF1131" i="2"/>
  <c r="AE1131" i="2" a="1"/>
  <c r="AE1131" i="2" s="1"/>
  <c r="AF1130" i="2"/>
  <c r="AE1130" i="2" a="1"/>
  <c r="AE1130" i="2" s="1"/>
  <c r="AF1129" i="2"/>
  <c r="AE1129" i="2" a="1"/>
  <c r="AE1129" i="2" s="1"/>
  <c r="AF1128" i="2"/>
  <c r="AE1128" i="2" a="1"/>
  <c r="AE1128" i="2" s="1"/>
  <c r="AF2012" i="2"/>
  <c r="AE2012" i="2" a="1"/>
  <c r="AE2012" i="2" s="1"/>
  <c r="AF1725" i="2"/>
  <c r="AE1725" i="2" a="1"/>
  <c r="AE1725" i="2" s="1"/>
  <c r="AF1724" i="2"/>
  <c r="AE1724" i="2" a="1"/>
  <c r="AE1724" i="2" s="1"/>
  <c r="AF1723" i="2"/>
  <c r="AE1723" i="2" a="1"/>
  <c r="AE1723" i="2" s="1"/>
  <c r="AF1779" i="2"/>
  <c r="AE1779" i="2" a="1"/>
  <c r="AE1779" i="2" s="1"/>
  <c r="AF1742" i="2"/>
  <c r="AE1742" i="2" a="1"/>
  <c r="AE1742" i="2" s="1"/>
  <c r="AF1871" i="2"/>
  <c r="AE1871" i="2" a="1"/>
  <c r="AE1871" i="2" s="1"/>
  <c r="AF1864" i="2"/>
  <c r="AE1864" i="2" a="1"/>
  <c r="AE1864" i="2" s="1"/>
  <c r="AF1853" i="2"/>
  <c r="AE1853" i="2" a="1"/>
  <c r="AE1853" i="2" s="1"/>
  <c r="AF1848" i="2"/>
  <c r="AE1848" i="2" a="1"/>
  <c r="AE1848" i="2" s="1"/>
  <c r="AF1733" i="2"/>
  <c r="AE1733" i="2" a="1"/>
  <c r="AE1733" i="2" s="1"/>
  <c r="AF1715" i="2"/>
  <c r="AE1715" i="2" a="1"/>
  <c r="AE1715" i="2" s="1"/>
  <c r="AF1521" i="2"/>
  <c r="AE1521" i="2" a="1"/>
  <c r="AE1521" i="2" s="1"/>
  <c r="AF1800" i="2"/>
  <c r="AE1800" i="2" a="1"/>
  <c r="AE1800" i="2" s="1"/>
  <c r="AF1713" i="2"/>
  <c r="AE1713" i="2" a="1"/>
  <c r="AE1713" i="2" s="1"/>
  <c r="AF998" i="2"/>
  <c r="AE998" i="2" a="1"/>
  <c r="AE998" i="2" s="1"/>
  <c r="AF997" i="2"/>
  <c r="AE997" i="2" a="1"/>
  <c r="AE997" i="2" s="1"/>
  <c r="AF1712" i="2"/>
  <c r="AE1712" i="2" a="1"/>
  <c r="AE1712" i="2" s="1"/>
  <c r="AF1711" i="2"/>
  <c r="AE1711" i="2" a="1"/>
  <c r="AE1711" i="2" s="1"/>
  <c r="AF1243" i="2"/>
  <c r="AE1243" i="2" a="1"/>
  <c r="AE1243" i="2" s="1"/>
  <c r="AF1710" i="2"/>
  <c r="AE1710" i="2" a="1"/>
  <c r="AE1710" i="2" s="1"/>
  <c r="AF1709" i="2"/>
  <c r="AE1709" i="2" a="1"/>
  <c r="AE1709" i="2" s="1"/>
  <c r="AF1692" i="2"/>
  <c r="AE1692" i="2" a="1"/>
  <c r="AE1692" i="2" s="1"/>
  <c r="AF1707" i="2"/>
  <c r="AE1707" i="2" a="1"/>
  <c r="AE1707" i="2" s="1"/>
  <c r="AF2142" i="2"/>
  <c r="AE2142" i="2" a="1"/>
  <c r="AE2142" i="2" s="1"/>
  <c r="AF2141" i="2"/>
  <c r="AE2141" i="2" a="1"/>
  <c r="AE2141" i="2" s="1"/>
  <c r="AF1822" i="2"/>
  <c r="AE1822" i="2" a="1"/>
  <c r="AE1822" i="2" s="1"/>
  <c r="AF1705" i="2"/>
  <c r="AE1705" i="2" a="1"/>
  <c r="AE1705" i="2" s="1"/>
  <c r="AF1704" i="2"/>
  <c r="AE1704" i="2" a="1"/>
  <c r="AE1704" i="2" s="1"/>
  <c r="AF1528" i="2"/>
  <c r="AE1528" i="2" a="1"/>
  <c r="AE1528" i="2" s="1"/>
  <c r="AF1527" i="2"/>
  <c r="AE1527" i="2" a="1"/>
  <c r="AE1527" i="2" s="1"/>
  <c r="AF1526" i="2"/>
  <c r="AE1526" i="2" a="1"/>
  <c r="AE1526" i="2" s="1"/>
  <c r="AF1127" i="2"/>
  <c r="AE1127" i="2" a="1"/>
  <c r="AE1127" i="2" s="1"/>
  <c r="AF1703" i="2"/>
  <c r="AE1703" i="2" a="1"/>
  <c r="AE1703" i="2" s="1"/>
  <c r="AF1126" i="2"/>
  <c r="AE1126" i="2" a="1"/>
  <c r="AE1126" i="2" s="1"/>
  <c r="AF1702" i="2"/>
  <c r="AE1702" i="2" a="1"/>
  <c r="AE1702" i="2" s="1"/>
  <c r="AF1701" i="2"/>
  <c r="AE1701" i="2" a="1"/>
  <c r="AE1701" i="2" s="1"/>
  <c r="AF1700" i="2"/>
  <c r="AE1700" i="2" a="1"/>
  <c r="AE1700" i="2" s="1"/>
  <c r="AF1699" i="2"/>
  <c r="AE1699" i="2" a="1"/>
  <c r="AE1699" i="2" s="1"/>
  <c r="AF1698" i="2"/>
  <c r="AE1698" i="2" a="1"/>
  <c r="AE1698" i="2" s="1"/>
  <c r="AF1697" i="2"/>
  <c r="AE1697" i="2" a="1"/>
  <c r="AE1697" i="2" s="1"/>
  <c r="AF1696" i="2"/>
  <c r="AE1696" i="2" a="1"/>
  <c r="AE1696" i="2" s="1"/>
  <c r="AF1836" i="2"/>
  <c r="AE1836" i="2" a="1"/>
  <c r="AE1836" i="2" s="1"/>
  <c r="AF1835" i="2"/>
  <c r="AE1835" i="2" a="1"/>
  <c r="AE1835" i="2" s="1"/>
  <c r="AF1814" i="2"/>
  <c r="AE1814" i="2" a="1"/>
  <c r="AE1814" i="2" s="1"/>
  <c r="AF1783" i="2"/>
  <c r="AE1783" i="2" a="1"/>
  <c r="AE1783" i="2" s="1"/>
  <c r="AF1778" i="2"/>
  <c r="AE1778" i="2" a="1"/>
  <c r="AE1778" i="2" s="1"/>
  <c r="AF1777" i="2"/>
  <c r="AE1777" i="2" a="1"/>
  <c r="AE1777" i="2" s="1"/>
  <c r="AF1689" i="2"/>
  <c r="AE1689" i="2" a="1"/>
  <c r="AE1689" i="2" s="1"/>
  <c r="AF1688" i="2"/>
  <c r="AE1688" i="2" a="1"/>
  <c r="AE1688" i="2" s="1"/>
  <c r="AF1687" i="2"/>
  <c r="AE1687" i="2" a="1"/>
  <c r="AE1687" i="2" s="1"/>
  <c r="AF1686" i="2"/>
  <c r="AE1686" i="2" a="1"/>
  <c r="AE1686" i="2" s="1"/>
  <c r="AF1868" i="2"/>
  <c r="AE1868" i="2" a="1"/>
  <c r="AE1868" i="2" s="1"/>
  <c r="AF1774" i="2"/>
  <c r="AE1774" i="2" a="1"/>
  <c r="AE1774" i="2" s="1"/>
  <c r="AF1758" i="2"/>
  <c r="AE1758" i="2" a="1"/>
  <c r="AE1758" i="2" s="1"/>
  <c r="AF1682" i="2"/>
  <c r="AE1682" i="2" a="1"/>
  <c r="AE1682" i="2" s="1"/>
  <c r="AF996" i="2"/>
  <c r="AE996" i="2" a="1"/>
  <c r="AE996" i="2" s="1"/>
  <c r="AF995" i="2"/>
  <c r="AE995" i="2" a="1"/>
  <c r="AE995" i="2" s="1"/>
  <c r="AF1242" i="2"/>
  <c r="AE1242" i="2" a="1"/>
  <c r="AE1242" i="2" s="1"/>
  <c r="AF1681" i="2"/>
  <c r="AE1681" i="2" a="1"/>
  <c r="AE1681" i="2" s="1"/>
  <c r="AF1680" i="2"/>
  <c r="AE1680" i="2" a="1"/>
  <c r="AE1680" i="2" s="1"/>
  <c r="AF1679" i="2"/>
  <c r="AE1679" i="2" a="1"/>
  <c r="AE1679" i="2" s="1"/>
  <c r="AF69" i="2"/>
  <c r="AE69" i="2" a="1"/>
  <c r="AE69" i="2" s="1"/>
  <c r="AF2068" i="2"/>
  <c r="AE2068" i="2" a="1"/>
  <c r="AE2068" i="2" s="1"/>
  <c r="AF2188" i="2"/>
  <c r="AE2188" i="2" a="1"/>
  <c r="AE2188" i="2" s="1"/>
  <c r="AF2173" i="2"/>
  <c r="AE2173" i="2" a="1"/>
  <c r="AE2173" i="2" s="1"/>
  <c r="AF1946" i="2"/>
  <c r="AE1946" i="2" a="1"/>
  <c r="AE1946" i="2" s="1"/>
  <c r="AF1676" i="2"/>
  <c r="AE1676" i="2" a="1"/>
  <c r="AE1676" i="2" s="1"/>
  <c r="AF1675" i="2"/>
  <c r="AE1675" i="2" a="1"/>
  <c r="AE1675" i="2" s="1"/>
  <c r="AF1674" i="2"/>
  <c r="AE1674" i="2" a="1"/>
  <c r="AE1674" i="2" s="1"/>
  <c r="AF1673" i="2"/>
  <c r="AE1673" i="2" a="1"/>
  <c r="AE1673" i="2" s="1"/>
  <c r="AF1672" i="2"/>
  <c r="AE1672" i="2" a="1"/>
  <c r="AE1672" i="2" s="1"/>
  <c r="AF1671" i="2"/>
  <c r="AE1671" i="2" a="1"/>
  <c r="AE1671" i="2" s="1"/>
  <c r="AF1525" i="2"/>
  <c r="AE1525" i="2" a="1"/>
  <c r="AE1525" i="2" s="1"/>
  <c r="AF1670" i="2"/>
  <c r="AE1670" i="2" a="1"/>
  <c r="AE1670" i="2" s="1"/>
  <c r="AF1669" i="2"/>
  <c r="AE1669" i="2" a="1"/>
  <c r="AE1669" i="2" s="1"/>
  <c r="AF1125" i="2"/>
  <c r="AE1125" i="2" a="1"/>
  <c r="AE1125" i="2" s="1"/>
  <c r="AF1668" i="2"/>
  <c r="AE1668" i="2" a="1"/>
  <c r="AE1668" i="2" s="1"/>
  <c r="AF1667" i="2"/>
  <c r="AE1667" i="2" a="1"/>
  <c r="AE1667" i="2" s="1"/>
  <c r="AF2007" i="2"/>
  <c r="AE2007" i="2" a="1"/>
  <c r="AE2007" i="2" s="1"/>
  <c r="AF1665" i="2"/>
  <c r="AE1665" i="2" a="1"/>
  <c r="AE1665" i="2" s="1"/>
  <c r="AF1664" i="2"/>
  <c r="AE1664" i="2" a="1"/>
  <c r="AE1664" i="2" s="1"/>
  <c r="AF1663" i="2"/>
  <c r="AE1663" i="2" a="1"/>
  <c r="AE1663" i="2" s="1"/>
  <c r="AF1754" i="2"/>
  <c r="AE1754" i="2" a="1"/>
  <c r="AE1754" i="2" s="1"/>
  <c r="AF1743" i="2"/>
  <c r="AE1743" i="2" a="1"/>
  <c r="AE1743" i="2" s="1"/>
  <c r="AF1738" i="2"/>
  <c r="AE1738" i="2" a="1"/>
  <c r="AE1738" i="2" s="1"/>
  <c r="AF1734" i="2"/>
  <c r="AE1734" i="2" a="1"/>
  <c r="AE1734" i="2" s="1"/>
  <c r="AF1706" i="2"/>
  <c r="AE1706" i="2" a="1"/>
  <c r="AE1706" i="2" s="1"/>
  <c r="AF1899" i="2"/>
  <c r="AE1899" i="2" a="1"/>
  <c r="AE1899" i="2" s="1"/>
  <c r="AF1898" i="2"/>
  <c r="AE1898" i="2" a="1"/>
  <c r="AE1898" i="2" s="1"/>
  <c r="AF1655" i="2"/>
  <c r="AE1655" i="2" a="1"/>
  <c r="AE1655" i="2" s="1"/>
  <c r="AF1719" i="2"/>
  <c r="AE1719" i="2" a="1"/>
  <c r="AE1719" i="2" s="1"/>
  <c r="AF1695" i="2"/>
  <c r="AE1695" i="2" a="1"/>
  <c r="AE1695" i="2" s="1"/>
  <c r="AF994" i="2"/>
  <c r="AE994" i="2" a="1"/>
  <c r="AE994" i="2" s="1"/>
  <c r="AF1652" i="2"/>
  <c r="AE1652" i="2" a="1"/>
  <c r="AE1652" i="2" s="1"/>
  <c r="AF1241" i="2"/>
  <c r="AE1241" i="2" a="1"/>
  <c r="AE1241" i="2" s="1"/>
  <c r="AF1240" i="2"/>
  <c r="AE1240" i="2" a="1"/>
  <c r="AE1240" i="2" s="1"/>
  <c r="AF1239" i="2"/>
  <c r="AE1239" i="2" a="1"/>
  <c r="AE1239" i="2" s="1"/>
  <c r="AF1651" i="2"/>
  <c r="AE1651" i="2" a="1"/>
  <c r="AE1651" i="2" s="1"/>
  <c r="AF1690" i="2"/>
  <c r="AE1690" i="2" a="1"/>
  <c r="AE1690" i="2" s="1"/>
  <c r="AF1870" i="2"/>
  <c r="AE1870" i="2" a="1"/>
  <c r="AE1870" i="2" s="1"/>
  <c r="AF1648" i="2"/>
  <c r="AE1648" i="2" a="1"/>
  <c r="AE1648" i="2" s="1"/>
  <c r="AF1238" i="2"/>
  <c r="AE1238" i="2" a="1"/>
  <c r="AE1238" i="2" s="1"/>
  <c r="AF1661" i="2"/>
  <c r="AE1661" i="2" a="1"/>
  <c r="AE1661" i="2" s="1"/>
  <c r="AF1646" i="2"/>
  <c r="AE1646" i="2" a="1"/>
  <c r="AE1646" i="2" s="1"/>
  <c r="AF1645" i="2"/>
  <c r="AE1645" i="2" a="1"/>
  <c r="AE1645" i="2" s="1"/>
  <c r="AF1644" i="2"/>
  <c r="AE1644" i="2" a="1"/>
  <c r="AE1644" i="2" s="1"/>
  <c r="AF1643" i="2"/>
  <c r="AE1643" i="2" a="1"/>
  <c r="AE1643" i="2" s="1"/>
  <c r="AF2168" i="2"/>
  <c r="AE2168" i="2" a="1"/>
  <c r="AE2168" i="2" s="1"/>
  <c r="AF2167" i="2"/>
  <c r="AE2167" i="2" a="1"/>
  <c r="AE2167" i="2" s="1"/>
  <c r="AF1124" i="2"/>
  <c r="AE1124" i="2" a="1"/>
  <c r="AE1124" i="2" s="1"/>
  <c r="AF1123" i="2"/>
  <c r="AE1123" i="2" a="1"/>
  <c r="AE1123" i="2" s="1"/>
  <c r="AF1122" i="2"/>
  <c r="AE1122" i="2" a="1"/>
  <c r="AE1122" i="2" s="1"/>
  <c r="AF2156" i="2"/>
  <c r="AE2156" i="2" a="1"/>
  <c r="AE2156" i="2" s="1"/>
  <c r="AF1642" i="2"/>
  <c r="AE1642" i="2" a="1"/>
  <c r="AE1642" i="2" s="1"/>
  <c r="AF1659" i="2"/>
  <c r="AE1659" i="2" a="1"/>
  <c r="AE1659" i="2" s="1"/>
  <c r="AF1640" i="2"/>
  <c r="AE1640" i="2" a="1"/>
  <c r="AE1640" i="2" s="1"/>
  <c r="AF1639" i="2"/>
  <c r="AE1639" i="2" a="1"/>
  <c r="AE1639" i="2" s="1"/>
  <c r="AF1638" i="2"/>
  <c r="AE1638" i="2" a="1"/>
  <c r="AE1638" i="2" s="1"/>
  <c r="AF1901" i="2"/>
  <c r="AE1901" i="2" a="1"/>
  <c r="AE1901" i="2" s="1"/>
  <c r="AF1861" i="2"/>
  <c r="AE1861" i="2" a="1"/>
  <c r="AE1861" i="2" s="1"/>
  <c r="AF1860" i="2"/>
  <c r="AE1860" i="2" a="1"/>
  <c r="AE1860" i="2" s="1"/>
  <c r="AF2155" i="2"/>
  <c r="AE2155" i="2" a="1"/>
  <c r="AE2155" i="2" s="1"/>
  <c r="AF1634" i="2"/>
  <c r="AE1634" i="2" a="1"/>
  <c r="AE1634" i="2" s="1"/>
  <c r="AF1633" i="2"/>
  <c r="AE1633" i="2" a="1"/>
  <c r="AE1633" i="2" s="1"/>
  <c r="AF1632" i="2"/>
  <c r="AE1632" i="2" a="1"/>
  <c r="AE1632" i="2" s="1"/>
  <c r="AF1647" i="2"/>
  <c r="AE1647" i="2" a="1"/>
  <c r="AE1647" i="2" s="1"/>
  <c r="AF1845" i="2"/>
  <c r="AE1845" i="2" a="1"/>
  <c r="AE1845" i="2" s="1"/>
  <c r="AF1629" i="2"/>
  <c r="AE1629" i="2" a="1"/>
  <c r="AE1629" i="2" s="1"/>
  <c r="AF1628" i="2"/>
  <c r="AE1628" i="2" a="1"/>
  <c r="AE1628" i="2" s="1"/>
  <c r="AF1627" i="2"/>
  <c r="AE1627" i="2" a="1"/>
  <c r="AE1627" i="2" s="1"/>
  <c r="AF91" i="2"/>
  <c r="AE91" i="2" a="1"/>
  <c r="AE91" i="2" s="1"/>
  <c r="AF1259" i="2"/>
  <c r="AE1259" i="2" a="1"/>
  <c r="AE1259" i="2" s="1"/>
  <c r="AF1626" i="2"/>
  <c r="AE1626" i="2" a="1"/>
  <c r="AE1626" i="2" s="1"/>
  <c r="AF1625" i="2"/>
  <c r="AE1625" i="2" a="1"/>
  <c r="AE1625" i="2" s="1"/>
  <c r="AF68" i="2"/>
  <c r="AE68" i="2" a="1"/>
  <c r="AE68" i="2" s="1"/>
  <c r="AF1624" i="2"/>
  <c r="AE1624" i="2" a="1"/>
  <c r="AE1624" i="2" s="1"/>
  <c r="AF1623" i="2"/>
  <c r="AE1623" i="2" a="1"/>
  <c r="AE1623" i="2" s="1"/>
  <c r="AF1622" i="2"/>
  <c r="AE1622" i="2" a="1"/>
  <c r="AE1622" i="2" s="1"/>
  <c r="AF1183" i="2"/>
  <c r="AE1183" i="2" a="1"/>
  <c r="AE1183" i="2" s="1"/>
  <c r="AF1121" i="2"/>
  <c r="AE1121" i="2" a="1"/>
  <c r="AE1121" i="2" s="1"/>
  <c r="AF1120" i="2"/>
  <c r="AE1120" i="2" a="1"/>
  <c r="AE1120" i="2" s="1"/>
  <c r="AF1759" i="2"/>
  <c r="AE1759" i="2" a="1"/>
  <c r="AE1759" i="2" s="1"/>
  <c r="AF1119" i="2"/>
  <c r="AE1119" i="2" a="1"/>
  <c r="AE1119" i="2" s="1"/>
  <c r="AF1620" i="2"/>
  <c r="AE1620" i="2" a="1"/>
  <c r="AE1620" i="2" s="1"/>
  <c r="AF1360" i="2"/>
  <c r="AE1360" i="2" a="1"/>
  <c r="AE1360" i="2" s="1"/>
  <c r="AF1619" i="2"/>
  <c r="AE1619" i="2" a="1"/>
  <c r="AE1619" i="2" s="1"/>
  <c r="AF1618" i="2"/>
  <c r="AE1618" i="2" a="1"/>
  <c r="AE1618" i="2" s="1"/>
  <c r="AF2187" i="2"/>
  <c r="AE2187" i="2" a="1"/>
  <c r="AE2187" i="2" s="1"/>
  <c r="AF2214" i="2"/>
  <c r="AE2214" i="2" a="1"/>
  <c r="AE2214" i="2" s="1"/>
  <c r="AF1617" i="2"/>
  <c r="AE1617" i="2" a="1"/>
  <c r="AE1617" i="2" s="1"/>
  <c r="AF2186" i="2"/>
  <c r="AE2186" i="2" a="1"/>
  <c r="AE2186" i="2" s="1"/>
  <c r="AF1838" i="2"/>
  <c r="AE1838" i="2" a="1"/>
  <c r="AE1838" i="2" s="1"/>
  <c r="AF1823" i="2"/>
  <c r="AE1823" i="2" a="1"/>
  <c r="AE1823" i="2" s="1"/>
  <c r="AF2140" i="2"/>
  <c r="AE2140" i="2" a="1"/>
  <c r="AE2140" i="2" s="1"/>
  <c r="AF1614" i="2"/>
  <c r="AE1614" i="2" a="1"/>
  <c r="AE1614" i="2" s="1"/>
  <c r="AF1613" i="2"/>
  <c r="AE1613" i="2" a="1"/>
  <c r="AE1613" i="2" s="1"/>
  <c r="AF67" i="2"/>
  <c r="AE67" i="2" a="1"/>
  <c r="AE67" i="2" s="1"/>
  <c r="AF1612" i="2"/>
  <c r="AE1612" i="2" a="1"/>
  <c r="AE1612" i="2" s="1"/>
  <c r="AF1611" i="2"/>
  <c r="AE1611" i="2" a="1"/>
  <c r="AE1611" i="2" s="1"/>
  <c r="AF1524" i="2"/>
  <c r="AE1524" i="2" a="1"/>
  <c r="AE1524" i="2" s="1"/>
  <c r="AF1610" i="2"/>
  <c r="AE1610" i="2" a="1"/>
  <c r="AE1610" i="2" s="1"/>
  <c r="AF90" i="2"/>
  <c r="AE90" i="2" a="1"/>
  <c r="AE90" i="2" s="1"/>
  <c r="AF1609" i="2"/>
  <c r="AE1609" i="2" a="1"/>
  <c r="AE1609" i="2" s="1"/>
  <c r="AF1608" i="2"/>
  <c r="AE1608" i="2" a="1"/>
  <c r="AE1608" i="2" s="1"/>
  <c r="AF1607" i="2"/>
  <c r="AE1607" i="2" a="1"/>
  <c r="AE1607" i="2" s="1"/>
  <c r="AF1606" i="2"/>
  <c r="AE1606" i="2" a="1"/>
  <c r="AE1606" i="2" s="1"/>
  <c r="AF1605" i="2"/>
  <c r="AE1605" i="2" a="1"/>
  <c r="AE1605" i="2" s="1"/>
  <c r="AF1604" i="2"/>
  <c r="AE1604" i="2" a="1"/>
  <c r="AE1604" i="2" s="1"/>
  <c r="AF1603" i="2"/>
  <c r="AE1603" i="2" a="1"/>
  <c r="AE1603" i="2" s="1"/>
  <c r="AF1602" i="2"/>
  <c r="AE1602" i="2" a="1"/>
  <c r="AE1602" i="2" s="1"/>
  <c r="AF1601" i="2"/>
  <c r="AE1601" i="2" a="1"/>
  <c r="AE1601" i="2" s="1"/>
  <c r="AF1600" i="2"/>
  <c r="AE1600" i="2" a="1"/>
  <c r="AE1600" i="2" s="1"/>
  <c r="AF1599" i="2"/>
  <c r="AE1599" i="2" a="1"/>
  <c r="AE1599" i="2" s="1"/>
  <c r="AF1258" i="2"/>
  <c r="AE1258" i="2" a="1"/>
  <c r="AE1258" i="2" s="1"/>
  <c r="AF1598" i="2"/>
  <c r="AE1598" i="2" a="1"/>
  <c r="AE1598" i="2" s="1"/>
  <c r="AF1349" i="2"/>
  <c r="AE1349" i="2" a="1"/>
  <c r="AE1349" i="2" s="1"/>
  <c r="AF2185" i="2"/>
  <c r="AE2185" i="2" a="1"/>
  <c r="AE2185" i="2" s="1"/>
  <c r="AF2184" i="2"/>
  <c r="AE2184" i="2" a="1"/>
  <c r="AE2184" i="2" s="1"/>
  <c r="AF2183" i="2"/>
  <c r="AE2183" i="2" a="1"/>
  <c r="AE2183" i="2" s="1"/>
  <c r="AF66" i="2"/>
  <c r="AE66" i="2" a="1"/>
  <c r="AE66" i="2" s="1"/>
  <c r="AF1597" i="2"/>
  <c r="AE1597" i="2" a="1"/>
  <c r="AE1597" i="2" s="1"/>
  <c r="AF1596" i="2"/>
  <c r="AE1596" i="2" a="1"/>
  <c r="AE1596" i="2" s="1"/>
  <c r="AF2139" i="2"/>
  <c r="AE2139" i="2" a="1"/>
  <c r="AE2139" i="2" s="1"/>
  <c r="AF1257" i="2"/>
  <c r="AE1257" i="2" a="1"/>
  <c r="AE1257" i="2" s="1"/>
  <c r="AF993" i="2"/>
  <c r="AE993" i="2" a="1"/>
  <c r="AE993" i="2" s="1"/>
  <c r="AF145" i="2"/>
  <c r="AE145" i="2" a="1"/>
  <c r="AE145" i="2" s="1"/>
  <c r="AF1053" i="2"/>
  <c r="AE1053" i="2" a="1"/>
  <c r="AE1053" i="2" s="1"/>
  <c r="AF906" i="2"/>
  <c r="AE906" i="2" a="1"/>
  <c r="AE906" i="2" s="1"/>
  <c r="AF2123" i="2"/>
  <c r="AE2123" i="2" a="1"/>
  <c r="AE2123" i="2" s="1"/>
  <c r="AF2134" i="2"/>
  <c r="AE2134" i="2" a="1"/>
  <c r="AE2134" i="2" s="1"/>
  <c r="AF1220" i="2"/>
  <c r="AE1220" i="2" a="1"/>
  <c r="AE1220" i="2" s="1"/>
  <c r="AF1218" i="2"/>
  <c r="AE1218" i="2" a="1"/>
  <c r="AE1218" i="2" s="1"/>
  <c r="AF144" i="2"/>
  <c r="AE144" i="2" a="1"/>
  <c r="AE144" i="2" s="1"/>
  <c r="AF666" i="2"/>
  <c r="AE666" i="2" a="1"/>
  <c r="AE666" i="2" s="1"/>
  <c r="AF665" i="2"/>
  <c r="AE665" i="2" a="1"/>
  <c r="AE665" i="2" s="1"/>
  <c r="AF631" i="2"/>
  <c r="AE631" i="2" a="1"/>
  <c r="AE631" i="2" s="1"/>
  <c r="AF198" i="2"/>
  <c r="AE198" i="2" a="1"/>
  <c r="AE198" i="2" s="1"/>
  <c r="AF707" i="2"/>
  <c r="AE707" i="2" a="1"/>
  <c r="AE707" i="2" s="1"/>
  <c r="AF672" i="2"/>
  <c r="AE672" i="2" a="1"/>
  <c r="AE672" i="2" s="1"/>
  <c r="AF706" i="2"/>
  <c r="AE706" i="2" a="1"/>
  <c r="AE706" i="2" s="1"/>
  <c r="AF652" i="2"/>
  <c r="AE652" i="2" a="1"/>
  <c r="AE652" i="2" s="1"/>
  <c r="AF1215" i="2"/>
  <c r="AE1215" i="2" a="1"/>
  <c r="AE1215" i="2" s="1"/>
  <c r="AF1543" i="2"/>
  <c r="AE1543" i="2" a="1"/>
  <c r="AE1543" i="2" s="1"/>
  <c r="AF725" i="2"/>
  <c r="AE725" i="2" a="1"/>
  <c r="AE725" i="2" s="1"/>
  <c r="AF634" i="2"/>
  <c r="AE634" i="2" a="1"/>
  <c r="AE634" i="2" s="1"/>
  <c r="AF633" i="2"/>
  <c r="AE633" i="2" a="1"/>
  <c r="AE633" i="2" s="1"/>
  <c r="AF201" i="2"/>
  <c r="AE201" i="2" a="1"/>
  <c r="AE201" i="2" s="1"/>
  <c r="AF199" i="2"/>
  <c r="AE199" i="2" a="1"/>
  <c r="AE199" i="2" s="1"/>
  <c r="AF366" i="2"/>
  <c r="AE366" i="2" a="1"/>
  <c r="AE366" i="2" s="1"/>
  <c r="AF642" i="2"/>
  <c r="AE642" i="2" a="1"/>
  <c r="AE642" i="2" s="1"/>
  <c r="AF362" i="2"/>
  <c r="AE362" i="2" a="1"/>
  <c r="AE362" i="2" s="1"/>
  <c r="AF622" i="2"/>
  <c r="AE622" i="2" a="1"/>
  <c r="AE622" i="2" s="1"/>
  <c r="AF2122" i="2"/>
  <c r="AE2122" i="2" a="1"/>
  <c r="AE2122" i="2" s="1"/>
  <c r="AF1066" i="2"/>
  <c r="AE1066" i="2" a="1"/>
  <c r="AE1066" i="2" s="1"/>
  <c r="AF1542" i="2"/>
  <c r="AE1542" i="2" a="1"/>
  <c r="AE1542" i="2" s="1"/>
  <c r="AF393" i="2"/>
  <c r="AE393" i="2" a="1"/>
  <c r="AE393" i="2" s="1"/>
  <c r="AF636" i="2"/>
  <c r="AE636" i="2" a="1"/>
  <c r="AE636" i="2" s="1"/>
  <c r="AF635" i="2"/>
  <c r="AE635" i="2" a="1"/>
  <c r="AE635" i="2" s="1"/>
  <c r="AF200" i="2"/>
  <c r="AE200" i="2" a="1"/>
  <c r="AE200" i="2" s="1"/>
  <c r="AF197" i="2"/>
  <c r="AE197" i="2" a="1"/>
  <c r="AE197" i="2" s="1"/>
  <c r="AF1070" i="2"/>
  <c r="AE1070" i="2" a="1"/>
  <c r="AE1070" i="2" s="1"/>
  <c r="AF143" i="2"/>
  <c r="AE143" i="2" a="1"/>
  <c r="AE143" i="2" s="1"/>
  <c r="AF142" i="2"/>
  <c r="AE142" i="2" a="1"/>
  <c r="AE142" i="2" s="1"/>
  <c r="AF141" i="2"/>
  <c r="AE141" i="2" a="1"/>
  <c r="AE141" i="2" s="1"/>
  <c r="AF1213" i="2"/>
  <c r="AE1213" i="2" a="1"/>
  <c r="AE1213" i="2" s="1"/>
  <c r="AF1541" i="2"/>
  <c r="AE1541" i="2" a="1"/>
  <c r="AE1541" i="2" s="1"/>
  <c r="AF1195" i="2"/>
  <c r="AE1195" i="2" a="1"/>
  <c r="AE1195" i="2" s="1"/>
  <c r="AF140" i="2"/>
  <c r="AE140" i="2" a="1"/>
  <c r="AE140" i="2" s="1"/>
  <c r="AF139" i="2"/>
  <c r="AE139" i="2" a="1"/>
  <c r="AE139" i="2" s="1"/>
  <c r="AF138" i="2"/>
  <c r="AE138" i="2" a="1"/>
  <c r="AE138" i="2" s="1"/>
  <c r="AF137" i="2"/>
  <c r="AE137" i="2" a="1"/>
  <c r="AE137" i="2" s="1"/>
  <c r="AF1065" i="2"/>
  <c r="AE1065" i="2" a="1"/>
  <c r="AE1065" i="2" s="1"/>
  <c r="AF1595" i="2"/>
  <c r="AE1595" i="2" a="1"/>
  <c r="AE1595" i="2" s="1"/>
  <c r="AF1256" i="2"/>
  <c r="AE1256" i="2" a="1"/>
  <c r="AE1256" i="2" s="1"/>
  <c r="AF1594" i="2"/>
  <c r="AE1594" i="2" a="1"/>
  <c r="AE1594" i="2" s="1"/>
  <c r="AF1593" i="2"/>
  <c r="AE1593" i="2" a="1"/>
  <c r="AE1593" i="2" s="1"/>
  <c r="AF1592" i="2"/>
  <c r="AE1592" i="2" a="1"/>
  <c r="AE1592" i="2" s="1"/>
  <c r="AF1591" i="2"/>
  <c r="AE1591" i="2" a="1"/>
  <c r="AE1591" i="2" s="1"/>
  <c r="AF1590" i="2"/>
  <c r="AE1590" i="2" a="1"/>
  <c r="AE1590" i="2" s="1"/>
  <c r="AF1589" i="2"/>
  <c r="AE1589" i="2" a="1"/>
  <c r="AE1589" i="2" s="1"/>
  <c r="AF1588" i="2"/>
  <c r="AE1588" i="2" a="1"/>
  <c r="AE1588" i="2" s="1"/>
  <c r="AF1587" i="2"/>
  <c r="AE1587" i="2" a="1"/>
  <c r="AE1587" i="2" s="1"/>
  <c r="AF1586" i="2"/>
  <c r="AE1586" i="2" a="1"/>
  <c r="AE1586" i="2" s="1"/>
  <c r="AF1585" i="2"/>
  <c r="AE1585" i="2" a="1"/>
  <c r="AE1585" i="2" s="1"/>
  <c r="AF1584" i="2"/>
  <c r="AE1584" i="2" a="1"/>
  <c r="AE1584" i="2" s="1"/>
  <c r="AF1583" i="2"/>
  <c r="AE1583" i="2" a="1"/>
  <c r="AE1583" i="2" s="1"/>
  <c r="AF1582" i="2"/>
  <c r="AE1582" i="2" a="1"/>
  <c r="AE1582" i="2" s="1"/>
  <c r="AF1581" i="2"/>
  <c r="AE1581" i="2" a="1"/>
  <c r="AE1581" i="2" s="1"/>
  <c r="AF1580" i="2"/>
  <c r="AE1580" i="2" a="1"/>
  <c r="AE1580" i="2" s="1"/>
  <c r="AF1579" i="2"/>
  <c r="AE1579" i="2" a="1"/>
  <c r="AE1579" i="2" s="1"/>
  <c r="AF1578" i="2"/>
  <c r="AE1578" i="2" a="1"/>
  <c r="AE1578" i="2" s="1"/>
  <c r="AF81" i="2"/>
  <c r="AE81" i="2" a="1"/>
  <c r="AE81" i="2" s="1"/>
  <c r="AF1577" i="2"/>
  <c r="AE1577" i="2" a="1"/>
  <c r="AE1577" i="2" s="1"/>
  <c r="AF1576" i="2"/>
  <c r="AE1576" i="2" a="1"/>
  <c r="AE1576" i="2" s="1"/>
  <c r="AF1103" i="2"/>
  <c r="AE1103" i="2" a="1"/>
  <c r="AE1103" i="2" s="1"/>
  <c r="AF1575" i="2"/>
  <c r="AE1575" i="2" a="1"/>
  <c r="AE1575" i="2" s="1"/>
  <c r="AF1574" i="2"/>
  <c r="AE1574" i="2" a="1"/>
  <c r="AE1574" i="2" s="1"/>
  <c r="AF1573" i="2"/>
  <c r="AE1573" i="2" a="1"/>
  <c r="AE1573" i="2" s="1"/>
  <c r="AF1572" i="2"/>
  <c r="AE1572" i="2" a="1"/>
  <c r="AE1572" i="2" s="1"/>
  <c r="AF1571" i="2"/>
  <c r="AE1571" i="2" a="1"/>
  <c r="AE1571" i="2" s="1"/>
  <c r="AF1570" i="2"/>
  <c r="AE1570" i="2" a="1"/>
  <c r="AE1570" i="2" s="1"/>
  <c r="AF89" i="2"/>
  <c r="AE89" i="2" a="1"/>
  <c r="AE89" i="2" s="1"/>
  <c r="AF1569" i="2"/>
  <c r="AE1569" i="2" a="1"/>
  <c r="AE1569" i="2" s="1"/>
  <c r="AF1255" i="2"/>
  <c r="AE1255" i="2" a="1"/>
  <c r="AE1255" i="2" s="1"/>
  <c r="AF1568" i="2"/>
  <c r="AE1568" i="2" a="1"/>
  <c r="AE1568" i="2" s="1"/>
  <c r="AF88" i="2"/>
  <c r="AE88" i="2" a="1"/>
  <c r="AE88" i="2" s="1"/>
  <c r="AF1567" i="2"/>
  <c r="AE1567" i="2" a="1"/>
  <c r="AE1567" i="2" s="1"/>
  <c r="AF1388" i="2"/>
  <c r="AE1388" i="2" a="1"/>
  <c r="AE1388" i="2" s="1"/>
  <c r="AF87" i="2"/>
  <c r="AE87" i="2" a="1"/>
  <c r="AE87" i="2" s="1"/>
  <c r="AF1566" i="2"/>
  <c r="AE1566" i="2" a="1"/>
  <c r="AE1566" i="2" s="1"/>
  <c r="AF1565" i="2"/>
  <c r="AE1565" i="2" a="1"/>
  <c r="AE1565" i="2" s="1"/>
  <c r="AF1564" i="2"/>
  <c r="AE1564" i="2" a="1"/>
  <c r="AE1564" i="2" s="1"/>
  <c r="AF1563" i="2"/>
  <c r="AE1563" i="2" a="1"/>
  <c r="AE1563" i="2" s="1"/>
  <c r="AF1562" i="2"/>
  <c r="AE1562" i="2" a="1"/>
  <c r="AE1562" i="2" s="1"/>
  <c r="AF86" i="2"/>
  <c r="AE86" i="2" a="1"/>
  <c r="AE86" i="2" s="1"/>
  <c r="AF2182" i="2"/>
  <c r="AE2182" i="2" a="1"/>
  <c r="AE2182" i="2" s="1"/>
  <c r="AF2181" i="2"/>
  <c r="AE2181" i="2" a="1"/>
  <c r="AE2181" i="2" s="1"/>
  <c r="AF2180" i="2"/>
  <c r="AE2180" i="2" a="1"/>
  <c r="AE2180" i="2" s="1"/>
  <c r="AE1520" i="2" a="1"/>
  <c r="AE1520" i="2" s="1"/>
  <c r="AF883" i="2"/>
  <c r="AE883" i="2" a="1"/>
  <c r="AE883" i="2" s="1"/>
  <c r="AF1717" i="2"/>
  <c r="AE1717" i="2" a="1"/>
  <c r="AE1717" i="2" s="1"/>
  <c r="AF1554" i="2"/>
  <c r="AE1554" i="2" a="1"/>
  <c r="AE1554" i="2" s="1"/>
  <c r="AF1495" i="2"/>
  <c r="AE1495" i="2" a="1"/>
  <c r="AE1495" i="2" s="1"/>
  <c r="AF1494" i="2"/>
  <c r="AE1494" i="2" a="1"/>
  <c r="AE1494" i="2" s="1"/>
  <c r="AF882" i="2"/>
  <c r="AE882" i="2" a="1"/>
  <c r="AE882" i="2" s="1"/>
  <c r="AF1553" i="2"/>
  <c r="AE1553" i="2" a="1"/>
  <c r="AE1553" i="2" s="1"/>
  <c r="AF1118" i="2"/>
  <c r="AE1118" i="2" a="1"/>
  <c r="AE1118" i="2" s="1"/>
  <c r="AF2108" i="2"/>
  <c r="AE2108" i="2" a="1"/>
  <c r="AE2108" i="2" s="1"/>
  <c r="AF2107" i="2"/>
  <c r="AE2107" i="2" a="1"/>
  <c r="AE2107" i="2" s="1"/>
  <c r="AF2106" i="2"/>
  <c r="AE2106" i="2" a="1"/>
  <c r="AE2106" i="2" s="1"/>
  <c r="AF2105" i="2"/>
  <c r="AE2105" i="2" a="1"/>
  <c r="AE2105" i="2" s="1"/>
  <c r="AF2104" i="2"/>
  <c r="AE2104" i="2" a="1"/>
  <c r="AE2104" i="2" s="1"/>
  <c r="AF57" i="2"/>
  <c r="AE57" i="2" a="1"/>
  <c r="AE57" i="2" s="1"/>
  <c r="AF2103" i="2"/>
  <c r="AE2103" i="2" a="1"/>
  <c r="AE2103" i="2" s="1"/>
  <c r="AF56" i="2"/>
  <c r="AE56" i="2" a="1"/>
  <c r="AE56" i="2" s="1"/>
  <c r="AF2102" i="2"/>
  <c r="AE2102" i="2" a="1"/>
  <c r="AE2102" i="2" s="1"/>
  <c r="AF2101" i="2"/>
  <c r="AE2101" i="2" a="1"/>
  <c r="AE2101" i="2" s="1"/>
  <c r="AF55" i="2"/>
  <c r="AE55" i="2" a="1"/>
  <c r="AE55" i="2" s="1"/>
  <c r="AF54" i="2"/>
  <c r="AE54" i="2" a="1"/>
  <c r="AE54" i="2" s="1"/>
  <c r="AF2100" i="2"/>
  <c r="AE2100" i="2" a="1"/>
  <c r="AE2100" i="2" s="1"/>
  <c r="AF2099" i="2"/>
  <c r="AE2099" i="2" a="1"/>
  <c r="AE2099" i="2" s="1"/>
  <c r="AF53" i="2"/>
  <c r="AE53" i="2" a="1"/>
  <c r="AE53" i="2" s="1"/>
  <c r="AF2098" i="2"/>
  <c r="AE2098" i="2" a="1"/>
  <c r="AE2098" i="2" s="1"/>
  <c r="AF52" i="2"/>
  <c r="AE52" i="2" a="1"/>
  <c r="AE52" i="2" s="1"/>
  <c r="AF51" i="2"/>
  <c r="AE51" i="2" a="1"/>
  <c r="AE51" i="2" s="1"/>
  <c r="AF50" i="2"/>
  <c r="AE50" i="2" a="1"/>
  <c r="AE50" i="2" s="1"/>
  <c r="AF2097" i="2"/>
  <c r="AE2097" i="2" a="1"/>
  <c r="AE2097" i="2" s="1"/>
  <c r="AF2096" i="2"/>
  <c r="AE2096" i="2" a="1"/>
  <c r="AE2096" i="2" s="1"/>
  <c r="AF2095" i="2"/>
  <c r="AE2095" i="2" a="1"/>
  <c r="AE2095" i="2" s="1"/>
  <c r="AF49" i="2"/>
  <c r="AE49" i="2" a="1"/>
  <c r="AE49" i="2" s="1"/>
  <c r="AF48" i="2"/>
  <c r="AE48" i="2" a="1"/>
  <c r="AE48" i="2" s="1"/>
  <c r="AF1062" i="2"/>
  <c r="AE1062" i="2" a="1"/>
  <c r="AE1062" i="2" s="1"/>
  <c r="AF678" i="2"/>
  <c r="AE678" i="2" a="1"/>
  <c r="AE678" i="2" s="1"/>
  <c r="AF2153" i="2"/>
  <c r="AE2153" i="2" a="1"/>
  <c r="AE2153" i="2" s="1"/>
  <c r="AF1069" i="2"/>
  <c r="AE1069" i="2" a="1"/>
  <c r="AE1069" i="2" s="1"/>
  <c r="AF1212" i="2"/>
  <c r="AE1212" i="2" a="1"/>
  <c r="AE1212" i="2" s="1"/>
  <c r="AF1061" i="2"/>
  <c r="AE1061" i="2" a="1"/>
  <c r="AE1061" i="2" s="1"/>
  <c r="AF301" i="2"/>
  <c r="AE301" i="2" a="1"/>
  <c r="AE301" i="2" s="1"/>
  <c r="AF1217" i="2"/>
  <c r="AE1217" i="2" a="1"/>
  <c r="AE1217" i="2" s="1"/>
  <c r="AF1210" i="2"/>
  <c r="AE1210" i="2" a="1"/>
  <c r="AE1210" i="2" s="1"/>
  <c r="AF1057" i="2"/>
  <c r="AE1057" i="2" a="1"/>
  <c r="AE1057" i="2" s="1"/>
  <c r="AF1214" i="2"/>
  <c r="AE1214" i="2" a="1"/>
  <c r="AE1214" i="2" s="1"/>
  <c r="AF2133" i="2"/>
  <c r="AE2133" i="2" a="1"/>
  <c r="AE2133" i="2" s="1"/>
  <c r="AF1209" i="2"/>
  <c r="AE1209" i="2" a="1"/>
  <c r="AE1209" i="2" s="1"/>
  <c r="AF1064" i="2"/>
  <c r="AE1064" i="2" a="1"/>
  <c r="AE1064" i="2" s="1"/>
  <c r="AF2121" i="2"/>
  <c r="AE2121" i="2" a="1"/>
  <c r="AE2121" i="2" s="1"/>
  <c r="AF1207" i="2"/>
  <c r="AE1207" i="2" a="1"/>
  <c r="AE1207" i="2" s="1"/>
  <c r="AF1052" i="2"/>
  <c r="AE1052" i="2" a="1"/>
  <c r="AE1052" i="2" s="1"/>
  <c r="AF1036" i="2"/>
  <c r="AE1036" i="2" a="1"/>
  <c r="AE1036" i="2" s="1"/>
  <c r="AF1211" i="2"/>
  <c r="AE1211" i="2" a="1"/>
  <c r="AE1211" i="2" s="1"/>
  <c r="AF47" i="2"/>
  <c r="AE47" i="2" a="1"/>
  <c r="AE47" i="2" s="1"/>
  <c r="AF46" i="2"/>
  <c r="AE46" i="2" a="1"/>
  <c r="AE46" i="2" s="1"/>
  <c r="AF45" i="2"/>
  <c r="AE45" i="2" a="1"/>
  <c r="AE45" i="2" s="1"/>
  <c r="AF44" i="2"/>
  <c r="AE44" i="2" a="1"/>
  <c r="AE44" i="2" s="1"/>
  <c r="AF43" i="2"/>
  <c r="AE43" i="2" a="1"/>
  <c r="AE43" i="2" s="1"/>
  <c r="AF2094" i="2"/>
  <c r="AE2094" i="2" a="1"/>
  <c r="AE2094" i="2" s="1"/>
  <c r="AF42" i="2"/>
  <c r="AE42" i="2" a="1"/>
  <c r="AE42" i="2" s="1"/>
  <c r="AF41" i="2"/>
  <c r="AE41" i="2" a="1"/>
  <c r="AE41" i="2" s="1"/>
  <c r="AF40" i="2"/>
  <c r="AE40" i="2" a="1"/>
  <c r="AE40" i="2" s="1"/>
  <c r="AF39" i="2"/>
  <c r="AE39" i="2" a="1"/>
  <c r="AE39" i="2" s="1"/>
  <c r="AF38" i="2"/>
  <c r="AE38" i="2" a="1"/>
  <c r="AE38" i="2" s="1"/>
  <c r="AF37" i="2"/>
  <c r="AE37" i="2" a="1"/>
  <c r="AE37" i="2" s="1"/>
  <c r="AF36" i="2"/>
  <c r="AE36" i="2" a="1"/>
  <c r="AE36" i="2" s="1"/>
  <c r="AF2093" i="2"/>
  <c r="AE2093" i="2" a="1"/>
  <c r="AE2093" i="2" s="1"/>
  <c r="AF2092" i="2"/>
  <c r="AE2092" i="2" a="1"/>
  <c r="AE2092" i="2" s="1"/>
  <c r="AF35" i="2"/>
  <c r="AE35" i="2" a="1"/>
  <c r="AE35" i="2" s="1"/>
  <c r="AF34" i="2"/>
  <c r="AE34" i="2" a="1"/>
  <c r="AE34" i="2" s="1"/>
  <c r="AF33" i="2"/>
  <c r="AE33" i="2" a="1"/>
  <c r="AE33" i="2" s="1"/>
  <c r="AF32" i="2"/>
  <c r="AE32" i="2" a="1"/>
  <c r="AE32" i="2" s="1"/>
  <c r="AF31" i="2"/>
  <c r="AE31" i="2" a="1"/>
  <c r="AE31" i="2" s="1"/>
  <c r="AF30" i="2"/>
  <c r="AE30" i="2" a="1"/>
  <c r="AE30" i="2" s="1"/>
  <c r="AF29" i="2"/>
  <c r="AE29" i="2" a="1"/>
  <c r="AE29" i="2" s="1"/>
  <c r="AF28" i="2"/>
  <c r="AE28" i="2" a="1"/>
  <c r="AE28" i="2" s="1"/>
  <c r="AF27" i="2"/>
  <c r="AE27" i="2" a="1"/>
  <c r="AE27" i="2" s="1"/>
  <c r="AF26" i="2"/>
  <c r="AE26" i="2" a="1"/>
  <c r="AE26" i="2" s="1"/>
  <c r="AF25" i="2"/>
  <c r="AE25" i="2" a="1"/>
  <c r="AE25" i="2" s="1"/>
  <c r="AF24" i="2"/>
  <c r="AE24" i="2" a="1"/>
  <c r="AE24" i="2" s="1"/>
  <c r="AF23" i="2"/>
  <c r="AE23" i="2" a="1"/>
  <c r="AE23" i="2" s="1"/>
  <c r="AF22" i="2"/>
  <c r="AE22" i="2" a="1"/>
  <c r="AE22" i="2" s="1"/>
  <c r="AF21" i="2"/>
  <c r="AE21" i="2" a="1"/>
  <c r="AE21" i="2" s="1"/>
  <c r="AF20" i="2"/>
  <c r="AE20" i="2" a="1"/>
  <c r="AE20" i="2" s="1"/>
  <c r="AF2091" i="2"/>
  <c r="AE2091" i="2" a="1"/>
  <c r="AE2091" i="2" s="1"/>
  <c r="AF19" i="2"/>
  <c r="AE19" i="2" a="1"/>
  <c r="AE19" i="2" s="1"/>
  <c r="AF18" i="2"/>
  <c r="AE18" i="2" a="1"/>
  <c r="AE18" i="2" s="1"/>
  <c r="AF17" i="2"/>
  <c r="AE17" i="2" a="1"/>
  <c r="AE17" i="2" s="1"/>
  <c r="AF16" i="2"/>
  <c r="AE16" i="2" a="1"/>
  <c r="AE16" i="2" s="1"/>
  <c r="AF15" i="2"/>
  <c r="AE15" i="2" a="1"/>
  <c r="AE15" i="2" s="1"/>
  <c r="AF2090" i="2"/>
  <c r="AE2090" i="2" a="1"/>
  <c r="AE2090" i="2" s="1"/>
  <c r="AF14" i="2"/>
  <c r="AE14" i="2" a="1"/>
  <c r="AE14" i="2" s="1"/>
  <c r="AF13" i="2"/>
  <c r="AE13" i="2" a="1"/>
  <c r="AE13" i="2" s="1"/>
  <c r="AF12" i="2"/>
  <c r="AE12" i="2" a="1"/>
  <c r="AE12" i="2" s="1"/>
  <c r="AF11" i="2"/>
  <c r="AE11" i="2" a="1"/>
  <c r="AE11" i="2" s="1"/>
  <c r="AF10" i="2"/>
  <c r="AE10" i="2" a="1"/>
  <c r="AE10" i="2" s="1"/>
  <c r="AF9" i="2"/>
  <c r="AE9" i="2" a="1"/>
  <c r="AE9" i="2" s="1"/>
  <c r="AF8" i="2"/>
  <c r="AE8" i="2" a="1"/>
  <c r="AE8" i="2" s="1"/>
  <c r="AF7" i="2"/>
  <c r="AE7" i="2" a="1"/>
  <c r="AE7" i="2" s="1"/>
  <c r="AF6" i="2"/>
  <c r="AE6" i="2" a="1"/>
  <c r="AE6" i="2" s="1"/>
  <c r="AF5" i="2"/>
  <c r="AE5" i="2" a="1"/>
  <c r="AE5" i="2" s="1"/>
  <c r="AF4" i="2"/>
  <c r="AE4" i="2" a="1"/>
  <c r="AE4" i="2" s="1"/>
  <c r="AF3" i="2"/>
  <c r="AE3" i="2" a="1"/>
  <c r="AE3" i="2" s="1"/>
  <c r="AF2" i="2"/>
  <c r="AE2" i="2" a="1"/>
  <c r="AE2" i="2" s="1"/>
  <c r="AF1060" i="2"/>
  <c r="AE1060" i="2" a="1"/>
  <c r="AE1060" i="2" s="1"/>
  <c r="AF2120" i="2"/>
  <c r="AE2120" i="2" a="1"/>
  <c r="AE2120" i="2" s="1"/>
  <c r="AF2119" i="2"/>
  <c r="AE2119" i="2" a="1"/>
  <c r="AE2119" i="2" s="1"/>
  <c r="AF1056" i="2"/>
  <c r="AE1056" i="2" a="1"/>
  <c r="AE1056" i="2" s="1"/>
  <c r="AF2132" i="2"/>
  <c r="AE2132" i="2" a="1"/>
  <c r="AE2132" i="2" s="1"/>
  <c r="AF2118" i="2"/>
  <c r="AE2118" i="2" a="1"/>
  <c r="AE2118" i="2" s="1"/>
  <c r="AF2131" i="2"/>
  <c r="AE2131" i="2" a="1"/>
  <c r="AE2131" i="2" s="1"/>
  <c r="AF2117" i="2"/>
  <c r="AE2117" i="2" a="1"/>
  <c r="AE2117" i="2" s="1"/>
  <c r="AF1051" i="2"/>
  <c r="AE1051" i="2" a="1"/>
  <c r="AE1051" i="2" s="1"/>
  <c r="AF2116" i="2"/>
  <c r="AE2116" i="2" a="1"/>
  <c r="AE2116" i="2" s="1"/>
  <c r="AF705" i="2"/>
  <c r="AE705" i="2" a="1"/>
  <c r="AE705" i="2" s="1"/>
  <c r="AF354" i="2"/>
  <c r="AE354" i="2" a="1"/>
  <c r="AE354" i="2" s="1"/>
  <c r="AF136" i="2"/>
  <c r="AE136" i="2" a="1"/>
  <c r="AE136" i="2" s="1"/>
  <c r="AF2115" i="2"/>
  <c r="AE2115" i="2" a="1"/>
  <c r="AE2115" i="2" s="1"/>
  <c r="AF2114" i="2"/>
  <c r="AE2114" i="2" a="1"/>
  <c r="AE2114" i="2" s="1"/>
  <c r="AF677" i="2"/>
  <c r="AE677" i="2" a="1"/>
  <c r="AE677" i="2" s="1"/>
  <c r="AF292" i="2"/>
  <c r="AE292" i="2" a="1"/>
  <c r="AE292" i="2" s="1"/>
  <c r="AF1050" i="2"/>
  <c r="AE1050" i="2" a="1"/>
  <c r="AE1050" i="2" s="1"/>
  <c r="AF986" i="2"/>
  <c r="AE986" i="2" a="1"/>
  <c r="AE986" i="2" s="1"/>
  <c r="AF699" i="2"/>
  <c r="AE699" i="2" a="1"/>
  <c r="AE699" i="2" s="1"/>
  <c r="AF698" i="2"/>
  <c r="AE698" i="2" a="1"/>
  <c r="AE698" i="2" s="1"/>
  <c r="AF1059" i="2"/>
  <c r="AE1059" i="2" a="1"/>
  <c r="AE1059" i="2" s="1"/>
  <c r="AF1046" i="2"/>
  <c r="AE1046" i="2" a="1"/>
  <c r="AE1046" i="2" s="1"/>
  <c r="AF135" i="2"/>
  <c r="AE135" i="2" a="1"/>
  <c r="AE135" i="2" s="1"/>
  <c r="AF134" i="2"/>
  <c r="AE134" i="2" a="1"/>
  <c r="AE134" i="2" s="1"/>
  <c r="AF1205" i="2"/>
  <c r="AE1205" i="2" a="1"/>
  <c r="AE1205" i="2" s="1"/>
  <c r="AF1055" i="2"/>
  <c r="AE1055" i="2" a="1"/>
  <c r="AE1055" i="2" s="1"/>
  <c r="AF671" i="2"/>
  <c r="AE671" i="2" a="1"/>
  <c r="AE671" i="2" s="1"/>
  <c r="AF1208" i="2"/>
  <c r="AE1208" i="2" a="1"/>
  <c r="AE1208" i="2" s="1"/>
  <c r="AF670" i="2"/>
  <c r="AE670" i="2" a="1"/>
  <c r="AE670" i="2" s="1"/>
  <c r="AF1206" i="2"/>
  <c r="AE1206" i="2" a="1"/>
  <c r="AE1206" i="2" s="1"/>
  <c r="AF1041" i="2"/>
  <c r="AE1041" i="2" a="1"/>
  <c r="AE1041" i="2" s="1"/>
  <c r="AF669" i="2"/>
  <c r="AE669" i="2" a="1"/>
  <c r="AE669" i="2" s="1"/>
  <c r="AF1049" i="2"/>
  <c r="AE1049" i="2" a="1"/>
  <c r="AE1049" i="2" s="1"/>
  <c r="AF1540" i="2"/>
  <c r="AE1540" i="2" a="1"/>
  <c r="AE1540" i="2" s="1"/>
  <c r="AF696" i="2"/>
  <c r="AE696" i="2" a="1"/>
  <c r="AE696" i="2" s="1"/>
  <c r="AF331" i="2"/>
  <c r="AE331" i="2" a="1"/>
  <c r="AE331" i="2" s="1"/>
  <c r="AF1045" i="2"/>
  <c r="AE1045" i="2" a="1"/>
  <c r="AE1045" i="2" s="1"/>
  <c r="AF133" i="2"/>
  <c r="AE133" i="2" a="1"/>
  <c r="AE133" i="2" s="1"/>
  <c r="AF1203" i="2"/>
  <c r="AE1203" i="2" a="1"/>
  <c r="AE1203" i="2" s="1"/>
  <c r="AF1204" i="2"/>
  <c r="AE1204" i="2" a="1"/>
  <c r="AE1204" i="2" s="1"/>
  <c r="AF2113" i="2"/>
  <c r="AE2113" i="2" a="1"/>
  <c r="AE2113" i="2" s="1"/>
  <c r="AF1040" i="2"/>
  <c r="AE1040" i="2" a="1"/>
  <c r="AE1040" i="2" s="1"/>
  <c r="AF667" i="2"/>
  <c r="AE667" i="2" a="1"/>
  <c r="AE667" i="2" s="1"/>
  <c r="AF1202" i="2"/>
  <c r="AE1202" i="2" a="1"/>
  <c r="AE1202" i="2" s="1"/>
  <c r="AF268" i="2"/>
  <c r="AE268" i="2" a="1"/>
  <c r="AE268" i="2" s="1"/>
  <c r="AF2112" i="2"/>
  <c r="AE2112" i="2" a="1"/>
  <c r="AE2112" i="2" s="1"/>
  <c r="AF1035" i="2"/>
  <c r="AE1035" i="2" a="1"/>
  <c r="AE1035" i="2" s="1"/>
  <c r="AF1044" i="2"/>
  <c r="AE1044" i="2" a="1"/>
  <c r="AE1044" i="2" s="1"/>
  <c r="AF2111" i="2"/>
  <c r="AE2111" i="2" a="1"/>
  <c r="AE2111" i="2" s="1"/>
  <c r="AF1031" i="2"/>
  <c r="AE1031" i="2" a="1"/>
  <c r="AE1031" i="2" s="1"/>
  <c r="AF976" i="2"/>
  <c r="AE976" i="2" a="1"/>
  <c r="AE976" i="2" s="1"/>
  <c r="AF975" i="2"/>
  <c r="AE975" i="2" a="1"/>
  <c r="AE975" i="2" s="1"/>
  <c r="AF974" i="2"/>
  <c r="AE974" i="2" a="1"/>
  <c r="AE974" i="2" s="1"/>
  <c r="AF973" i="2"/>
  <c r="AE973" i="2" a="1"/>
  <c r="AE973" i="2" s="1"/>
  <c r="AF972" i="2"/>
  <c r="AE972" i="2" a="1"/>
  <c r="AE972" i="2" s="1"/>
  <c r="AF971" i="2"/>
  <c r="AE971" i="2" a="1"/>
  <c r="AE971" i="2" s="1"/>
  <c r="AF970" i="2"/>
  <c r="AE970" i="2" a="1"/>
  <c r="AE970" i="2" s="1"/>
  <c r="AF969" i="2"/>
  <c r="AE969" i="2" a="1"/>
  <c r="AE969" i="2" s="1"/>
  <c r="AF968" i="2"/>
  <c r="AE968" i="2" a="1"/>
  <c r="AE968" i="2" s="1"/>
  <c r="AF967" i="2"/>
  <c r="AE967" i="2" a="1"/>
  <c r="AE967" i="2" s="1"/>
  <c r="AF966" i="2"/>
  <c r="AE966" i="2" a="1"/>
  <c r="AE966" i="2" s="1"/>
  <c r="AF965" i="2"/>
  <c r="AE965" i="2" a="1"/>
  <c r="AE965" i="2" s="1"/>
  <c r="AF964" i="2"/>
  <c r="AE964" i="2" a="1"/>
  <c r="AE964" i="2" s="1"/>
  <c r="AF963" i="2"/>
  <c r="AE963" i="2" a="1"/>
  <c r="AE963" i="2" s="1"/>
  <c r="AF962" i="2"/>
  <c r="AE962" i="2" a="1"/>
  <c r="AE962" i="2" s="1"/>
  <c r="AF961" i="2"/>
  <c r="AE961" i="2" a="1"/>
  <c r="AE961" i="2" s="1"/>
  <c r="AF960" i="2"/>
  <c r="AE960" i="2" a="1"/>
  <c r="AE960" i="2" s="1"/>
  <c r="AF959" i="2"/>
  <c r="AE959" i="2" a="1"/>
  <c r="AE959" i="2" s="1"/>
  <c r="AF958" i="2"/>
  <c r="AE958" i="2" a="1"/>
  <c r="AE958" i="2" s="1"/>
  <c r="AF957" i="2"/>
  <c r="AE957" i="2" a="1"/>
  <c r="AE957" i="2" s="1"/>
  <c r="AF956" i="2"/>
  <c r="AE956" i="2" a="1"/>
  <c r="AE956" i="2" s="1"/>
  <c r="AF881" i="2"/>
  <c r="AE881" i="2" a="1"/>
  <c r="AE881" i="2" s="1"/>
  <c r="AF955" i="2"/>
  <c r="AE955" i="2" a="1"/>
  <c r="AE955" i="2" s="1"/>
  <c r="AF954" i="2"/>
  <c r="AE954" i="2" a="1"/>
  <c r="AE954" i="2" s="1"/>
  <c r="AF953" i="2"/>
  <c r="AE953" i="2" a="1"/>
  <c r="AE953" i="2" s="1"/>
  <c r="AF952" i="2"/>
  <c r="AE952" i="2" a="1"/>
  <c r="AE952" i="2" s="1"/>
  <c r="AF951" i="2"/>
  <c r="AE951" i="2" a="1"/>
  <c r="AE951" i="2" s="1"/>
  <c r="AF950" i="2"/>
  <c r="AE950" i="2" a="1"/>
  <c r="AE950" i="2" s="1"/>
  <c r="AF949" i="2"/>
  <c r="AE949" i="2" a="1"/>
  <c r="AE949" i="2" s="1"/>
  <c r="AF948" i="2"/>
  <c r="AE948" i="2" a="1"/>
  <c r="AE948" i="2" s="1"/>
  <c r="AF947" i="2"/>
  <c r="AE947" i="2" a="1"/>
  <c r="AE947" i="2" s="1"/>
  <c r="AF946" i="2"/>
  <c r="AE946" i="2" a="1"/>
  <c r="AE946" i="2" s="1"/>
  <c r="AF945" i="2"/>
  <c r="AE945" i="2" a="1"/>
  <c r="AE945" i="2" s="1"/>
  <c r="AF944" i="2"/>
  <c r="AE944" i="2" a="1"/>
  <c r="AE944" i="2" s="1"/>
  <c r="AF943" i="2"/>
  <c r="AE943" i="2" a="1"/>
  <c r="AE943" i="2" s="1"/>
  <c r="AF942" i="2"/>
  <c r="AE942" i="2" a="1"/>
  <c r="AE942" i="2" s="1"/>
  <c r="AF941" i="2"/>
  <c r="AE941" i="2" a="1"/>
  <c r="AE941" i="2" s="1"/>
  <c r="AF940" i="2"/>
  <c r="AE940" i="2" a="1"/>
  <c r="AE940" i="2" s="1"/>
  <c r="AF939" i="2"/>
  <c r="AE939" i="2" a="1"/>
  <c r="AE939" i="2" s="1"/>
  <c r="AF938" i="2"/>
  <c r="AE938" i="2" a="1"/>
  <c r="AE938" i="2" s="1"/>
  <c r="AF937" i="2"/>
  <c r="AE937" i="2" a="1"/>
  <c r="AE937" i="2" s="1"/>
  <c r="AF936" i="2"/>
  <c r="AE936" i="2" a="1"/>
  <c r="AE936" i="2" s="1"/>
  <c r="AF935" i="2"/>
  <c r="AE935" i="2" a="1"/>
  <c r="AE935" i="2" s="1"/>
  <c r="AF934" i="2"/>
  <c r="AE934" i="2" a="1"/>
  <c r="AE934" i="2" s="1"/>
  <c r="AF933" i="2"/>
  <c r="AE933" i="2" a="1"/>
  <c r="AE933" i="2" s="1"/>
  <c r="AF1511" i="2"/>
  <c r="AE1511" i="2" a="1"/>
  <c r="AE1511" i="2" s="1"/>
  <c r="AF932" i="2"/>
  <c r="AE932" i="2" a="1"/>
  <c r="AE932" i="2" s="1"/>
  <c r="AF931" i="2"/>
  <c r="AE931" i="2" a="1"/>
  <c r="AE931" i="2" s="1"/>
  <c r="AF930" i="2"/>
  <c r="AE930" i="2" a="1"/>
  <c r="AE930" i="2" s="1"/>
  <c r="AF929" i="2"/>
  <c r="AE929" i="2" a="1"/>
  <c r="AE929" i="2" s="1"/>
  <c r="AF928" i="2"/>
  <c r="AE928" i="2" a="1"/>
  <c r="AE928" i="2" s="1"/>
  <c r="AF927" i="2"/>
  <c r="AE927" i="2" a="1"/>
  <c r="AE927" i="2" s="1"/>
  <c r="AF926" i="2"/>
  <c r="AE926" i="2" a="1"/>
  <c r="AE926" i="2" s="1"/>
  <c r="AF1492" i="2"/>
  <c r="AE1492" i="2" a="1"/>
  <c r="AE1492" i="2" s="1"/>
  <c r="AF925" i="2"/>
  <c r="AE925" i="2" a="1"/>
  <c r="AE925" i="2" s="1"/>
  <c r="AF924" i="2"/>
  <c r="AE924" i="2" a="1"/>
  <c r="AE924" i="2" s="1"/>
  <c r="AF923" i="2"/>
  <c r="AE923" i="2" a="1"/>
  <c r="AE923" i="2" s="1"/>
  <c r="AF922" i="2"/>
  <c r="AE922" i="2" a="1"/>
  <c r="AE922" i="2" s="1"/>
  <c r="AF902" i="2"/>
  <c r="AE902" i="2" a="1"/>
  <c r="AE902" i="2" s="1"/>
  <c r="AF901" i="2"/>
  <c r="AE901" i="2" a="1"/>
  <c r="AE901" i="2" s="1"/>
  <c r="AF900" i="2"/>
  <c r="AE900" i="2" a="1"/>
  <c r="AE900" i="2" s="1"/>
  <c r="AF899" i="2"/>
  <c r="AE899" i="2" a="1"/>
  <c r="AE899" i="2" s="1"/>
  <c r="AF679" i="2"/>
  <c r="AE679" i="2" a="1"/>
  <c r="AE679" i="2" s="1"/>
  <c r="AF738" i="2"/>
  <c r="AE738" i="2" a="1"/>
  <c r="AE738" i="2" s="1"/>
  <c r="AF1034" i="2"/>
  <c r="AE1034" i="2" a="1"/>
  <c r="AE1034" i="2" s="1"/>
  <c r="AF1039" i="2"/>
  <c r="AE1039" i="2" a="1"/>
  <c r="AE1039" i="2" s="1"/>
  <c r="AF305" i="2"/>
  <c r="AE305" i="2" a="1"/>
  <c r="AE305" i="2" s="1"/>
  <c r="AF1072" i="2"/>
  <c r="AE1072" i="2" a="1"/>
  <c r="AE1072" i="2" s="1"/>
  <c r="AF1201" i="2"/>
  <c r="AE1201" i="2" a="1"/>
  <c r="AE1201" i="2" s="1"/>
  <c r="AF132" i="2"/>
  <c r="AE132" i="2" a="1"/>
  <c r="AE132" i="2" s="1"/>
  <c r="AF708" i="2"/>
  <c r="AE708" i="2" a="1"/>
  <c r="AE708" i="2" s="1"/>
  <c r="AF649" i="2"/>
  <c r="AE649" i="2" a="1"/>
  <c r="AE649" i="2" s="1"/>
  <c r="AF1068" i="2"/>
  <c r="AE1068" i="2" a="1"/>
  <c r="AE1068" i="2" s="1"/>
  <c r="AF1539" i="2"/>
  <c r="AE1539" i="2" a="1"/>
  <c r="AE1539" i="2" s="1"/>
  <c r="AF648" i="2"/>
  <c r="AE648" i="2" a="1"/>
  <c r="AE648" i="2" s="1"/>
  <c r="AF241" i="2"/>
  <c r="AE241" i="2" a="1"/>
  <c r="AE241" i="2" s="1"/>
  <c r="AF1047" i="2"/>
  <c r="AE1047" i="2" a="1"/>
  <c r="AE1047" i="2" s="1"/>
  <c r="AF1538" i="2"/>
  <c r="AE1538" i="2" a="1"/>
  <c r="AE1538" i="2" s="1"/>
  <c r="AF1033" i="2"/>
  <c r="AE1033" i="2" a="1"/>
  <c r="AE1033" i="2" s="1"/>
  <c r="AF1043" i="2"/>
  <c r="AE1043" i="2" a="1"/>
  <c r="AE1043" i="2" s="1"/>
  <c r="AF1063" i="2"/>
  <c r="AE1063" i="2" a="1"/>
  <c r="AE1063" i="2" s="1"/>
  <c r="AF1537" i="2"/>
  <c r="AE1537" i="2" a="1"/>
  <c r="AE1537" i="2" s="1"/>
  <c r="AF237" i="2"/>
  <c r="AE237" i="2" a="1"/>
  <c r="AE237" i="2" s="1"/>
  <c r="AF1030" i="2"/>
  <c r="AE1030" i="2" a="1"/>
  <c r="AE1030" i="2" s="1"/>
  <c r="AF1038" i="2"/>
  <c r="AE1038" i="2" a="1"/>
  <c r="AE1038" i="2" s="1"/>
  <c r="AF1058" i="2"/>
  <c r="AE1058" i="2" a="1"/>
  <c r="AE1058" i="2" s="1"/>
  <c r="AF1200" i="2"/>
  <c r="AE1200" i="2" a="1"/>
  <c r="AE1200" i="2" s="1"/>
  <c r="AF2109" i="2"/>
  <c r="AE2109" i="2" a="1"/>
  <c r="AE2109" i="2" s="1"/>
  <c r="AF131" i="2"/>
  <c r="AE131" i="2" a="1"/>
  <c r="AE131" i="2" s="1"/>
  <c r="AF1194" i="2"/>
  <c r="AE1194" i="2" a="1"/>
  <c r="AE1194" i="2" s="1"/>
  <c r="AF1054" i="2"/>
  <c r="AE1054" i="2" a="1"/>
  <c r="AE1054" i="2" s="1"/>
  <c r="AF641" i="2"/>
  <c r="AE641" i="2" a="1"/>
  <c r="AE641" i="2" s="1"/>
  <c r="AF1199" i="2"/>
  <c r="AE1199" i="2" a="1"/>
  <c r="AE1199" i="2" s="1"/>
  <c r="AF985" i="2"/>
  <c r="AE985" i="2" a="1"/>
  <c r="AE985" i="2" s="1"/>
  <c r="AF1048" i="2"/>
  <c r="AE1048" i="2" a="1"/>
  <c r="AE1048" i="2" s="1"/>
  <c r="AF1029" i="2"/>
  <c r="AE1029" i="2" a="1"/>
  <c r="AE1029" i="2" s="1"/>
  <c r="AF680" i="2"/>
  <c r="AE680" i="2" a="1"/>
  <c r="AE680" i="2" s="1"/>
  <c r="AF647" i="2"/>
  <c r="AE647" i="2" a="1"/>
  <c r="AE647" i="2" s="1"/>
  <c r="AF1028" i="2"/>
  <c r="AE1028" i="2" a="1"/>
  <c r="AE1028" i="2" s="1"/>
  <c r="AF650" i="2"/>
  <c r="AE650" i="2" a="1"/>
  <c r="AE650" i="2" s="1"/>
  <c r="AF640" i="2"/>
  <c r="AE640" i="2" a="1"/>
  <c r="AE640" i="2" s="1"/>
  <c r="AF228" i="2"/>
  <c r="AE228" i="2" a="1"/>
  <c r="AE228" i="2" s="1"/>
  <c r="AF1027" i="2"/>
  <c r="AE1027" i="2" a="1"/>
  <c r="AE1027" i="2" s="1"/>
  <c r="AF619" i="2"/>
  <c r="AE619" i="2" a="1"/>
  <c r="AE619" i="2" s="1"/>
  <c r="AF1042" i="2"/>
  <c r="AE1042" i="2" a="1"/>
  <c r="AE1042" i="2" s="1"/>
  <c r="AF639" i="2"/>
  <c r="AE639" i="2" a="1"/>
  <c r="AE639" i="2" s="1"/>
  <c r="AF130" i="2"/>
  <c r="AE130" i="2" a="1"/>
  <c r="AE130" i="2" s="1"/>
  <c r="AF637" i="2"/>
  <c r="AE637" i="2" a="1"/>
  <c r="AE637" i="2" s="1"/>
  <c r="AF177" i="2"/>
  <c r="AE177" i="2" a="1"/>
  <c r="AE177" i="2" s="1"/>
  <c r="AF1037" i="2"/>
  <c r="AE1037" i="2" a="1"/>
  <c r="AE1037" i="2" s="1"/>
  <c r="AF129" i="2"/>
  <c r="AE129" i="2" a="1"/>
  <c r="AE129" i="2" s="1"/>
  <c r="AF204" i="2"/>
  <c r="AE204" i="2" a="1"/>
  <c r="AE204" i="2" s="1"/>
  <c r="AF128" i="2"/>
  <c r="AE128" i="2" a="1"/>
  <c r="AE128" i="2" s="1"/>
  <c r="AF1032" i="2"/>
  <c r="AE1032" i="2" a="1"/>
  <c r="AE1032" i="2" s="1"/>
  <c r="AF127" i="2"/>
  <c r="AE127" i="2" a="1"/>
  <c r="AE127" i="2" s="1"/>
  <c r="AF126" i="2"/>
  <c r="AE126" i="2" a="1"/>
  <c r="AE126" i="2" s="1"/>
  <c r="AF1026" i="2"/>
  <c r="AE1026" i="2" a="1"/>
  <c r="AE1026" i="2" s="1"/>
  <c r="AF620" i="2"/>
  <c r="AE620" i="2" a="1"/>
  <c r="AE620" i="2" s="1"/>
  <c r="AF1025" i="2"/>
  <c r="AE1025" i="2" a="1"/>
  <c r="AE1025" i="2" s="1"/>
  <c r="AF880" i="2"/>
  <c r="AE880" i="2" a="1"/>
  <c r="AE880" i="2" s="1"/>
  <c r="AF879" i="2"/>
  <c r="AE879" i="2" a="1"/>
  <c r="AE879" i="2" s="1"/>
  <c r="AF878" i="2"/>
  <c r="AE878" i="2" a="1"/>
  <c r="AE878" i="2" s="1"/>
  <c r="AF1491" i="2"/>
  <c r="AE1491" i="2" a="1"/>
  <c r="AE1491" i="2" s="1"/>
  <c r="AF1490" i="2"/>
  <c r="AE1490" i="2" a="1"/>
  <c r="AE1490" i="2" s="1"/>
  <c r="AF877" i="2"/>
  <c r="AE877" i="2" a="1"/>
  <c r="AE877" i="2" s="1"/>
  <c r="AF876" i="2"/>
  <c r="AE876" i="2" a="1"/>
  <c r="AE876" i="2" s="1"/>
  <c r="AF875" i="2"/>
  <c r="AE875" i="2" a="1"/>
  <c r="AE875" i="2" s="1"/>
  <c r="AF874" i="2"/>
  <c r="AE874" i="2" a="1"/>
  <c r="AE874" i="2" s="1"/>
  <c r="AF873" i="2"/>
  <c r="AE873" i="2" a="1"/>
  <c r="AE873" i="2" s="1"/>
  <c r="AF872" i="2"/>
  <c r="AE872" i="2" a="1"/>
  <c r="AE872" i="2" s="1"/>
  <c r="AF2179" i="2"/>
  <c r="AE2179" i="2" a="1"/>
  <c r="AE2179" i="2" s="1"/>
  <c r="AF871" i="2"/>
  <c r="AE871" i="2" a="1"/>
  <c r="AE871" i="2" s="1"/>
  <c r="AF870" i="2"/>
  <c r="AE870" i="2" a="1"/>
  <c r="AE870" i="2" s="1"/>
  <c r="AF1428" i="2"/>
  <c r="AE1428" i="2" a="1"/>
  <c r="AE1428" i="2" s="1"/>
  <c r="AF869" i="2"/>
  <c r="AE869" i="2" a="1"/>
  <c r="AE869" i="2" s="1"/>
  <c r="AF868" i="2"/>
  <c r="AE868" i="2" a="1"/>
  <c r="AE868" i="2" s="1"/>
  <c r="AF1488" i="2"/>
  <c r="AE1488" i="2" a="1"/>
  <c r="AE1488" i="2" s="1"/>
  <c r="AF867" i="2"/>
  <c r="AE867" i="2" a="1"/>
  <c r="AE867" i="2" s="1"/>
  <c r="AF866" i="2"/>
  <c r="AE866" i="2" a="1"/>
  <c r="AE866" i="2" s="1"/>
  <c r="AF1475" i="2"/>
  <c r="AE1475" i="2" a="1"/>
  <c r="AE1475" i="2" s="1"/>
  <c r="AF865" i="2"/>
  <c r="AE865" i="2" a="1"/>
  <c r="AE865" i="2" s="1"/>
  <c r="AF864" i="2"/>
  <c r="AE864" i="2" a="1"/>
  <c r="AE864" i="2" s="1"/>
  <c r="AF863" i="2"/>
  <c r="AE863" i="2" a="1"/>
  <c r="AE863" i="2" s="1"/>
  <c r="AF862" i="2"/>
  <c r="AE862" i="2" a="1"/>
  <c r="AE862" i="2" s="1"/>
  <c r="AF1117" i="2"/>
  <c r="AE1117" i="2" a="1"/>
  <c r="AE1117" i="2" s="1"/>
  <c r="AF861" i="2"/>
  <c r="AE861" i="2" a="1"/>
  <c r="AE861" i="2" s="1"/>
  <c r="AF860" i="2"/>
  <c r="AE860" i="2" a="1"/>
  <c r="AE860" i="2" s="1"/>
  <c r="AF859" i="2"/>
  <c r="AE859" i="2" a="1"/>
  <c r="AE859" i="2" s="1"/>
  <c r="AF858" i="2"/>
  <c r="AE858" i="2" a="1"/>
  <c r="AE858" i="2" s="1"/>
  <c r="AF1485" i="2"/>
  <c r="AE1485" i="2" a="1"/>
  <c r="AE1485" i="2" s="1"/>
  <c r="AF1508" i="2"/>
  <c r="AE1508" i="2" a="1"/>
  <c r="AE1508" i="2" s="1"/>
  <c r="AF1484" i="2"/>
  <c r="AE1484" i="2" a="1"/>
  <c r="AE1484" i="2" s="1"/>
  <c r="AF1333" i="2"/>
  <c r="AE1333" i="2" a="1"/>
  <c r="AE1333" i="2" s="1"/>
  <c r="AF857" i="2"/>
  <c r="AE857" i="2" a="1"/>
  <c r="AE857" i="2" s="1"/>
  <c r="AF856" i="2"/>
  <c r="AE856" i="2" a="1"/>
  <c r="AE856" i="2" s="1"/>
  <c r="AF855" i="2"/>
  <c r="AE855" i="2" a="1"/>
  <c r="AE855" i="2" s="1"/>
  <c r="AF1691" i="2"/>
  <c r="AE1691" i="2" a="1"/>
  <c r="AE1691" i="2" s="1"/>
  <c r="AF854" i="2"/>
  <c r="AE854" i="2" a="1"/>
  <c r="AE854" i="2" s="1"/>
  <c r="AF853" i="2"/>
  <c r="AE853" i="2" a="1"/>
  <c r="AE853" i="2" s="1"/>
  <c r="AF852" i="2"/>
  <c r="AE852" i="2" a="1"/>
  <c r="AE852" i="2" s="1"/>
  <c r="AF851" i="2"/>
  <c r="AE851" i="2" a="1"/>
  <c r="AE851" i="2" s="1"/>
  <c r="AF850" i="2"/>
  <c r="AE850" i="2" a="1"/>
  <c r="AE850" i="2" s="1"/>
  <c r="AF849" i="2"/>
  <c r="AE849" i="2" a="1"/>
  <c r="AE849" i="2" s="1"/>
  <c r="AF1482" i="2"/>
  <c r="AE1482" i="2" a="1"/>
  <c r="AE1482" i="2" s="1"/>
  <c r="AF1507" i="2"/>
  <c r="AE1507" i="2" a="1"/>
  <c r="AE1507" i="2" s="1"/>
  <c r="AF848" i="2"/>
  <c r="AE848" i="2" a="1"/>
  <c r="AE848" i="2" s="1"/>
  <c r="AF847" i="2"/>
  <c r="AE847" i="2" a="1"/>
  <c r="AE847" i="2" s="1"/>
  <c r="AF1299" i="2"/>
  <c r="AE1299" i="2" a="1"/>
  <c r="AE1299" i="2" s="1"/>
  <c r="AF846" i="2"/>
  <c r="AE846" i="2" a="1"/>
  <c r="AE846" i="2" s="1"/>
  <c r="AF845" i="2"/>
  <c r="AE845" i="2" a="1"/>
  <c r="AE845" i="2" s="1"/>
  <c r="AF844" i="2"/>
  <c r="AE844" i="2" a="1"/>
  <c r="AE844" i="2" s="1"/>
  <c r="AF843" i="2"/>
  <c r="AE843" i="2" a="1"/>
  <c r="AE843" i="2" s="1"/>
  <c r="AF842" i="2"/>
  <c r="AE842" i="2" a="1"/>
  <c r="AE842" i="2" s="1"/>
  <c r="AF841" i="2"/>
  <c r="AE841" i="2" a="1"/>
  <c r="AE841" i="2" s="1"/>
  <c r="AF840" i="2"/>
  <c r="AE840" i="2" a="1"/>
  <c r="AE840" i="2" s="1"/>
  <c r="AF1658" i="2"/>
  <c r="AE1658" i="2" a="1"/>
  <c r="AE1658" i="2" s="1"/>
  <c r="AF839" i="2"/>
  <c r="AE839" i="2" a="1"/>
  <c r="AE839" i="2" s="1"/>
  <c r="AF1479" i="2"/>
  <c r="AE1479" i="2" a="1"/>
  <c r="AE1479" i="2" s="1"/>
  <c r="AF1502" i="2"/>
  <c r="AE1502" i="2" a="1"/>
  <c r="AE1502" i="2" s="1"/>
  <c r="AF1478" i="2"/>
  <c r="AE1478" i="2" a="1"/>
  <c r="AE1478" i="2" s="1"/>
  <c r="AF838" i="2"/>
  <c r="AE838" i="2" a="1"/>
  <c r="AE838" i="2" s="1"/>
  <c r="AF1289" i="2"/>
  <c r="AE1289" i="2" a="1"/>
  <c r="AE1289" i="2" s="1"/>
  <c r="AF837" i="2"/>
  <c r="AE837" i="2" a="1"/>
  <c r="AE837" i="2" s="1"/>
  <c r="AF836" i="2"/>
  <c r="AE836" i="2" a="1"/>
  <c r="AE836" i="2" s="1"/>
  <c r="AF835" i="2"/>
  <c r="AE835" i="2" a="1"/>
  <c r="AE835" i="2" s="1"/>
  <c r="AF834" i="2"/>
  <c r="AE834" i="2" a="1"/>
  <c r="AE834" i="2" s="1"/>
  <c r="AF1435" i="2"/>
  <c r="AE1435" i="2" a="1"/>
  <c r="AE1435" i="2" s="1"/>
  <c r="AF1116" i="2"/>
  <c r="AE1116" i="2" a="1"/>
  <c r="AE1116" i="2" s="1"/>
  <c r="AF1344" i="2"/>
  <c r="AE1344" i="2" a="1"/>
  <c r="AE1344" i="2" s="1"/>
  <c r="AF1434" i="2"/>
  <c r="AE1434" i="2" a="1"/>
  <c r="AE1434" i="2" s="1"/>
  <c r="AF1433" i="2"/>
  <c r="AE1433" i="2" a="1"/>
  <c r="AE1433" i="2" s="1"/>
  <c r="AF1432" i="2"/>
  <c r="AE1432" i="2" a="1"/>
  <c r="AE1432" i="2" s="1"/>
  <c r="AF1418" i="2"/>
  <c r="AE1418" i="2" a="1"/>
  <c r="AE1418" i="2" s="1"/>
  <c r="AF1430" i="2"/>
  <c r="AE1430" i="2" a="1"/>
  <c r="AE1430" i="2" s="1"/>
  <c r="AF1471" i="2"/>
  <c r="AE1471" i="2" a="1"/>
  <c r="AE1471" i="2" s="1"/>
  <c r="AF1470" i="2"/>
  <c r="AE1470" i="2" a="1"/>
  <c r="AE1470" i="2" s="1"/>
  <c r="AF1469" i="2"/>
  <c r="AE1469" i="2" a="1"/>
  <c r="AE1469" i="2" s="1"/>
  <c r="AF1468" i="2"/>
  <c r="AE1468" i="2" a="1"/>
  <c r="AE1468" i="2" s="1"/>
  <c r="AF1467" i="2"/>
  <c r="AE1467" i="2" a="1"/>
  <c r="AE1467" i="2" s="1"/>
  <c r="AF1466" i="2"/>
  <c r="AE1466" i="2" a="1"/>
  <c r="AE1466" i="2" s="1"/>
  <c r="AF1465" i="2"/>
  <c r="AE1465" i="2" a="1"/>
  <c r="AE1465" i="2" s="1"/>
  <c r="AF1464" i="2"/>
  <c r="AE1464" i="2" a="1"/>
  <c r="AE1464" i="2" s="1"/>
  <c r="AF1463" i="2"/>
  <c r="AE1463" i="2" a="1"/>
  <c r="AE1463" i="2" s="1"/>
  <c r="AF1462" i="2"/>
  <c r="AE1462" i="2" a="1"/>
  <c r="AE1462" i="2" s="1"/>
  <c r="AF1461" i="2"/>
  <c r="AE1461" i="2" a="1"/>
  <c r="AE1461" i="2" s="1"/>
  <c r="AF1460" i="2"/>
  <c r="AE1460" i="2" a="1"/>
  <c r="AE1460" i="2" s="1"/>
  <c r="AF1459" i="2"/>
  <c r="AE1459" i="2" a="1"/>
  <c r="AE1459" i="2" s="1"/>
  <c r="AF1458" i="2"/>
  <c r="AE1458" i="2" a="1"/>
  <c r="AE1458" i="2" s="1"/>
  <c r="AF1457" i="2"/>
  <c r="AE1457" i="2" a="1"/>
  <c r="AE1457" i="2" s="1"/>
  <c r="AF1456" i="2"/>
  <c r="AE1456" i="2" a="1"/>
  <c r="AE1456" i="2" s="1"/>
  <c r="AF1455" i="2"/>
  <c r="AE1455" i="2" a="1"/>
  <c r="AE1455" i="2" s="1"/>
  <c r="AF1454" i="2"/>
  <c r="AE1454" i="2" a="1"/>
  <c r="AE1454" i="2" s="1"/>
  <c r="AF1453" i="2"/>
  <c r="AE1453" i="2" a="1"/>
  <c r="AE1453" i="2" s="1"/>
  <c r="AF1452" i="2"/>
  <c r="AE1452" i="2" a="1"/>
  <c r="AE1452" i="2" s="1"/>
  <c r="AF1451" i="2"/>
  <c r="AE1451" i="2" a="1"/>
  <c r="AE1451" i="2" s="1"/>
  <c r="AF1450" i="2"/>
  <c r="AE1450" i="2" a="1"/>
  <c r="AE1450" i="2" s="1"/>
  <c r="AF1449" i="2"/>
  <c r="AE1449" i="2" a="1"/>
  <c r="AE1449" i="2" s="1"/>
  <c r="AF1446" i="2"/>
  <c r="AE1446" i="2" a="1"/>
  <c r="AE1446" i="2" s="1"/>
  <c r="AF1311" i="2"/>
  <c r="AE1311" i="2" a="1"/>
  <c r="AE1311" i="2" s="1"/>
  <c r="AF1309" i="2"/>
  <c r="AE1309" i="2" a="1"/>
  <c r="AE1309" i="2" s="1"/>
  <c r="AF1268" i="2"/>
  <c r="AE1268" i="2" a="1"/>
  <c r="AE1268" i="2" s="1"/>
  <c r="AF1503" i="2"/>
  <c r="AE1503" i="2" a="1"/>
  <c r="AE1503" i="2" s="1"/>
  <c r="AF1489" i="2"/>
  <c r="AE1489" i="2" a="1"/>
  <c r="AE1489" i="2" s="1"/>
  <c r="AF1443" i="2"/>
  <c r="AE1443" i="2" a="1"/>
  <c r="AE1443" i="2" s="1"/>
  <c r="AF1292" i="2"/>
  <c r="AE1292" i="2" a="1"/>
  <c r="AE1292" i="2" s="1"/>
  <c r="AF1440" i="2"/>
  <c r="AE1440" i="2" a="1"/>
  <c r="AE1440" i="2" s="1"/>
  <c r="AF1439" i="2"/>
  <c r="AE1439" i="2" a="1"/>
  <c r="AE1439" i="2" s="1"/>
  <c r="AF1438" i="2"/>
  <c r="AE1438" i="2" a="1"/>
  <c r="AE1438" i="2" s="1"/>
  <c r="AF1283" i="2"/>
  <c r="AE1283" i="2" a="1"/>
  <c r="AE1283" i="2" s="1"/>
  <c r="AF1321" i="2"/>
  <c r="AE1321" i="2" a="1"/>
  <c r="AE1321" i="2" s="1"/>
  <c r="AF1115" i="2"/>
  <c r="AE1115" i="2" a="1"/>
  <c r="AE1115" i="2" s="1"/>
  <c r="AF1429" i="2"/>
  <c r="AE1429" i="2" a="1"/>
  <c r="AE1429" i="2" s="1"/>
  <c r="AF1426" i="2"/>
  <c r="AE1426" i="2" a="1"/>
  <c r="AE1426" i="2" s="1"/>
  <c r="AF1404" i="2"/>
  <c r="AE1404" i="2" a="1"/>
  <c r="AE1404" i="2" s="1"/>
  <c r="AF1340" i="2"/>
  <c r="AE1340" i="2" a="1"/>
  <c r="AE1340" i="2" s="1"/>
  <c r="AF1406" i="2"/>
  <c r="AE1406" i="2" a="1"/>
  <c r="AE1406" i="2" s="1"/>
  <c r="AF1472" i="2"/>
  <c r="AE1472" i="2" a="1"/>
  <c r="AE1472" i="2" s="1"/>
  <c r="AF1182" i="2"/>
  <c r="AE1182" i="2" a="1"/>
  <c r="AE1182" i="2" s="1"/>
  <c r="AF1407" i="2"/>
  <c r="AE1407" i="2" a="1"/>
  <c r="AE1407" i="2" s="1"/>
  <c r="AF1558" i="2"/>
  <c r="AE1558" i="2" a="1"/>
  <c r="AE1558" i="2" s="1"/>
  <c r="AF1393" i="2"/>
  <c r="AE1393" i="2" a="1"/>
  <c r="AE1393" i="2" s="1"/>
  <c r="AF833" i="2"/>
  <c r="AE833" i="2" a="1"/>
  <c r="AE833" i="2" s="1"/>
  <c r="AF1425" i="2"/>
  <c r="AE1425" i="2" a="1"/>
  <c r="AE1425" i="2" s="1"/>
  <c r="AF1364" i="2"/>
  <c r="AE1364" i="2" a="1"/>
  <c r="AE1364" i="2" s="1"/>
  <c r="AF1391" i="2"/>
  <c r="AE1391" i="2" a="1"/>
  <c r="AE1391" i="2" s="1"/>
  <c r="AF1419" i="2"/>
  <c r="AE1419" i="2" a="1"/>
  <c r="AE1419" i="2" s="1"/>
  <c r="AF1476" i="2"/>
  <c r="AE1476" i="2" a="1"/>
  <c r="AE1476" i="2" s="1"/>
  <c r="AF1417" i="2"/>
  <c r="AE1417" i="2" a="1"/>
  <c r="AE1417" i="2" s="1"/>
  <c r="AF1416" i="2"/>
  <c r="AE1416" i="2" a="1"/>
  <c r="AE1416" i="2" s="1"/>
  <c r="AF1369" i="2"/>
  <c r="AE1369" i="2" a="1"/>
  <c r="AE1369" i="2" s="1"/>
  <c r="AF1368" i="2"/>
  <c r="AE1368" i="2" a="1"/>
  <c r="AE1368" i="2" s="1"/>
  <c r="AF1384" i="2"/>
  <c r="AE1384" i="2" a="1"/>
  <c r="AE1384" i="2" s="1"/>
  <c r="AF1383" i="2"/>
  <c r="AE1383" i="2" a="1"/>
  <c r="AE1383" i="2" s="1"/>
  <c r="AF1372" i="2"/>
  <c r="AE1372" i="2" a="1"/>
  <c r="AE1372" i="2" s="1"/>
  <c r="AF1342" i="2"/>
  <c r="AE1342" i="2" a="1"/>
  <c r="AE1342" i="2" s="1"/>
  <c r="AF1329" i="2"/>
  <c r="AE1329" i="2" a="1"/>
  <c r="AE1329" i="2" s="1"/>
  <c r="AF1371" i="2"/>
  <c r="AE1371" i="2" a="1"/>
  <c r="AE1371" i="2" s="1"/>
  <c r="AF1500" i="2"/>
  <c r="AE1500" i="2" a="1"/>
  <c r="AE1500" i="2" s="1"/>
  <c r="AF1501" i="2"/>
  <c r="AE1501" i="2" a="1"/>
  <c r="AE1501" i="2" s="1"/>
  <c r="AF1398" i="2"/>
  <c r="AE1398" i="2" a="1"/>
  <c r="AE1398" i="2" s="1"/>
  <c r="AF1477" i="2"/>
  <c r="AE1477" i="2" a="1"/>
  <c r="AE1477" i="2" s="1"/>
  <c r="AF1444" i="2"/>
  <c r="AE1444" i="2" a="1"/>
  <c r="AE1444" i="2" s="1"/>
  <c r="AF1382" i="2"/>
  <c r="AE1382" i="2" a="1"/>
  <c r="AE1382" i="2" s="1"/>
  <c r="AF1409" i="2"/>
  <c r="AE1409" i="2" a="1"/>
  <c r="AE1409" i="2" s="1"/>
  <c r="AF1408" i="2"/>
  <c r="AE1408" i="2" a="1"/>
  <c r="AE1408" i="2" s="1"/>
  <c r="AF1306" i="2"/>
  <c r="AE1306" i="2" a="1"/>
  <c r="AE1306" i="2" s="1"/>
  <c r="AF1365" i="2"/>
  <c r="AE1365" i="2" a="1"/>
  <c r="AE1365" i="2" s="1"/>
  <c r="AF1326" i="2"/>
  <c r="AE1326" i="2" a="1"/>
  <c r="AE1326" i="2" s="1"/>
  <c r="AF1316" i="2"/>
  <c r="AE1316" i="2" a="1"/>
  <c r="AE1316" i="2" s="1"/>
  <c r="AF832" i="2"/>
  <c r="AE832" i="2" a="1"/>
  <c r="AE832" i="2" s="1"/>
  <c r="AF1320" i="2"/>
  <c r="AE1320" i="2" a="1"/>
  <c r="AE1320" i="2" s="1"/>
  <c r="AF1341" i="2"/>
  <c r="AE1341" i="2" a="1"/>
  <c r="AE1341" i="2" s="1"/>
  <c r="AF1424" i="2"/>
  <c r="AE1424" i="2" a="1"/>
  <c r="AE1424" i="2" s="1"/>
  <c r="AF1394" i="2"/>
  <c r="AE1394" i="2" a="1"/>
  <c r="AE1394" i="2" s="1"/>
  <c r="AF831" i="2"/>
  <c r="AE831" i="2" a="1"/>
  <c r="AE831" i="2" s="1"/>
  <c r="AF1401" i="2"/>
  <c r="AE1401" i="2" a="1"/>
  <c r="AE1401" i="2" s="1"/>
  <c r="AF1295" i="2"/>
  <c r="AE1295" i="2" a="1"/>
  <c r="AE1295" i="2" s="1"/>
  <c r="AF1301" i="2"/>
  <c r="AE1301" i="2" a="1"/>
  <c r="AE1301" i="2" s="1"/>
  <c r="AF1284" i="2"/>
  <c r="AE1284" i="2" a="1"/>
  <c r="AE1284" i="2" s="1"/>
  <c r="AF1193" i="2"/>
  <c r="AE1193" i="2" a="1"/>
  <c r="AE1193" i="2" s="1"/>
  <c r="AF1387" i="2"/>
  <c r="AE1387" i="2" a="1"/>
  <c r="AE1387" i="2" s="1"/>
  <c r="AF1192" i="2"/>
  <c r="AE1192" i="2" a="1"/>
  <c r="AE1192" i="2" s="1"/>
  <c r="AF1412" i="2"/>
  <c r="AE1412" i="2" a="1"/>
  <c r="AE1412" i="2" s="1"/>
  <c r="AF1402" i="2"/>
  <c r="AE1402" i="2" a="1"/>
  <c r="AE1402" i="2" s="1"/>
  <c r="AF2222" i="2"/>
  <c r="AE2222" i="2" a="1"/>
  <c r="AE2222" i="2" s="1"/>
  <c r="AF1381" i="2"/>
  <c r="AE1381" i="2" a="1"/>
  <c r="AE1381" i="2" s="1"/>
  <c r="AF1343" i="2"/>
  <c r="AE1343" i="2" a="1"/>
  <c r="AE1343" i="2" s="1"/>
  <c r="AF1338" i="2"/>
  <c r="AE1338" i="2" a="1"/>
  <c r="AE1338" i="2" s="1"/>
  <c r="AF1413" i="2"/>
  <c r="AE1413" i="2" a="1"/>
  <c r="AE1413" i="2" s="1"/>
  <c r="AF1377" i="2"/>
  <c r="AE1377" i="2" a="1"/>
  <c r="AE1377" i="2" s="1"/>
  <c r="AF1473" i="2"/>
  <c r="AE1473" i="2" a="1"/>
  <c r="AE1473" i="2" s="1"/>
  <c r="AF1552" i="2"/>
  <c r="AE1552" i="2" a="1"/>
  <c r="AE1552" i="2" s="1"/>
  <c r="AF1379" i="2"/>
  <c r="AE1379" i="2" a="1"/>
  <c r="AE1379" i="2" s="1"/>
  <c r="AF1327" i="2"/>
  <c r="AE1327" i="2" a="1"/>
  <c r="AE1327" i="2" s="1"/>
  <c r="AF1298" i="2"/>
  <c r="AE1298" i="2" a="1"/>
  <c r="AE1298" i="2" s="1"/>
  <c r="AF1286" i="2"/>
  <c r="AE1286" i="2" a="1"/>
  <c r="AE1286" i="2" s="1"/>
  <c r="AF1291" i="2"/>
  <c r="AE1291" i="2" a="1"/>
  <c r="AE1291" i="2" s="1"/>
  <c r="AF1373" i="2"/>
  <c r="AE1373" i="2" a="1"/>
  <c r="AE1373" i="2" s="1"/>
  <c r="AF1499" i="2"/>
  <c r="AE1499" i="2" a="1"/>
  <c r="AE1499" i="2" s="1"/>
  <c r="AF1420" i="2"/>
  <c r="AE1420" i="2" a="1"/>
  <c r="AE1420" i="2" s="1"/>
  <c r="AF1370" i="2"/>
  <c r="AE1370" i="2" a="1"/>
  <c r="AE1370" i="2" s="1"/>
  <c r="AF1415" i="2"/>
  <c r="AE1415" i="2" a="1"/>
  <c r="AE1415" i="2" s="1"/>
  <c r="AF1414" i="2"/>
  <c r="AE1414" i="2" a="1"/>
  <c r="AE1414" i="2" s="1"/>
  <c r="AF1395" i="2"/>
  <c r="AE1395" i="2" a="1"/>
  <c r="AE1395" i="2" s="1"/>
  <c r="AF1557" i="2"/>
  <c r="AE1557" i="2" a="1"/>
  <c r="AE1557" i="2" s="1"/>
  <c r="AF1367" i="2"/>
  <c r="AE1367" i="2" a="1"/>
  <c r="AE1367" i="2" s="1"/>
  <c r="AF1366" i="2"/>
  <c r="AE1366" i="2" a="1"/>
  <c r="AE1366" i="2" s="1"/>
  <c r="AF1422" i="2"/>
  <c r="AE1422" i="2" a="1"/>
  <c r="AE1422" i="2" s="1"/>
  <c r="AF1363" i="2"/>
  <c r="AE1363" i="2" a="1"/>
  <c r="AE1363" i="2" s="1"/>
  <c r="AF1348" i="2"/>
  <c r="AE1348" i="2" a="1"/>
  <c r="AE1348" i="2" s="1"/>
  <c r="AF1498" i="2"/>
  <c r="AE1498" i="2" a="1"/>
  <c r="AE1498" i="2" s="1"/>
  <c r="AF1405" i="2"/>
  <c r="AE1405" i="2" a="1"/>
  <c r="AE1405" i="2" s="1"/>
  <c r="AF1359" i="2"/>
  <c r="AE1359" i="2" a="1"/>
  <c r="AE1359" i="2" s="1"/>
  <c r="AF1386" i="2"/>
  <c r="AE1386" i="2" a="1"/>
  <c r="AE1386" i="2" s="1"/>
  <c r="AF1356" i="2"/>
  <c r="AE1356" i="2" a="1"/>
  <c r="AE1356" i="2" s="1"/>
  <c r="AF1114" i="2"/>
  <c r="AE1114" i="2" a="1"/>
  <c r="AE1114" i="2" s="1"/>
  <c r="AF1354" i="2"/>
  <c r="AE1354" i="2" a="1"/>
  <c r="AE1354" i="2" s="1"/>
  <c r="AF1355" i="2"/>
  <c r="AE1355" i="2" a="1"/>
  <c r="AE1355" i="2" s="1"/>
  <c r="AF1352" i="2"/>
  <c r="AE1352" i="2" a="1"/>
  <c r="AE1352" i="2" s="1"/>
  <c r="AF1437" i="2"/>
  <c r="AE1437" i="2" a="1"/>
  <c r="AE1437" i="2" s="1"/>
  <c r="AF1345" i="2"/>
  <c r="AE1345" i="2" a="1"/>
  <c r="AE1345" i="2" s="1"/>
  <c r="AF1307" i="2"/>
  <c r="AE1307" i="2" a="1"/>
  <c r="AE1307" i="2" s="1"/>
  <c r="AF1276" i="2"/>
  <c r="AE1276" i="2" a="1"/>
  <c r="AE1276" i="2" s="1"/>
  <c r="AF1296" i="2"/>
  <c r="AE1296" i="2" a="1"/>
  <c r="AE1296" i="2" s="1"/>
  <c r="AF1315" i="2"/>
  <c r="AE1315" i="2" a="1"/>
  <c r="AE1315" i="2" s="1"/>
  <c r="AF1347" i="2"/>
  <c r="AE1347" i="2" a="1"/>
  <c r="AE1347" i="2" s="1"/>
  <c r="AF1497" i="2"/>
  <c r="AE1497" i="2" a="1"/>
  <c r="AE1497" i="2" s="1"/>
  <c r="AF1362" i="2"/>
  <c r="AE1362" i="2" a="1"/>
  <c r="AE1362" i="2" s="1"/>
  <c r="AF1509" i="2"/>
  <c r="AE1509" i="2" a="1"/>
  <c r="AE1509" i="2" s="1"/>
  <c r="AF1385" i="2"/>
  <c r="AE1385" i="2" a="1"/>
  <c r="AE1385" i="2" s="1"/>
  <c r="AF1411" i="2"/>
  <c r="AE1411" i="2" a="1"/>
  <c r="AE1411" i="2" s="1"/>
  <c r="AF1389" i="2"/>
  <c r="AE1389" i="2" a="1"/>
  <c r="AE1389" i="2" s="1"/>
  <c r="AF1556" i="2"/>
  <c r="AE1556" i="2" a="1"/>
  <c r="AE1556" i="2" s="1"/>
  <c r="AF1427" i="2"/>
  <c r="AE1427" i="2" a="1"/>
  <c r="AE1427" i="2" s="1"/>
  <c r="AF2178" i="2"/>
  <c r="AE2178" i="2" a="1"/>
  <c r="AE2178" i="2" s="1"/>
  <c r="AF1399" i="2"/>
  <c r="AE1399" i="2" a="1"/>
  <c r="AE1399" i="2" s="1"/>
  <c r="AF1358" i="2"/>
  <c r="AE1358" i="2" a="1"/>
  <c r="AE1358" i="2" s="1"/>
  <c r="AF1483" i="2"/>
  <c r="AE1483" i="2" a="1"/>
  <c r="AE1483" i="2" s="1"/>
  <c r="AF1314" i="2"/>
  <c r="AE1314" i="2" a="1"/>
  <c r="AE1314" i="2" s="1"/>
  <c r="AF1337" i="2"/>
  <c r="AE1337" i="2" a="1"/>
  <c r="AE1337" i="2" s="1"/>
  <c r="AF1305" i="2"/>
  <c r="AE1305" i="2" a="1"/>
  <c r="AE1305" i="2" s="1"/>
  <c r="AF1332" i="2"/>
  <c r="AE1332" i="2" a="1"/>
  <c r="AE1332" i="2" s="1"/>
  <c r="AF1335" i="2"/>
  <c r="AE1335" i="2" a="1"/>
  <c r="AE1335" i="2" s="1"/>
  <c r="AF1191" i="2"/>
  <c r="AE1191" i="2" a="1"/>
  <c r="AE1191" i="2" s="1"/>
  <c r="AF1496" i="2"/>
  <c r="AE1496" i="2" a="1"/>
  <c r="AE1496" i="2" s="1"/>
  <c r="AF1423" i="2"/>
  <c r="AE1423" i="2" a="1"/>
  <c r="AE1423" i="2" s="1"/>
  <c r="AF1410" i="2"/>
  <c r="AE1410" i="2" a="1"/>
  <c r="AE1410" i="2" s="1"/>
  <c r="AF1551" i="2"/>
  <c r="AE1551" i="2" a="1"/>
  <c r="AE1551" i="2" s="1"/>
  <c r="AF1181" i="2"/>
  <c r="AE1181" i="2" a="1"/>
  <c r="AE1181" i="2" s="1"/>
  <c r="AF1113" i="2"/>
  <c r="AE1113" i="2" a="1"/>
  <c r="AE1113" i="2" s="1"/>
  <c r="AF1180" i="2"/>
  <c r="AE1180" i="2" a="1"/>
  <c r="AE1180" i="2" s="1"/>
  <c r="AF1374" i="2"/>
  <c r="AE1374" i="2" a="1"/>
  <c r="AE1374" i="2" s="1"/>
  <c r="AF1328" i="2"/>
  <c r="AE1328" i="2" a="1"/>
  <c r="AE1328" i="2" s="1"/>
  <c r="AF1361" i="2"/>
  <c r="AE1361" i="2" a="1"/>
  <c r="AE1361" i="2" s="1"/>
  <c r="AF1334" i="2"/>
  <c r="AE1334" i="2" a="1"/>
  <c r="AE1334" i="2" s="1"/>
  <c r="AF1324" i="2"/>
  <c r="AE1324" i="2" a="1"/>
  <c r="AE1324" i="2" s="1"/>
  <c r="AF1323" i="2"/>
  <c r="AE1323" i="2" a="1"/>
  <c r="AE1323" i="2" s="1"/>
  <c r="AF1322" i="2"/>
  <c r="AE1322" i="2" a="1"/>
  <c r="AE1322" i="2" s="1"/>
  <c r="AF1431" i="2"/>
  <c r="AE1431" i="2" a="1"/>
  <c r="AE1431" i="2" s="1"/>
  <c r="AF921" i="2"/>
  <c r="AE921" i="2" a="1"/>
  <c r="AE921" i="2" s="1"/>
  <c r="AF1397" i="2"/>
  <c r="AE1397" i="2" a="1"/>
  <c r="AE1397" i="2" s="1"/>
  <c r="AF1396" i="2"/>
  <c r="AE1396" i="2" a="1"/>
  <c r="AE1396" i="2" s="1"/>
  <c r="AF1318" i="2"/>
  <c r="AE1318" i="2" a="1"/>
  <c r="AE1318" i="2" s="1"/>
  <c r="AF1190" i="2"/>
  <c r="AE1190" i="2" a="1"/>
  <c r="AE1190" i="2" s="1"/>
  <c r="AF1189" i="2"/>
  <c r="AE1189" i="2" a="1"/>
  <c r="AE1189" i="2" s="1"/>
  <c r="AF905" i="2"/>
  <c r="AE905" i="2" a="1"/>
  <c r="AE905" i="2" s="1"/>
  <c r="AF1317" i="2"/>
  <c r="AE1317" i="2" a="1"/>
  <c r="AE1317" i="2" s="1"/>
  <c r="AF1319" i="2"/>
  <c r="AE1319" i="2" a="1"/>
  <c r="AE1319" i="2" s="1"/>
  <c r="AF1351" i="2"/>
  <c r="AE1351" i="2" a="1"/>
  <c r="AE1351" i="2" s="1"/>
  <c r="AF1350" i="2"/>
  <c r="AE1350" i="2" a="1"/>
  <c r="AE1350" i="2" s="1"/>
  <c r="AF1112" i="2"/>
  <c r="AE1112" i="2" a="1"/>
  <c r="AE1112" i="2" s="1"/>
  <c r="AF1313" i="2"/>
  <c r="AE1313" i="2" a="1"/>
  <c r="AE1313" i="2" s="1"/>
  <c r="AF920" i="2"/>
  <c r="AE920" i="2" a="1"/>
  <c r="AE920" i="2" s="1"/>
  <c r="AF1357" i="2"/>
  <c r="AE1357" i="2" a="1"/>
  <c r="AE1357" i="2" s="1"/>
  <c r="AF1270" i="2"/>
  <c r="AE1270" i="2" a="1"/>
  <c r="AE1270" i="2" s="1"/>
  <c r="AF1188" i="2"/>
  <c r="AE1188" i="2" a="1"/>
  <c r="AE1188" i="2" s="1"/>
  <c r="AF1187" i="2"/>
  <c r="AE1187" i="2" a="1"/>
  <c r="AE1187" i="2" s="1"/>
  <c r="AF1265" i="2"/>
  <c r="AE1265" i="2" a="1"/>
  <c r="AE1265" i="2" s="1"/>
  <c r="AF1269" i="2"/>
  <c r="AE1269" i="2" a="1"/>
  <c r="AE1269" i="2" s="1"/>
  <c r="AF1277" i="2"/>
  <c r="AE1277" i="2" a="1"/>
  <c r="AE1277" i="2" s="1"/>
  <c r="AF1312" i="2"/>
  <c r="AE1312" i="2" a="1"/>
  <c r="AE1312" i="2" s="1"/>
  <c r="AF1339" i="2"/>
  <c r="AE1339" i="2" a="1"/>
  <c r="AE1339" i="2" s="1"/>
  <c r="AF830" i="2"/>
  <c r="AE830" i="2" a="1"/>
  <c r="AE830" i="2" s="1"/>
  <c r="AF1555" i="2"/>
  <c r="AE1555" i="2" a="1"/>
  <c r="AE1555" i="2" s="1"/>
  <c r="AF829" i="2"/>
  <c r="AE829" i="2" a="1"/>
  <c r="AE829" i="2" s="1"/>
  <c r="AF1325" i="2"/>
  <c r="AE1325" i="2" a="1"/>
  <c r="AE1325" i="2" s="1"/>
  <c r="AF1266" i="2"/>
  <c r="AE1266" i="2" a="1"/>
  <c r="AE1266" i="2" s="1"/>
  <c r="AF1274" i="2"/>
  <c r="AE1274" i="2" a="1"/>
  <c r="AE1274" i="2" s="1"/>
  <c r="AF828" i="2"/>
  <c r="AE828" i="2" a="1"/>
  <c r="AE828" i="2" s="1"/>
  <c r="AF919" i="2"/>
  <c r="AE919" i="2" a="1"/>
  <c r="AE919" i="2" s="1"/>
  <c r="AF918" i="2"/>
  <c r="AE918" i="2" a="1"/>
  <c r="AE918" i="2" s="1"/>
  <c r="AF1442" i="2"/>
  <c r="AE1442" i="2" a="1"/>
  <c r="AE1442" i="2" s="1"/>
  <c r="AF1392" i="2"/>
  <c r="AE1392" i="2" a="1"/>
  <c r="AE1392" i="2" s="1"/>
  <c r="AF1376" i="2"/>
  <c r="AE1376" i="2" a="1"/>
  <c r="AE1376" i="2" s="1"/>
  <c r="AF1294" i="2"/>
  <c r="AE1294" i="2" a="1"/>
  <c r="AE1294" i="2" s="1"/>
  <c r="AF1380" i="2"/>
  <c r="AE1380" i="2" a="1"/>
  <c r="AE1380" i="2" s="1"/>
  <c r="AF1186" i="2"/>
  <c r="AE1186" i="2" a="1"/>
  <c r="AE1186" i="2" s="1"/>
  <c r="AF1287" i="2"/>
  <c r="AE1287" i="2" a="1"/>
  <c r="AE1287" i="2" s="1"/>
  <c r="AF1346" i="2"/>
  <c r="AE1346" i="2" a="1"/>
  <c r="AE1346" i="2" s="1"/>
  <c r="AF1441" i="2"/>
  <c r="AE1441" i="2" a="1"/>
  <c r="AE1441" i="2" s="1"/>
  <c r="AF1293" i="2"/>
  <c r="AE1293" i="2" a="1"/>
  <c r="AE1293" i="2" s="1"/>
  <c r="AF1403" i="2"/>
  <c r="AE1403" i="2" a="1"/>
  <c r="AE1403" i="2" s="1"/>
  <c r="AF1390" i="2"/>
  <c r="AE1390" i="2" a="1"/>
  <c r="AE1390" i="2" s="1"/>
  <c r="AF1290" i="2"/>
  <c r="AE1290" i="2" a="1"/>
  <c r="AE1290" i="2" s="1"/>
  <c r="AF1300" i="2"/>
  <c r="AE1300" i="2" a="1"/>
  <c r="AE1300" i="2" s="1"/>
  <c r="AF1288" i="2"/>
  <c r="AE1288" i="2" a="1"/>
  <c r="AE1288" i="2" s="1"/>
  <c r="AF1297" i="2"/>
  <c r="AE1297" i="2" a="1"/>
  <c r="AE1297" i="2" s="1"/>
  <c r="AF1480" i="2"/>
  <c r="AE1480" i="2" a="1"/>
  <c r="AE1480" i="2" s="1"/>
  <c r="AF827" i="2"/>
  <c r="AE827" i="2" a="1"/>
  <c r="AE827" i="2" s="1"/>
  <c r="AF917" i="2"/>
  <c r="AE917" i="2" a="1"/>
  <c r="AE917" i="2" s="1"/>
  <c r="AF1375" i="2"/>
  <c r="AE1375" i="2" a="1"/>
  <c r="AE1375" i="2" s="1"/>
  <c r="AF1353" i="2"/>
  <c r="AE1353" i="2" a="1"/>
  <c r="AE1353" i="2" s="1"/>
  <c r="AF1331" i="2"/>
  <c r="AE1331" i="2" a="1"/>
  <c r="AE1331" i="2" s="1"/>
  <c r="AF1285" i="2"/>
  <c r="AE1285" i="2" a="1"/>
  <c r="AE1285" i="2" s="1"/>
  <c r="AF2221" i="2"/>
  <c r="AE2221" i="2" a="1"/>
  <c r="AE2221" i="2" s="1"/>
  <c r="AF1474" i="2"/>
  <c r="AE1474" i="2" a="1"/>
  <c r="AE1474" i="2" s="1"/>
  <c r="AF1445" i="2"/>
  <c r="AE1445" i="2" a="1"/>
  <c r="AE1445" i="2" s="1"/>
  <c r="AF1310" i="2"/>
  <c r="AE1310" i="2" a="1"/>
  <c r="AE1310" i="2" s="1"/>
  <c r="AF1282" i="2"/>
  <c r="AE1282" i="2" a="1"/>
  <c r="AE1282" i="2" s="1"/>
  <c r="AF1448" i="2"/>
  <c r="AE1448" i="2" a="1"/>
  <c r="AE1448" i="2" s="1"/>
  <c r="AF1447" i="2"/>
  <c r="AE1447" i="2" a="1"/>
  <c r="AE1447" i="2" s="1"/>
  <c r="AF1263" i="2"/>
  <c r="AE1263" i="2" a="1"/>
  <c r="AE1263" i="2" s="1"/>
  <c r="AF1279" i="2"/>
  <c r="AE1279" i="2" a="1"/>
  <c r="AE1279" i="2" s="1"/>
  <c r="AF1267" i="2"/>
  <c r="AE1267" i="2" a="1"/>
  <c r="AE1267" i="2" s="1"/>
  <c r="AF1275" i="2"/>
  <c r="AE1275" i="2" a="1"/>
  <c r="AE1275" i="2" s="1"/>
  <c r="AF1308" i="2"/>
  <c r="AE1308" i="2" a="1"/>
  <c r="AE1308" i="2" s="1"/>
  <c r="AF1304" i="2"/>
  <c r="AE1304" i="2" a="1"/>
  <c r="AE1304" i="2" s="1"/>
  <c r="AF1271" i="2"/>
  <c r="AE1271" i="2" a="1"/>
  <c r="AE1271" i="2" s="1"/>
  <c r="AF1303" i="2"/>
  <c r="AE1303" i="2" a="1"/>
  <c r="AE1303" i="2" s="1"/>
  <c r="AF1281" i="2"/>
  <c r="AE1281" i="2" a="1"/>
  <c r="AE1281" i="2" s="1"/>
  <c r="AF1280" i="2"/>
  <c r="AE1280" i="2" a="1"/>
  <c r="AE1280" i="2" s="1"/>
  <c r="AF1278" i="2"/>
  <c r="AE1278" i="2" a="1"/>
  <c r="AE1278" i="2" s="1"/>
  <c r="AF1273" i="2"/>
  <c r="AE1273" i="2" a="1"/>
  <c r="AE1273" i="2" s="1"/>
  <c r="AF1272" i="2"/>
  <c r="AE1272" i="2" a="1"/>
  <c r="AE1272" i="2" s="1"/>
  <c r="AF1264" i="2"/>
  <c r="AE1264" i="2" a="1"/>
  <c r="AE1264" i="2" s="1"/>
  <c r="AE1336" i="2" a="1"/>
  <c r="AE1336" i="2" s="1"/>
  <c r="AF1336" i="2"/>
  <c r="AG2110" i="2" l="1"/>
  <c r="AH2110" i="2" s="1" a="1"/>
  <c r="AH2110" i="2" s="1"/>
  <c r="AG1518" i="2"/>
  <c r="AH1518" i="2" s="1" a="1"/>
  <c r="AH1518" i="2" s="1"/>
  <c r="AG1517" i="2"/>
  <c r="AH1517" i="2" s="1" a="1"/>
  <c r="AH1517" i="2" s="1"/>
  <c r="AG1515" i="2"/>
  <c r="AH1515" i="2" s="1" a="1"/>
  <c r="AH1515" i="2" s="1"/>
  <c r="AG1514" i="2"/>
  <c r="AH1514" i="2" s="1" a="1"/>
  <c r="AH1514" i="2" s="1"/>
  <c r="AG1516" i="2"/>
  <c r="AH1516" i="2" s="1" a="1"/>
  <c r="AH1516" i="2" s="1"/>
  <c r="AG1658" i="2"/>
  <c r="AH1658" i="2" s="1" a="1"/>
  <c r="AH1658" i="2" s="1"/>
  <c r="AG807" i="2"/>
  <c r="AH807" i="2" s="1" a="1"/>
  <c r="AH807" i="2" s="1"/>
  <c r="AG802" i="2"/>
  <c r="AH802" i="2" s="1" a="1"/>
  <c r="AH802" i="2" s="1"/>
  <c r="AG313" i="2"/>
  <c r="AH313" i="2" s="1" a="1"/>
  <c r="AH313" i="2" s="1"/>
  <c r="AG2063" i="2"/>
  <c r="AH2063" i="2" s="1" a="1"/>
  <c r="AH2063" i="2" s="1"/>
  <c r="AG1971" i="2"/>
  <c r="AH1971" i="2" s="1" a="1"/>
  <c r="AH1971" i="2" s="1"/>
  <c r="AG204" i="2"/>
  <c r="AH204" i="2" s="1" a="1"/>
  <c r="AH204" i="2" s="1"/>
  <c r="AG1548" i="2"/>
  <c r="AH1548" i="2" s="1" a="1"/>
  <c r="AH1548" i="2" s="1"/>
  <c r="AG1359" i="2"/>
  <c r="AH1359" i="2" s="1" a="1"/>
  <c r="AH1359" i="2" s="1"/>
  <c r="AG1379" i="2"/>
  <c r="AH1379" i="2" s="1" a="1"/>
  <c r="AH1379" i="2" s="1"/>
  <c r="AG783" i="2"/>
  <c r="AH783" i="2" s="1" a="1"/>
  <c r="AH783" i="2" s="1"/>
  <c r="AG1457" i="2"/>
  <c r="AH1457" i="2" s="1" a="1"/>
  <c r="AH1457" i="2" s="1"/>
  <c r="AG114" i="2"/>
  <c r="AH114" i="2" s="1" a="1"/>
  <c r="AH114" i="2" s="1"/>
  <c r="AG2045" i="2"/>
  <c r="AH2045" i="2" s="1" a="1"/>
  <c r="AH2045" i="2" s="1"/>
  <c r="AG1043" i="2"/>
  <c r="AH1043" i="2" s="1" a="1"/>
  <c r="AH1043" i="2" s="1"/>
  <c r="AG1880" i="2"/>
  <c r="AH1880" i="2" s="1" a="1"/>
  <c r="AH1880" i="2" s="1"/>
  <c r="AG1825" i="2"/>
  <c r="AH1825" i="2" s="1" a="1"/>
  <c r="AH1825" i="2" s="1"/>
  <c r="AG1897" i="2"/>
  <c r="AH1897" i="2" s="1" a="1"/>
  <c r="AH1897" i="2" s="1"/>
  <c r="AG1166" i="2"/>
  <c r="AH1166" i="2" s="1" a="1"/>
  <c r="AH1166" i="2" s="1"/>
  <c r="AG886" i="2"/>
  <c r="AH886" i="2" s="1" a="1"/>
  <c r="AH886" i="2" s="1"/>
  <c r="AG2176" i="2"/>
  <c r="AH2176" i="2" s="1" a="1"/>
  <c r="AH2176" i="2" s="1"/>
  <c r="AG1208" i="2"/>
  <c r="AH1208" i="2" s="1" a="1"/>
  <c r="AH1208" i="2" s="1"/>
  <c r="AG31" i="2"/>
  <c r="AH31" i="2" s="1" a="1"/>
  <c r="AH31" i="2" s="1"/>
  <c r="AG35" i="2"/>
  <c r="AH35" i="2" s="1" a="1"/>
  <c r="AH35" i="2" s="1"/>
  <c r="AG1458" i="2"/>
  <c r="AH1458" i="2" s="1" a="1"/>
  <c r="AH1458" i="2" s="1"/>
  <c r="AG1942" i="2"/>
  <c r="AH1942" i="2" s="1" a="1"/>
  <c r="AH1942" i="2" s="1"/>
  <c r="AG983" i="2"/>
  <c r="AH983" i="2" s="1" a="1"/>
  <c r="AH983" i="2" s="1"/>
  <c r="AG1586" i="2"/>
  <c r="AH1586" i="2" s="1" a="1"/>
  <c r="AH1586" i="2" s="1"/>
  <c r="AG1042" i="2"/>
  <c r="AH1042" i="2" s="1" a="1"/>
  <c r="AH1042" i="2" s="1"/>
  <c r="AG247" i="2"/>
  <c r="AH247" i="2" s="1" a="1"/>
  <c r="AH247" i="2" s="1"/>
  <c r="AG231" i="2"/>
  <c r="AH231" i="2" s="1" a="1"/>
  <c r="AH231" i="2" s="1"/>
  <c r="AG715" i="2"/>
  <c r="AH715" i="2" s="1" a="1"/>
  <c r="AH715" i="2" s="1"/>
  <c r="AG653" i="2"/>
  <c r="AH653" i="2" s="1" a="1"/>
  <c r="AH653" i="2" s="1"/>
  <c r="AG558" i="2"/>
  <c r="AH558" i="2" s="1" a="1"/>
  <c r="AH558" i="2" s="1"/>
  <c r="AG1835" i="2"/>
  <c r="AH1835" i="2" s="1" a="1"/>
  <c r="AH1835" i="2" s="1"/>
  <c r="AG1988" i="2"/>
  <c r="AH1988" i="2" s="1" a="1"/>
  <c r="AH1988" i="2" s="1"/>
  <c r="AG240" i="2"/>
  <c r="AH240" i="2" s="1" a="1"/>
  <c r="AH240" i="2" s="1"/>
  <c r="AG810" i="2"/>
  <c r="AH810" i="2" s="1" a="1"/>
  <c r="AH810" i="2" s="1"/>
  <c r="AG1992" i="2"/>
  <c r="AH1992" i="2" s="1" a="1"/>
  <c r="AH1992" i="2" s="1"/>
  <c r="AG1485" i="2"/>
  <c r="AH1485" i="2" s="1" a="1"/>
  <c r="AH1485" i="2" s="1"/>
  <c r="AG738" i="2"/>
  <c r="AH738" i="2" s="1" a="1"/>
  <c r="AH738" i="2" s="1"/>
  <c r="AG960" i="2"/>
  <c r="AH960" i="2" s="1" a="1"/>
  <c r="AH960" i="2" s="1"/>
  <c r="AG136" i="2"/>
  <c r="AH136" i="2" s="1" a="1"/>
  <c r="AH136" i="2" s="1"/>
  <c r="AG47" i="2"/>
  <c r="AH47" i="2" s="1" a="1"/>
  <c r="AH47" i="2" s="1"/>
  <c r="AG1601" i="2"/>
  <c r="AH1601" i="2" s="1" a="1"/>
  <c r="AH1601" i="2" s="1"/>
  <c r="AG425" i="2"/>
  <c r="AH425" i="2" s="1" a="1"/>
  <c r="AH425" i="2" s="1"/>
  <c r="AG414" i="2"/>
  <c r="AH414" i="2" s="1" a="1"/>
  <c r="AH414" i="2" s="1"/>
  <c r="AG516" i="2"/>
  <c r="AH516" i="2" s="1" a="1"/>
  <c r="AH516" i="2" s="1"/>
  <c r="AG835" i="2"/>
  <c r="AH835" i="2" s="1" a="1"/>
  <c r="AH835" i="2" s="1"/>
  <c r="AG839" i="2"/>
  <c r="AH839" i="2" s="1" a="1"/>
  <c r="AH839" i="2" s="1"/>
  <c r="AG639" i="2"/>
  <c r="AH639" i="2" s="1" a="1"/>
  <c r="AH639" i="2" s="1"/>
  <c r="AG1119" i="2"/>
  <c r="AH1119" i="2" s="1" a="1"/>
  <c r="AH1119" i="2" s="1"/>
  <c r="AG1949" i="2"/>
  <c r="AH1949" i="2" s="1" a="1"/>
  <c r="AH1949" i="2" s="1"/>
  <c r="AG441" i="2"/>
  <c r="AH441" i="2" s="1" a="1"/>
  <c r="AH441" i="2" s="1"/>
  <c r="AG286" i="2"/>
  <c r="AH286" i="2" s="1" a="1"/>
  <c r="AH286" i="2" s="1"/>
  <c r="AG415" i="2"/>
  <c r="AH415" i="2" s="1" a="1"/>
  <c r="AH415" i="2" s="1"/>
  <c r="AG230" i="2"/>
  <c r="AH230" i="2" s="1" a="1"/>
  <c r="AH230" i="2" s="1"/>
  <c r="AG232" i="2"/>
  <c r="AH232" i="2" s="1" a="1"/>
  <c r="AH232" i="2" s="1"/>
  <c r="AG525" i="2"/>
  <c r="AH525" i="2" s="1" a="1"/>
  <c r="AH525" i="2" s="1"/>
  <c r="AG343" i="2"/>
  <c r="AH343" i="2" s="1" a="1"/>
  <c r="AH343" i="2" s="1"/>
  <c r="AG1411" i="2"/>
  <c r="AH1411" i="2" s="1" a="1"/>
  <c r="AH1411" i="2" s="1"/>
  <c r="AG1116" i="2"/>
  <c r="AH1116" i="2" s="1" a="1"/>
  <c r="AH1116" i="2" s="1"/>
  <c r="AG1478" i="2"/>
  <c r="AH1478" i="2" s="1" a="1"/>
  <c r="AH1478" i="2" s="1"/>
  <c r="AG1736" i="2"/>
  <c r="AH1736" i="2" s="1" a="1"/>
  <c r="AH1736" i="2" s="1"/>
  <c r="AG1086" i="2"/>
  <c r="AH1086" i="2" s="1" a="1"/>
  <c r="AH1086" i="2" s="1"/>
  <c r="AG822" i="2"/>
  <c r="AH822" i="2" s="1" a="1"/>
  <c r="AH822" i="2" s="1"/>
  <c r="AG2054" i="2"/>
  <c r="AH2054" i="2" s="1" a="1"/>
  <c r="AH2054" i="2" s="1"/>
  <c r="AG367" i="2"/>
  <c r="AH367" i="2" s="1" a="1"/>
  <c r="AH367" i="2" s="1"/>
  <c r="AG189" i="2"/>
  <c r="AH189" i="2" s="1" a="1"/>
  <c r="AH189" i="2" s="1"/>
  <c r="AG1278" i="2"/>
  <c r="AH1278" i="2" s="1" a="1"/>
  <c r="AH1278" i="2" s="1"/>
  <c r="AG1267" i="2"/>
  <c r="AH1267" i="2" s="1" a="1"/>
  <c r="AH1267" i="2" s="1"/>
  <c r="AG1474" i="2"/>
  <c r="AH1474" i="2" s="1" a="1"/>
  <c r="AH1474" i="2" s="1"/>
  <c r="AG923" i="2"/>
  <c r="AH923" i="2" s="1" a="1"/>
  <c r="AH923" i="2" s="1"/>
  <c r="AG937" i="2"/>
  <c r="AH937" i="2" s="1" a="1"/>
  <c r="AH937" i="2" s="1"/>
  <c r="AG1202" i="2"/>
  <c r="AH1202" i="2" s="1" a="1"/>
  <c r="AH1202" i="2" s="1"/>
  <c r="AG17" i="2"/>
  <c r="AH17" i="2" s="1" a="1"/>
  <c r="AH17" i="2" s="1"/>
  <c r="AG631" i="2"/>
  <c r="AH631" i="2" s="1" a="1"/>
  <c r="AH631" i="2" s="1"/>
  <c r="AG67" i="2"/>
  <c r="AH67" i="2" s="1" a="1"/>
  <c r="AH67" i="2" s="1"/>
  <c r="AG1120" i="2"/>
  <c r="AH1120" i="2" s="1" a="1"/>
  <c r="AH1120" i="2" s="1"/>
  <c r="AG1789" i="2"/>
  <c r="AH1789" i="2" s="1" a="1"/>
  <c r="AH1789" i="2" s="1"/>
  <c r="AG451" i="2"/>
  <c r="AH451" i="2" s="1" a="1"/>
  <c r="AH451" i="2" s="1"/>
  <c r="AG644" i="2"/>
  <c r="AH644" i="2" s="1" a="1"/>
  <c r="AH644" i="2" s="1"/>
  <c r="AG1216" i="2"/>
  <c r="AH1216" i="2" s="1" a="1"/>
  <c r="AH1216" i="2" s="1"/>
  <c r="AG205" i="2"/>
  <c r="AH205" i="2" s="1" a="1"/>
  <c r="AH205" i="2" s="1"/>
  <c r="AG176" i="2"/>
  <c r="AH176" i="2" s="1" a="1"/>
  <c r="AH176" i="2" s="1"/>
  <c r="AG1402" i="2"/>
  <c r="AH1402" i="2" s="1" a="1"/>
  <c r="AH1402" i="2" s="1"/>
  <c r="AG2023" i="2"/>
  <c r="AH2023" i="2" s="1" a="1"/>
  <c r="AH2023" i="2" s="1"/>
  <c r="AG1684" i="2"/>
  <c r="AH1684" i="2" s="1" a="1"/>
  <c r="AH1684" i="2" s="1"/>
  <c r="AG865" i="2"/>
  <c r="AH865" i="2" s="1" a="1"/>
  <c r="AH865" i="2" s="1"/>
  <c r="AG1488" i="2"/>
  <c r="AH1488" i="2" s="1" a="1"/>
  <c r="AH1488" i="2" s="1"/>
  <c r="AG901" i="2"/>
  <c r="AH901" i="2" s="1" a="1"/>
  <c r="AH901" i="2" s="1"/>
  <c r="AG21" i="2"/>
  <c r="AH21" i="2" s="1" a="1"/>
  <c r="AH21" i="2" s="1"/>
  <c r="AG1667" i="2"/>
  <c r="AH1667" i="2" s="1" a="1"/>
  <c r="AH1667" i="2" s="1"/>
  <c r="AG1673" i="2"/>
  <c r="AH1673" i="2" s="1" a="1"/>
  <c r="AH1673" i="2" s="1"/>
  <c r="AG1946" i="2"/>
  <c r="AH1946" i="2" s="1" a="1"/>
  <c r="AH1946" i="2" s="1"/>
  <c r="AG69" i="2"/>
  <c r="AH69" i="2" s="1" a="1"/>
  <c r="AH69" i="2" s="1"/>
  <c r="AG2009" i="2"/>
  <c r="AH2009" i="2" s="1" a="1"/>
  <c r="AH2009" i="2" s="1"/>
  <c r="AG1768" i="2"/>
  <c r="AH1768" i="2" s="1" a="1"/>
  <c r="AH1768" i="2" s="1"/>
  <c r="AG376" i="2"/>
  <c r="AH376" i="2" s="1" a="1"/>
  <c r="AH376" i="2" s="1"/>
  <c r="AG383" i="2"/>
  <c r="AH383" i="2" s="1" a="1"/>
  <c r="AH383" i="2" s="1"/>
  <c r="AG185" i="2"/>
  <c r="AH185" i="2" s="1" a="1"/>
  <c r="AH185" i="2" s="1"/>
  <c r="AG355" i="2"/>
  <c r="AH355" i="2" s="1" a="1"/>
  <c r="AH355" i="2" s="1"/>
  <c r="AG791" i="2"/>
  <c r="AH791" i="2" s="1" a="1"/>
  <c r="AH791" i="2" s="1"/>
  <c r="AG721" i="2"/>
  <c r="AH721" i="2" s="1" a="1"/>
  <c r="AH721" i="2" s="1"/>
  <c r="AG1172" i="2"/>
  <c r="AH1172" i="2" s="1" a="1"/>
  <c r="AH1172" i="2" s="1"/>
  <c r="AG1107" i="2"/>
  <c r="AH1107" i="2" s="1" a="1"/>
  <c r="AH1107" i="2" s="1"/>
  <c r="AG2127" i="2"/>
  <c r="AH2127" i="2" s="1" a="1"/>
  <c r="AH2127" i="2" s="1"/>
  <c r="AG1078" i="2"/>
  <c r="AH1078" i="2" s="1" a="1"/>
  <c r="AH1078" i="2" s="1"/>
  <c r="AG609" i="2"/>
  <c r="AH609" i="2" s="1" a="1"/>
  <c r="AH609" i="2" s="1"/>
  <c r="AG2220" i="2"/>
  <c r="AH2220" i="2" s="1" a="1"/>
  <c r="AH2220" i="2" s="1"/>
  <c r="AG1462" i="2"/>
  <c r="AH1462" i="2" s="1" a="1"/>
  <c r="AH1462" i="2" s="1"/>
  <c r="AG1583" i="2"/>
  <c r="AH1583" i="2" s="1" a="1"/>
  <c r="AH1583" i="2" s="1"/>
  <c r="AG1778" i="2"/>
  <c r="AH1778" i="2" s="1" a="1"/>
  <c r="AH1778" i="2" s="1"/>
  <c r="AG79" i="2"/>
  <c r="AH79" i="2" s="1" a="1"/>
  <c r="AH79" i="2" s="1"/>
  <c r="AG1837" i="2"/>
  <c r="AH1837" i="2" s="1" a="1"/>
  <c r="AH1837" i="2" s="1"/>
  <c r="AG455" i="2"/>
  <c r="AH455" i="2" s="1" a="1"/>
  <c r="AH455" i="2" s="1"/>
  <c r="AG219" i="2"/>
  <c r="AH219" i="2" s="1" a="1"/>
  <c r="AH219" i="2" s="1"/>
  <c r="AG573" i="2"/>
  <c r="AH573" i="2" s="1" a="1"/>
  <c r="AH573" i="2" s="1"/>
  <c r="AG1369" i="2"/>
  <c r="AH1369" i="2" s="1" a="1"/>
  <c r="AH1369" i="2" s="1"/>
  <c r="AG1466" i="2"/>
  <c r="AH1466" i="2" s="1" a="1"/>
  <c r="AH1466" i="2" s="1"/>
  <c r="AG946" i="2"/>
  <c r="AH946" i="2" s="1" a="1"/>
  <c r="AH946" i="2" s="1"/>
  <c r="AG953" i="2"/>
  <c r="AH953" i="2" s="1" a="1"/>
  <c r="AH953" i="2" s="1"/>
  <c r="AG1579" i="2"/>
  <c r="AH1579" i="2" s="1" a="1"/>
  <c r="AH1579" i="2" s="1"/>
  <c r="AG1451" i="2"/>
  <c r="AH1451" i="2" s="1" a="1"/>
  <c r="AH1451" i="2" s="1"/>
  <c r="AG677" i="2"/>
  <c r="AH677" i="2" s="1" a="1"/>
  <c r="AH677" i="2" s="1"/>
  <c r="AG1679" i="2"/>
  <c r="AH1679" i="2" s="1" a="1"/>
  <c r="AH1679" i="2" s="1"/>
  <c r="AG1131" i="2"/>
  <c r="AH1131" i="2" s="1" a="1"/>
  <c r="AH1131" i="2" s="1"/>
  <c r="AG1940" i="2"/>
  <c r="AH1940" i="2" s="1" a="1"/>
  <c r="AH1940" i="2" s="1"/>
  <c r="AG1828" i="2"/>
  <c r="AH1828" i="2" s="1" a="1"/>
  <c r="AH1828" i="2" s="1"/>
  <c r="AG1196" i="2"/>
  <c r="AH1196" i="2" s="1" a="1"/>
  <c r="AH1196" i="2" s="1"/>
  <c r="AG615" i="2"/>
  <c r="AH615" i="2" s="1" a="1"/>
  <c r="AH615" i="2" s="1"/>
  <c r="AG311" i="2"/>
  <c r="AH311" i="2" s="1" a="1"/>
  <c r="AH311" i="2" s="1"/>
  <c r="AG340" i="2"/>
  <c r="AH340" i="2" s="1" a="1"/>
  <c r="AH340" i="2" s="1"/>
  <c r="AG739" i="2"/>
  <c r="AH739" i="2" s="1" a="1"/>
  <c r="AH739" i="2" s="1"/>
  <c r="AG778" i="2"/>
  <c r="AH778" i="2" s="1" a="1"/>
  <c r="AH778" i="2" s="1"/>
  <c r="AG118" i="2"/>
  <c r="AH118" i="2" s="1" a="1"/>
  <c r="AH118" i="2" s="1"/>
  <c r="AG915" i="2"/>
  <c r="AH915" i="2" s="1" a="1"/>
  <c r="AH915" i="2" s="1"/>
  <c r="AG950" i="2"/>
  <c r="AH950" i="2" s="1" a="1"/>
  <c r="AH950" i="2" s="1"/>
  <c r="AG1576" i="2"/>
  <c r="AH1576" i="2" s="1" a="1"/>
  <c r="AH1576" i="2" s="1"/>
  <c r="AG1323" i="2"/>
  <c r="AH1323" i="2" s="1" a="1"/>
  <c r="AH1323" i="2" s="1"/>
  <c r="AG1315" i="2"/>
  <c r="AH1315" i="2" s="1" a="1"/>
  <c r="AH1315" i="2" s="1"/>
  <c r="AG1316" i="2"/>
  <c r="AH1316" i="2" s="1" a="1"/>
  <c r="AH1316" i="2" s="1"/>
  <c r="AG1408" i="2"/>
  <c r="AH1408" i="2" s="1" a="1"/>
  <c r="AH1408" i="2" s="1"/>
  <c r="AG1371" i="2"/>
  <c r="AH1371" i="2" s="1" a="1"/>
  <c r="AH1371" i="2" s="1"/>
  <c r="AG666" i="2"/>
  <c r="AH666" i="2" s="1" a="1"/>
  <c r="AH666" i="2" s="1"/>
  <c r="AG2134" i="2"/>
  <c r="AH2134" i="2" s="1" a="1"/>
  <c r="AH2134" i="2" s="1"/>
  <c r="AG1614" i="2"/>
  <c r="AH1614" i="2" s="1" a="1"/>
  <c r="AH1614" i="2" s="1"/>
  <c r="AG1711" i="2"/>
  <c r="AH1711" i="2" s="1" a="1"/>
  <c r="AH1711" i="2" s="1"/>
  <c r="AG1713" i="2"/>
  <c r="AH1713" i="2" s="1" a="1"/>
  <c r="AH1713" i="2" s="1"/>
  <c r="AG1002" i="2"/>
  <c r="AH1002" i="2" s="1" a="1"/>
  <c r="AH1002" i="2" s="1"/>
  <c r="AG1927" i="2"/>
  <c r="AH1927" i="2" s="1" a="1"/>
  <c r="AH1927" i="2" s="1"/>
  <c r="AG1141" i="2"/>
  <c r="AH1141" i="2" s="1" a="1"/>
  <c r="AH1141" i="2" s="1"/>
  <c r="AG1683" i="2"/>
  <c r="AH1683" i="2" s="1" a="1"/>
  <c r="AH1683" i="2" s="1"/>
  <c r="AG1965" i="2"/>
  <c r="AH1965" i="2" s="1" a="1"/>
  <c r="AH1965" i="2" s="1"/>
  <c r="AG95" i="2"/>
  <c r="AH95" i="2" s="1" a="1"/>
  <c r="AH95" i="2" s="1"/>
  <c r="AG1775" i="2"/>
  <c r="AH1775" i="2" s="1" a="1"/>
  <c r="AH1775" i="2" s="1"/>
  <c r="AG504" i="2"/>
  <c r="AH504" i="2" s="1" a="1"/>
  <c r="AH504" i="2" s="1"/>
  <c r="AG1896" i="2"/>
  <c r="AH1896" i="2" s="1" a="1"/>
  <c r="AH1896" i="2" s="1"/>
  <c r="AG956" i="2"/>
  <c r="AH956" i="2" s="1" a="1"/>
  <c r="AH956" i="2" s="1"/>
  <c r="AG1468" i="2"/>
  <c r="AH1468" i="2" s="1" a="1"/>
  <c r="AH1468" i="2" s="1"/>
  <c r="AG433" i="2"/>
  <c r="AH433" i="2" s="1" a="1"/>
  <c r="AH433" i="2" s="1"/>
  <c r="AG147" i="2"/>
  <c r="AH147" i="2" s="1" a="1"/>
  <c r="AH147" i="2" s="1"/>
  <c r="AG345" i="2"/>
  <c r="AH345" i="2" s="1" a="1"/>
  <c r="AH345" i="2" s="1"/>
  <c r="AG690" i="2"/>
  <c r="AH690" i="2" s="1" a="1"/>
  <c r="AH690" i="2" s="1"/>
  <c r="AG307" i="2"/>
  <c r="AH307" i="2" s="1" a="1"/>
  <c r="AH307" i="2" s="1"/>
  <c r="AG746" i="2"/>
  <c r="AH746" i="2" s="1" a="1"/>
  <c r="AH746" i="2" s="1"/>
  <c r="AG629" i="2"/>
  <c r="AH629" i="2" s="1" a="1"/>
  <c r="AH629" i="2" s="1"/>
  <c r="AG638" i="2"/>
  <c r="AH638" i="2" s="1" a="1"/>
  <c r="AH638" i="2" s="1"/>
  <c r="AG628" i="2"/>
  <c r="AH628" i="2" s="1" a="1"/>
  <c r="AH628" i="2" s="1"/>
  <c r="AG1083" i="2"/>
  <c r="AH1083" i="2" s="1" a="1"/>
  <c r="AH1083" i="2" s="1"/>
  <c r="AG979" i="2"/>
  <c r="AH979" i="2" s="1" a="1"/>
  <c r="AH979" i="2" s="1"/>
  <c r="AG1268" i="2"/>
  <c r="AH1268" i="2" s="1" a="1"/>
  <c r="AH1268" i="2" s="1"/>
  <c r="AG1465" i="2"/>
  <c r="AH1465" i="2" s="1" a="1"/>
  <c r="AH1465" i="2" s="1"/>
  <c r="AG959" i="2"/>
  <c r="AH959" i="2" s="1" a="1"/>
  <c r="AH959" i="2" s="1"/>
  <c r="AG1052" i="2"/>
  <c r="AH1052" i="2" s="1" a="1"/>
  <c r="AH1052" i="2" s="1"/>
  <c r="AG1495" i="2"/>
  <c r="AH1495" i="2" s="1" a="1"/>
  <c r="AH1495" i="2" s="1"/>
  <c r="AG140" i="2"/>
  <c r="AH140" i="2" s="1" a="1"/>
  <c r="AH140" i="2" s="1"/>
  <c r="AG906" i="2"/>
  <c r="AH906" i="2" s="1" a="1"/>
  <c r="AH906" i="2" s="1"/>
  <c r="AG1597" i="2"/>
  <c r="AH1597" i="2" s="1" a="1"/>
  <c r="AH1597" i="2" s="1"/>
  <c r="AG1625" i="2"/>
  <c r="AH1625" i="2" s="1" a="1"/>
  <c r="AH1625" i="2" s="1"/>
  <c r="AG1719" i="2"/>
  <c r="AH1719" i="2" s="1" a="1"/>
  <c r="AH1719" i="2" s="1"/>
  <c r="AG1938" i="2"/>
  <c r="AH1938" i="2" s="1" a="1"/>
  <c r="AH1938" i="2" s="1"/>
  <c r="AG1761" i="2"/>
  <c r="AH1761" i="2" s="1" a="1"/>
  <c r="AH1761" i="2" s="1"/>
  <c r="AG1844" i="2"/>
  <c r="AH1844" i="2" s="1" a="1"/>
  <c r="AH1844" i="2" s="1"/>
  <c r="AG2075" i="2"/>
  <c r="AH2075" i="2" s="1" a="1"/>
  <c r="AH2075" i="2" s="1"/>
  <c r="AG1730" i="2"/>
  <c r="AH1730" i="2" s="1" a="1"/>
  <c r="AH1730" i="2" s="1"/>
  <c r="AG1067" i="2"/>
  <c r="AH1067" i="2" s="1" a="1"/>
  <c r="AH1067" i="2" s="1"/>
  <c r="AG474" i="2"/>
  <c r="AH474" i="2" s="1" a="1"/>
  <c r="AH474" i="2" s="1"/>
  <c r="AG190" i="2"/>
  <c r="AH190" i="2" s="1" a="1"/>
  <c r="AH190" i="2" s="1"/>
  <c r="AG193" i="2"/>
  <c r="AH193" i="2" s="1" a="1"/>
  <c r="AH193" i="2" s="1"/>
  <c r="AG691" i="2"/>
  <c r="AH691" i="2" s="1" a="1"/>
  <c r="AH691" i="2" s="1"/>
  <c r="AG346" i="2"/>
  <c r="AH346" i="2" s="1" a="1"/>
  <c r="AH346" i="2" s="1"/>
  <c r="AG501" i="2"/>
  <c r="AH501" i="2" s="1" a="1"/>
  <c r="AH501" i="2" s="1"/>
  <c r="AG543" i="2"/>
  <c r="AH543" i="2" s="1" a="1"/>
  <c r="AH543" i="2" s="1"/>
  <c r="AG726" i="2"/>
  <c r="AH726" i="2" s="1" a="1"/>
  <c r="AH726" i="2" s="1"/>
  <c r="AG1079" i="2"/>
  <c r="AH1079" i="2" s="1" a="1"/>
  <c r="AH1079" i="2" s="1"/>
  <c r="AG796" i="2"/>
  <c r="AH796" i="2" s="1" a="1"/>
  <c r="AH796" i="2" s="1"/>
  <c r="AG1302" i="2"/>
  <c r="AH1302" i="2" s="1" a="1"/>
  <c r="AH1302" i="2" s="1"/>
  <c r="AG2053" i="2"/>
  <c r="AH2053" i="2" s="1" a="1"/>
  <c r="AH2053" i="2" s="1"/>
  <c r="AG420" i="2"/>
  <c r="AH420" i="2" s="1" a="1"/>
  <c r="AH420" i="2" s="1"/>
  <c r="AG1034" i="2"/>
  <c r="AH1034" i="2" s="1" a="1"/>
  <c r="AH1034" i="2" s="1"/>
  <c r="AG940" i="2"/>
  <c r="AH940" i="2" s="1" a="1"/>
  <c r="AH940" i="2" s="1"/>
  <c r="AG133" i="2"/>
  <c r="AH133" i="2" s="1" a="1"/>
  <c r="AH133" i="2" s="1"/>
  <c r="AG36" i="2"/>
  <c r="AH36" i="2" s="1" a="1"/>
  <c r="AH36" i="2" s="1"/>
  <c r="AG40" i="2"/>
  <c r="AH40" i="2" s="1" a="1"/>
  <c r="AH40" i="2" s="1"/>
  <c r="AG1737" i="2"/>
  <c r="AH1737" i="2" s="1" a="1"/>
  <c r="AH1737" i="2" s="1"/>
  <c r="AG1807" i="2"/>
  <c r="AH1807" i="2" s="1" a="1"/>
  <c r="AH1807" i="2" s="1"/>
  <c r="AG445" i="2"/>
  <c r="AH445" i="2" s="1" a="1"/>
  <c r="AH445" i="2" s="1"/>
  <c r="AG449" i="2"/>
  <c r="AH449" i="2" s="1" a="1"/>
  <c r="AH449" i="2" s="1"/>
  <c r="AG472" i="2"/>
  <c r="AH472" i="2" s="1" a="1"/>
  <c r="AH472" i="2" s="1"/>
  <c r="AG397" i="2"/>
  <c r="AH397" i="2" s="1" a="1"/>
  <c r="AH397" i="2" s="1"/>
  <c r="AG174" i="2"/>
  <c r="AH174" i="2" s="1" a="1"/>
  <c r="AH174" i="2" s="1"/>
  <c r="AG569" i="2"/>
  <c r="AH569" i="2" s="1" a="1"/>
  <c r="AH569" i="2" s="1"/>
  <c r="AG530" i="2"/>
  <c r="AH530" i="2" s="1" a="1"/>
  <c r="AH530" i="2" s="1"/>
  <c r="AG321" i="2"/>
  <c r="AH321" i="2" s="1" a="1"/>
  <c r="AH321" i="2" s="1"/>
  <c r="AG749" i="2"/>
  <c r="AH749" i="2" s="1" a="1"/>
  <c r="AH749" i="2" s="1"/>
  <c r="AG329" i="2"/>
  <c r="AH329" i="2" s="1" a="1"/>
  <c r="AH329" i="2" s="1"/>
  <c r="AG334" i="2"/>
  <c r="AH334" i="2" s="1" a="1"/>
  <c r="AH334" i="2" s="1"/>
  <c r="AG359" i="2"/>
  <c r="AH359" i="2" s="1" a="1"/>
  <c r="AH359" i="2" s="1"/>
  <c r="AG730" i="2"/>
  <c r="AH730" i="2" s="1" a="1"/>
  <c r="AH730" i="2" s="1"/>
  <c r="AG808" i="2"/>
  <c r="AH808" i="2" s="1" a="1"/>
  <c r="AH808" i="2" s="1"/>
  <c r="AG815" i="2"/>
  <c r="AH815" i="2" s="1" a="1"/>
  <c r="AH815" i="2" s="1"/>
  <c r="AG683" i="2"/>
  <c r="AH683" i="2" s="1" a="1"/>
  <c r="AH683" i="2" s="1"/>
  <c r="AG2199" i="2"/>
  <c r="AH2199" i="2" s="1" a="1"/>
  <c r="AH2199" i="2" s="1"/>
  <c r="AG101" i="2"/>
  <c r="AH101" i="2" s="1" a="1"/>
  <c r="AH101" i="2" s="1"/>
  <c r="AG1011" i="2"/>
  <c r="AH1011" i="2" s="1" a="1"/>
  <c r="AH1011" i="2" s="1"/>
  <c r="AG2150" i="2"/>
  <c r="AH2150" i="2" s="1" a="1"/>
  <c r="AH2150" i="2" s="1"/>
  <c r="AG123" i="2"/>
  <c r="AH123" i="2" s="1" a="1"/>
  <c r="AH123" i="2" s="1"/>
  <c r="AG2177" i="2"/>
  <c r="AH2177" i="2" s="1" a="1"/>
  <c r="AH2177" i="2" s="1"/>
  <c r="AG1175" i="2"/>
  <c r="AH1175" i="2" s="1" a="1"/>
  <c r="AH1175" i="2" s="1"/>
  <c r="AG1222" i="2"/>
  <c r="AH1222" i="2" s="1" a="1"/>
  <c r="AH1222" i="2" s="1"/>
  <c r="AG1480" i="2"/>
  <c r="AH1480" i="2" s="1" a="1"/>
  <c r="AH1480" i="2" s="1"/>
  <c r="AG828" i="2"/>
  <c r="AH828" i="2" s="1" a="1"/>
  <c r="AH828" i="2" s="1"/>
  <c r="AG1187" i="2"/>
  <c r="AH1187" i="2" s="1" a="1"/>
  <c r="AH1187" i="2" s="1"/>
  <c r="AG1386" i="2"/>
  <c r="AH1386" i="2" s="1" a="1"/>
  <c r="AH1386" i="2" s="1"/>
  <c r="AG1364" i="2"/>
  <c r="AH1364" i="2" s="1" a="1"/>
  <c r="AH1364" i="2" s="1"/>
  <c r="AG862" i="2"/>
  <c r="AH862" i="2" s="1" a="1"/>
  <c r="AH862" i="2" s="1"/>
  <c r="AG620" i="2"/>
  <c r="AH620" i="2" s="1" a="1"/>
  <c r="AH620" i="2" s="1"/>
  <c r="AG641" i="2"/>
  <c r="AH641" i="2" s="1" a="1"/>
  <c r="AH641" i="2" s="1"/>
  <c r="AG926" i="2"/>
  <c r="AH926" i="2" s="1" a="1"/>
  <c r="AH926" i="2" s="1"/>
  <c r="AG958" i="2"/>
  <c r="AH958" i="2" s="1" a="1"/>
  <c r="AH958" i="2" s="1"/>
  <c r="AG965" i="2"/>
  <c r="AH965" i="2" s="1" a="1"/>
  <c r="AH965" i="2" s="1"/>
  <c r="AG14" i="2"/>
  <c r="AH14" i="2" s="1" a="1"/>
  <c r="AH14" i="2" s="1"/>
  <c r="AG2133" i="2"/>
  <c r="AH2133" i="2" s="1" a="1"/>
  <c r="AH2133" i="2" s="1"/>
  <c r="AG1494" i="2"/>
  <c r="AH1494" i="2" s="1" a="1"/>
  <c r="AH1494" i="2" s="1"/>
  <c r="AG2182" i="2"/>
  <c r="AH2182" i="2" s="1" a="1"/>
  <c r="AH2182" i="2" s="1"/>
  <c r="AG1564" i="2"/>
  <c r="AH1564" i="2" s="1" a="1"/>
  <c r="AH1564" i="2" s="1"/>
  <c r="AG143" i="2"/>
  <c r="AH143" i="2" s="1" a="1"/>
  <c r="AH143" i="2" s="1"/>
  <c r="AG1628" i="2"/>
  <c r="AH1628" i="2" s="1" a="1"/>
  <c r="AH1628" i="2" s="1"/>
  <c r="AG1645" i="2"/>
  <c r="AH1645" i="2" s="1" a="1"/>
  <c r="AH1645" i="2" s="1"/>
  <c r="AG1851" i="2"/>
  <c r="AH1851" i="2" s="1" a="1"/>
  <c r="AH1851" i="2" s="1"/>
  <c r="AG1785" i="2"/>
  <c r="AH1785" i="2" s="1" a="1"/>
  <c r="AH1785" i="2" s="1"/>
  <c r="AG2042" i="2"/>
  <c r="AH2042" i="2" s="1" a="1"/>
  <c r="AH2042" i="2" s="1"/>
  <c r="AG1881" i="2"/>
  <c r="AH1881" i="2" s="1" a="1"/>
  <c r="AH1881" i="2" s="1"/>
  <c r="AG428" i="2"/>
  <c r="AH428" i="2" s="1" a="1"/>
  <c r="AH428" i="2" s="1"/>
  <c r="AG364" i="2"/>
  <c r="AH364" i="2" s="1" a="1"/>
  <c r="AH364" i="2" s="1"/>
  <c r="AG373" i="2"/>
  <c r="AH373" i="2" s="1" a="1"/>
  <c r="AH373" i="2" s="1"/>
  <c r="AG192" i="2"/>
  <c r="AH192" i="2" s="1" a="1"/>
  <c r="AH192" i="2" s="1"/>
  <c r="AG195" i="2"/>
  <c r="AH195" i="2" s="1" a="1"/>
  <c r="AH195" i="2" s="1"/>
  <c r="AG592" i="2"/>
  <c r="AH592" i="2" s="1" a="1"/>
  <c r="AH592" i="2" s="1"/>
  <c r="AG546" i="2"/>
  <c r="AH546" i="2" s="1" a="1"/>
  <c r="AH546" i="2" s="1"/>
  <c r="AG1081" i="2"/>
  <c r="AH1081" i="2" s="1" a="1"/>
  <c r="AH1081" i="2" s="1"/>
  <c r="AG623" i="2"/>
  <c r="AH623" i="2" s="1" a="1"/>
  <c r="AH623" i="2" s="1"/>
  <c r="AG621" i="2"/>
  <c r="AH621" i="2" s="1" a="1"/>
  <c r="AH621" i="2" s="1"/>
  <c r="AG1234" i="2"/>
  <c r="AH1234" i="2" s="1" a="1"/>
  <c r="AH1234" i="2" s="1"/>
  <c r="AG827" i="2"/>
  <c r="AH827" i="2" s="1" a="1"/>
  <c r="AH827" i="2" s="1"/>
  <c r="AG1433" i="2"/>
  <c r="AH1433" i="2" s="1" a="1"/>
  <c r="AH1433" i="2" s="1"/>
  <c r="AG56" i="2"/>
  <c r="AH56" i="2" s="1" a="1"/>
  <c r="AH56" i="2" s="1"/>
  <c r="AG1698" i="2"/>
  <c r="AH1698" i="2" s="1" a="1"/>
  <c r="AH1698" i="2" s="1"/>
  <c r="AG1728" i="2"/>
  <c r="AH1728" i="2" s="1" a="1"/>
  <c r="AH1728" i="2" s="1"/>
  <c r="AG1731" i="2"/>
  <c r="AH1731" i="2" s="1" a="1"/>
  <c r="AH1731" i="2" s="1"/>
  <c r="AG1804" i="2"/>
  <c r="AH1804" i="2" s="1" a="1"/>
  <c r="AH1804" i="2" s="1"/>
  <c r="AG2004" i="2"/>
  <c r="AH2004" i="2" s="1" a="1"/>
  <c r="AH2004" i="2" s="1"/>
  <c r="AG462" i="2"/>
  <c r="AH462" i="2" s="1" a="1"/>
  <c r="AH462" i="2" s="1"/>
  <c r="AG282" i="2"/>
  <c r="AH282" i="2" s="1" a="1"/>
  <c r="AH282" i="2" s="1"/>
  <c r="AG300" i="2"/>
  <c r="AH300" i="2" s="1" a="1"/>
  <c r="AH300" i="2" s="1"/>
  <c r="AG736" i="2"/>
  <c r="AH736" i="2" s="1" a="1"/>
  <c r="AH736" i="2" s="1"/>
  <c r="AG408" i="2"/>
  <c r="AH408" i="2" s="1" a="1"/>
  <c r="AH408" i="2" s="1"/>
  <c r="AG499" i="2"/>
  <c r="AH499" i="2" s="1" a="1"/>
  <c r="AH499" i="2" s="1"/>
  <c r="AG337" i="2"/>
  <c r="AH337" i="2" s="1" a="1"/>
  <c r="AH337" i="2" s="1"/>
  <c r="AG539" i="2"/>
  <c r="AH539" i="2" s="1" a="1"/>
  <c r="AH539" i="2" s="1"/>
  <c r="AG743" i="2"/>
  <c r="AH743" i="2" s="1" a="1"/>
  <c r="AH743" i="2" s="1"/>
  <c r="AG580" i="2"/>
  <c r="AH580" i="2" s="1" a="1"/>
  <c r="AH580" i="2" s="1"/>
  <c r="AG585" i="2"/>
  <c r="AH585" i="2" s="1" a="1"/>
  <c r="AH585" i="2" s="1"/>
  <c r="AG782" i="2"/>
  <c r="AH782" i="2" s="1" a="1"/>
  <c r="AH782" i="2" s="1"/>
  <c r="AG789" i="2"/>
  <c r="AH789" i="2" s="1" a="1"/>
  <c r="AH789" i="2" s="1"/>
  <c r="AG1087" i="2"/>
  <c r="AH1087" i="2" s="1" a="1"/>
  <c r="AH1087" i="2" s="1"/>
  <c r="AG2200" i="2"/>
  <c r="AH2200" i="2" s="1" a="1"/>
  <c r="AH2200" i="2" s="1"/>
  <c r="AG1158" i="2"/>
  <c r="AH1158" i="2" s="1" a="1"/>
  <c r="AH1158" i="2" s="1"/>
  <c r="AG2031" i="2"/>
  <c r="AH2031" i="2" s="1" a="1"/>
  <c r="AH2031" i="2" s="1"/>
  <c r="AG116" i="2"/>
  <c r="AH116" i="2" s="1" a="1"/>
  <c r="AH116" i="2" s="1"/>
  <c r="AG1666" i="2"/>
  <c r="AH1666" i="2" s="1" a="1"/>
  <c r="AH1666" i="2" s="1"/>
  <c r="AG911" i="2"/>
  <c r="AH911" i="2" s="1" a="1"/>
  <c r="AH911" i="2" s="1"/>
  <c r="AG545" i="2"/>
  <c r="AH545" i="2" s="1" a="1"/>
  <c r="AH545" i="2" s="1"/>
  <c r="AG1550" i="2"/>
  <c r="AH1550" i="2" s="1" a="1"/>
  <c r="AH1550" i="2" s="1"/>
  <c r="AG1279" i="2"/>
  <c r="AH1279" i="2" s="1" a="1"/>
  <c r="AH1279" i="2" s="1"/>
  <c r="AG1282" i="2"/>
  <c r="AH1282" i="2" s="1" a="1"/>
  <c r="AH1282" i="2" s="1"/>
  <c r="AG2221" i="2"/>
  <c r="AH2221" i="2" s="1" a="1"/>
  <c r="AH2221" i="2" s="1"/>
  <c r="AG1375" i="2"/>
  <c r="AH1375" i="2" s="1" a="1"/>
  <c r="AH1375" i="2" s="1"/>
  <c r="AG1449" i="2"/>
  <c r="AH1449" i="2" s="1" a="1"/>
  <c r="AH1449" i="2" s="1"/>
  <c r="AG1289" i="2"/>
  <c r="AH1289" i="2" s="1" a="1"/>
  <c r="AH1289" i="2" s="1"/>
  <c r="AG841" i="2"/>
  <c r="AH841" i="2" s="1" a="1"/>
  <c r="AH841" i="2" s="1"/>
  <c r="AG848" i="2"/>
  <c r="AH848" i="2" s="1" a="1"/>
  <c r="AH848" i="2" s="1"/>
  <c r="AG1508" i="2"/>
  <c r="AH1508" i="2" s="1" a="1"/>
  <c r="AH1508" i="2" s="1"/>
  <c r="AG128" i="2"/>
  <c r="AH128" i="2" s="1" a="1"/>
  <c r="AH128" i="2" s="1"/>
  <c r="AG331" i="2"/>
  <c r="AH331" i="2" s="1" a="1"/>
  <c r="AH331" i="2" s="1"/>
  <c r="AG45" i="2"/>
  <c r="AH45" i="2" s="1" a="1"/>
  <c r="AH45" i="2" s="1"/>
  <c r="AG1118" i="2"/>
  <c r="AH1118" i="2" s="1" a="1"/>
  <c r="AH1118" i="2" s="1"/>
  <c r="AG81" i="2"/>
  <c r="AH81" i="2" s="1" a="1"/>
  <c r="AH81" i="2" s="1"/>
  <c r="AG366" i="2"/>
  <c r="AH366" i="2" s="1" a="1"/>
  <c r="AH366" i="2" s="1"/>
  <c r="AG66" i="2"/>
  <c r="AH66" i="2" s="1" a="1"/>
  <c r="AH66" i="2" s="1"/>
  <c r="AG2140" i="2"/>
  <c r="AH2140" i="2" s="1" a="1"/>
  <c r="AH2140" i="2" s="1"/>
  <c r="AG1239" i="2"/>
  <c r="AH1239" i="2" s="1" a="1"/>
  <c r="AH1239" i="2" s="1"/>
  <c r="AG1668" i="2"/>
  <c r="AH1668" i="2" s="1" a="1"/>
  <c r="AH1668" i="2" s="1"/>
  <c r="AG1813" i="2"/>
  <c r="AH1813" i="2" s="1" a="1"/>
  <c r="AH1813" i="2" s="1"/>
  <c r="AG1891" i="2"/>
  <c r="AH1891" i="2" s="1" a="1"/>
  <c r="AH1891" i="2" s="1"/>
  <c r="AG1809" i="2"/>
  <c r="AH1809" i="2" s="1" a="1"/>
  <c r="AH1809" i="2" s="1"/>
  <c r="AG1962" i="2"/>
  <c r="AH1962" i="2" s="1" a="1"/>
  <c r="AH1962" i="2" s="1"/>
  <c r="AG1561" i="2"/>
  <c r="AH1561" i="2" s="1" a="1"/>
  <c r="AH1561" i="2" s="1"/>
  <c r="AG1641" i="2"/>
  <c r="AH1641" i="2" s="1" a="1"/>
  <c r="AH1641" i="2" s="1"/>
  <c r="AG1763" i="2"/>
  <c r="AH1763" i="2" s="1" a="1"/>
  <c r="AH1763" i="2" s="1"/>
  <c r="AG1741" i="2"/>
  <c r="AH1741" i="2" s="1" a="1"/>
  <c r="AH1741" i="2" s="1"/>
  <c r="AG1757" i="2"/>
  <c r="AH1757" i="2" s="1" a="1"/>
  <c r="AH1757" i="2" s="1"/>
  <c r="AG1903" i="2"/>
  <c r="AH1903" i="2" s="1" a="1"/>
  <c r="AH1903" i="2" s="1"/>
  <c r="AG83" i="2"/>
  <c r="AH83" i="2" s="1" a="1"/>
  <c r="AH83" i="2" s="1"/>
  <c r="AG1146" i="2"/>
  <c r="AH1146" i="2" s="1" a="1"/>
  <c r="AH1146" i="2" s="1"/>
  <c r="AG2040" i="2"/>
  <c r="AH2040" i="2" s="1" a="1"/>
  <c r="AH2040" i="2" s="1"/>
  <c r="AG1948" i="2"/>
  <c r="AH1948" i="2" s="1" a="1"/>
  <c r="AH1948" i="2" s="1"/>
  <c r="AG2043" i="2"/>
  <c r="AH2043" i="2" s="1" a="1"/>
  <c r="AH2043" i="2" s="1"/>
  <c r="AG1512" i="2"/>
  <c r="AH1512" i="2" s="1" a="1"/>
  <c r="AH1512" i="2" s="1"/>
  <c r="AG132" i="2"/>
  <c r="AH132" i="2" s="1" a="1"/>
  <c r="AH132" i="2" s="1"/>
  <c r="AG1578" i="2"/>
  <c r="AH1578" i="2" s="1" a="1"/>
  <c r="AH1578" i="2" s="1"/>
  <c r="AG393" i="2"/>
  <c r="AH393" i="2" s="1" a="1"/>
  <c r="AH393" i="2" s="1"/>
  <c r="AG199" i="2"/>
  <c r="AH199" i="2" s="1" a="1"/>
  <c r="AH199" i="2" s="1"/>
  <c r="AG1349" i="2"/>
  <c r="AH1349" i="2" s="1" a="1"/>
  <c r="AH1349" i="2" s="1"/>
  <c r="AG995" i="2"/>
  <c r="AH995" i="2" s="1" a="1"/>
  <c r="AH995" i="2" s="1"/>
  <c r="AG1688" i="2"/>
  <c r="AH1688" i="2" s="1" a="1"/>
  <c r="AH1688" i="2" s="1"/>
  <c r="AG1864" i="2"/>
  <c r="AH1864" i="2" s="1" a="1"/>
  <c r="AH1864" i="2" s="1"/>
  <c r="AG1752" i="2"/>
  <c r="AH1752" i="2" s="1" a="1"/>
  <c r="AH1752" i="2" s="1"/>
  <c r="AG1745" i="2"/>
  <c r="AH1745" i="2" s="1" a="1"/>
  <c r="AH1745" i="2" s="1"/>
  <c r="AG1919" i="2"/>
  <c r="AH1919" i="2" s="1" a="1"/>
  <c r="AH1919" i="2" s="1"/>
  <c r="AG2005" i="2"/>
  <c r="AH2005" i="2" s="1" a="1"/>
  <c r="AH2005" i="2" s="1"/>
  <c r="AG2001" i="2"/>
  <c r="AH2001" i="2" s="1" a="1"/>
  <c r="AH2001" i="2" s="1"/>
  <c r="AG1993" i="2"/>
  <c r="AH1993" i="2" s="1" a="1"/>
  <c r="AH1993" i="2" s="1"/>
  <c r="AG1974" i="2"/>
  <c r="AH1974" i="2" s="1" a="1"/>
  <c r="AH1974" i="2" s="1"/>
  <c r="AG419" i="2"/>
  <c r="AH419" i="2" s="1" a="1"/>
  <c r="AH419" i="2" s="1"/>
  <c r="AG2154" i="2"/>
  <c r="AH2154" i="2" s="1" a="1"/>
  <c r="AH2154" i="2" s="1"/>
  <c r="AG583" i="2"/>
  <c r="AH583" i="2" s="1" a="1"/>
  <c r="AH583" i="2" s="1"/>
  <c r="AG495" i="2"/>
  <c r="AH495" i="2" s="1" a="1"/>
  <c r="AH495" i="2" s="1"/>
  <c r="AG510" i="2"/>
  <c r="AH510" i="2" s="1" a="1"/>
  <c r="AH510" i="2" s="1"/>
  <c r="AG361" i="2"/>
  <c r="AH361" i="2" s="1" a="1"/>
  <c r="AH361" i="2" s="1"/>
  <c r="AG1197" i="2"/>
  <c r="AH1197" i="2" s="1" a="1"/>
  <c r="AH1197" i="2" s="1"/>
  <c r="AG728" i="2"/>
  <c r="AH728" i="2" s="1" a="1"/>
  <c r="AH728" i="2" s="1"/>
  <c r="AG655" i="2"/>
  <c r="AH655" i="2" s="1" a="1"/>
  <c r="AH655" i="2" s="1"/>
  <c r="AG1071" i="2"/>
  <c r="AH1071" i="2" s="1" a="1"/>
  <c r="AH1071" i="2" s="1"/>
  <c r="AG624" i="2"/>
  <c r="AH624" i="2" s="1" a="1"/>
  <c r="AH624" i="2" s="1"/>
  <c r="AG885" i="2"/>
  <c r="AH885" i="2" s="1" a="1"/>
  <c r="AH885" i="2" s="1"/>
  <c r="AG2047" i="2"/>
  <c r="AH2047" i="2" s="1" a="1"/>
  <c r="AH2047" i="2" s="1"/>
  <c r="AG1249" i="2"/>
  <c r="AH1249" i="2" s="1" a="1"/>
  <c r="AH1249" i="2" s="1"/>
  <c r="AG1110" i="2"/>
  <c r="AH1110" i="2" s="1" a="1"/>
  <c r="AH1110" i="2" s="1"/>
  <c r="AG490" i="2"/>
  <c r="AH490" i="2" s="1" a="1"/>
  <c r="AH490" i="2" s="1"/>
  <c r="AG1114" i="2"/>
  <c r="AH1114" i="2" s="1" a="1"/>
  <c r="AH1114" i="2" s="1"/>
  <c r="AG1405" i="2"/>
  <c r="AH1405" i="2" s="1" a="1"/>
  <c r="AH1405" i="2" s="1"/>
  <c r="AG1309" i="2"/>
  <c r="AH1309" i="2" s="1" a="1"/>
  <c r="AH1309" i="2" s="1"/>
  <c r="AG1450" i="2"/>
  <c r="AH1450" i="2" s="1" a="1"/>
  <c r="AH1450" i="2" s="1"/>
  <c r="AG1454" i="2"/>
  <c r="AH1454" i="2" s="1" a="1"/>
  <c r="AH1454" i="2" s="1"/>
  <c r="AG1490" i="2"/>
  <c r="AH1490" i="2" s="1" a="1"/>
  <c r="AH1490" i="2" s="1"/>
  <c r="AG126" i="2"/>
  <c r="AH126" i="2" s="1" a="1"/>
  <c r="AH126" i="2" s="1"/>
  <c r="AG864" i="2"/>
  <c r="AH864" i="2" s="1" a="1"/>
  <c r="AH864" i="2" s="1"/>
  <c r="AG1428" i="2"/>
  <c r="AH1428" i="2" s="1" a="1"/>
  <c r="AH1428" i="2" s="1"/>
  <c r="AG1063" i="2"/>
  <c r="AH1063" i="2" s="1" a="1"/>
  <c r="AH1063" i="2" s="1"/>
  <c r="AG1492" i="2"/>
  <c r="AH1492" i="2" s="1" a="1"/>
  <c r="AH1492" i="2" s="1"/>
  <c r="AG1203" i="2"/>
  <c r="AH1203" i="2" s="1" a="1"/>
  <c r="AH1203" i="2" s="1"/>
  <c r="AG39" i="2"/>
  <c r="AH39" i="2" s="1" a="1"/>
  <c r="AH39" i="2" s="1"/>
  <c r="AG2094" i="2"/>
  <c r="AH2094" i="2" s="1" a="1"/>
  <c r="AH2094" i="2" s="1"/>
  <c r="AG1594" i="2"/>
  <c r="AH1594" i="2" s="1" a="1"/>
  <c r="AH1594" i="2" s="1"/>
  <c r="AG1608" i="2"/>
  <c r="AH1608" i="2" s="1" a="1"/>
  <c r="AH1608" i="2" s="1"/>
  <c r="AG2214" i="2"/>
  <c r="AH2214" i="2" s="1" a="1"/>
  <c r="AH2214" i="2" s="1"/>
  <c r="AG1647" i="2"/>
  <c r="AH1647" i="2" s="1" a="1"/>
  <c r="AH1647" i="2" s="1"/>
  <c r="AG1690" i="2"/>
  <c r="AH1690" i="2" s="1" a="1"/>
  <c r="AH1690" i="2" s="1"/>
  <c r="AG1703" i="2"/>
  <c r="AH1703" i="2" s="1" a="1"/>
  <c r="AH1703" i="2" s="1"/>
  <c r="AG1528" i="2"/>
  <c r="AH1528" i="2" s="1" a="1"/>
  <c r="AH1528" i="2" s="1"/>
  <c r="AG2141" i="2"/>
  <c r="AH2141" i="2" s="1" a="1"/>
  <c r="AH2141" i="2" s="1"/>
  <c r="AG1765" i="2"/>
  <c r="AH1765" i="2" s="1" a="1"/>
  <c r="AH1765" i="2" s="1"/>
  <c r="AG1812" i="2"/>
  <c r="AH1812" i="2" s="1" a="1"/>
  <c r="AH1812" i="2" s="1"/>
  <c r="AG1662" i="2"/>
  <c r="AH1662" i="2" s="1" a="1"/>
  <c r="AH1662" i="2" s="1"/>
  <c r="AG1004" i="2"/>
  <c r="AH1004" i="2" s="1" a="1"/>
  <c r="AH1004" i="2" s="1"/>
  <c r="AG97" i="2"/>
  <c r="AH97" i="2" s="1" a="1"/>
  <c r="AH97" i="2" s="1"/>
  <c r="AG2039" i="2"/>
  <c r="AH2039" i="2" s="1" a="1"/>
  <c r="AH2039" i="2" s="1"/>
  <c r="AG1922" i="2"/>
  <c r="AH1922" i="2" s="1" a="1"/>
  <c r="AH1922" i="2" s="1"/>
  <c r="AG1843" i="2"/>
  <c r="AH1843" i="2" s="1" a="1"/>
  <c r="AH1843" i="2" s="1"/>
  <c r="AG475" i="2"/>
  <c r="AH475" i="2" s="1" a="1"/>
  <c r="AH475" i="2" s="1"/>
  <c r="AG281" i="2"/>
  <c r="AH281" i="2" s="1" a="1"/>
  <c r="AH281" i="2" s="1"/>
  <c r="AG421" i="2"/>
  <c r="AH421" i="2" s="1" a="1"/>
  <c r="AH421" i="2" s="1"/>
  <c r="AG251" i="2"/>
  <c r="AH251" i="2" s="1" a="1"/>
  <c r="AH251" i="2" s="1"/>
  <c r="AG253" i="2"/>
  <c r="AH253" i="2" s="1" a="1"/>
  <c r="AH253" i="2" s="1"/>
  <c r="AG702" i="2"/>
  <c r="AH702" i="2" s="1" a="1"/>
  <c r="AH702" i="2" s="1"/>
  <c r="AG570" i="2"/>
  <c r="AH570" i="2" s="1" a="1"/>
  <c r="AH570" i="2" s="1"/>
  <c r="AG566" i="2"/>
  <c r="AH566" i="2" s="1" a="1"/>
  <c r="AH566" i="2" s="1"/>
  <c r="AG613" i="2"/>
  <c r="AH613" i="2" s="1" a="1"/>
  <c r="AH613" i="2" s="1"/>
  <c r="AG532" i="2"/>
  <c r="AH532" i="2" s="1" a="1"/>
  <c r="AH532" i="2" s="1"/>
  <c r="AG303" i="2"/>
  <c r="AH303" i="2" s="1" a="1"/>
  <c r="AH303" i="2" s="1"/>
  <c r="AG310" i="2"/>
  <c r="AH310" i="2" s="1" a="1"/>
  <c r="AH310" i="2" s="1"/>
  <c r="AG332" i="2"/>
  <c r="AH332" i="2" s="1" a="1"/>
  <c r="AH332" i="2" s="1"/>
  <c r="AG356" i="2"/>
  <c r="AH356" i="2" s="1" a="1"/>
  <c r="AH356" i="2" s="1"/>
  <c r="AG1075" i="2"/>
  <c r="AH1075" i="2" s="1" a="1"/>
  <c r="AH1075" i="2" s="1"/>
  <c r="AG747" i="2"/>
  <c r="AH747" i="2" s="1" a="1"/>
  <c r="AH747" i="2" s="1"/>
  <c r="AG733" i="2"/>
  <c r="AH733" i="2" s="1" a="1"/>
  <c r="AH733" i="2" s="1"/>
  <c r="AG767" i="2"/>
  <c r="AH767" i="2" s="1" a="1"/>
  <c r="AH767" i="2" s="1"/>
  <c r="AG165" i="2"/>
  <c r="AH165" i="2" s="1" a="1"/>
  <c r="AH165" i="2" s="1"/>
  <c r="AG806" i="2"/>
  <c r="AH806" i="2" s="1" a="1"/>
  <c r="AH806" i="2" s="1"/>
  <c r="AG774" i="2"/>
  <c r="AH774" i="2" s="1" a="1"/>
  <c r="AH774" i="2" s="1"/>
  <c r="AG1084" i="2"/>
  <c r="AH1084" i="2" s="1" a="1"/>
  <c r="AH1084" i="2" s="1"/>
  <c r="AG2147" i="2"/>
  <c r="AH2147" i="2" s="1" a="1"/>
  <c r="AH2147" i="2" s="1"/>
  <c r="AG980" i="2"/>
  <c r="AH980" i="2" s="1" a="1"/>
  <c r="AH980" i="2" s="1"/>
  <c r="AG2011" i="2"/>
  <c r="AH2011" i="2" s="1" a="1"/>
  <c r="AH2011" i="2" s="1"/>
  <c r="AG1849" i="2"/>
  <c r="AH1849" i="2" s="1" a="1"/>
  <c r="AH1849" i="2" s="1"/>
  <c r="AG1788" i="2"/>
  <c r="AH1788" i="2" s="1" a="1"/>
  <c r="AH1788" i="2" s="1"/>
  <c r="AG1803" i="2"/>
  <c r="AH1803" i="2" s="1" a="1"/>
  <c r="AH1803" i="2" s="1"/>
  <c r="AG1014" i="2"/>
  <c r="AH1014" i="2" s="1" a="1"/>
  <c r="AH1014" i="2" s="1"/>
  <c r="AG1724" i="2"/>
  <c r="AH1724" i="2" s="1" a="1"/>
  <c r="AH1724" i="2" s="1"/>
  <c r="AG1304" i="2"/>
  <c r="AH1304" i="2" s="1" a="1"/>
  <c r="AH1304" i="2" s="1"/>
  <c r="AG1300" i="2"/>
  <c r="AH1300" i="2" s="1" a="1"/>
  <c r="AH1300" i="2" s="1"/>
  <c r="AG1293" i="2"/>
  <c r="AH1293" i="2" s="1" a="1"/>
  <c r="AH1293" i="2" s="1"/>
  <c r="AG1392" i="2"/>
  <c r="AH1392" i="2" s="1" a="1"/>
  <c r="AH1392" i="2" s="1"/>
  <c r="AG1191" i="2"/>
  <c r="AH1191" i="2" s="1" a="1"/>
  <c r="AH1191" i="2" s="1"/>
  <c r="AG1363" i="2"/>
  <c r="AH1363" i="2" s="1" a="1"/>
  <c r="AH1363" i="2" s="1"/>
  <c r="AG1557" i="2"/>
  <c r="AH1557" i="2" s="1" a="1"/>
  <c r="AH1557" i="2" s="1"/>
  <c r="AG1370" i="2"/>
  <c r="AH1370" i="2" s="1" a="1"/>
  <c r="AH1370" i="2" s="1"/>
  <c r="AG1291" i="2"/>
  <c r="AH1291" i="2" s="1" a="1"/>
  <c r="AH1291" i="2" s="1"/>
  <c r="AG1320" i="2"/>
  <c r="AH1320" i="2" s="1" a="1"/>
  <c r="AH1320" i="2" s="1"/>
  <c r="AG1384" i="2"/>
  <c r="AH1384" i="2" s="1" a="1"/>
  <c r="AH1384" i="2" s="1"/>
  <c r="AG1489" i="2"/>
  <c r="AH1489" i="2" s="1" a="1"/>
  <c r="AH1489" i="2" s="1"/>
  <c r="AG852" i="2"/>
  <c r="AH852" i="2" s="1" a="1"/>
  <c r="AH852" i="2" s="1"/>
  <c r="AG855" i="2"/>
  <c r="AH855" i="2" s="1" a="1"/>
  <c r="AH855" i="2" s="1"/>
  <c r="AG1520" i="2"/>
  <c r="AH1520" i="2" s="1" a="1"/>
  <c r="AH1520" i="2" s="1"/>
  <c r="AG1255" i="2"/>
  <c r="AH1255" i="2" s="1" a="1"/>
  <c r="AH1255" i="2" s="1"/>
  <c r="AG1682" i="2"/>
  <c r="AH1682" i="2" s="1" a="1"/>
  <c r="AH1682" i="2" s="1"/>
  <c r="AG1318" i="2"/>
  <c r="AH1318" i="2" s="1" a="1"/>
  <c r="AH1318" i="2" s="1"/>
  <c r="AG1551" i="2"/>
  <c r="AH1551" i="2" s="1" a="1"/>
  <c r="AH1551" i="2" s="1"/>
  <c r="AG1037" i="2"/>
  <c r="AH1037" i="2" s="1" a="1"/>
  <c r="AH1037" i="2" s="1"/>
  <c r="AG622" i="2"/>
  <c r="AH622" i="2" s="1" a="1"/>
  <c r="AH622" i="2" s="1"/>
  <c r="AG1265" i="2"/>
  <c r="AH1265" i="2" s="1" a="1"/>
  <c r="AH1265" i="2" s="1"/>
  <c r="AG924" i="2"/>
  <c r="AH924" i="2" s="1" a="1"/>
  <c r="AH924" i="2" s="1"/>
  <c r="AG927" i="2"/>
  <c r="AH927" i="2" s="1" a="1"/>
  <c r="AH927" i="2" s="1"/>
  <c r="AG5" i="2"/>
  <c r="AH5" i="2" s="1" a="1"/>
  <c r="AH5" i="2" s="1"/>
  <c r="AG1567" i="2"/>
  <c r="AH1567" i="2" s="1" a="1"/>
  <c r="AH1567" i="2" s="1"/>
  <c r="AG91" i="2"/>
  <c r="AH91" i="2" s="1" a="1"/>
  <c r="AH91" i="2" s="1"/>
  <c r="AG1634" i="2"/>
  <c r="AH1634" i="2" s="1" a="1"/>
  <c r="AH1634" i="2" s="1"/>
  <c r="AG994" i="2"/>
  <c r="AH994" i="2" s="1" a="1"/>
  <c r="AH994" i="2" s="1"/>
  <c r="AG725" i="2"/>
  <c r="AH725" i="2" s="1" a="1"/>
  <c r="AH725" i="2" s="1"/>
  <c r="AG1397" i="2"/>
  <c r="AH1397" i="2" s="1" a="1"/>
  <c r="AH1397" i="2" s="1"/>
  <c r="AG1459" i="2"/>
  <c r="AH1459" i="2" s="1" a="1"/>
  <c r="AH1459" i="2" s="1"/>
  <c r="AG868" i="2"/>
  <c r="AH868" i="2" s="1" a="1"/>
  <c r="AH868" i="2" s="1"/>
  <c r="AG637" i="2"/>
  <c r="AH637" i="2" s="1" a="1"/>
  <c r="AH637" i="2" s="1"/>
  <c r="AG640" i="2"/>
  <c r="AH640" i="2" s="1" a="1"/>
  <c r="AH640" i="2" s="1"/>
  <c r="AG2109" i="2"/>
  <c r="AH2109" i="2" s="1" a="1"/>
  <c r="AH2109" i="2" s="1"/>
  <c r="AG1030" i="2"/>
  <c r="AH1030" i="2" s="1" a="1"/>
  <c r="AH1030" i="2" s="1"/>
  <c r="AG1210" i="2"/>
  <c r="AH1210" i="2" s="1" a="1"/>
  <c r="AH1210" i="2" s="1"/>
  <c r="AG1661" i="2"/>
  <c r="AH1661" i="2" s="1" a="1"/>
  <c r="AH1661" i="2" s="1"/>
  <c r="AG930" i="2"/>
  <c r="AH930" i="2" s="1" a="1"/>
  <c r="AH930" i="2" s="1"/>
  <c r="AG920" i="2"/>
  <c r="AH920" i="2" s="1" a="1"/>
  <c r="AH920" i="2" s="1"/>
  <c r="AG1351" i="2"/>
  <c r="AH1351" i="2" s="1" a="1"/>
  <c r="AH1351" i="2" s="1"/>
  <c r="AG1193" i="2"/>
  <c r="AH1193" i="2" s="1" a="1"/>
  <c r="AH1193" i="2" s="1"/>
  <c r="AG1294" i="2"/>
  <c r="AH1294" i="2" s="1" a="1"/>
  <c r="AH1294" i="2" s="1"/>
  <c r="AG1277" i="2"/>
  <c r="AH1277" i="2" s="1" a="1"/>
  <c r="AH1277" i="2" s="1"/>
  <c r="AG1423" i="2"/>
  <c r="AH1423" i="2" s="1" a="1"/>
  <c r="AH1423" i="2" s="1"/>
  <c r="AG1499" i="2"/>
  <c r="AH1499" i="2" s="1" a="1"/>
  <c r="AH1499" i="2" s="1"/>
  <c r="AG2222" i="2"/>
  <c r="AH2222" i="2" s="1" a="1"/>
  <c r="AH2222" i="2" s="1"/>
  <c r="AG1424" i="2"/>
  <c r="AH1424" i="2" s="1" a="1"/>
  <c r="AH1424" i="2" s="1"/>
  <c r="AG1477" i="2"/>
  <c r="AH1477" i="2" s="1" a="1"/>
  <c r="AH1477" i="2" s="1"/>
  <c r="AG1407" i="2"/>
  <c r="AH1407" i="2" s="1" a="1"/>
  <c r="AH1407" i="2" s="1"/>
  <c r="AG1283" i="2"/>
  <c r="AH1283" i="2" s="1" a="1"/>
  <c r="AH1283" i="2" s="1"/>
  <c r="AG877" i="2"/>
  <c r="AH877" i="2" s="1" a="1"/>
  <c r="AH877" i="2" s="1"/>
  <c r="AG878" i="2"/>
  <c r="AH878" i="2" s="1" a="1"/>
  <c r="AH878" i="2" s="1"/>
  <c r="AG975" i="2"/>
  <c r="AH975" i="2" s="1" a="1"/>
  <c r="AH975" i="2" s="1"/>
  <c r="AG1044" i="2"/>
  <c r="AH1044" i="2" s="1" a="1"/>
  <c r="AH1044" i="2" s="1"/>
  <c r="AG2184" i="2"/>
  <c r="AH2184" i="2" s="1" a="1"/>
  <c r="AH2184" i="2" s="1"/>
  <c r="AG1605" i="2"/>
  <c r="AH1605" i="2" s="1" a="1"/>
  <c r="AH1605" i="2" s="1"/>
  <c r="AG1360" i="2"/>
  <c r="AH1360" i="2" s="1" a="1"/>
  <c r="AH1360" i="2" s="1"/>
  <c r="AG1496" i="2"/>
  <c r="AH1496" i="2" s="1" a="1"/>
  <c r="AH1496" i="2" s="1"/>
  <c r="AG1333" i="2"/>
  <c r="AH1333" i="2" s="1" a="1"/>
  <c r="AH1333" i="2" s="1"/>
  <c r="AG1117" i="2"/>
  <c r="AH1117" i="2" s="1" a="1"/>
  <c r="AH1117" i="2" s="1"/>
  <c r="AG963" i="2"/>
  <c r="AH963" i="2" s="1" a="1"/>
  <c r="AH963" i="2" s="1"/>
  <c r="AG586" i="2"/>
  <c r="AH586" i="2" s="1" a="1"/>
  <c r="AH586" i="2" s="1"/>
  <c r="AG1398" i="2"/>
  <c r="AH1398" i="2" s="1" a="1"/>
  <c r="AH1398" i="2" s="1"/>
  <c r="AG1383" i="2"/>
  <c r="AH1383" i="2" s="1" a="1"/>
  <c r="AH1383" i="2" s="1"/>
  <c r="AG1416" i="2"/>
  <c r="AH1416" i="2" s="1" a="1"/>
  <c r="AH1416" i="2" s="1"/>
  <c r="AG842" i="2"/>
  <c r="AH842" i="2" s="1" a="1"/>
  <c r="AH842" i="2" s="1"/>
  <c r="AG846" i="2"/>
  <c r="AH846" i="2" s="1" a="1"/>
  <c r="AH846" i="2" s="1"/>
  <c r="AG1484" i="2"/>
  <c r="AH1484" i="2" s="1" a="1"/>
  <c r="AH1484" i="2" s="1"/>
  <c r="AG859" i="2"/>
  <c r="AH859" i="2" s="1" a="1"/>
  <c r="AH859" i="2" s="1"/>
  <c r="AG879" i="2"/>
  <c r="AH879" i="2" s="1" a="1"/>
  <c r="AH879" i="2" s="1"/>
  <c r="AG619" i="2"/>
  <c r="AH619" i="2" s="1" a="1"/>
  <c r="AH619" i="2" s="1"/>
  <c r="AG985" i="2"/>
  <c r="AH985" i="2" s="1" a="1"/>
  <c r="AH985" i="2" s="1"/>
  <c r="AG938" i="2"/>
  <c r="AH938" i="2" s="1" a="1"/>
  <c r="AH938" i="2" s="1"/>
  <c r="AG955" i="2"/>
  <c r="AH955" i="2" s="1" a="1"/>
  <c r="AH955" i="2" s="1"/>
  <c r="AG669" i="2"/>
  <c r="AH669" i="2" s="1" a="1"/>
  <c r="AH669" i="2" s="1"/>
  <c r="AG986" i="2"/>
  <c r="AH986" i="2" s="1" a="1"/>
  <c r="AH986" i="2" s="1"/>
  <c r="AG2099" i="2"/>
  <c r="AH2099" i="2" s="1" a="1"/>
  <c r="AH2099" i="2" s="1"/>
  <c r="AG1553" i="2"/>
  <c r="AH1553" i="2" s="1" a="1"/>
  <c r="AH1553" i="2" s="1"/>
  <c r="AG2180" i="2"/>
  <c r="AH2180" i="2" s="1" a="1"/>
  <c r="AH2180" i="2" s="1"/>
  <c r="AG1562" i="2"/>
  <c r="AH1562" i="2" s="1" a="1"/>
  <c r="AH1562" i="2" s="1"/>
  <c r="AG1566" i="2"/>
  <c r="AH1566" i="2" s="1" a="1"/>
  <c r="AH1566" i="2" s="1"/>
  <c r="AG1575" i="2"/>
  <c r="AH1575" i="2" s="1" a="1"/>
  <c r="AH1575" i="2" s="1"/>
  <c r="AG1581" i="2"/>
  <c r="AH1581" i="2" s="1" a="1"/>
  <c r="AH1581" i="2" s="1"/>
  <c r="AG1591" i="2"/>
  <c r="AH1591" i="2" s="1" a="1"/>
  <c r="AH1591" i="2" s="1"/>
  <c r="AG200" i="2"/>
  <c r="AH200" i="2" s="1" a="1"/>
  <c r="AH200" i="2" s="1"/>
  <c r="AG706" i="2"/>
  <c r="AH706" i="2" s="1" a="1"/>
  <c r="AH706" i="2" s="1"/>
  <c r="AG1606" i="2"/>
  <c r="AH1606" i="2" s="1" a="1"/>
  <c r="AH1606" i="2" s="1"/>
  <c r="AG90" i="2"/>
  <c r="AH90" i="2" s="1" a="1"/>
  <c r="AH90" i="2" s="1"/>
  <c r="AG1626" i="2"/>
  <c r="AH1626" i="2" s="1" a="1"/>
  <c r="AH1626" i="2" s="1"/>
  <c r="AG1525" i="2"/>
  <c r="AH1525" i="2" s="1" a="1"/>
  <c r="AH1525" i="2" s="1"/>
  <c r="AG1674" i="2"/>
  <c r="AH1674" i="2" s="1" a="1"/>
  <c r="AH1674" i="2" s="1"/>
  <c r="AG1521" i="2"/>
  <c r="AH1521" i="2" s="1" a="1"/>
  <c r="AH1521" i="2" s="1"/>
  <c r="AG1866" i="2"/>
  <c r="AH1866" i="2" s="1" a="1"/>
  <c r="AH1866" i="2" s="1"/>
  <c r="AG77" i="2"/>
  <c r="AH77" i="2" s="1" a="1"/>
  <c r="AH77" i="2" s="1"/>
  <c r="AG1811" i="2"/>
  <c r="AH1811" i="2" s="1" a="1"/>
  <c r="AH1811" i="2" s="1"/>
  <c r="AG1762" i="2"/>
  <c r="AH1762" i="2" s="1" a="1"/>
  <c r="AH1762" i="2" s="1"/>
  <c r="AG1976" i="2"/>
  <c r="AH1976" i="2" s="1" a="1"/>
  <c r="AH1976" i="2" s="1"/>
  <c r="AG2196" i="2"/>
  <c r="AH2196" i="2" s="1" a="1"/>
  <c r="AH2196" i="2" s="1"/>
  <c r="AG2224" i="2"/>
  <c r="AH2224" i="2" s="1" a="1"/>
  <c r="AH2224" i="2" s="1"/>
  <c r="AG563" i="2"/>
  <c r="AH563" i="2" s="1" a="1"/>
  <c r="AH563" i="2" s="1"/>
  <c r="AG486" i="2"/>
  <c r="AH486" i="2" s="1" a="1"/>
  <c r="AH486" i="2" s="1"/>
  <c r="AG333" i="2"/>
  <c r="AH333" i="2" s="1" a="1"/>
  <c r="AH333" i="2" s="1"/>
  <c r="AG1185" i="2"/>
  <c r="AH1185" i="2" s="1" a="1"/>
  <c r="AH1185" i="2" s="1"/>
  <c r="AG2185" i="2"/>
  <c r="AH2185" i="2" s="1" a="1"/>
  <c r="AH2185" i="2" s="1"/>
  <c r="AG1599" i="2"/>
  <c r="AH1599" i="2" s="1" a="1"/>
  <c r="AH1599" i="2" s="1"/>
  <c r="AG1612" i="2"/>
  <c r="AH1612" i="2" s="1" a="1"/>
  <c r="AH1612" i="2" s="1"/>
  <c r="AG1238" i="2"/>
  <c r="AH1238" i="2" s="1" a="1"/>
  <c r="AH1238" i="2" s="1"/>
  <c r="AG1705" i="2"/>
  <c r="AH1705" i="2" s="1" a="1"/>
  <c r="AH1705" i="2" s="1"/>
  <c r="AG2078" i="2"/>
  <c r="AH2078" i="2" s="1" a="1"/>
  <c r="AH2078" i="2" s="1"/>
  <c r="AG1747" i="2"/>
  <c r="AH1747" i="2" s="1" a="1"/>
  <c r="AH1747" i="2" s="1"/>
  <c r="AG1784" i="2"/>
  <c r="AH1784" i="2" s="1" a="1"/>
  <c r="AH1784" i="2" s="1"/>
  <c r="AG1958" i="2"/>
  <c r="AH1958" i="2" s="1" a="1"/>
  <c r="AH1958" i="2" s="1"/>
  <c r="AG2077" i="2"/>
  <c r="AH2077" i="2" s="1" a="1"/>
  <c r="AH2077" i="2" s="1"/>
  <c r="AG2016" i="2"/>
  <c r="AH2016" i="2" s="1" a="1"/>
  <c r="AH2016" i="2" s="1"/>
  <c r="AG2056" i="2"/>
  <c r="AH2056" i="2" s="1" a="1"/>
  <c r="AH2056" i="2" s="1"/>
  <c r="AG202" i="2"/>
  <c r="AH202" i="2" s="1" a="1"/>
  <c r="AH202" i="2" s="1"/>
  <c r="AG207" i="2"/>
  <c r="AH207" i="2" s="1" a="1"/>
  <c r="AH207" i="2" s="1"/>
  <c r="AG62" i="2"/>
  <c r="AH62" i="2" s="1" a="1"/>
  <c r="AH62" i="2" s="1"/>
  <c r="AG1305" i="2"/>
  <c r="AH1305" i="2" s="1" a="1"/>
  <c r="AH1305" i="2" s="1"/>
  <c r="AG1358" i="2"/>
  <c r="AH1358" i="2" s="1" a="1"/>
  <c r="AH1358" i="2" s="1"/>
  <c r="AG1556" i="2"/>
  <c r="AH1556" i="2" s="1" a="1"/>
  <c r="AH1556" i="2" s="1"/>
  <c r="AG1509" i="2"/>
  <c r="AH1509" i="2" s="1" a="1"/>
  <c r="AH1509" i="2" s="1"/>
  <c r="AG1412" i="2"/>
  <c r="AH1412" i="2" s="1" a="1"/>
  <c r="AH1412" i="2" s="1"/>
  <c r="AG1342" i="2"/>
  <c r="AH1342" i="2" s="1" a="1"/>
  <c r="AH1342" i="2" s="1"/>
  <c r="AG1417" i="2"/>
  <c r="AH1417" i="2" s="1" a="1"/>
  <c r="AH1417" i="2" s="1"/>
  <c r="AG1393" i="2"/>
  <c r="AH1393" i="2" s="1" a="1"/>
  <c r="AH1393" i="2" s="1"/>
  <c r="AG1461" i="2"/>
  <c r="AH1461" i="2" s="1" a="1"/>
  <c r="AH1461" i="2" s="1"/>
  <c r="AG1475" i="2"/>
  <c r="AH1475" i="2" s="1" a="1"/>
  <c r="AH1475" i="2" s="1"/>
  <c r="AG880" i="2"/>
  <c r="AH880" i="2" s="1" a="1"/>
  <c r="AH880" i="2" s="1"/>
  <c r="AG177" i="2"/>
  <c r="AH177" i="2" s="1" a="1"/>
  <c r="AH177" i="2" s="1"/>
  <c r="AG131" i="2"/>
  <c r="AH131" i="2" s="1" a="1"/>
  <c r="AH131" i="2" s="1"/>
  <c r="AG936" i="2"/>
  <c r="AH936" i="2" s="1" a="1"/>
  <c r="AH936" i="2" s="1"/>
  <c r="AG942" i="2"/>
  <c r="AH942" i="2" s="1" a="1"/>
  <c r="AH942" i="2" s="1"/>
  <c r="AG881" i="2"/>
  <c r="AH881" i="2" s="1" a="1"/>
  <c r="AH881" i="2" s="1"/>
  <c r="AG1031" i="2"/>
  <c r="AH1031" i="2" s="1" a="1"/>
  <c r="AH1031" i="2" s="1"/>
  <c r="AG1040" i="2"/>
  <c r="AH1040" i="2" s="1" a="1"/>
  <c r="AH1040" i="2" s="1"/>
  <c r="AG292" i="2"/>
  <c r="AH292" i="2" s="1" a="1"/>
  <c r="AH292" i="2" s="1"/>
  <c r="AG7" i="2"/>
  <c r="AH7" i="2" s="1" a="1"/>
  <c r="AH7" i="2" s="1"/>
  <c r="AG18" i="2"/>
  <c r="AH18" i="2" s="1" a="1"/>
  <c r="AH18" i="2" s="1"/>
  <c r="AG25" i="2"/>
  <c r="AH25" i="2" s="1" a="1"/>
  <c r="AH25" i="2" s="1"/>
  <c r="AG33" i="2"/>
  <c r="AH33" i="2" s="1" a="1"/>
  <c r="AH33" i="2" s="1"/>
  <c r="AG1061" i="2"/>
  <c r="AH1061" i="2" s="1" a="1"/>
  <c r="AH1061" i="2" s="1"/>
  <c r="AG1573" i="2"/>
  <c r="AH1573" i="2" s="1" a="1"/>
  <c r="AH1573" i="2" s="1"/>
  <c r="AG635" i="2"/>
  <c r="AH635" i="2" s="1" a="1"/>
  <c r="AH635" i="2" s="1"/>
  <c r="AG1066" i="2"/>
  <c r="AH1066" i="2" s="1" a="1"/>
  <c r="AH1066" i="2" s="1"/>
  <c r="AG633" i="2"/>
  <c r="AH633" i="2" s="1" a="1"/>
  <c r="AH633" i="2" s="1"/>
  <c r="AG2156" i="2"/>
  <c r="AH2156" i="2" s="1" a="1"/>
  <c r="AH2156" i="2" s="1"/>
  <c r="AG1774" i="2"/>
  <c r="AH1774" i="2" s="1" a="1"/>
  <c r="AH1774" i="2" s="1"/>
  <c r="AG1699" i="2"/>
  <c r="AH1699" i="2" s="1" a="1"/>
  <c r="AH1699" i="2" s="1"/>
  <c r="AG1126" i="2"/>
  <c r="AH1126" i="2" s="1" a="1"/>
  <c r="AH1126" i="2" s="1"/>
  <c r="AG1527" i="2"/>
  <c r="AH1527" i="2" s="1" a="1"/>
  <c r="AH1527" i="2" s="1"/>
  <c r="AG1709" i="2"/>
  <c r="AH1709" i="2" s="1" a="1"/>
  <c r="AH1709" i="2" s="1"/>
  <c r="AG2012" i="2"/>
  <c r="AH2012" i="2" s="1" a="1"/>
  <c r="AH2012" i="2" s="1"/>
  <c r="AG1130" i="2"/>
  <c r="AH1130" i="2" s="1" a="1"/>
  <c r="AH1130" i="2" s="1"/>
  <c r="AG1869" i="2"/>
  <c r="AH1869" i="2" s="1" a="1"/>
  <c r="AH1869" i="2" s="1"/>
  <c r="AG1133" i="2"/>
  <c r="AH1133" i="2" s="1" a="1"/>
  <c r="AH1133" i="2" s="1"/>
  <c r="AG1772" i="2"/>
  <c r="AH1772" i="2" s="1" a="1"/>
  <c r="AH1772" i="2" s="1"/>
  <c r="AG1941" i="2"/>
  <c r="AH1941" i="2" s="1" a="1"/>
  <c r="AH1941" i="2" s="1"/>
  <c r="AG1136" i="2"/>
  <c r="AH1136" i="2" s="1" a="1"/>
  <c r="AH1136" i="2" s="1"/>
  <c r="AG1792" i="2"/>
  <c r="AH1792" i="2" s="1" a="1"/>
  <c r="AH1792" i="2" s="1"/>
  <c r="AG1920" i="2"/>
  <c r="AH1920" i="2" s="1" a="1"/>
  <c r="AH1920" i="2" s="1"/>
  <c r="AG1821" i="2"/>
  <c r="AH1821" i="2" s="1" a="1"/>
  <c r="AH1821" i="2" s="1"/>
  <c r="AG1650" i="2"/>
  <c r="AH1650" i="2" s="1" a="1"/>
  <c r="AH1650" i="2" s="1"/>
  <c r="AG1956" i="2"/>
  <c r="AH1956" i="2" s="1" a="1"/>
  <c r="AH1956" i="2" s="1"/>
  <c r="AG2029" i="2"/>
  <c r="AH2029" i="2" s="1" a="1"/>
  <c r="AH2029" i="2" s="1"/>
  <c r="AG453" i="2"/>
  <c r="AH453" i="2" s="1" a="1"/>
  <c r="AH453" i="2" s="1"/>
  <c r="AG461" i="2"/>
  <c r="AH461" i="2" s="1" a="1"/>
  <c r="AH461" i="2" s="1"/>
  <c r="AG384" i="2"/>
  <c r="AH384" i="2" s="1" a="1"/>
  <c r="AH384" i="2" s="1"/>
  <c r="AG392" i="2"/>
  <c r="AH392" i="2" s="1" a="1"/>
  <c r="AH392" i="2" s="1"/>
  <c r="AG416" i="2"/>
  <c r="AH416" i="2" s="1" a="1"/>
  <c r="AH416" i="2" s="1"/>
  <c r="AG519" i="2"/>
  <c r="AH519" i="2" s="1" a="1"/>
  <c r="AH519" i="2" s="1"/>
  <c r="AG962" i="2"/>
  <c r="AH962" i="2" s="1" a="1"/>
  <c r="AH962" i="2" s="1"/>
  <c r="AG4" i="2"/>
  <c r="AH4" i="2" s="1" a="1"/>
  <c r="AH4" i="2" s="1"/>
  <c r="AG52" i="2"/>
  <c r="AH52" i="2" s="1" a="1"/>
  <c r="AH52" i="2" s="1"/>
  <c r="AG1589" i="2"/>
  <c r="AH1589" i="2" s="1" a="1"/>
  <c r="AH1589" i="2" s="1"/>
  <c r="AG1065" i="2"/>
  <c r="AH1065" i="2" s="1" a="1"/>
  <c r="AH1065" i="2" s="1"/>
  <c r="AG1598" i="2"/>
  <c r="AH1598" i="2" s="1" a="1"/>
  <c r="AH1598" i="2" s="1"/>
  <c r="AG1600" i="2"/>
  <c r="AH1600" i="2" s="1" a="1"/>
  <c r="AH1600" i="2" s="1"/>
  <c r="AG1783" i="2"/>
  <c r="AH1783" i="2" s="1" a="1"/>
  <c r="AH1783" i="2" s="1"/>
  <c r="AG1696" i="2"/>
  <c r="AH1696" i="2" s="1" a="1"/>
  <c r="AH1696" i="2" s="1"/>
  <c r="AG1871" i="2"/>
  <c r="AH1871" i="2" s="1" a="1"/>
  <c r="AH1871" i="2" s="1"/>
  <c r="AG1135" i="2"/>
  <c r="AH1135" i="2" s="1" a="1"/>
  <c r="AH1135" i="2" s="1"/>
  <c r="AG1900" i="2"/>
  <c r="AH1900" i="2" s="1" a="1"/>
  <c r="AH1900" i="2" s="1"/>
  <c r="AG1936" i="2"/>
  <c r="AH1936" i="2" s="1" a="1"/>
  <c r="AH1936" i="2" s="1"/>
  <c r="AG1793" i="2"/>
  <c r="AH1793" i="2" s="1" a="1"/>
  <c r="AH1793" i="2" s="1"/>
  <c r="AG1797" i="2"/>
  <c r="AH1797" i="2" s="1" a="1"/>
  <c r="AH1797" i="2" s="1"/>
  <c r="AG2069" i="2"/>
  <c r="AH2069" i="2" s="1" a="1"/>
  <c r="AH2069" i="2" s="1"/>
  <c r="AG1895" i="2"/>
  <c r="AH1895" i="2" s="1" a="1"/>
  <c r="AH1895" i="2" s="1"/>
  <c r="AG262" i="2"/>
  <c r="AH262" i="2" s="1" a="1"/>
  <c r="AH262" i="2" s="1"/>
  <c r="AG256" i="2"/>
  <c r="AH256" i="2" s="1" a="1"/>
  <c r="AH256" i="2" s="1"/>
  <c r="AG175" i="2"/>
  <c r="AH175" i="2" s="1" a="1"/>
  <c r="AH175" i="2" s="1"/>
  <c r="AG794" i="2"/>
  <c r="AH794" i="2" s="1" a="1"/>
  <c r="AH794" i="2" s="1"/>
  <c r="AG787" i="2"/>
  <c r="AH787" i="2" s="1" a="1"/>
  <c r="AH787" i="2" s="1"/>
  <c r="AG784" i="2"/>
  <c r="AH784" i="2" s="1" a="1"/>
  <c r="AH784" i="2" s="1"/>
  <c r="AG811" i="2"/>
  <c r="AH811" i="2" s="1" a="1"/>
  <c r="AH811" i="2" s="1"/>
  <c r="AG2203" i="2"/>
  <c r="AH2203" i="2" s="1" a="1"/>
  <c r="AH2203" i="2" s="1"/>
  <c r="AG1996" i="2"/>
  <c r="AH1996" i="2" s="1" a="1"/>
  <c r="AH1996" i="2" s="1"/>
  <c r="AG2207" i="2"/>
  <c r="AH2207" i="2" s="1" a="1"/>
  <c r="AH2207" i="2" s="1"/>
  <c r="AG1776" i="2"/>
  <c r="AH1776" i="2" s="1" a="1"/>
  <c r="AH1776" i="2" s="1"/>
  <c r="AG2164" i="2"/>
  <c r="AH2164" i="2" s="1" a="1"/>
  <c r="AH2164" i="2" s="1"/>
  <c r="AG1164" i="2"/>
  <c r="AH1164" i="2" s="1" a="1"/>
  <c r="AH1164" i="2" s="1"/>
  <c r="AG1261" i="2"/>
  <c r="AH1261" i="2" s="1" a="1"/>
  <c r="AH1261" i="2" s="1"/>
  <c r="AG1252" i="2"/>
  <c r="AH1252" i="2" s="1" a="1"/>
  <c r="AH1252" i="2" s="1"/>
  <c r="AG1818" i="2"/>
  <c r="AH1818" i="2" s="1" a="1"/>
  <c r="AH1818" i="2" s="1"/>
  <c r="AG2087" i="2"/>
  <c r="AH2087" i="2" s="1" a="1"/>
  <c r="AH2087" i="2" s="1"/>
  <c r="AG1937" i="2"/>
  <c r="AH1937" i="2" s="1" a="1"/>
  <c r="AH1937" i="2" s="1"/>
  <c r="AG1847" i="2"/>
  <c r="AH1847" i="2" s="1" a="1"/>
  <c r="AH1847" i="2" s="1"/>
  <c r="AG1924" i="2"/>
  <c r="AH1924" i="2" s="1" a="1"/>
  <c r="AH1924" i="2" s="1"/>
  <c r="AG1721" i="2"/>
  <c r="AH1721" i="2" s="1" a="1"/>
  <c r="AH1721" i="2" s="1"/>
  <c r="AG1893" i="2"/>
  <c r="AH1893" i="2" s="1" a="1"/>
  <c r="AH1893" i="2" s="1"/>
  <c r="AG1855" i="2"/>
  <c r="AH1855" i="2" s="1" a="1"/>
  <c r="AH1855" i="2" s="1"/>
  <c r="AG2017" i="2"/>
  <c r="AH2017" i="2" s="1" a="1"/>
  <c r="AH2017" i="2" s="1"/>
  <c r="AG1874" i="2"/>
  <c r="AH1874" i="2" s="1" a="1"/>
  <c r="AH1874" i="2" s="1"/>
  <c r="AG1693" i="2"/>
  <c r="AH1693" i="2" s="1" a="1"/>
  <c r="AH1693" i="2" s="1"/>
  <c r="AG1963" i="2"/>
  <c r="AH1963" i="2" s="1" a="1"/>
  <c r="AH1963" i="2" s="1"/>
  <c r="AG1991" i="2"/>
  <c r="AH1991" i="2" s="1" a="1"/>
  <c r="AH1991" i="2" s="1"/>
  <c r="AG1144" i="2"/>
  <c r="AH1144" i="2" s="1" a="1"/>
  <c r="AH1144" i="2" s="1"/>
  <c r="AG1147" i="2"/>
  <c r="AH1147" i="2" s="1" a="1"/>
  <c r="AH1147" i="2" s="1"/>
  <c r="AG1819" i="2"/>
  <c r="AH1819" i="2" s="1" a="1"/>
  <c r="AH1819" i="2" s="1"/>
  <c r="AG1149" i="2"/>
  <c r="AH1149" i="2" s="1" a="1"/>
  <c r="AH1149" i="2" s="1"/>
  <c r="AG1972" i="2"/>
  <c r="AH1972" i="2" s="1" a="1"/>
  <c r="AH1972" i="2" s="1"/>
  <c r="AG2198" i="2"/>
  <c r="AH2198" i="2" s="1" a="1"/>
  <c r="AH2198" i="2" s="1"/>
  <c r="AG1923" i="2"/>
  <c r="AH1923" i="2" s="1" a="1"/>
  <c r="AH1923" i="2" s="1"/>
  <c r="AG632" i="2"/>
  <c r="AH632" i="2" s="1" a="1"/>
  <c r="AH632" i="2" s="1"/>
  <c r="AG404" i="2"/>
  <c r="AH404" i="2" s="1" a="1"/>
  <c r="AH404" i="2" s="1"/>
  <c r="AG271" i="2"/>
  <c r="AH271" i="2" s="1" a="1"/>
  <c r="AH271" i="2" s="1"/>
  <c r="AG226" i="2"/>
  <c r="AH226" i="2" s="1" a="1"/>
  <c r="AH226" i="2" s="1"/>
  <c r="AG606" i="2"/>
  <c r="AH606" i="2" s="1" a="1"/>
  <c r="AH606" i="2" s="1"/>
  <c r="AG491" i="2"/>
  <c r="AH491" i="2" s="1" a="1"/>
  <c r="AH491" i="2" s="1"/>
  <c r="AG498" i="2"/>
  <c r="AH498" i="2" s="1" a="1"/>
  <c r="AH498" i="2" s="1"/>
  <c r="AG506" i="2"/>
  <c r="AH506" i="2" s="1" a="1"/>
  <c r="AH506" i="2" s="1"/>
  <c r="AG480" i="2"/>
  <c r="AH480" i="2" s="1" a="1"/>
  <c r="AH480" i="2" s="1"/>
  <c r="AG520" i="2"/>
  <c r="AH520" i="2" s="1" a="1"/>
  <c r="AH520" i="2" s="1"/>
  <c r="AG502" i="2"/>
  <c r="AH502" i="2" s="1" a="1"/>
  <c r="AH502" i="2" s="1"/>
  <c r="AG330" i="2"/>
  <c r="AH330" i="2" s="1" a="1"/>
  <c r="AH330" i="2" s="1"/>
  <c r="AG155" i="2"/>
  <c r="AH155" i="2" s="1" a="1"/>
  <c r="AH155" i="2" s="1"/>
  <c r="AG651" i="2"/>
  <c r="AH651" i="2" s="1" a="1"/>
  <c r="AH651" i="2" s="1"/>
  <c r="AG780" i="2"/>
  <c r="AH780" i="2" s="1" a="1"/>
  <c r="AH780" i="2" s="1"/>
  <c r="AG627" i="2"/>
  <c r="AH627" i="2" s="1" a="1"/>
  <c r="AH627" i="2" s="1"/>
  <c r="AG751" i="2"/>
  <c r="AH751" i="2" s="1" a="1"/>
  <c r="AH751" i="2" s="1"/>
  <c r="AG167" i="2"/>
  <c r="AH167" i="2" s="1" a="1"/>
  <c r="AH167" i="2" s="1"/>
  <c r="AG826" i="2"/>
  <c r="AH826" i="2" s="1" a="1"/>
  <c r="AH826" i="2" s="1"/>
  <c r="AG2216" i="2"/>
  <c r="AH2216" i="2" s="1" a="1"/>
  <c r="AH2216" i="2" s="1"/>
  <c r="AG2174" i="2"/>
  <c r="AH2174" i="2" s="1" a="1"/>
  <c r="AH2174" i="2" s="1"/>
  <c r="AG1250" i="2"/>
  <c r="AH1250" i="2" s="1" a="1"/>
  <c r="AH1250" i="2" s="1"/>
  <c r="AG978" i="2"/>
  <c r="AH978" i="2" s="1" a="1"/>
  <c r="AH978" i="2" s="1"/>
  <c r="AG770" i="2"/>
  <c r="AH770" i="2" s="1" a="1"/>
  <c r="AH770" i="2" s="1"/>
  <c r="AG1486" i="2"/>
  <c r="AH1486" i="2" s="1" a="1"/>
  <c r="AH1486" i="2" s="1"/>
  <c r="AG125" i="2"/>
  <c r="AH125" i="2" s="1" a="1"/>
  <c r="AH125" i="2" s="1"/>
  <c r="AG2089" i="2"/>
  <c r="AH2089" i="2" s="1" a="1"/>
  <c r="AH2089" i="2" s="1"/>
  <c r="AG1983" i="2"/>
  <c r="AH1983" i="2" s="1" a="1"/>
  <c r="AH1983" i="2" s="1"/>
  <c r="AG1630" i="2"/>
  <c r="AH1630" i="2" s="1" a="1"/>
  <c r="AH1630" i="2" s="1"/>
  <c r="AG1816" i="2"/>
  <c r="AH1816" i="2" s="1" a="1"/>
  <c r="AH1816" i="2" s="1"/>
  <c r="AG1905" i="2"/>
  <c r="AH1905" i="2" s="1" a="1"/>
  <c r="AH1905" i="2" s="1"/>
  <c r="AG1770" i="2"/>
  <c r="AH1770" i="2" s="1" a="1"/>
  <c r="AH1770" i="2" s="1"/>
  <c r="AG1531" i="2"/>
  <c r="AH1531" i="2" s="1" a="1"/>
  <c r="AH1531" i="2" s="1"/>
  <c r="AG2024" i="2"/>
  <c r="AH2024" i="2" s="1" a="1"/>
  <c r="AH2024" i="2" s="1"/>
  <c r="AG1245" i="2"/>
  <c r="AH1245" i="2" s="1" a="1"/>
  <c r="AH1245" i="2" s="1"/>
  <c r="AG1950" i="2"/>
  <c r="AH1950" i="2" s="1" a="1"/>
  <c r="AH1950" i="2" s="1"/>
  <c r="AG1248" i="2"/>
  <c r="AH1248" i="2" s="1" a="1"/>
  <c r="AH1248" i="2" s="1"/>
  <c r="AG1142" i="2"/>
  <c r="AH1142" i="2" s="1" a="1"/>
  <c r="AH1142" i="2" s="1"/>
  <c r="AG98" i="2"/>
  <c r="AH98" i="2" s="1" a="1"/>
  <c r="AH98" i="2" s="1"/>
  <c r="AG1145" i="2"/>
  <c r="AH1145" i="2" s="1" a="1"/>
  <c r="AH1145" i="2" s="1"/>
  <c r="AG1951" i="2"/>
  <c r="AH1951" i="2" s="1" a="1"/>
  <c r="AH1951" i="2" s="1"/>
  <c r="AG1685" i="2"/>
  <c r="AH1685" i="2" s="1" a="1"/>
  <c r="AH1685" i="2" s="1"/>
  <c r="AG1523" i="2"/>
  <c r="AH1523" i="2" s="1" a="1"/>
  <c r="AH1523" i="2" s="1"/>
  <c r="AG261" i="2"/>
  <c r="AH261" i="2" s="1" a="1"/>
  <c r="AH261" i="2" s="1"/>
  <c r="AG448" i="2"/>
  <c r="AH448" i="2" s="1" a="1"/>
  <c r="AH448" i="2" s="1"/>
  <c r="AG222" i="2"/>
  <c r="AH222" i="2" s="1" a="1"/>
  <c r="AH222" i="2" s="1"/>
  <c r="AG220" i="2"/>
  <c r="AH220" i="2" s="1" a="1"/>
  <c r="AH220" i="2" s="1"/>
  <c r="AG394" i="2"/>
  <c r="AH394" i="2" s="1" a="1"/>
  <c r="AH394" i="2" s="1"/>
  <c r="AG368" i="2"/>
  <c r="AH368" i="2" s="1" a="1"/>
  <c r="AH368" i="2" s="1"/>
  <c r="AG239" i="2"/>
  <c r="AH239" i="2" s="1" a="1"/>
  <c r="AH239" i="2" s="1"/>
  <c r="AG245" i="2"/>
  <c r="AH245" i="2" s="1" a="1"/>
  <c r="AH245" i="2" s="1"/>
  <c r="AG267" i="2"/>
  <c r="AH267" i="2" s="1" a="1"/>
  <c r="AH267" i="2" s="1"/>
  <c r="AG279" i="2"/>
  <c r="AH279" i="2" s="1" a="1"/>
  <c r="AH279" i="2" s="1"/>
  <c r="AG196" i="2"/>
  <c r="AH196" i="2" s="1" a="1"/>
  <c r="AH196" i="2" s="1"/>
  <c r="AG227" i="2"/>
  <c r="AH227" i="2" s="1" a="1"/>
  <c r="AH227" i="2" s="1"/>
  <c r="AG234" i="2"/>
  <c r="AH234" i="2" s="1" a="1"/>
  <c r="AH234" i="2" s="1"/>
  <c r="AG589" i="2"/>
  <c r="AH589" i="2" s="1" a="1"/>
  <c r="AH589" i="2" s="1"/>
  <c r="AG591" i="2"/>
  <c r="AH591" i="2" s="1" a="1"/>
  <c r="AH591" i="2" s="1"/>
  <c r="AG410" i="2"/>
  <c r="AH410" i="2" s="1" a="1"/>
  <c r="AH410" i="2" s="1"/>
  <c r="AG492" i="2"/>
  <c r="AH492" i="2" s="1" a="1"/>
  <c r="AH492" i="2" s="1"/>
  <c r="AG529" i="2"/>
  <c r="AH529" i="2" s="1" a="1"/>
  <c r="AH529" i="2" s="1"/>
  <c r="AG335" i="2"/>
  <c r="AH335" i="2" s="1" a="1"/>
  <c r="AH335" i="2" s="1"/>
  <c r="AG342" i="2"/>
  <c r="AH342" i="2" s="1" a="1"/>
  <c r="AH342" i="2" s="1"/>
  <c r="AG514" i="2"/>
  <c r="AH514" i="2" s="1" a="1"/>
  <c r="AH514" i="2" s="1"/>
  <c r="AG654" i="2"/>
  <c r="AH654" i="2" s="1" a="1"/>
  <c r="AH654" i="2" s="1"/>
  <c r="AG515" i="2"/>
  <c r="AH515" i="2" s="1" a="1"/>
  <c r="AH515" i="2" s="1"/>
  <c r="AG168" i="2"/>
  <c r="AH168" i="2" s="1" a="1"/>
  <c r="AH168" i="2" s="1"/>
  <c r="AG776" i="2"/>
  <c r="AH776" i="2" s="1" a="1"/>
  <c r="AH776" i="2" s="1"/>
  <c r="AG1160" i="2"/>
  <c r="AH1160" i="2" s="1" a="1"/>
  <c r="AH1160" i="2" s="1"/>
  <c r="AG2048" i="2"/>
  <c r="AH2048" i="2" s="1" a="1"/>
  <c r="AH2048" i="2" s="1"/>
  <c r="AG111" i="2"/>
  <c r="AH111" i="2" s="1" a="1"/>
  <c r="AH111" i="2" s="1"/>
  <c r="AG2227" i="2"/>
  <c r="AH2227" i="2" s="1" a="1"/>
  <c r="AH2227" i="2" s="1"/>
  <c r="AG63" i="2"/>
  <c r="AH63" i="2" s="1" a="1"/>
  <c r="AH63" i="2" s="1"/>
  <c r="AG2026" i="2"/>
  <c r="AH2026" i="2" s="1" a="1"/>
  <c r="AH2026" i="2" s="1"/>
  <c r="AG2060" i="2"/>
  <c r="AH2060" i="2" s="1" a="1"/>
  <c r="AH2060" i="2" s="1"/>
  <c r="AG1656" i="2"/>
  <c r="AH1656" i="2" s="1" a="1"/>
  <c r="AH1656" i="2" s="1"/>
  <c r="AG1020" i="2"/>
  <c r="AH1020" i="2" s="1" a="1"/>
  <c r="AH1020" i="2" s="1"/>
  <c r="AG76" i="2"/>
  <c r="AH76" i="2" s="1" a="1"/>
  <c r="AH76" i="2" s="1"/>
  <c r="AG121" i="2"/>
  <c r="AH121" i="2" s="1" a="1"/>
  <c r="AH121" i="2" s="1"/>
  <c r="AG908" i="2"/>
  <c r="AH908" i="2" s="1" a="1"/>
  <c r="AH908" i="2" s="1"/>
  <c r="AG1236" i="2"/>
  <c r="AH1236" i="2" s="1" a="1"/>
  <c r="AH1236" i="2" s="1"/>
  <c r="AG2019" i="2"/>
  <c r="AH2019" i="2" s="1" a="1"/>
  <c r="AH2019" i="2" s="1"/>
  <c r="AG2162" i="2"/>
  <c r="AH2162" i="2" s="1" a="1"/>
  <c r="AH2162" i="2" s="1"/>
  <c r="AG1932" i="2"/>
  <c r="AH1932" i="2" s="1" a="1"/>
  <c r="AH1932" i="2" s="1"/>
  <c r="AG762" i="2"/>
  <c r="AH762" i="2" s="1" a="1"/>
  <c r="AH762" i="2" s="1"/>
  <c r="AG700" i="2"/>
  <c r="AH700" i="2" s="1" a="1"/>
  <c r="AH700" i="2" s="1"/>
  <c r="AG536" i="2"/>
  <c r="AH536" i="2" s="1" a="1"/>
  <c r="AH536" i="2" s="1"/>
  <c r="AG745" i="2"/>
  <c r="AH745" i="2" s="1" a="1"/>
  <c r="AH745" i="2" s="1"/>
  <c r="AG713" i="2"/>
  <c r="AH713" i="2" s="1" a="1"/>
  <c r="AH713" i="2" s="1"/>
  <c r="AG801" i="2"/>
  <c r="AH801" i="2" s="1" a="1"/>
  <c r="AH801" i="2" s="1"/>
  <c r="AG793" i="2"/>
  <c r="AH793" i="2" s="1" a="1"/>
  <c r="AH793" i="2" s="1"/>
  <c r="AG169" i="2"/>
  <c r="AH169" i="2" s="1" a="1"/>
  <c r="AH169" i="2" s="1"/>
  <c r="AG788" i="2"/>
  <c r="AH788" i="2" s="1" a="1"/>
  <c r="AH788" i="2" s="1"/>
  <c r="AG2008" i="2"/>
  <c r="AH2008" i="2" s="1" a="1"/>
  <c r="AH2008" i="2" s="1"/>
  <c r="AG1968" i="2"/>
  <c r="AH1968" i="2" s="1" a="1"/>
  <c r="AH1968" i="2" s="1"/>
  <c r="AG437" i="2"/>
  <c r="AH437" i="2" s="1" a="1"/>
  <c r="AH437" i="2" s="1"/>
  <c r="AG264" i="2"/>
  <c r="AH264" i="2" s="1" a="1"/>
  <c r="AH264" i="2" s="1"/>
  <c r="AG459" i="2"/>
  <c r="AH459" i="2" s="1" a="1"/>
  <c r="AH459" i="2" s="1"/>
  <c r="AG465" i="2"/>
  <c r="AH465" i="2" s="1" a="1"/>
  <c r="AH465" i="2" s="1"/>
  <c r="AG400" i="2"/>
  <c r="AH400" i="2" s="1" a="1"/>
  <c r="AH400" i="2" s="1"/>
  <c r="AG405" i="2"/>
  <c r="AH405" i="2" s="1" a="1"/>
  <c r="AH405" i="2" s="1"/>
  <c r="AG374" i="2"/>
  <c r="AH374" i="2" s="1" a="1"/>
  <c r="AH374" i="2" s="1"/>
  <c r="AG259" i="2"/>
  <c r="AH259" i="2" s="1" a="1"/>
  <c r="AH259" i="2" s="1"/>
  <c r="AG1073" i="2"/>
  <c r="AH1073" i="2" s="1" a="1"/>
  <c r="AH1073" i="2" s="1"/>
  <c r="AG273" i="2"/>
  <c r="AH273" i="2" s="1" a="1"/>
  <c r="AH273" i="2" s="1"/>
  <c r="AG277" i="2"/>
  <c r="AH277" i="2" s="1" a="1"/>
  <c r="AH277" i="2" s="1"/>
  <c r="AG389" i="2"/>
  <c r="AH389" i="2" s="1" a="1"/>
  <c r="AH389" i="2" s="1"/>
  <c r="AG224" i="2"/>
  <c r="AH224" i="2" s="1" a="1"/>
  <c r="AH224" i="2" s="1"/>
  <c r="AG575" i="2"/>
  <c r="AH575" i="2" s="1" a="1"/>
  <c r="AH575" i="2" s="1"/>
  <c r="AG584" i="2"/>
  <c r="AH584" i="2" s="1" a="1"/>
  <c r="AH584" i="2" s="1"/>
  <c r="AG590" i="2"/>
  <c r="AH590" i="2" s="1" a="1"/>
  <c r="AH590" i="2" s="1"/>
  <c r="AG481" i="2"/>
  <c r="AH481" i="2" s="1" a="1"/>
  <c r="AH481" i="2" s="1"/>
  <c r="AG482" i="2"/>
  <c r="AH482" i="2" s="1" a="1"/>
  <c r="AH482" i="2" s="1"/>
  <c r="AG357" i="2"/>
  <c r="AH357" i="2" s="1" a="1"/>
  <c r="AH357" i="2" s="1"/>
  <c r="AG692" i="2"/>
  <c r="AH692" i="2" s="1" a="1"/>
  <c r="AH692" i="2" s="1"/>
  <c r="AG599" i="2"/>
  <c r="AH599" i="2" s="1" a="1"/>
  <c r="AH599" i="2" s="1"/>
  <c r="AG1082" i="2"/>
  <c r="AH1082" i="2" s="1" a="1"/>
  <c r="AH1082" i="2" s="1"/>
  <c r="AG687" i="2"/>
  <c r="AH687" i="2" s="1" a="1"/>
  <c r="AH687" i="2" s="1"/>
  <c r="AG689" i="2"/>
  <c r="AH689" i="2" s="1" a="1"/>
  <c r="AH689" i="2" s="1"/>
  <c r="AG106" i="2"/>
  <c r="AH106" i="2" s="1" a="1"/>
  <c r="AH106" i="2" s="1"/>
  <c r="AG1549" i="2"/>
  <c r="AH1549" i="2" s="1" a="1"/>
  <c r="AH1549" i="2" s="1"/>
  <c r="AG977" i="2"/>
  <c r="AH977" i="2" s="1" a="1"/>
  <c r="AH977" i="2" s="1"/>
  <c r="AG2128" i="2"/>
  <c r="AH2128" i="2" s="1" a="1"/>
  <c r="AH2128" i="2" s="1"/>
  <c r="AG1088" i="2"/>
  <c r="AH1088" i="2" s="1" a="1"/>
  <c r="AH1088" i="2" s="1"/>
  <c r="AG1505" i="2"/>
  <c r="AH1505" i="2" s="1" a="1"/>
  <c r="AH1505" i="2" s="1"/>
  <c r="AG1226" i="2"/>
  <c r="AH1226" i="2" s="1" a="1"/>
  <c r="AH1226" i="2" s="1"/>
  <c r="AG1237" i="2"/>
  <c r="AH1237" i="2" s="1" a="1"/>
  <c r="AH1237" i="2" s="1"/>
  <c r="AG297" i="2"/>
  <c r="AH297" i="2" s="1" a="1"/>
  <c r="AH297" i="2" s="1"/>
  <c r="AG388" i="2"/>
  <c r="AH388" i="2" s="1" a="1"/>
  <c r="AH388" i="2" s="1"/>
  <c r="AG1074" i="2"/>
  <c r="AH1074" i="2" s="1" a="1"/>
  <c r="AH1074" i="2" s="1"/>
  <c r="AG577" i="2"/>
  <c r="AH577" i="2" s="1" a="1"/>
  <c r="AH577" i="2" s="1"/>
  <c r="AG664" i="2"/>
  <c r="AH664" i="2" s="1" a="1"/>
  <c r="AH664" i="2" s="1"/>
  <c r="AG723" i="2"/>
  <c r="AH723" i="2" s="1" a="1"/>
  <c r="AH723" i="2" s="1"/>
  <c r="AG768" i="2"/>
  <c r="AH768" i="2" s="1" a="1"/>
  <c r="AH768" i="2" s="1"/>
  <c r="AG753" i="2"/>
  <c r="AH753" i="2" s="1" a="1"/>
  <c r="AH753" i="2" s="1"/>
  <c r="AG710" i="2"/>
  <c r="AH710" i="2" s="1" a="1"/>
  <c r="AH710" i="2" s="1"/>
  <c r="AG704" i="2"/>
  <c r="AH704" i="2" s="1" a="1"/>
  <c r="AH704" i="2" s="1"/>
  <c r="AG2021" i="2"/>
  <c r="AH2021" i="2" s="1" a="1"/>
  <c r="AH2021" i="2" s="1"/>
  <c r="AG73" i="2"/>
  <c r="AH73" i="2" s="1" a="1"/>
  <c r="AH73" i="2" s="1"/>
  <c r="AG110" i="2"/>
  <c r="AH110" i="2" s="1" a="1"/>
  <c r="AH110" i="2" s="1"/>
  <c r="AG113" i="2"/>
  <c r="AH113" i="2" s="1" a="1"/>
  <c r="AH113" i="2" s="1"/>
  <c r="AG887" i="2"/>
  <c r="AH887" i="2" s="1" a="1"/>
  <c r="AH887" i="2" s="1"/>
  <c r="AG1181" i="2"/>
  <c r="AH1181" i="2" s="1" a="1"/>
  <c r="AH1181" i="2" s="1"/>
  <c r="AG1271" i="2"/>
  <c r="AH1271" i="2" s="1" a="1"/>
  <c r="AH1271" i="2" s="1"/>
  <c r="AG1273" i="2"/>
  <c r="AH1273" i="2" s="1" a="1"/>
  <c r="AH1273" i="2" s="1"/>
  <c r="AG1303" i="2"/>
  <c r="AH1303" i="2" s="1" a="1"/>
  <c r="AH1303" i="2" s="1"/>
  <c r="AG829" i="2"/>
  <c r="AH829" i="2" s="1" a="1"/>
  <c r="AH829" i="2" s="1"/>
  <c r="AG1328" i="2"/>
  <c r="AH1328" i="2" s="1" a="1"/>
  <c r="AH1328" i="2" s="1"/>
  <c r="AG1345" i="2"/>
  <c r="AH1345" i="2" s="1" a="1"/>
  <c r="AH1345" i="2" s="1"/>
  <c r="AG1377" i="2"/>
  <c r="AH1377" i="2" s="1" a="1"/>
  <c r="AH1377" i="2" s="1"/>
  <c r="AG1439" i="2"/>
  <c r="AH1439" i="2" s="1" a="1"/>
  <c r="AH1439" i="2" s="1"/>
  <c r="AG1452" i="2"/>
  <c r="AH1452" i="2" s="1" a="1"/>
  <c r="AH1452" i="2" s="1"/>
  <c r="AG1538" i="2"/>
  <c r="AH1538" i="2" s="1" a="1"/>
  <c r="AH1538" i="2" s="1"/>
  <c r="AG1041" i="2"/>
  <c r="AH1041" i="2" s="1" a="1"/>
  <c r="AH1041" i="2" s="1"/>
  <c r="AG1354" i="2"/>
  <c r="AH1354" i="2" s="1" a="1"/>
  <c r="AH1354" i="2" s="1"/>
  <c r="AG1372" i="2"/>
  <c r="AH1372" i="2" s="1" a="1"/>
  <c r="AH1372" i="2" s="1"/>
  <c r="AG1368" i="2"/>
  <c r="AH1368" i="2" s="1" a="1"/>
  <c r="AH1368" i="2" s="1"/>
  <c r="AG1391" i="2"/>
  <c r="AH1391" i="2" s="1" a="1"/>
  <c r="AH1391" i="2" s="1"/>
  <c r="AG1469" i="2"/>
  <c r="AH1469" i="2" s="1" a="1"/>
  <c r="AH1469" i="2" s="1"/>
  <c r="AG867" i="2"/>
  <c r="AH867" i="2" s="1" a="1"/>
  <c r="AH867" i="2" s="1"/>
  <c r="AG871" i="2"/>
  <c r="AH871" i="2" s="1" a="1"/>
  <c r="AH871" i="2" s="1"/>
  <c r="AG876" i="2"/>
  <c r="AH876" i="2" s="1" a="1"/>
  <c r="AH876" i="2" s="1"/>
  <c r="AG899" i="2"/>
  <c r="AH899" i="2" s="1" a="1"/>
  <c r="AH899" i="2" s="1"/>
  <c r="AG931" i="2"/>
  <c r="AH931" i="2" s="1" a="1"/>
  <c r="AH931" i="2" s="1"/>
  <c r="AG973" i="2"/>
  <c r="AH973" i="2" s="1" a="1"/>
  <c r="AH973" i="2" s="1"/>
  <c r="AG2119" i="2"/>
  <c r="AH2119" i="2" s="1" a="1"/>
  <c r="AH2119" i="2" s="1"/>
  <c r="AG24" i="2"/>
  <c r="AH24" i="2" s="1" a="1"/>
  <c r="AH24" i="2" s="1"/>
  <c r="AG55" i="2"/>
  <c r="AH55" i="2" s="1" a="1"/>
  <c r="AH55" i="2" s="1"/>
  <c r="AG86" i="2"/>
  <c r="AH86" i="2" s="1" a="1"/>
  <c r="AH86" i="2" s="1"/>
  <c r="AG918" i="2"/>
  <c r="AH918" i="2" s="1" a="1"/>
  <c r="AH918" i="2" s="1"/>
  <c r="AG1497" i="2"/>
  <c r="AH1497" i="2" s="1" a="1"/>
  <c r="AH1497" i="2" s="1"/>
  <c r="AG1298" i="2"/>
  <c r="AH1298" i="2" s="1" a="1"/>
  <c r="AH1298" i="2" s="1"/>
  <c r="AG1381" i="2"/>
  <c r="AH1381" i="2" s="1" a="1"/>
  <c r="AH1381" i="2" s="1"/>
  <c r="AG1341" i="2"/>
  <c r="AH1341" i="2" s="1" a="1"/>
  <c r="AH1341" i="2" s="1"/>
  <c r="AG1329" i="2"/>
  <c r="AH1329" i="2" s="1" a="1"/>
  <c r="AH1329" i="2" s="1"/>
  <c r="AG1264" i="2"/>
  <c r="AH1264" i="2" s="1" a="1"/>
  <c r="AH1264" i="2" s="1"/>
  <c r="AG1275" i="2"/>
  <c r="AH1275" i="2" s="1" a="1"/>
  <c r="AH1275" i="2" s="1"/>
  <c r="AG1263" i="2"/>
  <c r="AH1263" i="2" s="1" a="1"/>
  <c r="AH1263" i="2" s="1"/>
  <c r="AG1426" i="2"/>
  <c r="AH1426" i="2" s="1" a="1"/>
  <c r="AH1426" i="2" s="1"/>
  <c r="AG1438" i="2"/>
  <c r="AH1438" i="2" s="1" a="1"/>
  <c r="AH1438" i="2" s="1"/>
  <c r="AG1453" i="2"/>
  <c r="AH1453" i="2" s="1" a="1"/>
  <c r="AH1453" i="2" s="1"/>
  <c r="AG1464" i="2"/>
  <c r="AH1464" i="2" s="1" a="1"/>
  <c r="AH1464" i="2" s="1"/>
  <c r="AG1470" i="2"/>
  <c r="AH1470" i="2" s="1" a="1"/>
  <c r="AH1470" i="2" s="1"/>
  <c r="AG836" i="2"/>
  <c r="AH836" i="2" s="1" a="1"/>
  <c r="AH836" i="2" s="1"/>
  <c r="AG1299" i="2"/>
  <c r="AH1299" i="2" s="1" a="1"/>
  <c r="AH1299" i="2" s="1"/>
  <c r="AG850" i="2"/>
  <c r="AH850" i="2" s="1" a="1"/>
  <c r="AH850" i="2" s="1"/>
  <c r="AG1029" i="2"/>
  <c r="AH1029" i="2" s="1" a="1"/>
  <c r="AH1029" i="2" s="1"/>
  <c r="AG1199" i="2"/>
  <c r="AH1199" i="2" s="1" a="1"/>
  <c r="AH1199" i="2" s="1"/>
  <c r="AG241" i="2"/>
  <c r="AH241" i="2" s="1" a="1"/>
  <c r="AH241" i="2" s="1"/>
  <c r="AG1068" i="2"/>
  <c r="AH1068" i="2" s="1" a="1"/>
  <c r="AH1068" i="2" s="1"/>
  <c r="AG1206" i="2"/>
  <c r="AH1206" i="2" s="1" a="1"/>
  <c r="AH1206" i="2" s="1"/>
  <c r="AG1051" i="2"/>
  <c r="AH1051" i="2" s="1" a="1"/>
  <c r="AH1051" i="2" s="1"/>
  <c r="AG1681" i="2"/>
  <c r="AH1681" i="2" s="1" a="1"/>
  <c r="AH1681" i="2" s="1"/>
  <c r="AG1476" i="2"/>
  <c r="AH1476" i="2" s="1" a="1"/>
  <c r="AH1476" i="2" s="1"/>
  <c r="AG1406" i="2"/>
  <c r="AH1406" i="2" s="1" a="1"/>
  <c r="AH1406" i="2" s="1"/>
  <c r="AG1434" i="2"/>
  <c r="AH1434" i="2" s="1" a="1"/>
  <c r="AH1434" i="2" s="1"/>
  <c r="AG1482" i="2"/>
  <c r="AH1482" i="2" s="1" a="1"/>
  <c r="AH1482" i="2" s="1"/>
  <c r="AG858" i="2"/>
  <c r="AH858" i="2" s="1" a="1"/>
  <c r="AH858" i="2" s="1"/>
  <c r="AG228" i="2"/>
  <c r="AH228" i="2" s="1" a="1"/>
  <c r="AH228" i="2" s="1"/>
  <c r="AG969" i="2"/>
  <c r="AH969" i="2" s="1" a="1"/>
  <c r="AH969" i="2" s="1"/>
  <c r="AG1353" i="2"/>
  <c r="AH1353" i="2" s="1" a="1"/>
  <c r="AH1353" i="2" s="1"/>
  <c r="AG1312" i="2"/>
  <c r="AH1312" i="2" s="1" a="1"/>
  <c r="AH1312" i="2" s="1"/>
  <c r="AG1280" i="2"/>
  <c r="AH1280" i="2" s="1" a="1"/>
  <c r="AH1280" i="2" s="1"/>
  <c r="AG1297" i="2"/>
  <c r="AH1297" i="2" s="1" a="1"/>
  <c r="AH1297" i="2" s="1"/>
  <c r="AG1186" i="2"/>
  <c r="AH1186" i="2" s="1" a="1"/>
  <c r="AH1186" i="2" s="1"/>
  <c r="AG1188" i="2"/>
  <c r="AH1188" i="2" s="1" a="1"/>
  <c r="AH1188" i="2" s="1"/>
  <c r="AG853" i="2"/>
  <c r="AH853" i="2" s="1" a="1"/>
  <c r="AH853" i="2" s="1"/>
  <c r="AG1572" i="2"/>
  <c r="AH1572" i="2" s="1" a="1"/>
  <c r="AH1572" i="2" s="1"/>
  <c r="AG1189" i="2"/>
  <c r="AH1189" i="2" s="1" a="1"/>
  <c r="AH1189" i="2" s="1"/>
  <c r="AG1447" i="2"/>
  <c r="AH1447" i="2" s="1" a="1"/>
  <c r="AH1447" i="2" s="1"/>
  <c r="AG917" i="2"/>
  <c r="AH917" i="2" s="1" a="1"/>
  <c r="AH917" i="2" s="1"/>
  <c r="AG1269" i="2"/>
  <c r="AH1269" i="2" s="1" a="1"/>
  <c r="AH1269" i="2" s="1"/>
  <c r="AG1410" i="2"/>
  <c r="AH1410" i="2" s="1" a="1"/>
  <c r="AH1410" i="2" s="1"/>
  <c r="AG1356" i="2"/>
  <c r="AH1356" i="2" s="1" a="1"/>
  <c r="AH1356" i="2" s="1"/>
  <c r="AG1284" i="2"/>
  <c r="AH1284" i="2" s="1" a="1"/>
  <c r="AH1284" i="2" s="1"/>
  <c r="AG1500" i="2"/>
  <c r="AH1500" i="2" s="1" a="1"/>
  <c r="AH1500" i="2" s="1"/>
  <c r="AG1443" i="2"/>
  <c r="AH1443" i="2" s="1" a="1"/>
  <c r="AH1443" i="2" s="1"/>
  <c r="AG1432" i="2"/>
  <c r="AH1432" i="2" s="1" a="1"/>
  <c r="AH1432" i="2" s="1"/>
  <c r="AG1344" i="2"/>
  <c r="AH1344" i="2" s="1" a="1"/>
  <c r="AH1344" i="2" s="1"/>
  <c r="AG834" i="2"/>
  <c r="AH834" i="2" s="1" a="1"/>
  <c r="AH834" i="2" s="1"/>
  <c r="AG851" i="2"/>
  <c r="AH851" i="2" s="1" a="1"/>
  <c r="AH851" i="2" s="1"/>
  <c r="AG875" i="2"/>
  <c r="AH875" i="2" s="1" a="1"/>
  <c r="AH875" i="2" s="1"/>
  <c r="AG649" i="2"/>
  <c r="AH649" i="2" s="1" a="1"/>
  <c r="AH649" i="2" s="1"/>
  <c r="AG945" i="2"/>
  <c r="AH945" i="2" s="1" a="1"/>
  <c r="AH945" i="2" s="1"/>
  <c r="AG966" i="2"/>
  <c r="AH966" i="2" s="1" a="1"/>
  <c r="AH966" i="2" s="1"/>
  <c r="AG2112" i="2"/>
  <c r="AH2112" i="2" s="1" a="1"/>
  <c r="AH2112" i="2" s="1"/>
  <c r="AG8" i="2"/>
  <c r="AH8" i="2" s="1" a="1"/>
  <c r="AH8" i="2" s="1"/>
  <c r="AG1064" i="2"/>
  <c r="AH1064" i="2" s="1" a="1"/>
  <c r="AH1064" i="2" s="1"/>
  <c r="AG1431" i="2"/>
  <c r="AH1431" i="2" s="1" a="1"/>
  <c r="AH1431" i="2" s="1"/>
  <c r="AG1331" i="2"/>
  <c r="AH1331" i="2" s="1" a="1"/>
  <c r="AH1331" i="2" s="1"/>
  <c r="AG1380" i="2"/>
  <c r="AH1380" i="2" s="1" a="1"/>
  <c r="AH1380" i="2" s="1"/>
  <c r="AG1190" i="2"/>
  <c r="AH1190" i="2" s="1" a="1"/>
  <c r="AH1190" i="2" s="1"/>
  <c r="AG1389" i="2"/>
  <c r="AH1389" i="2" s="1" a="1"/>
  <c r="AH1389" i="2" s="1"/>
  <c r="AG1420" i="2"/>
  <c r="AH1420" i="2" s="1" a="1"/>
  <c r="AH1420" i="2" s="1"/>
  <c r="AG1365" i="2"/>
  <c r="AH1365" i="2" s="1" a="1"/>
  <c r="AH1365" i="2" s="1"/>
  <c r="AG1340" i="2"/>
  <c r="AH1340" i="2" s="1" a="1"/>
  <c r="AH1340" i="2" s="1"/>
  <c r="AG1115" i="2"/>
  <c r="AH1115" i="2" s="1" a="1"/>
  <c r="AH1115" i="2" s="1"/>
  <c r="AG1446" i="2"/>
  <c r="AH1446" i="2" s="1" a="1"/>
  <c r="AH1446" i="2" s="1"/>
  <c r="AG1460" i="2"/>
  <c r="AH1460" i="2" s="1" a="1"/>
  <c r="AH1460" i="2" s="1"/>
  <c r="AG1479" i="2"/>
  <c r="AH1479" i="2" s="1" a="1"/>
  <c r="AH1479" i="2" s="1"/>
  <c r="AG843" i="2"/>
  <c r="AH843" i="2" s="1" a="1"/>
  <c r="AH843" i="2" s="1"/>
  <c r="AG872" i="2"/>
  <c r="AH872" i="2" s="1" a="1"/>
  <c r="AH872" i="2" s="1"/>
  <c r="AG129" i="2"/>
  <c r="AH129" i="2" s="1" a="1"/>
  <c r="AH129" i="2" s="1"/>
  <c r="AG1201" i="2"/>
  <c r="AH1201" i="2" s="1" a="1"/>
  <c r="AH1201" i="2" s="1"/>
  <c r="AG1511" i="2"/>
  <c r="AH1511" i="2" s="1" a="1"/>
  <c r="AH1511" i="2" s="1"/>
  <c r="AG44" i="2"/>
  <c r="AH44" i="2" s="1" a="1"/>
  <c r="AH44" i="2" s="1"/>
  <c r="AG1217" i="2"/>
  <c r="AH1217" i="2" s="1" a="1"/>
  <c r="AH1217" i="2" s="1"/>
  <c r="AG50" i="2"/>
  <c r="AH50" i="2" s="1" a="1"/>
  <c r="AH50" i="2" s="1"/>
  <c r="AG1256" i="2"/>
  <c r="AH1256" i="2" s="1" a="1"/>
  <c r="AH1256" i="2" s="1"/>
  <c r="AG137" i="2"/>
  <c r="AH137" i="2" s="1" a="1"/>
  <c r="AH137" i="2" s="1"/>
  <c r="AG145" i="2"/>
  <c r="AH145" i="2" s="1" a="1"/>
  <c r="AH145" i="2" s="1"/>
  <c r="AG1602" i="2"/>
  <c r="AH1602" i="2" s="1" a="1"/>
  <c r="AH1602" i="2" s="1"/>
  <c r="AG2186" i="2"/>
  <c r="AH2186" i="2" s="1" a="1"/>
  <c r="AH2186" i="2" s="1"/>
  <c r="AG2187" i="2"/>
  <c r="AH2187" i="2" s="1" a="1"/>
  <c r="AH2187" i="2" s="1"/>
  <c r="AG1861" i="2"/>
  <c r="AH1861" i="2" s="1" a="1"/>
  <c r="AH1861" i="2" s="1"/>
  <c r="AG996" i="2"/>
  <c r="AH996" i="2" s="1" a="1"/>
  <c r="AH996" i="2" s="1"/>
  <c r="AG1707" i="2"/>
  <c r="AH1707" i="2" s="1" a="1"/>
  <c r="AH1707" i="2" s="1"/>
  <c r="AG1729" i="2"/>
  <c r="AH1729" i="2" s="1" a="1"/>
  <c r="AH1729" i="2" s="1"/>
  <c r="AG1046" i="2"/>
  <c r="AH1046" i="2" s="1" a="1"/>
  <c r="AH1046" i="2" s="1"/>
  <c r="AG698" i="2"/>
  <c r="AH698" i="2" s="1" a="1"/>
  <c r="AH698" i="2" s="1"/>
  <c r="AG2114" i="2"/>
  <c r="AH2114" i="2" s="1" a="1"/>
  <c r="AH2114" i="2" s="1"/>
  <c r="AG20" i="2"/>
  <c r="AH20" i="2" s="1" a="1"/>
  <c r="AH20" i="2" s="1"/>
  <c r="AG2095" i="2"/>
  <c r="AH2095" i="2" s="1" a="1"/>
  <c r="AH2095" i="2" s="1"/>
  <c r="AG141" i="2"/>
  <c r="AH141" i="2" s="1" a="1"/>
  <c r="AH141" i="2" s="1"/>
  <c r="AG2139" i="2"/>
  <c r="AH2139" i="2" s="1" a="1"/>
  <c r="AH2139" i="2" s="1"/>
  <c r="AG1603" i="2"/>
  <c r="AH1603" i="2" s="1" a="1"/>
  <c r="AH1603" i="2" s="1"/>
  <c r="AG1607" i="2"/>
  <c r="AH1607" i="2" s="1" a="1"/>
  <c r="AH1607" i="2" s="1"/>
  <c r="AG1627" i="2"/>
  <c r="AH1627" i="2" s="1" a="1"/>
  <c r="AH1627" i="2" s="1"/>
  <c r="AG2167" i="2"/>
  <c r="AH2167" i="2" s="1" a="1"/>
  <c r="AH2167" i="2" s="1"/>
  <c r="AG1898" i="2"/>
  <c r="AH1898" i="2" s="1" a="1"/>
  <c r="AH1898" i="2" s="1"/>
  <c r="AG1706" i="2"/>
  <c r="AH1706" i="2" s="1" a="1"/>
  <c r="AH1706" i="2" s="1"/>
  <c r="AG1664" i="2"/>
  <c r="AH1664" i="2" s="1" a="1"/>
  <c r="AH1664" i="2" s="1"/>
  <c r="AG1868" i="2"/>
  <c r="AH1868" i="2" s="1" a="1"/>
  <c r="AH1868" i="2" s="1"/>
  <c r="AG1104" i="2"/>
  <c r="AH1104" i="2" s="1" a="1"/>
  <c r="AH1104" i="2" s="1"/>
  <c r="AG1957" i="2"/>
  <c r="AH1957" i="2" s="1" a="1"/>
  <c r="AH1957" i="2" s="1"/>
  <c r="AG941" i="2"/>
  <c r="AH941" i="2" s="1" a="1"/>
  <c r="AH941" i="2" s="1"/>
  <c r="AG974" i="2"/>
  <c r="AH974" i="2" s="1" a="1"/>
  <c r="AH974" i="2" s="1"/>
  <c r="AG976" i="2"/>
  <c r="AH976" i="2" s="1" a="1"/>
  <c r="AH976" i="2" s="1"/>
  <c r="AG268" i="2"/>
  <c r="AH268" i="2" s="1" a="1"/>
  <c r="AH268" i="2" s="1"/>
  <c r="AG2120" i="2"/>
  <c r="AH2120" i="2" s="1" a="1"/>
  <c r="AH2120" i="2" s="1"/>
  <c r="AG9" i="2"/>
  <c r="AH9" i="2" s="1" a="1"/>
  <c r="AH9" i="2" s="1"/>
  <c r="AG27" i="2"/>
  <c r="AH27" i="2" s="1" a="1"/>
  <c r="AH27" i="2" s="1"/>
  <c r="AG30" i="2"/>
  <c r="AH30" i="2" s="1" a="1"/>
  <c r="AH30" i="2" s="1"/>
  <c r="AG2092" i="2"/>
  <c r="AH2092" i="2" s="1" a="1"/>
  <c r="AH2092" i="2" s="1"/>
  <c r="AG1207" i="2"/>
  <c r="AH1207" i="2" s="1" a="1"/>
  <c r="AH1207" i="2" s="1"/>
  <c r="AG1057" i="2"/>
  <c r="AH1057" i="2" s="1" a="1"/>
  <c r="AH1057" i="2" s="1"/>
  <c r="AG51" i="2"/>
  <c r="AH51" i="2" s="1" a="1"/>
  <c r="AH51" i="2" s="1"/>
  <c r="AG2103" i="2"/>
  <c r="AH2103" i="2" s="1" a="1"/>
  <c r="AH2103" i="2" s="1"/>
  <c r="AG57" i="2"/>
  <c r="AH57" i="2" s="1" a="1"/>
  <c r="AH57" i="2" s="1"/>
  <c r="AG1587" i="2"/>
  <c r="AH1587" i="2" s="1" a="1"/>
  <c r="AH1587" i="2" s="1"/>
  <c r="AG1195" i="2"/>
  <c r="AH1195" i="2" s="1" a="1"/>
  <c r="AH1195" i="2" s="1"/>
  <c r="AG1640" i="2"/>
  <c r="AH1640" i="2" s="1" a="1"/>
  <c r="AH1640" i="2" s="1"/>
  <c r="AG944" i="2"/>
  <c r="AH944" i="2" s="1" a="1"/>
  <c r="AH944" i="2" s="1"/>
  <c r="AG671" i="2"/>
  <c r="AH671" i="2" s="1" a="1"/>
  <c r="AH671" i="2" s="1"/>
  <c r="AG134" i="2"/>
  <c r="AH134" i="2" s="1" a="1"/>
  <c r="AH134" i="2" s="1"/>
  <c r="AG2117" i="2"/>
  <c r="AH2117" i="2" s="1" a="1"/>
  <c r="AH2117" i="2" s="1"/>
  <c r="AG2132" i="2"/>
  <c r="AH2132" i="2" s="1" a="1"/>
  <c r="AH2132" i="2" s="1"/>
  <c r="AG13" i="2"/>
  <c r="AH13" i="2" s="1" a="1"/>
  <c r="AH13" i="2" s="1"/>
  <c r="AG1036" i="2"/>
  <c r="AH1036" i="2" s="1" a="1"/>
  <c r="AH1036" i="2" s="1"/>
  <c r="AG2096" i="2"/>
  <c r="AH2096" i="2" s="1" a="1"/>
  <c r="AH2096" i="2" s="1"/>
  <c r="AG1554" i="2"/>
  <c r="AH1554" i="2" s="1" a="1"/>
  <c r="AH1554" i="2" s="1"/>
  <c r="AG1215" i="2"/>
  <c r="AH1215" i="2" s="1" a="1"/>
  <c r="AH1215" i="2" s="1"/>
  <c r="AG1218" i="2"/>
  <c r="AH1218" i="2" s="1" a="1"/>
  <c r="AH1218" i="2" s="1"/>
  <c r="AG1258" i="2"/>
  <c r="AH1258" i="2" s="1" a="1"/>
  <c r="AH1258" i="2" s="1"/>
  <c r="AG1617" i="2"/>
  <c r="AH1617" i="2" s="1" a="1"/>
  <c r="AH1617" i="2" s="1"/>
  <c r="AG1618" i="2"/>
  <c r="AH1618" i="2" s="1" a="1"/>
  <c r="AH1618" i="2" s="1"/>
  <c r="AG1620" i="2"/>
  <c r="AH1620" i="2" s="1" a="1"/>
  <c r="AH1620" i="2" s="1"/>
  <c r="AG2155" i="2"/>
  <c r="AH2155" i="2" s="1" a="1"/>
  <c r="AH2155" i="2" s="1"/>
  <c r="AG1901" i="2"/>
  <c r="AH1901" i="2" s="1" a="1"/>
  <c r="AH1901" i="2" s="1"/>
  <c r="AG1122" i="2"/>
  <c r="AH1122" i="2" s="1" a="1"/>
  <c r="AH1122" i="2" s="1"/>
  <c r="AG1241" i="2"/>
  <c r="AH1241" i="2" s="1" a="1"/>
  <c r="AH1241" i="2" s="1"/>
  <c r="AG2173" i="2"/>
  <c r="AH2173" i="2" s="1" a="1"/>
  <c r="AH2173" i="2" s="1"/>
  <c r="AG1836" i="2"/>
  <c r="AH1836" i="2" s="1" a="1"/>
  <c r="AH1836" i="2" s="1"/>
  <c r="AG1702" i="2"/>
  <c r="AH1702" i="2" s="1" a="1"/>
  <c r="AH1702" i="2" s="1"/>
  <c r="AG2142" i="2"/>
  <c r="AH2142" i="2" s="1" a="1"/>
  <c r="AH2142" i="2" s="1"/>
  <c r="AG1727" i="2"/>
  <c r="AH1727" i="2" s="1" a="1"/>
  <c r="AH1727" i="2" s="1"/>
  <c r="AG2157" i="2"/>
  <c r="AH2157" i="2" s="1" a="1"/>
  <c r="AH2157" i="2" s="1"/>
  <c r="AG2067" i="2"/>
  <c r="AH2067" i="2" s="1" a="1"/>
  <c r="AH2067" i="2" s="1"/>
  <c r="AG1875" i="2"/>
  <c r="AH1875" i="2" s="1" a="1"/>
  <c r="AH1875" i="2" s="1"/>
  <c r="AG874" i="2"/>
  <c r="AH874" i="2" s="1" a="1"/>
  <c r="AH874" i="2" s="1"/>
  <c r="AG1025" i="2"/>
  <c r="AH1025" i="2" s="1" a="1"/>
  <c r="AH1025" i="2" s="1"/>
  <c r="AG1194" i="2"/>
  <c r="AH1194" i="2" s="1" a="1"/>
  <c r="AH1194" i="2" s="1"/>
  <c r="AG1058" i="2"/>
  <c r="AH1058" i="2" s="1" a="1"/>
  <c r="AH1058" i="2" s="1"/>
  <c r="AG1539" i="2"/>
  <c r="AH1539" i="2" s="1" a="1"/>
  <c r="AH1539" i="2" s="1"/>
  <c r="AG1039" i="2"/>
  <c r="AH1039" i="2" s="1" a="1"/>
  <c r="AH1039" i="2" s="1"/>
  <c r="AG929" i="2"/>
  <c r="AH929" i="2" s="1" a="1"/>
  <c r="AH929" i="2" s="1"/>
  <c r="AG933" i="2"/>
  <c r="AH933" i="2" s="1" a="1"/>
  <c r="AH933" i="2" s="1"/>
  <c r="AG952" i="2"/>
  <c r="AH952" i="2" s="1" a="1"/>
  <c r="AH952" i="2" s="1"/>
  <c r="AG967" i="2"/>
  <c r="AH967" i="2" s="1" a="1"/>
  <c r="AH967" i="2" s="1"/>
  <c r="AG970" i="2"/>
  <c r="AH970" i="2" s="1" a="1"/>
  <c r="AH970" i="2" s="1"/>
  <c r="AG1035" i="2"/>
  <c r="AH1035" i="2" s="1" a="1"/>
  <c r="AH1035" i="2" s="1"/>
  <c r="AG696" i="2"/>
  <c r="AH696" i="2" s="1" a="1"/>
  <c r="AH696" i="2" s="1"/>
  <c r="AG705" i="2"/>
  <c r="AH705" i="2" s="1" a="1"/>
  <c r="AH705" i="2" s="1"/>
  <c r="AG1060" i="2"/>
  <c r="AH1060" i="2" s="1" a="1"/>
  <c r="AH1060" i="2" s="1"/>
  <c r="AG28" i="2"/>
  <c r="AH28" i="2" s="1" a="1"/>
  <c r="AH28" i="2" s="1"/>
  <c r="AG46" i="2"/>
  <c r="AH46" i="2" s="1" a="1"/>
  <c r="AH46" i="2" s="1"/>
  <c r="AG2121" i="2"/>
  <c r="AH2121" i="2" s="1" a="1"/>
  <c r="AH2121" i="2" s="1"/>
  <c r="AG48" i="2"/>
  <c r="AH48" i="2" s="1" a="1"/>
  <c r="AH48" i="2" s="1"/>
  <c r="AG2097" i="2"/>
  <c r="AH2097" i="2" s="1" a="1"/>
  <c r="AH2097" i="2" s="1"/>
  <c r="AG2100" i="2"/>
  <c r="AH2100" i="2" s="1" a="1"/>
  <c r="AH2100" i="2" s="1"/>
  <c r="AG2102" i="2"/>
  <c r="AH2102" i="2" s="1" a="1"/>
  <c r="AH2102" i="2" s="1"/>
  <c r="AG2104" i="2"/>
  <c r="AH2104" i="2" s="1" a="1"/>
  <c r="AH2104" i="2" s="1"/>
  <c r="AG1588" i="2"/>
  <c r="AH1588" i="2" s="1" a="1"/>
  <c r="AH1588" i="2" s="1"/>
  <c r="AG1541" i="2"/>
  <c r="AH1541" i="2" s="1" a="1"/>
  <c r="AH1541" i="2" s="1"/>
  <c r="AG1542" i="2"/>
  <c r="AH1542" i="2" s="1" a="1"/>
  <c r="AH1542" i="2" s="1"/>
  <c r="AG1610" i="2"/>
  <c r="AH1610" i="2" s="1" a="1"/>
  <c r="AH1610" i="2" s="1"/>
  <c r="AG1659" i="2"/>
  <c r="AH1659" i="2" s="1" a="1"/>
  <c r="AH1659" i="2" s="1"/>
  <c r="AG1899" i="2"/>
  <c r="AH1899" i="2" s="1" a="1"/>
  <c r="AH1899" i="2" s="1"/>
  <c r="AG1734" i="2"/>
  <c r="AH1734" i="2" s="1" a="1"/>
  <c r="AH1734" i="2" s="1"/>
  <c r="AG1665" i="2"/>
  <c r="AH1665" i="2" s="1" a="1"/>
  <c r="AH1665" i="2" s="1"/>
  <c r="AG1686" i="2"/>
  <c r="AH1686" i="2" s="1" a="1"/>
  <c r="AH1686" i="2" s="1"/>
  <c r="AG1689" i="2"/>
  <c r="AH1689" i="2" s="1" a="1"/>
  <c r="AH1689" i="2" s="1"/>
  <c r="AG1771" i="2"/>
  <c r="AH1771" i="2" s="1" a="1"/>
  <c r="AH1771" i="2" s="1"/>
  <c r="AG647" i="2"/>
  <c r="AH647" i="2" s="1" a="1"/>
  <c r="AH647" i="2" s="1"/>
  <c r="AG1047" i="2"/>
  <c r="AH1047" i="2" s="1" a="1"/>
  <c r="AH1047" i="2" s="1"/>
  <c r="AG679" i="2"/>
  <c r="AH679" i="2" s="1" a="1"/>
  <c r="AH679" i="2" s="1"/>
  <c r="AG947" i="2"/>
  <c r="AH947" i="2" s="1" a="1"/>
  <c r="AH947" i="2" s="1"/>
  <c r="AG1059" i="2"/>
  <c r="AH1059" i="2" s="1" a="1"/>
  <c r="AH1059" i="2" s="1"/>
  <c r="AG88" i="2"/>
  <c r="AH88" i="2" s="1" a="1"/>
  <c r="AH88" i="2" s="1"/>
  <c r="AG362" i="2"/>
  <c r="AH362" i="2" s="1" a="1"/>
  <c r="AH362" i="2" s="1"/>
  <c r="AG1183" i="2"/>
  <c r="AH1183" i="2" s="1" a="1"/>
  <c r="AH1183" i="2" s="1"/>
  <c r="AG1632" i="2"/>
  <c r="AH1632" i="2" s="1" a="1"/>
  <c r="AH1632" i="2" s="1"/>
  <c r="AG1860" i="2"/>
  <c r="AH1860" i="2" s="1" a="1"/>
  <c r="AH1860" i="2" s="1"/>
  <c r="AG1638" i="2"/>
  <c r="AH1638" i="2" s="1" a="1"/>
  <c r="AH1638" i="2" s="1"/>
  <c r="AG1754" i="2"/>
  <c r="AH1754" i="2" s="1" a="1"/>
  <c r="AH1754" i="2" s="1"/>
  <c r="AG1758" i="2"/>
  <c r="AH1758" i="2" s="1" a="1"/>
  <c r="AH1758" i="2" s="1"/>
  <c r="AG1529" i="2"/>
  <c r="AH1529" i="2" s="1" a="1"/>
  <c r="AH1529" i="2" s="1"/>
  <c r="AG1769" i="2"/>
  <c r="AH1769" i="2" s="1" a="1"/>
  <c r="AH1769" i="2" s="1"/>
  <c r="AG1048" i="2"/>
  <c r="AH1048" i="2" s="1" a="1"/>
  <c r="AH1048" i="2" s="1"/>
  <c r="AG934" i="2"/>
  <c r="AH934" i="2" s="1" a="1"/>
  <c r="AH934" i="2" s="1"/>
  <c r="AG971" i="2"/>
  <c r="AH971" i="2" s="1" a="1"/>
  <c r="AH971" i="2" s="1"/>
  <c r="AG1540" i="2"/>
  <c r="AH1540" i="2" s="1" a="1"/>
  <c r="AH1540" i="2" s="1"/>
  <c r="AG2131" i="2"/>
  <c r="AH2131" i="2" s="1" a="1"/>
  <c r="AH2131" i="2" s="1"/>
  <c r="AG11" i="2"/>
  <c r="AH11" i="2" s="1" a="1"/>
  <c r="AH11" i="2" s="1"/>
  <c r="AG2091" i="2"/>
  <c r="AH2091" i="2" s="1" a="1"/>
  <c r="AH2091" i="2" s="1"/>
  <c r="AG29" i="2"/>
  <c r="AH29" i="2" s="1" a="1"/>
  <c r="AH29" i="2" s="1"/>
  <c r="AG32" i="2"/>
  <c r="AH32" i="2" s="1" a="1"/>
  <c r="AH32" i="2" s="1"/>
  <c r="AG43" i="2"/>
  <c r="AH43" i="2" s="1" a="1"/>
  <c r="AH43" i="2" s="1"/>
  <c r="AG678" i="2"/>
  <c r="AH678" i="2" s="1" a="1"/>
  <c r="AH678" i="2" s="1"/>
  <c r="AG883" i="2"/>
  <c r="AH883" i="2" s="1" a="1"/>
  <c r="AH883" i="2" s="1"/>
  <c r="AG1609" i="2"/>
  <c r="AH1609" i="2" s="1" a="1"/>
  <c r="AH1609" i="2" s="1"/>
  <c r="AG1759" i="2"/>
  <c r="AH1759" i="2" s="1" a="1"/>
  <c r="AH1759" i="2" s="1"/>
  <c r="AG1124" i="2"/>
  <c r="AH1124" i="2" s="1" a="1"/>
  <c r="AH1124" i="2" s="1"/>
  <c r="AG2068" i="2"/>
  <c r="AH2068" i="2" s="1" a="1"/>
  <c r="AH2068" i="2" s="1"/>
  <c r="AG1733" i="2"/>
  <c r="AH1733" i="2" s="1" a="1"/>
  <c r="AH1733" i="2" s="1"/>
  <c r="AG1723" i="2"/>
  <c r="AH1723" i="2" s="1" a="1"/>
  <c r="AH1723" i="2" s="1"/>
  <c r="AG999" i="2"/>
  <c r="AH999" i="2" s="1" a="1"/>
  <c r="AH999" i="2" s="1"/>
  <c r="AG1846" i="2"/>
  <c r="AH1846" i="2" s="1" a="1"/>
  <c r="AH1846" i="2" s="1"/>
  <c r="AG1748" i="2"/>
  <c r="AH1748" i="2" s="1" a="1"/>
  <c r="AH1748" i="2" s="1"/>
  <c r="AG2143" i="2"/>
  <c r="AH2143" i="2" s="1" a="1"/>
  <c r="AH2143" i="2" s="1"/>
  <c r="AG2074" i="2"/>
  <c r="AH2074" i="2" s="1" a="1"/>
  <c r="AH2074" i="2" s="1"/>
  <c r="AG1977" i="2"/>
  <c r="AH1977" i="2" s="1" a="1"/>
  <c r="AH1977" i="2" s="1"/>
  <c r="AG1947" i="2"/>
  <c r="AH1947" i="2" s="1" a="1"/>
  <c r="AH1947" i="2" s="1"/>
  <c r="AG2191" i="2"/>
  <c r="AH2191" i="2" s="1" a="1"/>
  <c r="AH2191" i="2" s="1"/>
  <c r="AG1834" i="2"/>
  <c r="AH1834" i="2" s="1" a="1"/>
  <c r="AH1834" i="2" s="1"/>
  <c r="AG1863" i="2"/>
  <c r="AH1863" i="2" s="1" a="1"/>
  <c r="AH1863" i="2" s="1"/>
  <c r="AG1917" i="2"/>
  <c r="AH1917" i="2" s="1" a="1"/>
  <c r="AH1917" i="2" s="1"/>
  <c r="AG1635" i="2"/>
  <c r="AH1635" i="2" s="1" a="1"/>
  <c r="AH1635" i="2" s="1"/>
  <c r="AG1654" i="2"/>
  <c r="AH1654" i="2" s="1" a="1"/>
  <c r="AH1654" i="2" s="1"/>
  <c r="AG1989" i="2"/>
  <c r="AH1989" i="2" s="1" a="1"/>
  <c r="AH1989" i="2" s="1"/>
  <c r="AG2022" i="2"/>
  <c r="AH2022" i="2" s="1" a="1"/>
  <c r="AH2022" i="2" s="1"/>
  <c r="AG94" i="2"/>
  <c r="AH94" i="2" s="1" a="1"/>
  <c r="AH94" i="2" s="1"/>
  <c r="AG1985" i="2"/>
  <c r="AH1985" i="2" s="1" a="1"/>
  <c r="AH1985" i="2" s="1"/>
  <c r="AG1987" i="2"/>
  <c r="AH1987" i="2" s="1" a="1"/>
  <c r="AH1987" i="2" s="1"/>
  <c r="AG2006" i="2"/>
  <c r="AH2006" i="2" s="1" a="1"/>
  <c r="AH2006" i="2" s="1"/>
  <c r="AG430" i="2"/>
  <c r="AH430" i="2" s="1" a="1"/>
  <c r="AH430" i="2" s="1"/>
  <c r="AG370" i="2"/>
  <c r="AH370" i="2" s="1" a="1"/>
  <c r="AH370" i="2" s="1"/>
  <c r="AG381" i="2"/>
  <c r="AH381" i="2" s="1" a="1"/>
  <c r="AH381" i="2" s="1"/>
  <c r="AG296" i="2"/>
  <c r="AH296" i="2" s="1" a="1"/>
  <c r="AH296" i="2" s="1"/>
  <c r="AG344" i="2"/>
  <c r="AH344" i="2" s="1" a="1"/>
  <c r="AH344" i="2" s="1"/>
  <c r="AG1796" i="2"/>
  <c r="AH1796" i="2" s="1" a="1"/>
  <c r="AH1796" i="2" s="1"/>
  <c r="AG1842" i="2"/>
  <c r="AH1842" i="2" s="1" a="1"/>
  <c r="AH1842" i="2" s="1"/>
  <c r="AG1934" i="2"/>
  <c r="AH1934" i="2" s="1" a="1"/>
  <c r="AH1934" i="2" s="1"/>
  <c r="AG2015" i="2"/>
  <c r="AH2015" i="2" s="1" a="1"/>
  <c r="AH2015" i="2" s="1"/>
  <c r="AG1534" i="2"/>
  <c r="AH1534" i="2" s="1" a="1"/>
  <c r="AH1534" i="2" s="1"/>
  <c r="AG2032" i="2"/>
  <c r="AH2032" i="2" s="1" a="1"/>
  <c r="AH2032" i="2" s="1"/>
  <c r="AG614" i="2"/>
  <c r="AH614" i="2" s="1" a="1"/>
  <c r="AH614" i="2" s="1"/>
  <c r="AG319" i="2"/>
  <c r="AH319" i="2" s="1" a="1"/>
  <c r="AH319" i="2" s="1"/>
  <c r="AG341" i="2"/>
  <c r="AH341" i="2" s="1" a="1"/>
  <c r="AH341" i="2" s="1"/>
  <c r="AG1400" i="2"/>
  <c r="AH1400" i="2" s="1" a="1"/>
  <c r="AH1400" i="2" s="1"/>
  <c r="AG1720" i="2"/>
  <c r="AH1720" i="2" s="1" a="1"/>
  <c r="AH1720" i="2" s="1"/>
  <c r="AG707" i="2"/>
  <c r="AH707" i="2" s="1" a="1"/>
  <c r="AH707" i="2" s="1"/>
  <c r="AG665" i="2"/>
  <c r="AH665" i="2" s="1" a="1"/>
  <c r="AH665" i="2" s="1"/>
  <c r="AG1823" i="2"/>
  <c r="AH1823" i="2" s="1" a="1"/>
  <c r="AH1823" i="2" s="1"/>
  <c r="AG1623" i="2"/>
  <c r="AH1623" i="2" s="1" a="1"/>
  <c r="AH1623" i="2" s="1"/>
  <c r="AG1648" i="2"/>
  <c r="AH1648" i="2" s="1" a="1"/>
  <c r="AH1648" i="2" s="1"/>
  <c r="AG1651" i="2"/>
  <c r="AH1651" i="2" s="1" a="1"/>
  <c r="AH1651" i="2" s="1"/>
  <c r="AG1655" i="2"/>
  <c r="AH1655" i="2" s="1" a="1"/>
  <c r="AH1655" i="2" s="1"/>
  <c r="AG1738" i="2"/>
  <c r="AH1738" i="2" s="1" a="1"/>
  <c r="AH1738" i="2" s="1"/>
  <c r="AG1669" i="2"/>
  <c r="AH1669" i="2" s="1" a="1"/>
  <c r="AH1669" i="2" s="1"/>
  <c r="AG1700" i="2"/>
  <c r="AH1700" i="2" s="1" a="1"/>
  <c r="AH1700" i="2" s="1"/>
  <c r="AG1710" i="2"/>
  <c r="AH1710" i="2" s="1" a="1"/>
  <c r="AH1710" i="2" s="1"/>
  <c r="AG1712" i="2"/>
  <c r="AH1712" i="2" s="1" a="1"/>
  <c r="AH1712" i="2" s="1"/>
  <c r="AG1128" i="2"/>
  <c r="AH1128" i="2" s="1" a="1"/>
  <c r="AH1128" i="2" s="1"/>
  <c r="AG1854" i="2"/>
  <c r="AH1854" i="2" s="1" a="1"/>
  <c r="AH1854" i="2" s="1"/>
  <c r="AG2144" i="2"/>
  <c r="AH2144" i="2" s="1" a="1"/>
  <c r="AH2144" i="2" s="1"/>
  <c r="AG1852" i="2"/>
  <c r="AH1852" i="2" s="1" a="1"/>
  <c r="AH1852" i="2" s="1"/>
  <c r="AG1886" i="2"/>
  <c r="AH1886" i="2" s="1" a="1"/>
  <c r="AH1886" i="2" s="1"/>
  <c r="AG1660" i="2"/>
  <c r="AH1660" i="2" s="1" a="1"/>
  <c r="AH1660" i="2" s="1"/>
  <c r="AG1944" i="2"/>
  <c r="AH1944" i="2" s="1" a="1"/>
  <c r="AH1944" i="2" s="1"/>
  <c r="AG1787" i="2"/>
  <c r="AH1787" i="2" s="1" a="1"/>
  <c r="AH1787" i="2" s="1"/>
  <c r="AG1791" i="2"/>
  <c r="AH1791" i="2" s="1" a="1"/>
  <c r="AH1791" i="2" s="1"/>
  <c r="AG1826" i="2"/>
  <c r="AH1826" i="2" s="1" a="1"/>
  <c r="AH1826" i="2" s="1"/>
  <c r="AG1960" i="2"/>
  <c r="AH1960" i="2" s="1" a="1"/>
  <c r="AH1960" i="2" s="1"/>
  <c r="AG2192" i="2"/>
  <c r="AH2192" i="2" s="1" a="1"/>
  <c r="AH2192" i="2" s="1"/>
  <c r="AG1649" i="2"/>
  <c r="AH1649" i="2" s="1" a="1"/>
  <c r="AH1649" i="2" s="1"/>
  <c r="AG1928" i="2"/>
  <c r="AH1928" i="2" s="1" a="1"/>
  <c r="AH1928" i="2" s="1"/>
  <c r="AG1786" i="2"/>
  <c r="AH1786" i="2" s="1" a="1"/>
  <c r="AH1786" i="2" s="1"/>
  <c r="AG1718" i="2"/>
  <c r="AH1718" i="2" s="1" a="1"/>
  <c r="AH1718" i="2" s="1"/>
  <c r="AG1954" i="2"/>
  <c r="AH1954" i="2" s="1" a="1"/>
  <c r="AH1954" i="2" s="1"/>
  <c r="AG1246" i="2"/>
  <c r="AH1246" i="2" s="1" a="1"/>
  <c r="AH1246" i="2" s="1"/>
  <c r="AG1739" i="2"/>
  <c r="AH1739" i="2" s="1" a="1"/>
  <c r="AH1739" i="2" s="1"/>
  <c r="AG2034" i="2"/>
  <c r="AH2034" i="2" s="1" a="1"/>
  <c r="AH2034" i="2" s="1"/>
  <c r="AG1955" i="2"/>
  <c r="AH1955" i="2" s="1" a="1"/>
  <c r="AH1955" i="2" s="1"/>
  <c r="AG1890" i="2"/>
  <c r="AH1890" i="2" s="1" a="1"/>
  <c r="AH1890" i="2" s="1"/>
  <c r="AG2018" i="2"/>
  <c r="AH2018" i="2" s="1" a="1"/>
  <c r="AH2018" i="2" s="1"/>
  <c r="AG1859" i="2"/>
  <c r="AH1859" i="2" s="1" a="1"/>
  <c r="AH1859" i="2" s="1"/>
  <c r="AG1945" i="2"/>
  <c r="AH1945" i="2" s="1" a="1"/>
  <c r="AH1945" i="2" s="1"/>
  <c r="AG1799" i="2"/>
  <c r="AH1799" i="2" s="1" a="1"/>
  <c r="AH1799" i="2" s="1"/>
  <c r="AG1150" i="2"/>
  <c r="AH1150" i="2" s="1" a="1"/>
  <c r="AH1150" i="2" s="1"/>
  <c r="AG477" i="2"/>
  <c r="AH477" i="2" s="1" a="1"/>
  <c r="AH477" i="2" s="1"/>
  <c r="AG732" i="2"/>
  <c r="AH732" i="2" s="1" a="1"/>
  <c r="AH732" i="2" s="1"/>
  <c r="AG312" i="2"/>
  <c r="AH312" i="2" s="1" a="1"/>
  <c r="AH312" i="2" s="1"/>
  <c r="AG322" i="2"/>
  <c r="AH322" i="2" s="1" a="1"/>
  <c r="AH322" i="2" s="1"/>
  <c r="AG1815" i="2"/>
  <c r="AH1815" i="2" s="1" a="1"/>
  <c r="AH1815" i="2" s="1"/>
  <c r="AG1559" i="2"/>
  <c r="AH1559" i="2" s="1" a="1"/>
  <c r="AH1559" i="2" s="1"/>
  <c r="AG1244" i="2"/>
  <c r="AH1244" i="2" s="1" a="1"/>
  <c r="AH1244" i="2" s="1"/>
  <c r="AG1858" i="2"/>
  <c r="AH1858" i="2" s="1" a="1"/>
  <c r="AH1858" i="2" s="1"/>
  <c r="AG1887" i="2"/>
  <c r="AH1887" i="2" s="1" a="1"/>
  <c r="AH1887" i="2" s="1"/>
  <c r="AG1760" i="2"/>
  <c r="AH1760" i="2" s="1" a="1"/>
  <c r="AH1760" i="2" s="1"/>
  <c r="AG1994" i="2"/>
  <c r="AH1994" i="2" s="1" a="1"/>
  <c r="AH1994" i="2" s="1"/>
  <c r="AG1242" i="2"/>
  <c r="AH1242" i="2" s="1" a="1"/>
  <c r="AH1242" i="2" s="1"/>
  <c r="AG1692" i="2"/>
  <c r="AH1692" i="2" s="1" a="1"/>
  <c r="AH1692" i="2" s="1"/>
  <c r="AG1243" i="2"/>
  <c r="AH1243" i="2" s="1" a="1"/>
  <c r="AH1243" i="2" s="1"/>
  <c r="AG997" i="2"/>
  <c r="AH997" i="2" s="1" a="1"/>
  <c r="AH997" i="2" s="1"/>
  <c r="AG1750" i="2"/>
  <c r="AH1750" i="2" s="1" a="1"/>
  <c r="AH1750" i="2" s="1"/>
  <c r="AG1867" i="2"/>
  <c r="AH1867" i="2" s="1" a="1"/>
  <c r="AH1867" i="2" s="1"/>
  <c r="AG1970" i="2"/>
  <c r="AH1970" i="2" s="1" a="1"/>
  <c r="AH1970" i="2" s="1"/>
  <c r="AG1708" i="2"/>
  <c r="AH1708" i="2" s="1" a="1"/>
  <c r="AH1708" i="2" s="1"/>
  <c r="AG1827" i="2"/>
  <c r="AH1827" i="2" s="1" a="1"/>
  <c r="AH1827" i="2" s="1"/>
  <c r="AG1421" i="2"/>
  <c r="AH1421" i="2" s="1" a="1"/>
  <c r="AH1421" i="2" s="1"/>
  <c r="AG1918" i="2"/>
  <c r="AH1918" i="2" s="1" a="1"/>
  <c r="AH1918" i="2" s="1"/>
  <c r="AG1560" i="2"/>
  <c r="AH1560" i="2" s="1" a="1"/>
  <c r="AH1560" i="2" s="1"/>
  <c r="AG1139" i="2"/>
  <c r="AH1139" i="2" s="1" a="1"/>
  <c r="AH1139" i="2" s="1"/>
  <c r="AG403" i="2"/>
  <c r="AH403" i="2" s="1" a="1"/>
  <c r="AH403" i="2" s="1"/>
  <c r="AG183" i="2"/>
  <c r="AH183" i="2" s="1" a="1"/>
  <c r="AH183" i="2" s="1"/>
  <c r="AG596" i="2"/>
  <c r="AH596" i="2" s="1" a="1"/>
  <c r="AH596" i="2" s="1"/>
  <c r="AG642" i="2"/>
  <c r="AH642" i="2" s="1" a="1"/>
  <c r="AH642" i="2" s="1"/>
  <c r="AG1257" i="2"/>
  <c r="AH1257" i="2" s="1" a="1"/>
  <c r="AH1257" i="2" s="1"/>
  <c r="AG2183" i="2"/>
  <c r="AH2183" i="2" s="1" a="1"/>
  <c r="AH2183" i="2" s="1"/>
  <c r="AG1838" i="2"/>
  <c r="AH1838" i="2" s="1" a="1"/>
  <c r="AH1838" i="2" s="1"/>
  <c r="AG1845" i="2"/>
  <c r="AH1845" i="2" s="1" a="1"/>
  <c r="AH1845" i="2" s="1"/>
  <c r="AG1639" i="2"/>
  <c r="AH1639" i="2" s="1" a="1"/>
  <c r="AH1639" i="2" s="1"/>
  <c r="AG1642" i="2"/>
  <c r="AH1642" i="2" s="1" a="1"/>
  <c r="AH1642" i="2" s="1"/>
  <c r="AG1123" i="2"/>
  <c r="AH1123" i="2" s="1" a="1"/>
  <c r="AH1123" i="2" s="1"/>
  <c r="AG1643" i="2"/>
  <c r="AH1643" i="2" s="1" a="1"/>
  <c r="AH1643" i="2" s="1"/>
  <c r="AG1652" i="2"/>
  <c r="AH1652" i="2" s="1" a="1"/>
  <c r="AH1652" i="2" s="1"/>
  <c r="AG1743" i="2"/>
  <c r="AH1743" i="2" s="1" a="1"/>
  <c r="AH1743" i="2" s="1"/>
  <c r="AG1670" i="2"/>
  <c r="AH1670" i="2" s="1" a="1"/>
  <c r="AH1670" i="2" s="1"/>
  <c r="AG1676" i="2"/>
  <c r="AH1676" i="2" s="1" a="1"/>
  <c r="AH1676" i="2" s="1"/>
  <c r="AG998" i="2"/>
  <c r="AH998" i="2" s="1" a="1"/>
  <c r="AH998" i="2" s="1"/>
  <c r="AG1853" i="2"/>
  <c r="AH1853" i="2" s="1" a="1"/>
  <c r="AH1853" i="2" s="1"/>
  <c r="AG1129" i="2"/>
  <c r="AH1129" i="2" s="1" a="1"/>
  <c r="AH1129" i="2" s="1"/>
  <c r="AG1132" i="2"/>
  <c r="AH1132" i="2" s="1" a="1"/>
  <c r="AH1132" i="2" s="1"/>
  <c r="AG1530" i="2"/>
  <c r="AH1530" i="2" s="1" a="1"/>
  <c r="AH1530" i="2" s="1"/>
  <c r="AG1096" i="2"/>
  <c r="AH1096" i="2" s="1" a="1"/>
  <c r="AH1096" i="2" s="1"/>
  <c r="AG2158" i="2"/>
  <c r="AH2158" i="2" s="1" a="1"/>
  <c r="AH2158" i="2" s="1"/>
  <c r="AG1764" i="2"/>
  <c r="AH1764" i="2" s="1" a="1"/>
  <c r="AH1764" i="2" s="1"/>
  <c r="AG78" i="2"/>
  <c r="AH78" i="2" s="1" a="1"/>
  <c r="AH78" i="2" s="1"/>
  <c r="AG1865" i="2"/>
  <c r="AH1865" i="2" s="1" a="1"/>
  <c r="AH1865" i="2" s="1"/>
  <c r="AG1841" i="2"/>
  <c r="AH1841" i="2" s="1" a="1"/>
  <c r="AH1841" i="2" s="1"/>
  <c r="AG1330" i="2"/>
  <c r="AH1330" i="2" s="1" a="1"/>
  <c r="AH1330" i="2" s="1"/>
  <c r="AG1615" i="2"/>
  <c r="AH1615" i="2" s="1" a="1"/>
  <c r="AH1615" i="2" s="1"/>
  <c r="AG1913" i="2"/>
  <c r="AH1913" i="2" s="1" a="1"/>
  <c r="AH1913" i="2" s="1"/>
  <c r="AG2000" i="2"/>
  <c r="AH2000" i="2" s="1" a="1"/>
  <c r="AH2000" i="2" s="1"/>
  <c r="AG1935" i="2"/>
  <c r="AH1935" i="2" s="1" a="1"/>
  <c r="AH1935" i="2" s="1"/>
  <c r="AG1694" i="2"/>
  <c r="AH1694" i="2" s="1" a="1"/>
  <c r="AH1694" i="2" s="1"/>
  <c r="AG1904" i="2"/>
  <c r="AH1904" i="2" s="1" a="1"/>
  <c r="AH1904" i="2" s="1"/>
  <c r="AG1532" i="2"/>
  <c r="AH1532" i="2" s="1" a="1"/>
  <c r="AH1532" i="2" s="1"/>
  <c r="AG2193" i="2"/>
  <c r="AH2193" i="2" s="1" a="1"/>
  <c r="AH2193" i="2" s="1"/>
  <c r="AG221" i="2"/>
  <c r="AH221" i="2" s="1" a="1"/>
  <c r="AH221" i="2" s="1"/>
  <c r="AG398" i="2"/>
  <c r="AH398" i="2" s="1" a="1"/>
  <c r="AH398" i="2" s="1"/>
  <c r="AG594" i="2"/>
  <c r="AH594" i="2" s="1" a="1"/>
  <c r="AH594" i="2" s="1"/>
  <c r="AG378" i="2"/>
  <c r="AH378" i="2" s="1" a="1"/>
  <c r="AH378" i="2" s="1"/>
  <c r="AG382" i="2"/>
  <c r="AH382" i="2" s="1" a="1"/>
  <c r="AH382" i="2" s="1"/>
  <c r="AG402" i="2"/>
  <c r="AH402" i="2" s="1" a="1"/>
  <c r="AH402" i="2" s="1"/>
  <c r="AG643" i="2"/>
  <c r="AH643" i="2" s="1" a="1"/>
  <c r="AH643" i="2" s="1"/>
  <c r="AG252" i="2"/>
  <c r="AH252" i="2" s="1" a="1"/>
  <c r="AH252" i="2" s="1"/>
  <c r="AG285" i="2"/>
  <c r="AH285" i="2" s="1" a="1"/>
  <c r="AH285" i="2" s="1"/>
  <c r="AG288" i="2"/>
  <c r="AH288" i="2" s="1" a="1"/>
  <c r="AH288" i="2" s="1"/>
  <c r="AG291" i="2"/>
  <c r="AH291" i="2" s="1" a="1"/>
  <c r="AH291" i="2" s="1"/>
  <c r="AG182" i="2"/>
  <c r="AH182" i="2" s="1" a="1"/>
  <c r="AH182" i="2" s="1"/>
  <c r="AG187" i="2"/>
  <c r="AH187" i="2" s="1" a="1"/>
  <c r="AH187" i="2" s="1"/>
  <c r="AG179" i="2"/>
  <c r="AH179" i="2" s="1" a="1"/>
  <c r="AH179" i="2" s="1"/>
  <c r="AG212" i="2"/>
  <c r="AH212" i="2" s="1" a="1"/>
  <c r="AH212" i="2" s="1"/>
  <c r="AG559" i="2"/>
  <c r="AH559" i="2" s="1" a="1"/>
  <c r="AH559" i="2" s="1"/>
  <c r="AG719" i="2"/>
  <c r="AH719" i="2" s="1" a="1"/>
  <c r="AH719" i="2" s="1"/>
  <c r="AG560" i="2"/>
  <c r="AH560" i="2" s="1" a="1"/>
  <c r="AH560" i="2" s="1"/>
  <c r="AG411" i="2"/>
  <c r="AH411" i="2" s="1" a="1"/>
  <c r="AH411" i="2" s="1"/>
  <c r="AG607" i="2"/>
  <c r="AH607" i="2" s="1" a="1"/>
  <c r="AH607" i="2" s="1"/>
  <c r="AG150" i="2"/>
  <c r="AH150" i="2" s="1" a="1"/>
  <c r="AH150" i="2" s="1"/>
  <c r="AG523" i="2"/>
  <c r="AH523" i="2" s="1" a="1"/>
  <c r="AH523" i="2" s="1"/>
  <c r="AG496" i="2"/>
  <c r="AH496" i="2" s="1" a="1"/>
  <c r="AH496" i="2" s="1"/>
  <c r="AG544" i="2"/>
  <c r="AH544" i="2" s="1" a="1"/>
  <c r="AH544" i="2" s="1"/>
  <c r="AG484" i="2"/>
  <c r="AH484" i="2" s="1" a="1"/>
  <c r="AH484" i="2" s="1"/>
  <c r="AG547" i="2"/>
  <c r="AH547" i="2" s="1" a="1"/>
  <c r="AH547" i="2" s="1"/>
  <c r="AG152" i="2"/>
  <c r="AH152" i="2" s="1" a="1"/>
  <c r="AH152" i="2" s="1"/>
  <c r="AG162" i="2"/>
  <c r="AH162" i="2" s="1" a="1"/>
  <c r="AH162" i="2" s="1"/>
  <c r="AG803" i="2"/>
  <c r="AH803" i="2" s="1" a="1"/>
  <c r="AH803" i="2" s="1"/>
  <c r="AG812" i="2"/>
  <c r="AH812" i="2" s="1" a="1"/>
  <c r="AH812" i="2" s="1"/>
  <c r="AG1969" i="2"/>
  <c r="AH1969" i="2" s="1" a="1"/>
  <c r="AH1969" i="2" s="1"/>
  <c r="AG65" i="2"/>
  <c r="AH65" i="2" s="1" a="1"/>
  <c r="AH65" i="2" s="1"/>
  <c r="AG386" i="2"/>
  <c r="AH386" i="2" s="1" a="1"/>
  <c r="AH386" i="2" s="1"/>
  <c r="AG214" i="2"/>
  <c r="AH214" i="2" s="1" a="1"/>
  <c r="AH214" i="2" s="1"/>
  <c r="AG513" i="2"/>
  <c r="AH513" i="2" s="1" a="1"/>
  <c r="AH513" i="2" s="1"/>
  <c r="AG549" i="2"/>
  <c r="AH549" i="2" s="1" a="1"/>
  <c r="AH549" i="2" s="1"/>
  <c r="AG1832" i="2"/>
  <c r="AH1832" i="2" s="1" a="1"/>
  <c r="AH1832" i="2" s="1"/>
  <c r="AG1833" i="2"/>
  <c r="AH1833" i="2" s="1" a="1"/>
  <c r="AH1833" i="2" s="1"/>
  <c r="AG431" i="2"/>
  <c r="AH431" i="2" s="1" a="1"/>
  <c r="AH431" i="2" s="1"/>
  <c r="AG217" i="2"/>
  <c r="AH217" i="2" s="1" a="1"/>
  <c r="AH217" i="2" s="1"/>
  <c r="AG468" i="2"/>
  <c r="AH468" i="2" s="1" a="1"/>
  <c r="AH468" i="2" s="1"/>
  <c r="AG363" i="2"/>
  <c r="AH363" i="2" s="1" a="1"/>
  <c r="AH363" i="2" s="1"/>
  <c r="AG377" i="2"/>
  <c r="AH377" i="2" s="1" a="1"/>
  <c r="AH377" i="2" s="1"/>
  <c r="AG401" i="2"/>
  <c r="AH401" i="2" s="1" a="1"/>
  <c r="AH401" i="2" s="1"/>
  <c r="AG422" i="2"/>
  <c r="AH422" i="2" s="1" a="1"/>
  <c r="AH422" i="2" s="1"/>
  <c r="AG148" i="2"/>
  <c r="AH148" i="2" s="1" a="1"/>
  <c r="AH148" i="2" s="1"/>
  <c r="AG248" i="2"/>
  <c r="AH248" i="2" s="1" a="1"/>
  <c r="AH248" i="2" s="1"/>
  <c r="AG257" i="2"/>
  <c r="AH257" i="2" s="1" a="1"/>
  <c r="AH257" i="2" s="1"/>
  <c r="AG276" i="2"/>
  <c r="AH276" i="2" s="1" a="1"/>
  <c r="AH276" i="2" s="1"/>
  <c r="AG673" i="2"/>
  <c r="AH673" i="2" s="1" a="1"/>
  <c r="AH673" i="2" s="1"/>
  <c r="AG289" i="2"/>
  <c r="AH289" i="2" s="1" a="1"/>
  <c r="AH289" i="2" s="1"/>
  <c r="AG249" i="2"/>
  <c r="AH249" i="2" s="1" a="1"/>
  <c r="AH249" i="2" s="1"/>
  <c r="AG180" i="2"/>
  <c r="AH180" i="2" s="1" a="1"/>
  <c r="AH180" i="2" s="1"/>
  <c r="AG184" i="2"/>
  <c r="AH184" i="2" s="1" a="1"/>
  <c r="AH184" i="2" s="1"/>
  <c r="AG576" i="2"/>
  <c r="AH576" i="2" s="1" a="1"/>
  <c r="AH576" i="2" s="1"/>
  <c r="AG478" i="2"/>
  <c r="AH478" i="2" s="1" a="1"/>
  <c r="AH478" i="2" s="1"/>
  <c r="AG505" i="2"/>
  <c r="AH505" i="2" s="1" a="1"/>
  <c r="AH505" i="2" s="1"/>
  <c r="AG151" i="2"/>
  <c r="AH151" i="2" s="1" a="1"/>
  <c r="AH151" i="2" s="1"/>
  <c r="AG524" i="2"/>
  <c r="AH524" i="2" s="1" a="1"/>
  <c r="AH524" i="2" s="1"/>
  <c r="AG542" i="2"/>
  <c r="AH542" i="2" s="1" a="1"/>
  <c r="AH542" i="2" s="1"/>
  <c r="AG766" i="2"/>
  <c r="AH766" i="2" s="1" a="1"/>
  <c r="AH766" i="2" s="1"/>
  <c r="AG302" i="2"/>
  <c r="AH302" i="2" s="1" a="1"/>
  <c r="AH302" i="2" s="1"/>
  <c r="AG308" i="2"/>
  <c r="AH308" i="2" s="1" a="1"/>
  <c r="AH308" i="2" s="1"/>
  <c r="AG488" i="2"/>
  <c r="AH488" i="2" s="1" a="1"/>
  <c r="AH488" i="2" s="1"/>
  <c r="AG352" i="2"/>
  <c r="AH352" i="2" s="1" a="1"/>
  <c r="AH352" i="2" s="1"/>
  <c r="AG760" i="2"/>
  <c r="AH760" i="2" s="1" a="1"/>
  <c r="AH760" i="2" s="1"/>
  <c r="AG775" i="2"/>
  <c r="AH775" i="2" s="1" a="1"/>
  <c r="AH775" i="2" s="1"/>
  <c r="AG1153" i="2"/>
  <c r="AH1153" i="2" s="1" a="1"/>
  <c r="AH1153" i="2" s="1"/>
  <c r="AG457" i="2"/>
  <c r="AH457" i="2" s="1" a="1"/>
  <c r="AH457" i="2" s="1"/>
  <c r="AG371" i="2"/>
  <c r="AH371" i="2" s="1" a="1"/>
  <c r="AH371" i="2" s="1"/>
  <c r="AG348" i="2"/>
  <c r="AH348" i="2" s="1" a="1"/>
  <c r="AH348" i="2" s="1"/>
  <c r="AG572" i="2"/>
  <c r="AH572" i="2" s="1" a="1"/>
  <c r="AH572" i="2" s="1"/>
  <c r="AG407" i="2"/>
  <c r="AH407" i="2" s="1" a="1"/>
  <c r="AH407" i="2" s="1"/>
  <c r="AG552" i="2"/>
  <c r="AH552" i="2" s="1" a="1"/>
  <c r="AH552" i="2" s="1"/>
  <c r="AG1830" i="2"/>
  <c r="AH1830" i="2" s="1" a="1"/>
  <c r="AH1830" i="2" s="1"/>
  <c r="AG429" i="2"/>
  <c r="AH429" i="2" s="1" a="1"/>
  <c r="AH429" i="2" s="1"/>
  <c r="AG471" i="2"/>
  <c r="AH471" i="2" s="1" a="1"/>
  <c r="AH471" i="2" s="1"/>
  <c r="AG413" i="2"/>
  <c r="AH413" i="2" s="1" a="1"/>
  <c r="AH413" i="2" s="1"/>
  <c r="AG242" i="2"/>
  <c r="AH242" i="2" s="1" a="1"/>
  <c r="AH242" i="2" s="1"/>
  <c r="AG674" i="2"/>
  <c r="AH674" i="2" s="1" a="1"/>
  <c r="AH674" i="2" s="1"/>
  <c r="AG294" i="2"/>
  <c r="AH294" i="2" s="1" a="1"/>
  <c r="AH294" i="2" s="1"/>
  <c r="AG208" i="2"/>
  <c r="AH208" i="2" s="1" a="1"/>
  <c r="AH208" i="2" s="1"/>
  <c r="AG225" i="2"/>
  <c r="AH225" i="2" s="1" a="1"/>
  <c r="AH225" i="2" s="1"/>
  <c r="AG229" i="2"/>
  <c r="AH229" i="2" s="1" a="1"/>
  <c r="AH229" i="2" s="1"/>
  <c r="AG233" i="2"/>
  <c r="AH233" i="2" s="1" a="1"/>
  <c r="AH233" i="2" s="1"/>
  <c r="AG574" i="2"/>
  <c r="AH574" i="2" s="1" a="1"/>
  <c r="AH574" i="2" s="1"/>
  <c r="AG390" i="2"/>
  <c r="AH390" i="2" s="1" a="1"/>
  <c r="AH390" i="2" s="1"/>
  <c r="AG605" i="2"/>
  <c r="AH605" i="2" s="1" a="1"/>
  <c r="AH605" i="2" s="1"/>
  <c r="AG557" i="2"/>
  <c r="AH557" i="2" s="1" a="1"/>
  <c r="AH557" i="2" s="1"/>
  <c r="AG503" i="2"/>
  <c r="AH503" i="2" s="1" a="1"/>
  <c r="AH503" i="2" s="1"/>
  <c r="AG526" i="2"/>
  <c r="AH526" i="2" s="1" a="1"/>
  <c r="AH526" i="2" s="1"/>
  <c r="AG527" i="2"/>
  <c r="AH527" i="2" s="1" a="1"/>
  <c r="AH527" i="2" s="1"/>
  <c r="AG540" i="2"/>
  <c r="AH540" i="2" s="1" a="1"/>
  <c r="AH540" i="2" s="1"/>
  <c r="AG309" i="2"/>
  <c r="AH309" i="2" s="1" a="1"/>
  <c r="AH309" i="2" s="1"/>
  <c r="AG750" i="2"/>
  <c r="AH750" i="2" s="1" a="1"/>
  <c r="AH750" i="2" s="1"/>
  <c r="AG336" i="2"/>
  <c r="AH336" i="2" s="1" a="1"/>
  <c r="AH336" i="2" s="1"/>
  <c r="AG489" i="2"/>
  <c r="AH489" i="2" s="1" a="1"/>
  <c r="AH489" i="2" s="1"/>
  <c r="AG763" i="2"/>
  <c r="AH763" i="2" s="1" a="1"/>
  <c r="AH763" i="2" s="1"/>
  <c r="AG104" i="2"/>
  <c r="AH104" i="2" s="1" a="1"/>
  <c r="AH104" i="2" s="1"/>
  <c r="AG617" i="2"/>
  <c r="AH617" i="2" s="1" a="1"/>
  <c r="AH617" i="2" s="1"/>
  <c r="AG593" i="2"/>
  <c r="AH593" i="2" s="1" a="1"/>
  <c r="AH593" i="2" s="1"/>
  <c r="AG553" i="2"/>
  <c r="AH553" i="2" s="1" a="1"/>
  <c r="AH553" i="2" s="1"/>
  <c r="AG1165" i="2"/>
  <c r="AH1165" i="2" s="1" a="1"/>
  <c r="AH1165" i="2" s="1"/>
  <c r="AG1152" i="2"/>
  <c r="AH1152" i="2" s="1" a="1"/>
  <c r="AH1152" i="2" s="1"/>
  <c r="AG1010" i="2"/>
  <c r="AH1010" i="2" s="1" a="1"/>
  <c r="AH1010" i="2" s="1"/>
  <c r="AG1984" i="2"/>
  <c r="AH1984" i="2" s="1" a="1"/>
  <c r="AH1984" i="2" s="1"/>
  <c r="AG1100" i="2"/>
  <c r="AH1100" i="2" s="1" a="1"/>
  <c r="AH1100" i="2" s="1"/>
  <c r="AG436" i="2"/>
  <c r="AH436" i="2" s="1" a="1"/>
  <c r="AH436" i="2" s="1"/>
  <c r="AG444" i="2"/>
  <c r="AH444" i="2" s="1" a="1"/>
  <c r="AH444" i="2" s="1"/>
  <c r="AG263" i="2"/>
  <c r="AH263" i="2" s="1" a="1"/>
  <c r="AH263" i="2" s="1"/>
  <c r="AG452" i="2"/>
  <c r="AH452" i="2" s="1" a="1"/>
  <c r="AH452" i="2" s="1"/>
  <c r="AG466" i="2"/>
  <c r="AH466" i="2" s="1" a="1"/>
  <c r="AH466" i="2" s="1"/>
  <c r="AG265" i="2"/>
  <c r="AH265" i="2" s="1" a="1"/>
  <c r="AH265" i="2" s="1"/>
  <c r="AG372" i="2"/>
  <c r="AH372" i="2" s="1" a="1"/>
  <c r="AH372" i="2" s="1"/>
  <c r="AG385" i="2"/>
  <c r="AH385" i="2" s="1" a="1"/>
  <c r="AH385" i="2" s="1"/>
  <c r="AG299" i="2"/>
  <c r="AH299" i="2" s="1" a="1"/>
  <c r="AH299" i="2" s="1"/>
  <c r="AG260" i="2"/>
  <c r="AH260" i="2" s="1" a="1"/>
  <c r="AH260" i="2" s="1"/>
  <c r="AG181" i="2"/>
  <c r="AH181" i="2" s="1" a="1"/>
  <c r="AH181" i="2" s="1"/>
  <c r="AG210" i="2"/>
  <c r="AH210" i="2" s="1" a="1"/>
  <c r="AH210" i="2" s="1"/>
  <c r="AG555" i="2"/>
  <c r="AH555" i="2" s="1" a="1"/>
  <c r="AH555" i="2" s="1"/>
  <c r="AG564" i="2"/>
  <c r="AH564" i="2" s="1" a="1"/>
  <c r="AH564" i="2" s="1"/>
  <c r="AG387" i="2"/>
  <c r="AH387" i="2" s="1" a="1"/>
  <c r="AH387" i="2" s="1"/>
  <c r="AG409" i="2"/>
  <c r="AH409" i="2" s="1" a="1"/>
  <c r="AH409" i="2" s="1"/>
  <c r="AG511" i="2"/>
  <c r="AH511" i="2" s="1" a="1"/>
  <c r="AH511" i="2" s="1"/>
  <c r="AG533" i="2"/>
  <c r="AH533" i="2" s="1" a="1"/>
  <c r="AH533" i="2" s="1"/>
  <c r="AG320" i="2"/>
  <c r="AH320" i="2" s="1" a="1"/>
  <c r="AH320" i="2" s="1"/>
  <c r="AG663" i="2"/>
  <c r="AH663" i="2" s="1" a="1"/>
  <c r="AH663" i="2" s="1"/>
  <c r="AG675" i="2"/>
  <c r="AH675" i="2" s="1" a="1"/>
  <c r="AH675" i="2" s="1"/>
  <c r="AG657" i="2"/>
  <c r="AH657" i="2" s="1" a="1"/>
  <c r="AH657" i="2" s="1"/>
  <c r="AG166" i="2"/>
  <c r="AH166" i="2" s="1" a="1"/>
  <c r="AH166" i="2" s="1"/>
  <c r="AG2206" i="2"/>
  <c r="AH2206" i="2" s="1" a="1"/>
  <c r="AH2206" i="2" s="1"/>
  <c r="AG2210" i="2"/>
  <c r="AH2210" i="2" s="1" a="1"/>
  <c r="AH2210" i="2" s="1"/>
  <c r="AG103" i="2"/>
  <c r="AH103" i="2" s="1" a="1"/>
  <c r="AH103" i="2" s="1"/>
  <c r="AG2002" i="2"/>
  <c r="AH2002" i="2" s="1" a="1"/>
  <c r="AH2002" i="2" s="1"/>
  <c r="AG1802" i="2"/>
  <c r="AH1802" i="2" s="1" a="1"/>
  <c r="AH1802" i="2" s="1"/>
  <c r="AG2137" i="2"/>
  <c r="AH2137" i="2" s="1" a="1"/>
  <c r="AH2137" i="2" s="1"/>
  <c r="AG172" i="2"/>
  <c r="AH172" i="2" s="1" a="1"/>
  <c r="AH172" i="2" s="1"/>
  <c r="AG1997" i="2"/>
  <c r="AH1997" i="2" s="1" a="1"/>
  <c r="AH1997" i="2" s="1"/>
  <c r="AG892" i="2"/>
  <c r="AH892" i="2" s="1" a="1"/>
  <c r="AH892" i="2" s="1"/>
  <c r="AG727" i="2"/>
  <c r="AH727" i="2" s="1" a="1"/>
  <c r="AH727" i="2" s="1"/>
  <c r="AG748" i="2"/>
  <c r="AH748" i="2" s="1" a="1"/>
  <c r="AH748" i="2" s="1"/>
  <c r="AG157" i="2"/>
  <c r="AH157" i="2" s="1" a="1"/>
  <c r="AH157" i="2" s="1"/>
  <c r="AG717" i="2"/>
  <c r="AH717" i="2" s="1" a="1"/>
  <c r="AH717" i="2" s="1"/>
  <c r="AG537" i="2"/>
  <c r="AH537" i="2" s="1" a="1"/>
  <c r="AH537" i="2" s="1"/>
  <c r="AG714" i="2"/>
  <c r="AH714" i="2" s="1" a="1"/>
  <c r="AH714" i="2" s="1"/>
  <c r="AG2218" i="2"/>
  <c r="AH2218" i="2" s="1" a="1"/>
  <c r="AH2218" i="2" s="1"/>
  <c r="AG1077" i="2"/>
  <c r="AH1077" i="2" s="1" a="1"/>
  <c r="AH1077" i="2" s="1"/>
  <c r="AG630" i="2"/>
  <c r="AH630" i="2" s="1" a="1"/>
  <c r="AH630" i="2" s="1"/>
  <c r="AG603" i="2"/>
  <c r="AH603" i="2" s="1" a="1"/>
  <c r="AH603" i="2" s="1"/>
  <c r="AG618" i="2"/>
  <c r="AH618" i="2" s="1" a="1"/>
  <c r="AH618" i="2" s="1"/>
  <c r="AG797" i="2"/>
  <c r="AH797" i="2" s="1" a="1"/>
  <c r="AH797" i="2" s="1"/>
  <c r="AG740" i="2"/>
  <c r="AH740" i="2" s="1" a="1"/>
  <c r="AH740" i="2" s="1"/>
  <c r="AG2076" i="2"/>
  <c r="AH2076" i="2" s="1" a="1"/>
  <c r="AH2076" i="2" s="1"/>
  <c r="AG1156" i="2"/>
  <c r="AH1156" i="2" s="1" a="1"/>
  <c r="AH1156" i="2" s="1"/>
  <c r="AG107" i="2"/>
  <c r="AH107" i="2" s="1" a="1"/>
  <c r="AH107" i="2" s="1"/>
  <c r="AG1173" i="2"/>
  <c r="AH1173" i="2" s="1" a="1"/>
  <c r="AH1173" i="2" s="1"/>
  <c r="AG60" i="2"/>
  <c r="AH60" i="2" s="1" a="1"/>
  <c r="AH60" i="2" s="1"/>
  <c r="AG1751" i="2"/>
  <c r="AH1751" i="2" s="1" a="1"/>
  <c r="AH1751" i="2" s="1"/>
  <c r="AG1012" i="2"/>
  <c r="AH1012" i="2" s="1" a="1"/>
  <c r="AH1012" i="2" s="1"/>
  <c r="AG1024" i="2"/>
  <c r="AH1024" i="2" s="1" a="1"/>
  <c r="AH1024" i="2" s="1"/>
  <c r="AG2130" i="2"/>
  <c r="AH2130" i="2" s="1" a="1"/>
  <c r="AH2130" i="2" s="1"/>
  <c r="AG987" i="2"/>
  <c r="AH987" i="2" s="1" a="1"/>
  <c r="AH987" i="2" s="1"/>
  <c r="AG1547" i="2"/>
  <c r="AH1547" i="2" s="1" a="1"/>
  <c r="AH1547" i="2" s="1"/>
  <c r="AG1230" i="2"/>
  <c r="AH1230" i="2" s="1" a="1"/>
  <c r="AH1230" i="2" s="1"/>
  <c r="AG896" i="2"/>
  <c r="AH896" i="2" s="1" a="1"/>
  <c r="AH896" i="2" s="1"/>
  <c r="AG2084" i="2"/>
  <c r="AH2084" i="2" s="1" a="1"/>
  <c r="AH2084" i="2" s="1"/>
  <c r="AG1167" i="2"/>
  <c r="AH1167" i="2" s="1" a="1"/>
  <c r="AH1167" i="2" s="1"/>
  <c r="AG74" i="2"/>
  <c r="AH74" i="2" s="1" a="1"/>
  <c r="AH74" i="2" s="1"/>
  <c r="AG2062" i="2"/>
  <c r="AH2062" i="2" s="1" a="1"/>
  <c r="AH2062" i="2" s="1"/>
  <c r="AG534" i="2"/>
  <c r="AH534" i="2" s="1" a="1"/>
  <c r="AH534" i="2" s="1"/>
  <c r="AG741" i="2"/>
  <c r="AH741" i="2" s="1" a="1"/>
  <c r="AH741" i="2" s="1"/>
  <c r="AG734" i="2"/>
  <c r="AH734" i="2" s="1" a="1"/>
  <c r="AH734" i="2" s="1"/>
  <c r="AG161" i="2"/>
  <c r="AH161" i="2" s="1" a="1"/>
  <c r="AH161" i="2" s="1"/>
  <c r="AG2135" i="2"/>
  <c r="AH2135" i="2" s="1" a="1"/>
  <c r="AH2135" i="2" s="1"/>
  <c r="AG538" i="2"/>
  <c r="AH538" i="2" s="1" a="1"/>
  <c r="AH538" i="2" s="1"/>
  <c r="AG659" i="2"/>
  <c r="AH659" i="2" s="1" a="1"/>
  <c r="AH659" i="2" s="1"/>
  <c r="AG645" i="2"/>
  <c r="AH645" i="2" s="1" a="1"/>
  <c r="AH645" i="2" s="1"/>
  <c r="AG646" i="2"/>
  <c r="AH646" i="2" s="1" a="1"/>
  <c r="AH646" i="2" s="1"/>
  <c r="AG752" i="2"/>
  <c r="AH752" i="2" s="1" a="1"/>
  <c r="AH752" i="2" s="1"/>
  <c r="AG600" i="2"/>
  <c r="AH600" i="2" s="1" a="1"/>
  <c r="AH600" i="2" s="1"/>
  <c r="AG703" i="2"/>
  <c r="AH703" i="2" s="1" a="1"/>
  <c r="AH703" i="2" s="1"/>
  <c r="AG814" i="2"/>
  <c r="AH814" i="2" s="1" a="1"/>
  <c r="AH814" i="2" s="1"/>
  <c r="AG809" i="2"/>
  <c r="AH809" i="2" s="1" a="1"/>
  <c r="AH809" i="2" s="1"/>
  <c r="AG2136" i="2"/>
  <c r="AH2136" i="2" s="1" a="1"/>
  <c r="AH2136" i="2" s="1"/>
  <c r="AG1952" i="2"/>
  <c r="AH1952" i="2" s="1" a="1"/>
  <c r="AH1952" i="2" s="1"/>
  <c r="AG102" i="2"/>
  <c r="AH102" i="2" s="1" a="1"/>
  <c r="AH102" i="2" s="1"/>
  <c r="AG2169" i="2"/>
  <c r="AH2169" i="2" s="1" a="1"/>
  <c r="AH2169" i="2" s="1"/>
  <c r="AG1162" i="2"/>
  <c r="AH1162" i="2" s="1" a="1"/>
  <c r="AH1162" i="2" s="1"/>
  <c r="AG1163" i="2"/>
  <c r="AH1163" i="2" s="1" a="1"/>
  <c r="AH1163" i="2" s="1"/>
  <c r="AG108" i="2"/>
  <c r="AH108" i="2" s="1" a="1"/>
  <c r="AH108" i="2" s="1"/>
  <c r="AG2065" i="2"/>
  <c r="AH2065" i="2" s="1" a="1"/>
  <c r="AH2065" i="2" s="1"/>
  <c r="AG2217" i="2"/>
  <c r="AH2217" i="2" s="1" a="1"/>
  <c r="AH2217" i="2" s="1"/>
  <c r="AG2020" i="2"/>
  <c r="AH2020" i="2" s="1" a="1"/>
  <c r="AH2020" i="2" s="1"/>
  <c r="AG2165" i="2"/>
  <c r="AH2165" i="2" s="1" a="1"/>
  <c r="AH2165" i="2" s="1"/>
  <c r="AG1795" i="2"/>
  <c r="AH1795" i="2" s="1" a="1"/>
  <c r="AH1795" i="2" s="1"/>
  <c r="AG1016" i="2"/>
  <c r="AH1016" i="2" s="1" a="1"/>
  <c r="AH1016" i="2" s="1"/>
  <c r="AG1254" i="2"/>
  <c r="AH1254" i="2" s="1" a="1"/>
  <c r="AH1254" i="2" s="1"/>
  <c r="AG85" i="2"/>
  <c r="AH85" i="2" s="1" a="1"/>
  <c r="AH85" i="2" s="1"/>
  <c r="AG913" i="2"/>
  <c r="AH913" i="2" s="1" a="1"/>
  <c r="AH913" i="2" s="1"/>
  <c r="AG1108" i="2"/>
  <c r="AH1108" i="2" s="1" a="1"/>
  <c r="AH1108" i="2" s="1"/>
  <c r="AG2138" i="2"/>
  <c r="AH2138" i="2" s="1" a="1"/>
  <c r="AH2138" i="2" s="1"/>
  <c r="AG1545" i="2"/>
  <c r="AH1545" i="2" s="1" a="1"/>
  <c r="AH1545" i="2" s="1"/>
  <c r="AG1095" i="2"/>
  <c r="AH1095" i="2" s="1" a="1"/>
  <c r="AH1095" i="2" s="1"/>
  <c r="AG1227" i="2"/>
  <c r="AH1227" i="2" s="1" a="1"/>
  <c r="AH1227" i="2" s="1"/>
  <c r="AG894" i="2"/>
  <c r="AH894" i="2" s="1" a="1"/>
  <c r="AH894" i="2" s="1"/>
  <c r="AG2081" i="2"/>
  <c r="AH2081" i="2" s="1" a="1"/>
  <c r="AH2081" i="2" s="1"/>
  <c r="AG582" i="2"/>
  <c r="AH582" i="2" s="1" a="1"/>
  <c r="AH582" i="2" s="1"/>
  <c r="AG781" i="2"/>
  <c r="AH781" i="2" s="1" a="1"/>
  <c r="AH781" i="2" s="1"/>
  <c r="AG769" i="2"/>
  <c r="AH769" i="2" s="1" a="1"/>
  <c r="AH769" i="2" s="1"/>
  <c r="AG1176" i="2"/>
  <c r="AH1176" i="2" s="1" a="1"/>
  <c r="AH1176" i="2" s="1"/>
  <c r="AG338" i="2"/>
  <c r="AH338" i="2" s="1" a="1"/>
  <c r="AH338" i="2" s="1"/>
  <c r="AG351" i="2"/>
  <c r="AH351" i="2" s="1" a="1"/>
  <c r="AH351" i="2" s="1"/>
  <c r="AG2124" i="2"/>
  <c r="AH2124" i="2" s="1" a="1"/>
  <c r="AH2124" i="2" s="1"/>
  <c r="AG764" i="2"/>
  <c r="AH764" i="2" s="1" a="1"/>
  <c r="AH764" i="2" s="1"/>
  <c r="AG742" i="2"/>
  <c r="AH742" i="2" s="1" a="1"/>
  <c r="AH742" i="2" s="1"/>
  <c r="AG517" i="2"/>
  <c r="AH517" i="2" s="1" a="1"/>
  <c r="AH517" i="2" s="1"/>
  <c r="AG716" i="2"/>
  <c r="AH716" i="2" s="1" a="1"/>
  <c r="AH716" i="2" s="1"/>
  <c r="AG711" i="2"/>
  <c r="AH711" i="2" s="1" a="1"/>
  <c r="AH711" i="2" s="1"/>
  <c r="AG799" i="2"/>
  <c r="AH799" i="2" s="1" a="1"/>
  <c r="AH799" i="2" s="1"/>
  <c r="AG579" i="2"/>
  <c r="AH579" i="2" s="1" a="1"/>
  <c r="AH579" i="2" s="1"/>
  <c r="AG602" i="2"/>
  <c r="AH602" i="2" s="1" a="1"/>
  <c r="AH602" i="2" s="1"/>
  <c r="AG1964" i="2"/>
  <c r="AH1964" i="2" s="1" a="1"/>
  <c r="AH1964" i="2" s="1"/>
  <c r="AG1973" i="2"/>
  <c r="AH1973" i="2" s="1" a="1"/>
  <c r="AH1973" i="2" s="1"/>
  <c r="AG1170" i="2"/>
  <c r="AH1170" i="2" s="1" a="1"/>
  <c r="AH1170" i="2" s="1"/>
  <c r="AG59" i="2"/>
  <c r="AH59" i="2" s="1" a="1"/>
  <c r="AH59" i="2" s="1"/>
  <c r="AG1756" i="2"/>
  <c r="AH1756" i="2" s="1" a="1"/>
  <c r="AH1756" i="2" s="1"/>
  <c r="AG1910" i="2"/>
  <c r="AH1910" i="2" s="1" a="1"/>
  <c r="AH1910" i="2" s="1"/>
  <c r="AG2073" i="2"/>
  <c r="AH2073" i="2" s="1" a="1"/>
  <c r="AH2073" i="2" s="1"/>
  <c r="AG1912" i="2"/>
  <c r="AH1912" i="2" s="1" a="1"/>
  <c r="AH1912" i="2" s="1"/>
  <c r="AG2212" i="2"/>
  <c r="AH2212" i="2" s="1" a="1"/>
  <c r="AH2212" i="2" s="1"/>
  <c r="AG1102" i="2"/>
  <c r="AH1102" i="2" s="1" a="1"/>
  <c r="AH1102" i="2" s="1"/>
  <c r="AG907" i="2"/>
  <c r="AH907" i="2" s="1" a="1"/>
  <c r="AH907" i="2" s="1"/>
  <c r="AG795" i="2"/>
  <c r="AH795" i="2" s="1" a="1"/>
  <c r="AH795" i="2" s="1"/>
  <c r="AG2171" i="2"/>
  <c r="AH2171" i="2" s="1" a="1"/>
  <c r="AH2171" i="2" s="1"/>
  <c r="AG989" i="2"/>
  <c r="AH989" i="2" s="1" a="1"/>
  <c r="AH989" i="2" s="1"/>
  <c r="AG1493" i="2"/>
  <c r="AH1493" i="2" s="1" a="1"/>
  <c r="AH1493" i="2" s="1"/>
  <c r="AG1184" i="2"/>
  <c r="AH1184" i="2" s="1" a="1"/>
  <c r="AH1184" i="2" s="1"/>
  <c r="AG1232" i="2"/>
  <c r="AH1232" i="2" s="1" a="1"/>
  <c r="AH1232" i="2" s="1"/>
  <c r="AG1235" i="2"/>
  <c r="AH1235" i="2" s="1" a="1"/>
  <c r="AH1235" i="2" s="1"/>
  <c r="AG1510" i="2"/>
  <c r="AH1510" i="2" s="1" a="1"/>
  <c r="AH1510" i="2" s="1"/>
  <c r="AG1931" i="2"/>
  <c r="AH1931" i="2" s="1" a="1"/>
  <c r="AH1931" i="2" s="1"/>
  <c r="AG2082" i="2"/>
  <c r="AH2082" i="2" s="1" a="1"/>
  <c r="AH2082" i="2" s="1"/>
  <c r="AG1076" i="2"/>
  <c r="AH1076" i="2" s="1" a="1"/>
  <c r="AH1076" i="2" s="1"/>
  <c r="AG156" i="2"/>
  <c r="AH156" i="2" s="1" a="1"/>
  <c r="AH156" i="2" s="1"/>
  <c r="AG682" i="2"/>
  <c r="AH682" i="2" s="1" a="1"/>
  <c r="AH682" i="2" s="1"/>
  <c r="AG709" i="2"/>
  <c r="AH709" i="2" s="1" a="1"/>
  <c r="AH709" i="2" s="1"/>
  <c r="AG676" i="2"/>
  <c r="AH676" i="2" s="1" a="1"/>
  <c r="AH676" i="2" s="1"/>
  <c r="AG779" i="2"/>
  <c r="AH779" i="2" s="1" a="1"/>
  <c r="AH779" i="2" s="1"/>
  <c r="AG658" i="2"/>
  <c r="AH658" i="2" s="1" a="1"/>
  <c r="AH658" i="2" s="1"/>
  <c r="AG163" i="2"/>
  <c r="AH163" i="2" s="1" a="1"/>
  <c r="AH163" i="2" s="1"/>
  <c r="AG816" i="2"/>
  <c r="AH816" i="2" s="1" a="1"/>
  <c r="AH816" i="2" s="1"/>
  <c r="AG804" i="2"/>
  <c r="AH804" i="2" s="1" a="1"/>
  <c r="AH804" i="2" s="1"/>
  <c r="AG790" i="2"/>
  <c r="AH790" i="2" s="1" a="1"/>
  <c r="AH790" i="2" s="1"/>
  <c r="AG786" i="2"/>
  <c r="AH786" i="2" s="1" a="1"/>
  <c r="AH786" i="2" s="1"/>
  <c r="AG1157" i="2"/>
  <c r="AH1157" i="2" s="1" a="1"/>
  <c r="AH1157" i="2" s="1"/>
  <c r="AG2046" i="2"/>
  <c r="AH2046" i="2" s="1" a="1"/>
  <c r="AH2046" i="2" s="1"/>
  <c r="AG109" i="2"/>
  <c r="AH109" i="2" s="1" a="1"/>
  <c r="AH109" i="2" s="1"/>
  <c r="AG115" i="2"/>
  <c r="AH115" i="2" s="1" a="1"/>
  <c r="AH115" i="2" s="1"/>
  <c r="AG1017" i="2"/>
  <c r="AH1017" i="2" s="1" a="1"/>
  <c r="AH1017" i="2" s="1"/>
  <c r="AG2149" i="2"/>
  <c r="AH2149" i="2" s="1" a="1"/>
  <c r="AH2149" i="2" s="1"/>
  <c r="AG1732" i="2"/>
  <c r="AH1732" i="2" s="1" a="1"/>
  <c r="AH1732" i="2" s="1"/>
  <c r="AG914" i="2"/>
  <c r="AH914" i="2" s="1" a="1"/>
  <c r="AH914" i="2" s="1"/>
  <c r="AG1109" i="2"/>
  <c r="AH1109" i="2" s="1" a="1"/>
  <c r="AH1109" i="2" s="1"/>
  <c r="AG2129" i="2"/>
  <c r="AH2129" i="2" s="1" a="1"/>
  <c r="AH2129" i="2" s="1"/>
  <c r="AG1448" i="2"/>
  <c r="AH1448" i="2" s="1" a="1"/>
  <c r="AH1448" i="2" s="1"/>
  <c r="AG1445" i="2"/>
  <c r="AH1445" i="2" s="1" a="1"/>
  <c r="AH1445" i="2" s="1"/>
  <c r="AG1343" i="2"/>
  <c r="AH1343" i="2" s="1" a="1"/>
  <c r="AH1343" i="2" s="1"/>
  <c r="AG1272" i="2"/>
  <c r="AH1272" i="2" s="1" a="1"/>
  <c r="AH1272" i="2" s="1"/>
  <c r="AG1555" i="2"/>
  <c r="AH1555" i="2" s="1" a="1"/>
  <c r="AH1555" i="2" s="1"/>
  <c r="AG1374" i="2"/>
  <c r="AH1374" i="2" s="1" a="1"/>
  <c r="AH1374" i="2" s="1"/>
  <c r="AG1437" i="2"/>
  <c r="AH1437" i="2" s="1" a="1"/>
  <c r="AH1437" i="2" s="1"/>
  <c r="AG1355" i="2"/>
  <c r="AH1355" i="2" s="1" a="1"/>
  <c r="AH1355" i="2" s="1"/>
  <c r="AG1285" i="2"/>
  <c r="AH1285" i="2" s="1" a="1"/>
  <c r="AH1285" i="2" s="1"/>
  <c r="AG1112" i="2"/>
  <c r="AH1112" i="2" s="1" a="1"/>
  <c r="AH1112" i="2" s="1"/>
  <c r="AG1366" i="2"/>
  <c r="AH1366" i="2" s="1" a="1"/>
  <c r="AH1366" i="2" s="1"/>
  <c r="AG1444" i="2"/>
  <c r="AH1444" i="2" s="1" a="1"/>
  <c r="AH1444" i="2" s="1"/>
  <c r="AG1472" i="2"/>
  <c r="AH1472" i="2" s="1" a="1"/>
  <c r="AH1472" i="2" s="1"/>
  <c r="AG650" i="2"/>
  <c r="AH650" i="2" s="1" a="1"/>
  <c r="AH650" i="2" s="1"/>
  <c r="AG1308" i="2"/>
  <c r="AH1308" i="2" s="1" a="1"/>
  <c r="AH1308" i="2" s="1"/>
  <c r="AG1288" i="2"/>
  <c r="AH1288" i="2" s="1" a="1"/>
  <c r="AH1288" i="2" s="1"/>
  <c r="AG1442" i="2"/>
  <c r="AH1442" i="2" s="1" a="1"/>
  <c r="AH1442" i="2" s="1"/>
  <c r="AG919" i="2"/>
  <c r="AH919" i="2" s="1" a="1"/>
  <c r="AH919" i="2" s="1"/>
  <c r="AG1270" i="2"/>
  <c r="AH1270" i="2" s="1" a="1"/>
  <c r="AH1270" i="2" s="1"/>
  <c r="AG921" i="2"/>
  <c r="AH921" i="2" s="1" a="1"/>
  <c r="AH921" i="2" s="1"/>
  <c r="AG1322" i="2"/>
  <c r="AH1322" i="2" s="1" a="1"/>
  <c r="AH1322" i="2" s="1"/>
  <c r="AG1335" i="2"/>
  <c r="AH1335" i="2" s="1" a="1"/>
  <c r="AH1335" i="2" s="1"/>
  <c r="AG1362" i="2"/>
  <c r="AH1362" i="2" s="1" a="1"/>
  <c r="AH1362" i="2" s="1"/>
  <c r="AG1347" i="2"/>
  <c r="AH1347" i="2" s="1" a="1"/>
  <c r="AH1347" i="2" s="1"/>
  <c r="AG1498" i="2"/>
  <c r="AH1498" i="2" s="1" a="1"/>
  <c r="AH1498" i="2" s="1"/>
  <c r="AG1286" i="2"/>
  <c r="AH1286" i="2" s="1" a="1"/>
  <c r="AH1286" i="2" s="1"/>
  <c r="AG1327" i="2"/>
  <c r="AH1327" i="2" s="1" a="1"/>
  <c r="AH1327" i="2" s="1"/>
  <c r="AG1192" i="2"/>
  <c r="AH1192" i="2" s="1" a="1"/>
  <c r="AH1192" i="2" s="1"/>
  <c r="AG1326" i="2"/>
  <c r="AH1326" i="2" s="1" a="1"/>
  <c r="AH1326" i="2" s="1"/>
  <c r="AG1306" i="2"/>
  <c r="AH1306" i="2" s="1" a="1"/>
  <c r="AH1306" i="2" s="1"/>
  <c r="AG1425" i="2"/>
  <c r="AH1425" i="2" s="1" a="1"/>
  <c r="AH1425" i="2" s="1"/>
  <c r="AG1429" i="2"/>
  <c r="AH1429" i="2" s="1" a="1"/>
  <c r="AH1429" i="2" s="1"/>
  <c r="AG873" i="2"/>
  <c r="AH873" i="2" s="1" a="1"/>
  <c r="AH873" i="2" s="1"/>
  <c r="AG1033" i="2"/>
  <c r="AH1033" i="2" s="1" a="1"/>
  <c r="AH1033" i="2" s="1"/>
  <c r="AG1113" i="2"/>
  <c r="AH1113" i="2" s="1" a="1"/>
  <c r="AH1113" i="2" s="1"/>
  <c r="AG1390" i="2"/>
  <c r="AH1390" i="2" s="1" a="1"/>
  <c r="AH1390" i="2" s="1"/>
  <c r="AG1385" i="2"/>
  <c r="AH1385" i="2" s="1" a="1"/>
  <c r="AH1385" i="2" s="1"/>
  <c r="AG1373" i="2"/>
  <c r="AH1373" i="2" s="1" a="1"/>
  <c r="AH1373" i="2" s="1"/>
  <c r="AG832" i="2"/>
  <c r="AH832" i="2" s="1" a="1"/>
  <c r="AH832" i="2" s="1"/>
  <c r="AG1339" i="2"/>
  <c r="AH1339" i="2" s="1" a="1"/>
  <c r="AH1339" i="2" s="1"/>
  <c r="AG831" i="2"/>
  <c r="AH831" i="2" s="1" a="1"/>
  <c r="AH831" i="2" s="1"/>
  <c r="AG1314" i="2"/>
  <c r="AH1314" i="2" s="1" a="1"/>
  <c r="AH1314" i="2" s="1"/>
  <c r="AG1301" i="2"/>
  <c r="AH1301" i="2" s="1" a="1"/>
  <c r="AH1301" i="2" s="1"/>
  <c r="AG1507" i="2"/>
  <c r="AH1507" i="2" s="1" a="1"/>
  <c r="AH1507" i="2" s="1"/>
  <c r="AG863" i="2"/>
  <c r="AH863" i="2" s="1" a="1"/>
  <c r="AH863" i="2" s="1"/>
  <c r="AG1376" i="2"/>
  <c r="AH1376" i="2" s="1" a="1"/>
  <c r="AH1376" i="2" s="1"/>
  <c r="AG1396" i="2"/>
  <c r="AH1396" i="2" s="1" a="1"/>
  <c r="AH1396" i="2" s="1"/>
  <c r="AG1310" i="2"/>
  <c r="AH1310" i="2" s="1" a="1"/>
  <c r="AH1310" i="2" s="1"/>
  <c r="AG1441" i="2"/>
  <c r="AH1441" i="2" s="1" a="1"/>
  <c r="AH1441" i="2" s="1"/>
  <c r="AG1287" i="2"/>
  <c r="AH1287" i="2" s="1" a="1"/>
  <c r="AH1287" i="2" s="1"/>
  <c r="AG830" i="2"/>
  <c r="AH830" i="2" s="1" a="1"/>
  <c r="AH830" i="2" s="1"/>
  <c r="AG1319" i="2"/>
  <c r="AH1319" i="2" s="1" a="1"/>
  <c r="AH1319" i="2" s="1"/>
  <c r="AG905" i="2"/>
  <c r="AH905" i="2" s="1" a="1"/>
  <c r="AH905" i="2" s="1"/>
  <c r="AG1180" i="2"/>
  <c r="AH1180" i="2" s="1" a="1"/>
  <c r="AH1180" i="2" s="1"/>
  <c r="AG1399" i="2"/>
  <c r="AH1399" i="2" s="1" a="1"/>
  <c r="AH1399" i="2" s="1"/>
  <c r="AG1427" i="2"/>
  <c r="AH1427" i="2" s="1" a="1"/>
  <c r="AH1427" i="2" s="1"/>
  <c r="AG1352" i="2"/>
  <c r="AH1352" i="2" s="1" a="1"/>
  <c r="AH1352" i="2" s="1"/>
  <c r="AG1395" i="2"/>
  <c r="AH1395" i="2" s="1" a="1"/>
  <c r="AH1395" i="2" s="1"/>
  <c r="AG1415" i="2"/>
  <c r="AH1415" i="2" s="1" a="1"/>
  <c r="AH1415" i="2" s="1"/>
  <c r="AG1338" i="2"/>
  <c r="AH1338" i="2" s="1" a="1"/>
  <c r="AH1338" i="2" s="1"/>
  <c r="AG1401" i="2"/>
  <c r="AH1401" i="2" s="1" a="1"/>
  <c r="AH1401" i="2" s="1"/>
  <c r="AG1394" i="2"/>
  <c r="AH1394" i="2" s="1" a="1"/>
  <c r="AH1394" i="2" s="1"/>
  <c r="AG1501" i="2"/>
  <c r="AH1501" i="2" s="1" a="1"/>
  <c r="AH1501" i="2" s="1"/>
  <c r="AG833" i="2"/>
  <c r="AH833" i="2" s="1" a="1"/>
  <c r="AH833" i="2" s="1"/>
  <c r="AG840" i="2"/>
  <c r="AH840" i="2" s="1" a="1"/>
  <c r="AH840" i="2" s="1"/>
  <c r="AG900" i="2"/>
  <c r="AH900" i="2" s="1" a="1"/>
  <c r="AH900" i="2" s="1"/>
  <c r="AG1346" i="2"/>
  <c r="AH1346" i="2" s="1" a="1"/>
  <c r="AH1346" i="2" s="1"/>
  <c r="AG1317" i="2"/>
  <c r="AH1317" i="2" s="1" a="1"/>
  <c r="AH1317" i="2" s="1"/>
  <c r="AG2178" i="2"/>
  <c r="AH2178" i="2" s="1" a="1"/>
  <c r="AH2178" i="2" s="1"/>
  <c r="AG1414" i="2"/>
  <c r="AH1414" i="2" s="1" a="1"/>
  <c r="AH1414" i="2" s="1"/>
  <c r="AG1413" i="2"/>
  <c r="AH1413" i="2" s="1" a="1"/>
  <c r="AH1413" i="2" s="1"/>
  <c r="AG1274" i="2"/>
  <c r="AH1274" i="2" s="1" a="1"/>
  <c r="AH1274" i="2" s="1"/>
  <c r="AG1325" i="2"/>
  <c r="AH1325" i="2" s="1" a="1"/>
  <c r="AH1325" i="2" s="1"/>
  <c r="AG1324" i="2"/>
  <c r="AH1324" i="2" s="1" a="1"/>
  <c r="AH1324" i="2" s="1"/>
  <c r="AG1361" i="2"/>
  <c r="AH1361" i="2" s="1" a="1"/>
  <c r="AH1361" i="2" s="1"/>
  <c r="AG1296" i="2"/>
  <c r="AH1296" i="2" s="1" a="1"/>
  <c r="AH1296" i="2" s="1"/>
  <c r="AG1307" i="2"/>
  <c r="AH1307" i="2" s="1" a="1"/>
  <c r="AH1307" i="2" s="1"/>
  <c r="AG1473" i="2"/>
  <c r="AH1473" i="2" s="1" a="1"/>
  <c r="AH1473" i="2" s="1"/>
  <c r="AG1409" i="2"/>
  <c r="AH1409" i="2" s="1" a="1"/>
  <c r="AH1409" i="2" s="1"/>
  <c r="AG845" i="2"/>
  <c r="AH845" i="2" s="1" a="1"/>
  <c r="AH845" i="2" s="1"/>
  <c r="AG1281" i="2"/>
  <c r="AH1281" i="2" s="1" a="1"/>
  <c r="AH1281" i="2" s="1"/>
  <c r="AG1290" i="2"/>
  <c r="AH1290" i="2" s="1" a="1"/>
  <c r="AH1290" i="2" s="1"/>
  <c r="AG1403" i="2"/>
  <c r="AH1403" i="2" s="1" a="1"/>
  <c r="AH1403" i="2" s="1"/>
  <c r="AG1266" i="2"/>
  <c r="AH1266" i="2" s="1" a="1"/>
  <c r="AH1266" i="2" s="1"/>
  <c r="AG1313" i="2"/>
  <c r="AH1313" i="2" s="1" a="1"/>
  <c r="AH1313" i="2" s="1"/>
  <c r="AG1350" i="2"/>
  <c r="AH1350" i="2" s="1" a="1"/>
  <c r="AH1350" i="2" s="1"/>
  <c r="AG1334" i="2"/>
  <c r="AH1334" i="2" s="1" a="1"/>
  <c r="AH1334" i="2" s="1"/>
  <c r="AG1337" i="2"/>
  <c r="AH1337" i="2" s="1" a="1"/>
  <c r="AH1337" i="2" s="1"/>
  <c r="AG1483" i="2"/>
  <c r="AH1483" i="2" s="1" a="1"/>
  <c r="AH1483" i="2" s="1"/>
  <c r="AG1276" i="2"/>
  <c r="AH1276" i="2" s="1" a="1"/>
  <c r="AH1276" i="2" s="1"/>
  <c r="AG1422" i="2"/>
  <c r="AH1422" i="2" s="1" a="1"/>
  <c r="AH1422" i="2" s="1"/>
  <c r="AG1367" i="2"/>
  <c r="AH1367" i="2" s="1" a="1"/>
  <c r="AH1367" i="2" s="1"/>
  <c r="AG1552" i="2"/>
  <c r="AH1552" i="2" s="1" a="1"/>
  <c r="AH1552" i="2" s="1"/>
  <c r="AG1295" i="2"/>
  <c r="AH1295" i="2" s="1" a="1"/>
  <c r="AH1295" i="2" s="1"/>
  <c r="AG1382" i="2"/>
  <c r="AH1382" i="2" s="1" a="1"/>
  <c r="AH1382" i="2" s="1"/>
  <c r="AG1558" i="2"/>
  <c r="AH1558" i="2" s="1" a="1"/>
  <c r="AH1558" i="2" s="1"/>
  <c r="AG1404" i="2"/>
  <c r="AH1404" i="2" s="1" a="1"/>
  <c r="AH1404" i="2" s="1"/>
  <c r="AG1200" i="2"/>
  <c r="AH1200" i="2" s="1" a="1"/>
  <c r="AH1200" i="2" s="1"/>
  <c r="AG1045" i="2"/>
  <c r="AH1045" i="2" s="1" a="1"/>
  <c r="AH1045" i="2" s="1"/>
  <c r="AG1357" i="2"/>
  <c r="AH1357" i="2" s="1" a="1"/>
  <c r="AH1357" i="2" s="1"/>
  <c r="AG1332" i="2"/>
  <c r="AH1332" i="2" s="1" a="1"/>
  <c r="AH1332" i="2" s="1"/>
  <c r="AG1348" i="2"/>
  <c r="AH1348" i="2" s="1" a="1"/>
  <c r="AH1348" i="2" s="1"/>
  <c r="AG1387" i="2"/>
  <c r="AH1387" i="2" s="1" a="1"/>
  <c r="AH1387" i="2" s="1"/>
  <c r="AG1419" i="2"/>
  <c r="AH1419" i="2" s="1" a="1"/>
  <c r="AH1419" i="2" s="1"/>
  <c r="AG1292" i="2"/>
  <c r="AH1292" i="2" s="1" a="1"/>
  <c r="AH1292" i="2" s="1"/>
  <c r="AG1430" i="2"/>
  <c r="AH1430" i="2" s="1" a="1"/>
  <c r="AH1430" i="2" s="1"/>
  <c r="AG854" i="2"/>
  <c r="AH854" i="2" s="1" a="1"/>
  <c r="AH854" i="2" s="1"/>
  <c r="AG870" i="2"/>
  <c r="AH870" i="2" s="1" a="1"/>
  <c r="AH870" i="2" s="1"/>
  <c r="AG1072" i="2"/>
  <c r="AH1072" i="2" s="1" a="1"/>
  <c r="AH1072" i="2" s="1"/>
  <c r="AG948" i="2"/>
  <c r="AH948" i="2" s="1" a="1"/>
  <c r="AH948" i="2" s="1"/>
  <c r="AG699" i="2"/>
  <c r="AH699" i="2" s="1" a="1"/>
  <c r="AH699" i="2" s="1"/>
  <c r="AG1321" i="2"/>
  <c r="AH1321" i="2" s="1" a="1"/>
  <c r="AH1321" i="2" s="1"/>
  <c r="AG680" i="2"/>
  <c r="AH680" i="2" s="1" a="1"/>
  <c r="AH680" i="2" s="1"/>
  <c r="AG922" i="2"/>
  <c r="AH922" i="2" s="1" a="1"/>
  <c r="AH922" i="2" s="1"/>
  <c r="AG925" i="2"/>
  <c r="AH925" i="2" s="1" a="1"/>
  <c r="AH925" i="2" s="1"/>
  <c r="AG932" i="2"/>
  <c r="AH932" i="2" s="1" a="1"/>
  <c r="AH932" i="2" s="1"/>
  <c r="AG1055" i="2"/>
  <c r="AH1055" i="2" s="1" a="1"/>
  <c r="AH1055" i="2" s="1"/>
  <c r="AG1182" i="2"/>
  <c r="AH1182" i="2" s="1" a="1"/>
  <c r="AH1182" i="2" s="1"/>
  <c r="AG1456" i="2"/>
  <c r="AH1456" i="2" s="1" a="1"/>
  <c r="AH1456" i="2" s="1"/>
  <c r="AG838" i="2"/>
  <c r="AH838" i="2" s="1" a="1"/>
  <c r="AH838" i="2" s="1"/>
  <c r="AG1691" i="2"/>
  <c r="AH1691" i="2" s="1" a="1"/>
  <c r="AH1691" i="2" s="1"/>
  <c r="AG1026" i="2"/>
  <c r="AH1026" i="2" s="1" a="1"/>
  <c r="AH1026" i="2" s="1"/>
  <c r="AG1032" i="2"/>
  <c r="AH1032" i="2" s="1" a="1"/>
  <c r="AH1032" i="2" s="1"/>
  <c r="AG949" i="2"/>
  <c r="AH949" i="2" s="1" a="1"/>
  <c r="AH949" i="2" s="1"/>
  <c r="AG1440" i="2"/>
  <c r="AH1440" i="2" s="1" a="1"/>
  <c r="AH1440" i="2" s="1"/>
  <c r="AG1503" i="2"/>
  <c r="AH1503" i="2" s="1" a="1"/>
  <c r="AH1503" i="2" s="1"/>
  <c r="AG1418" i="2"/>
  <c r="AH1418" i="2" s="1" a="1"/>
  <c r="AH1418" i="2" s="1"/>
  <c r="AG837" i="2"/>
  <c r="AH837" i="2" s="1" a="1"/>
  <c r="AH837" i="2" s="1"/>
  <c r="AG857" i="2"/>
  <c r="AH857" i="2" s="1" a="1"/>
  <c r="AH857" i="2" s="1"/>
  <c r="AG861" i="2"/>
  <c r="AH861" i="2" s="1" a="1"/>
  <c r="AH861" i="2" s="1"/>
  <c r="AG1038" i="2"/>
  <c r="AH1038" i="2" s="1" a="1"/>
  <c r="AH1038" i="2" s="1"/>
  <c r="AG1537" i="2"/>
  <c r="AH1537" i="2" s="1" a="1"/>
  <c r="AH1537" i="2" s="1"/>
  <c r="AG954" i="2"/>
  <c r="AH954" i="2" s="1" a="1"/>
  <c r="AH954" i="2" s="1"/>
  <c r="AG961" i="2"/>
  <c r="AH961" i="2" s="1" a="1"/>
  <c r="AH961" i="2" s="1"/>
  <c r="AG667" i="2"/>
  <c r="AH667" i="2" s="1" a="1"/>
  <c r="AH667" i="2" s="1"/>
  <c r="AG1204" i="2"/>
  <c r="AH1204" i="2" s="1" a="1"/>
  <c r="AH1204" i="2" s="1"/>
  <c r="AG135" i="2"/>
  <c r="AH135" i="2" s="1" a="1"/>
  <c r="AH135" i="2" s="1"/>
  <c r="AG1311" i="2"/>
  <c r="AH1311" i="2" s="1" a="1"/>
  <c r="AH1311" i="2" s="1"/>
  <c r="AG1435" i="2"/>
  <c r="AH1435" i="2" s="1" a="1"/>
  <c r="AH1435" i="2" s="1"/>
  <c r="AG856" i="2"/>
  <c r="AH856" i="2" s="1" a="1"/>
  <c r="AH856" i="2" s="1"/>
  <c r="AG1491" i="2"/>
  <c r="AH1491" i="2" s="1" a="1"/>
  <c r="AH1491" i="2" s="1"/>
  <c r="AG1054" i="2"/>
  <c r="AH1054" i="2" s="1" a="1"/>
  <c r="AH1054" i="2" s="1"/>
  <c r="AG902" i="2"/>
  <c r="AH902" i="2" s="1" a="1"/>
  <c r="AH902" i="2" s="1"/>
  <c r="AG951" i="2"/>
  <c r="AH951" i="2" s="1" a="1"/>
  <c r="AH951" i="2" s="1"/>
  <c r="AG2111" i="2"/>
  <c r="AH2111" i="2" s="1" a="1"/>
  <c r="AH2111" i="2" s="1"/>
  <c r="AG2115" i="2"/>
  <c r="AH2115" i="2" s="1" a="1"/>
  <c r="AH2115" i="2" s="1"/>
  <c r="AG12" i="2"/>
  <c r="AH12" i="2" s="1" a="1"/>
  <c r="AH12" i="2" s="1"/>
  <c r="AG19" i="2"/>
  <c r="AH19" i="2" s="1" a="1"/>
  <c r="AH19" i="2" s="1"/>
  <c r="AG38" i="2"/>
  <c r="AH38" i="2" s="1" a="1"/>
  <c r="AH38" i="2" s="1"/>
  <c r="AG53" i="2"/>
  <c r="AH53" i="2" s="1" a="1"/>
  <c r="AH53" i="2" s="1"/>
  <c r="AG2106" i="2"/>
  <c r="AH2106" i="2" s="1" a="1"/>
  <c r="AH2106" i="2" s="1"/>
  <c r="AG2108" i="2"/>
  <c r="AH2108" i="2" s="1" a="1"/>
  <c r="AH2108" i="2" s="1"/>
  <c r="AG1563" i="2"/>
  <c r="AH1563" i="2" s="1" a="1"/>
  <c r="AH1563" i="2" s="1"/>
  <c r="AG142" i="2"/>
  <c r="AH142" i="2" s="1" a="1"/>
  <c r="AH142" i="2" s="1"/>
  <c r="AG1467" i="2"/>
  <c r="AH1467" i="2" s="1" a="1"/>
  <c r="AH1467" i="2" s="1"/>
  <c r="AG847" i="2"/>
  <c r="AH847" i="2" s="1" a="1"/>
  <c r="AH847" i="2" s="1"/>
  <c r="AG869" i="2"/>
  <c r="AH869" i="2" s="1" a="1"/>
  <c r="AH869" i="2" s="1"/>
  <c r="AG1027" i="2"/>
  <c r="AH1027" i="2" s="1" a="1"/>
  <c r="AH1027" i="2" s="1"/>
  <c r="AG708" i="2"/>
  <c r="AH708" i="2" s="1" a="1"/>
  <c r="AH708" i="2" s="1"/>
  <c r="AG939" i="2"/>
  <c r="AH939" i="2" s="1" a="1"/>
  <c r="AH939" i="2" s="1"/>
  <c r="AG968" i="2"/>
  <c r="AH968" i="2" s="1" a="1"/>
  <c r="AH968" i="2" s="1"/>
  <c r="AG670" i="2"/>
  <c r="AH670" i="2" s="1" a="1"/>
  <c r="AH670" i="2" s="1"/>
  <c r="AG354" i="2"/>
  <c r="AH354" i="2" s="1" a="1"/>
  <c r="AH354" i="2" s="1"/>
  <c r="AG15" i="2"/>
  <c r="AH15" i="2" s="1" a="1"/>
  <c r="AH15" i="2" s="1"/>
  <c r="AG23" i="2"/>
  <c r="AH23" i="2" s="1" a="1"/>
  <c r="AH23" i="2" s="1"/>
  <c r="AG1209" i="2"/>
  <c r="AH1209" i="2" s="1" a="1"/>
  <c r="AH1209" i="2" s="1"/>
  <c r="AG1212" i="2"/>
  <c r="AH1212" i="2" s="1" a="1"/>
  <c r="AH1212" i="2" s="1"/>
  <c r="AG54" i="2"/>
  <c r="AH54" i="2" s="1" a="1"/>
  <c r="AH54" i="2" s="1"/>
  <c r="AG1103" i="2"/>
  <c r="AH1103" i="2" s="1" a="1"/>
  <c r="AH1103" i="2" s="1"/>
  <c r="AG197" i="2"/>
  <c r="AH197" i="2" s="1" a="1"/>
  <c r="AH197" i="2" s="1"/>
  <c r="AG1455" i="2"/>
  <c r="AH1455" i="2" s="1" a="1"/>
  <c r="AH1455" i="2" s="1"/>
  <c r="AG1502" i="2"/>
  <c r="AH1502" i="2" s="1" a="1"/>
  <c r="AH1502" i="2" s="1"/>
  <c r="AG860" i="2"/>
  <c r="AH860" i="2" s="1" a="1"/>
  <c r="AH860" i="2" s="1"/>
  <c r="AG127" i="2"/>
  <c r="AH127" i="2" s="1" a="1"/>
  <c r="AH127" i="2" s="1"/>
  <c r="AG237" i="2"/>
  <c r="AH237" i="2" s="1" a="1"/>
  <c r="AH237" i="2" s="1"/>
  <c r="AG928" i="2"/>
  <c r="AH928" i="2" s="1" a="1"/>
  <c r="AH928" i="2" s="1"/>
  <c r="AG957" i="2"/>
  <c r="AH957" i="2" s="1" a="1"/>
  <c r="AH957" i="2" s="1"/>
  <c r="AG2113" i="2"/>
  <c r="AH2113" i="2" s="1" a="1"/>
  <c r="AH2113" i="2" s="1"/>
  <c r="AG2116" i="2"/>
  <c r="AH2116" i="2" s="1" a="1"/>
  <c r="AH2116" i="2" s="1"/>
  <c r="AG3" i="2"/>
  <c r="AH3" i="2" s="1" a="1"/>
  <c r="AH3" i="2" s="1"/>
  <c r="AG1463" i="2"/>
  <c r="AH1463" i="2" s="1" a="1"/>
  <c r="AH1463" i="2" s="1"/>
  <c r="AG844" i="2"/>
  <c r="AH844" i="2" s="1" a="1"/>
  <c r="AH844" i="2" s="1"/>
  <c r="AG866" i="2"/>
  <c r="AH866" i="2" s="1" a="1"/>
  <c r="AH866" i="2" s="1"/>
  <c r="AG130" i="2"/>
  <c r="AH130" i="2" s="1" a="1"/>
  <c r="AH130" i="2" s="1"/>
  <c r="AG648" i="2"/>
  <c r="AH648" i="2" s="1" a="1"/>
  <c r="AH648" i="2" s="1"/>
  <c r="AG935" i="2"/>
  <c r="AH935" i="2" s="1" a="1"/>
  <c r="AH935" i="2" s="1"/>
  <c r="AG964" i="2"/>
  <c r="AH964" i="2" s="1" a="1"/>
  <c r="AH964" i="2" s="1"/>
  <c r="AG1049" i="2"/>
  <c r="AH1049" i="2" s="1" a="1"/>
  <c r="AH1049" i="2" s="1"/>
  <c r="AG2118" i="2"/>
  <c r="AH2118" i="2" s="1" a="1"/>
  <c r="AH2118" i="2" s="1"/>
  <c r="AG1056" i="2"/>
  <c r="AH1056" i="2" s="1" a="1"/>
  <c r="AH1056" i="2" s="1"/>
  <c r="AG2090" i="2"/>
  <c r="AH2090" i="2" s="1" a="1"/>
  <c r="AH2090" i="2" s="1"/>
  <c r="AG16" i="2"/>
  <c r="AH16" i="2" s="1" a="1"/>
  <c r="AH16" i="2" s="1"/>
  <c r="AG26" i="2"/>
  <c r="AH26" i="2" s="1" a="1"/>
  <c r="AH26" i="2" s="1"/>
  <c r="AG37" i="2"/>
  <c r="AH37" i="2" s="1" a="1"/>
  <c r="AH37" i="2" s="1"/>
  <c r="AG42" i="2"/>
  <c r="AH42" i="2" s="1" a="1"/>
  <c r="AH42" i="2" s="1"/>
  <c r="AG1069" i="2"/>
  <c r="AH1069" i="2" s="1" a="1"/>
  <c r="AH1069" i="2" s="1"/>
  <c r="AG1569" i="2"/>
  <c r="AH1569" i="2" s="1" a="1"/>
  <c r="AH1569" i="2" s="1"/>
  <c r="AG1571" i="2"/>
  <c r="AH1571" i="2" s="1" a="1"/>
  <c r="AH1571" i="2" s="1"/>
  <c r="AG1590" i="2"/>
  <c r="AH1590" i="2" s="1" a="1"/>
  <c r="AH1590" i="2" s="1"/>
  <c r="AG1593" i="2"/>
  <c r="AH1593" i="2" s="1" a="1"/>
  <c r="AH1593" i="2" s="1"/>
  <c r="AG138" i="2"/>
  <c r="AH138" i="2" s="1" a="1"/>
  <c r="AH138" i="2" s="1"/>
  <c r="AG1471" i="2"/>
  <c r="AH1471" i="2" s="1" a="1"/>
  <c r="AH1471" i="2" s="1"/>
  <c r="AG849" i="2"/>
  <c r="AH849" i="2" s="1" a="1"/>
  <c r="AH849" i="2" s="1"/>
  <c r="AG2179" i="2"/>
  <c r="AH2179" i="2" s="1" a="1"/>
  <c r="AH2179" i="2" s="1"/>
  <c r="AG1028" i="2"/>
  <c r="AH1028" i="2" s="1" a="1"/>
  <c r="AH1028" i="2" s="1"/>
  <c r="AG305" i="2"/>
  <c r="AH305" i="2" s="1" a="1"/>
  <c r="AH305" i="2" s="1"/>
  <c r="AG943" i="2"/>
  <c r="AH943" i="2" s="1" a="1"/>
  <c r="AH943" i="2" s="1"/>
  <c r="AG972" i="2"/>
  <c r="AH972" i="2" s="1" a="1"/>
  <c r="AH972" i="2" s="1"/>
  <c r="AG1205" i="2"/>
  <c r="AH1205" i="2" s="1" a="1"/>
  <c r="AH1205" i="2" s="1"/>
  <c r="AG1050" i="2"/>
  <c r="AH1050" i="2" s="1" a="1"/>
  <c r="AH1050" i="2" s="1"/>
  <c r="AG2" i="2"/>
  <c r="AH2" i="2" s="1" a="1"/>
  <c r="AH2" i="2" s="1"/>
  <c r="AG1062" i="2"/>
  <c r="AH1062" i="2" s="1" a="1"/>
  <c r="AH1062" i="2" s="1"/>
  <c r="AG1565" i="2"/>
  <c r="AH1565" i="2" s="1" a="1"/>
  <c r="AH1565" i="2" s="1"/>
  <c r="AG1388" i="2"/>
  <c r="AH1388" i="2" s="1" a="1"/>
  <c r="AH1388" i="2" s="1"/>
  <c r="AG89" i="2"/>
  <c r="AH89" i="2" s="1" a="1"/>
  <c r="AH89" i="2" s="1"/>
  <c r="AG1582" i="2"/>
  <c r="AH1582" i="2" s="1" a="1"/>
  <c r="AH1582" i="2" s="1"/>
  <c r="AG1585" i="2"/>
  <c r="AH1585" i="2" s="1" a="1"/>
  <c r="AH1585" i="2" s="1"/>
  <c r="AG10" i="2"/>
  <c r="AH10" i="2" s="1" a="1"/>
  <c r="AH10" i="2" s="1"/>
  <c r="AG2093" i="2"/>
  <c r="AH2093" i="2" s="1" a="1"/>
  <c r="AH2093" i="2" s="1"/>
  <c r="AG2153" i="2"/>
  <c r="AH2153" i="2" s="1" a="1"/>
  <c r="AH2153" i="2" s="1"/>
  <c r="AG2105" i="2"/>
  <c r="AH2105" i="2" s="1" a="1"/>
  <c r="AH2105" i="2" s="1"/>
  <c r="AG1570" i="2"/>
  <c r="AH1570" i="2" s="1" a="1"/>
  <c r="AH1570" i="2" s="1"/>
  <c r="AG139" i="2"/>
  <c r="AH139" i="2" s="1" a="1"/>
  <c r="AH139" i="2" s="1"/>
  <c r="AG198" i="2"/>
  <c r="AH198" i="2" s="1" a="1"/>
  <c r="AH198" i="2" s="1"/>
  <c r="AG1663" i="2"/>
  <c r="AH1663" i="2" s="1" a="1"/>
  <c r="AH1663" i="2" s="1"/>
  <c r="AG2007" i="2"/>
  <c r="AH2007" i="2" s="1" a="1"/>
  <c r="AH2007" i="2" s="1"/>
  <c r="AG1822" i="2"/>
  <c r="AH1822" i="2" s="1" a="1"/>
  <c r="AH1822" i="2" s="1"/>
  <c r="AG1779" i="2"/>
  <c r="AH1779" i="2" s="1" a="1"/>
  <c r="AH1779" i="2" s="1"/>
  <c r="AG1967" i="2"/>
  <c r="AH1967" i="2" s="1" a="1"/>
  <c r="AH1967" i="2" s="1"/>
  <c r="AG2189" i="2"/>
  <c r="AH2189" i="2" s="1" a="1"/>
  <c r="AH2189" i="2" s="1"/>
  <c r="AG2190" i="2"/>
  <c r="AH2190" i="2" s="1" a="1"/>
  <c r="AH2190" i="2" s="1"/>
  <c r="AG1755" i="2"/>
  <c r="AH1755" i="2" s="1" a="1"/>
  <c r="AH1755" i="2" s="1"/>
  <c r="AG41" i="2"/>
  <c r="AH41" i="2" s="1" a="1"/>
  <c r="AH41" i="2" s="1"/>
  <c r="AG882" i="2"/>
  <c r="AH882" i="2" s="1" a="1"/>
  <c r="AH882" i="2" s="1"/>
  <c r="AG1577" i="2"/>
  <c r="AH1577" i="2" s="1" a="1"/>
  <c r="AH1577" i="2" s="1"/>
  <c r="AG1070" i="2"/>
  <c r="AH1070" i="2" s="1" a="1"/>
  <c r="AH1070" i="2" s="1"/>
  <c r="AG144" i="2"/>
  <c r="AH144" i="2" s="1" a="1"/>
  <c r="AH144" i="2" s="1"/>
  <c r="AG1644" i="2"/>
  <c r="AH1644" i="2" s="1" a="1"/>
  <c r="AH1644" i="2" s="1"/>
  <c r="AG1687" i="2"/>
  <c r="AH1687" i="2" s="1" a="1"/>
  <c r="AH1687" i="2" s="1"/>
  <c r="AG1777" i="2"/>
  <c r="AH1777" i="2" s="1" a="1"/>
  <c r="AH1777" i="2" s="1"/>
  <c r="AG82" i="2"/>
  <c r="AH82" i="2" s="1" a="1"/>
  <c r="AH82" i="2" s="1"/>
  <c r="AG1943" i="2"/>
  <c r="AH1943" i="2" s="1" a="1"/>
  <c r="AH1943" i="2" s="1"/>
  <c r="AG1878" i="2"/>
  <c r="AH1878" i="2" s="1" a="1"/>
  <c r="AH1878" i="2" s="1"/>
  <c r="AG1978" i="2"/>
  <c r="AH1978" i="2" s="1" a="1"/>
  <c r="AH1978" i="2" s="1"/>
  <c r="AG1979" i="2"/>
  <c r="AH1979" i="2" s="1" a="1"/>
  <c r="AH1979" i="2" s="1"/>
  <c r="AG6" i="2"/>
  <c r="AH6" i="2" s="1" a="1"/>
  <c r="AH6" i="2" s="1"/>
  <c r="AG34" i="2"/>
  <c r="AH34" i="2" s="1" a="1"/>
  <c r="AH34" i="2" s="1"/>
  <c r="AG301" i="2"/>
  <c r="AH301" i="2" s="1" a="1"/>
  <c r="AH301" i="2" s="1"/>
  <c r="AG1568" i="2"/>
  <c r="AH1568" i="2" s="1" a="1"/>
  <c r="AH1568" i="2" s="1"/>
  <c r="AG1595" i="2"/>
  <c r="AH1595" i="2" s="1" a="1"/>
  <c r="AH1595" i="2" s="1"/>
  <c r="AG201" i="2"/>
  <c r="AH201" i="2" s="1" a="1"/>
  <c r="AH201" i="2" s="1"/>
  <c r="AG1220" i="2"/>
  <c r="AH1220" i="2" s="1" a="1"/>
  <c r="AH1220" i="2" s="1"/>
  <c r="AG1611" i="2"/>
  <c r="AH1611" i="2" s="1" a="1"/>
  <c r="AH1611" i="2" s="1"/>
  <c r="AG68" i="2"/>
  <c r="AH68" i="2" s="1" a="1"/>
  <c r="AH68" i="2" s="1"/>
  <c r="AG1879" i="2"/>
  <c r="AH1879" i="2" s="1" a="1"/>
  <c r="AH1879" i="2" s="1"/>
  <c r="AG2146" i="2"/>
  <c r="AH2146" i="2" s="1" a="1"/>
  <c r="AH2146" i="2" s="1"/>
  <c r="AG22" i="2"/>
  <c r="AH22" i="2" s="1" a="1"/>
  <c r="AH22" i="2" s="1"/>
  <c r="AG1211" i="2"/>
  <c r="AH1211" i="2" s="1" a="1"/>
  <c r="AH1211" i="2" s="1"/>
  <c r="AG2098" i="2"/>
  <c r="AH2098" i="2" s="1" a="1"/>
  <c r="AH2098" i="2" s="1"/>
  <c r="AG2181" i="2"/>
  <c r="AH2181" i="2" s="1" a="1"/>
  <c r="AH2181" i="2" s="1"/>
  <c r="AG1584" i="2"/>
  <c r="AH1584" i="2" s="1" a="1"/>
  <c r="AH1584" i="2" s="1"/>
  <c r="AG2122" i="2"/>
  <c r="AH2122" i="2" s="1" a="1"/>
  <c r="AH2122" i="2" s="1"/>
  <c r="AG634" i="2"/>
  <c r="AH634" i="2" s="1" a="1"/>
  <c r="AH634" i="2" s="1"/>
  <c r="AG2123" i="2"/>
  <c r="AH2123" i="2" s="1" a="1"/>
  <c r="AH2123" i="2" s="1"/>
  <c r="AG1622" i="2"/>
  <c r="AH1622" i="2" s="1" a="1"/>
  <c r="AH1622" i="2" s="1"/>
  <c r="AG1672" i="2"/>
  <c r="AH1672" i="2" s="1" a="1"/>
  <c r="AH1672" i="2" s="1"/>
  <c r="AG1526" i="2"/>
  <c r="AH1526" i="2" s="1" a="1"/>
  <c r="AH1526" i="2" s="1"/>
  <c r="AG1631" i="2"/>
  <c r="AH1631" i="2" s="1" a="1"/>
  <c r="AH1631" i="2" s="1"/>
  <c r="AG2175" i="2"/>
  <c r="AH2175" i="2" s="1" a="1"/>
  <c r="AH2175" i="2" s="1"/>
  <c r="AG49" i="2"/>
  <c r="AH49" i="2" s="1" a="1"/>
  <c r="AH49" i="2" s="1"/>
  <c r="AG2107" i="2"/>
  <c r="AH2107" i="2" s="1" a="1"/>
  <c r="AH2107" i="2" s="1"/>
  <c r="AG1574" i="2"/>
  <c r="AH1574" i="2" s="1" a="1"/>
  <c r="AH1574" i="2" s="1"/>
  <c r="AG1213" i="2"/>
  <c r="AH1213" i="2" s="1" a="1"/>
  <c r="AH1213" i="2" s="1"/>
  <c r="AG1543" i="2"/>
  <c r="AH1543" i="2" s="1" a="1"/>
  <c r="AH1543" i="2" s="1"/>
  <c r="AG1053" i="2"/>
  <c r="AH1053" i="2" s="1" a="1"/>
  <c r="AH1053" i="2" s="1"/>
  <c r="AG1214" i="2"/>
  <c r="AH1214" i="2" s="1" a="1"/>
  <c r="AH1214" i="2" s="1"/>
  <c r="AG2101" i="2"/>
  <c r="AH2101" i="2" s="1" a="1"/>
  <c r="AH2101" i="2" s="1"/>
  <c r="AG87" i="2"/>
  <c r="AH87" i="2" s="1" a="1"/>
  <c r="AH87" i="2" s="1"/>
  <c r="AG1592" i="2"/>
  <c r="AH1592" i="2" s="1" a="1"/>
  <c r="AH1592" i="2" s="1"/>
  <c r="AG652" i="2"/>
  <c r="AH652" i="2" s="1" a="1"/>
  <c r="AH652" i="2" s="1"/>
  <c r="AG993" i="2"/>
  <c r="AH993" i="2" s="1" a="1"/>
  <c r="AH993" i="2" s="1"/>
  <c r="AG1596" i="2"/>
  <c r="AH1596" i="2" s="1" a="1"/>
  <c r="AH1596" i="2" s="1"/>
  <c r="AG1619" i="2"/>
  <c r="AH1619" i="2" s="1" a="1"/>
  <c r="AH1619" i="2" s="1"/>
  <c r="AG1715" i="2"/>
  <c r="AH1715" i="2" s="1" a="1"/>
  <c r="AH1715" i="2" s="1"/>
  <c r="AG1902" i="2"/>
  <c r="AH1902" i="2" s="1" a="1"/>
  <c r="AH1902" i="2" s="1"/>
  <c r="AG1781" i="2"/>
  <c r="AH1781" i="2" s="1" a="1"/>
  <c r="AH1781" i="2" s="1"/>
  <c r="AG1717" i="2"/>
  <c r="AH1717" i="2" s="1" a="1"/>
  <c r="AH1717" i="2" s="1"/>
  <c r="AG1580" i="2"/>
  <c r="AH1580" i="2" s="1" a="1"/>
  <c r="AH1580" i="2" s="1"/>
  <c r="AG636" i="2"/>
  <c r="AH636" i="2" s="1" a="1"/>
  <c r="AH636" i="2" s="1"/>
  <c r="AG672" i="2"/>
  <c r="AH672" i="2" s="1" a="1"/>
  <c r="AH672" i="2" s="1"/>
  <c r="AG2223" i="2"/>
  <c r="AH2223" i="2" s="1" a="1"/>
  <c r="AH2223" i="2" s="1"/>
  <c r="AG1808" i="2"/>
  <c r="AH1808" i="2" s="1" a="1"/>
  <c r="AH1808" i="2" s="1"/>
  <c r="AG1604" i="2"/>
  <c r="AH1604" i="2" s="1" a="1"/>
  <c r="AH1604" i="2" s="1"/>
  <c r="AG1624" i="2"/>
  <c r="AH1624" i="2" s="1" a="1"/>
  <c r="AH1624" i="2" s="1"/>
  <c r="AG1646" i="2"/>
  <c r="AH1646" i="2" s="1" a="1"/>
  <c r="AH1646" i="2" s="1"/>
  <c r="AG1671" i="2"/>
  <c r="AH1671" i="2" s="1" a="1"/>
  <c r="AH1671" i="2" s="1"/>
  <c r="AG1697" i="2"/>
  <c r="AH1697" i="2" s="1" a="1"/>
  <c r="AH1697" i="2" s="1"/>
  <c r="AG1848" i="2"/>
  <c r="AH1848" i="2" s="1" a="1"/>
  <c r="AH1848" i="2" s="1"/>
  <c r="AG1000" i="2"/>
  <c r="AH1000" i="2" s="1" a="1"/>
  <c r="AH1000" i="2" s="1"/>
  <c r="AG1840" i="2"/>
  <c r="AH1840" i="2" s="1" a="1"/>
  <c r="AH1840" i="2" s="1"/>
  <c r="AG1780" i="2"/>
  <c r="AH1780" i="2" s="1" a="1"/>
  <c r="AH1780" i="2" s="1"/>
  <c r="AG1810" i="2"/>
  <c r="AH1810" i="2" s="1" a="1"/>
  <c r="AH1810" i="2" s="1"/>
  <c r="AG92" i="2"/>
  <c r="AH92" i="2" s="1" a="1"/>
  <c r="AH92" i="2" s="1"/>
  <c r="AG1961" i="2"/>
  <c r="AH1961" i="2" s="1" a="1"/>
  <c r="AH1961" i="2" s="1"/>
  <c r="AG1885" i="2"/>
  <c r="AH1885" i="2" s="1" a="1"/>
  <c r="AH1885" i="2" s="1"/>
  <c r="AG1831" i="2"/>
  <c r="AH1831" i="2" s="1" a="1"/>
  <c r="AH1831" i="2" s="1"/>
  <c r="AG1982" i="2"/>
  <c r="AH1982" i="2" s="1" a="1"/>
  <c r="AH1982" i="2" s="1"/>
  <c r="AG1722" i="2"/>
  <c r="AH1722" i="2" s="1" a="1"/>
  <c r="AH1722" i="2" s="1"/>
  <c r="AG1953" i="2"/>
  <c r="AH1953" i="2" s="1" a="1"/>
  <c r="AH1953" i="2" s="1"/>
  <c r="AG1877" i="2"/>
  <c r="AH1877" i="2" s="1" a="1"/>
  <c r="AH1877" i="2" s="1"/>
  <c r="AG1533" i="2"/>
  <c r="AH1533" i="2" s="1" a="1"/>
  <c r="AH1533" i="2" s="1"/>
  <c r="AG1106" i="2"/>
  <c r="AH1106" i="2" s="1" a="1"/>
  <c r="AH1106" i="2" s="1"/>
  <c r="AG1524" i="2"/>
  <c r="AH1524" i="2" s="1" a="1"/>
  <c r="AH1524" i="2" s="1"/>
  <c r="AG1629" i="2"/>
  <c r="AH1629" i="2" s="1" a="1"/>
  <c r="AH1629" i="2" s="1"/>
  <c r="AG1240" i="2"/>
  <c r="AH1240" i="2" s="1" a="1"/>
  <c r="AH1240" i="2" s="1"/>
  <c r="AG2188" i="2"/>
  <c r="AH2188" i="2" s="1" a="1"/>
  <c r="AH2188" i="2" s="1"/>
  <c r="AG1127" i="2"/>
  <c r="AH1127" i="2" s="1" a="1"/>
  <c r="AH1127" i="2" s="1"/>
  <c r="AG1725" i="2"/>
  <c r="AH1725" i="2" s="1" a="1"/>
  <c r="AH1725" i="2" s="1"/>
  <c r="AG1753" i="2"/>
  <c r="AH1753" i="2" s="1" a="1"/>
  <c r="AH1753" i="2" s="1"/>
  <c r="AG1782" i="2"/>
  <c r="AH1782" i="2" s="1" a="1"/>
  <c r="AH1782" i="2" s="1"/>
  <c r="AG2159" i="2"/>
  <c r="AH2159" i="2" s="1" a="1"/>
  <c r="AH2159" i="2" s="1"/>
  <c r="AG1820" i="2"/>
  <c r="AH1820" i="2" s="1" a="1"/>
  <c r="AH1820" i="2" s="1"/>
  <c r="AG1137" i="2"/>
  <c r="AH1137" i="2" s="1" a="1"/>
  <c r="AH1137" i="2" s="1"/>
  <c r="AG1872" i="2"/>
  <c r="AH1872" i="2" s="1" a="1"/>
  <c r="AH1872" i="2" s="1"/>
  <c r="AG2064" i="2"/>
  <c r="AH2064" i="2" s="1" a="1"/>
  <c r="AH2064" i="2" s="1"/>
  <c r="AG1677" i="2"/>
  <c r="AH1677" i="2" s="1" a="1"/>
  <c r="AH1677" i="2" s="1"/>
  <c r="AG1621" i="2"/>
  <c r="AH1621" i="2" s="1" a="1"/>
  <c r="AH1621" i="2" s="1"/>
  <c r="AG1006" i="2"/>
  <c r="AH1006" i="2" s="1" a="1"/>
  <c r="AH1006" i="2" s="1"/>
  <c r="AG1121" i="2"/>
  <c r="AH1121" i="2" s="1" a="1"/>
  <c r="AH1121" i="2" s="1"/>
  <c r="AG2168" i="2"/>
  <c r="AH2168" i="2" s="1" a="1"/>
  <c r="AH2168" i="2" s="1"/>
  <c r="AG1125" i="2"/>
  <c r="AH1125" i="2" s="1" a="1"/>
  <c r="AH1125" i="2" s="1"/>
  <c r="AG1814" i="2"/>
  <c r="AH1814" i="2" s="1" a="1"/>
  <c r="AH1814" i="2" s="1"/>
  <c r="AG1800" i="2"/>
  <c r="AH1800" i="2" s="1" a="1"/>
  <c r="AH1800" i="2" s="1"/>
  <c r="AG1735" i="2"/>
  <c r="AH1735" i="2" s="1" a="1"/>
  <c r="AH1735" i="2" s="1"/>
  <c r="AG1001" i="2"/>
  <c r="AH1001" i="2" s="1" a="1"/>
  <c r="AH1001" i="2" s="1"/>
  <c r="AG1824" i="2"/>
  <c r="AH1824" i="2" s="1" a="1"/>
  <c r="AH1824" i="2" s="1"/>
  <c r="AG1921" i="2"/>
  <c r="AH1921" i="2" s="1" a="1"/>
  <c r="AH1921" i="2" s="1"/>
  <c r="AG1744" i="2"/>
  <c r="AH1744" i="2" s="1" a="1"/>
  <c r="AH1744" i="2" s="1"/>
  <c r="AG1767" i="2"/>
  <c r="AH1767" i="2" s="1" a="1"/>
  <c r="AH1767" i="2" s="1"/>
  <c r="AG1637" i="2"/>
  <c r="AH1637" i="2" s="1" a="1"/>
  <c r="AH1637" i="2" s="1"/>
  <c r="AG2160" i="2"/>
  <c r="AH2160" i="2" s="1" a="1"/>
  <c r="AH2160" i="2" s="1"/>
  <c r="AG1939" i="2"/>
  <c r="AH1939" i="2" s="1" a="1"/>
  <c r="AH1939" i="2" s="1"/>
  <c r="AG1906" i="2"/>
  <c r="AH1906" i="2" s="1" a="1"/>
  <c r="AH1906" i="2" s="1"/>
  <c r="AG1857" i="2"/>
  <c r="AH1857" i="2" s="1" a="1"/>
  <c r="AH1857" i="2" s="1"/>
  <c r="AG71" i="2"/>
  <c r="AH71" i="2" s="1" a="1"/>
  <c r="AH71" i="2" s="1"/>
  <c r="AG1889" i="2"/>
  <c r="AH1889" i="2" s="1" a="1"/>
  <c r="AH1889" i="2" s="1"/>
  <c r="AG1616" i="2"/>
  <c r="AH1616" i="2" s="1" a="1"/>
  <c r="AH1616" i="2" s="1"/>
  <c r="AG1636" i="2"/>
  <c r="AH1636" i="2" s="1" a="1"/>
  <c r="AH1636" i="2" s="1"/>
  <c r="AG1882" i="2"/>
  <c r="AH1882" i="2" s="1" a="1"/>
  <c r="AH1882" i="2" s="1"/>
  <c r="AG1522" i="2"/>
  <c r="AH1522" i="2" s="1" a="1"/>
  <c r="AH1522" i="2" s="1"/>
  <c r="AG1888" i="2"/>
  <c r="AH1888" i="2" s="1" a="1"/>
  <c r="AH1888" i="2" s="1"/>
  <c r="AG1894" i="2"/>
  <c r="AH1894" i="2" s="1" a="1"/>
  <c r="AH1894" i="2" s="1"/>
  <c r="AG1907" i="2"/>
  <c r="AH1907" i="2" s="1" a="1"/>
  <c r="AH1907" i="2" s="1"/>
  <c r="AG1097" i="2"/>
  <c r="AH1097" i="2" s="1" a="1"/>
  <c r="AH1097" i="2" s="1"/>
  <c r="AG1959" i="2"/>
  <c r="AH1959" i="2" s="1" a="1"/>
  <c r="AH1959" i="2" s="1"/>
  <c r="AG1801" i="2"/>
  <c r="AH1801" i="2" s="1" a="1"/>
  <c r="AH1801" i="2" s="1"/>
  <c r="AG70" i="2"/>
  <c r="AH70" i="2" s="1" a="1"/>
  <c r="AH70" i="2" s="1"/>
  <c r="AG1259" i="2"/>
  <c r="AH1259" i="2" s="1" a="1"/>
  <c r="AH1259" i="2" s="1"/>
  <c r="AG1870" i="2"/>
  <c r="AH1870" i="2" s="1" a="1"/>
  <c r="AH1870" i="2" s="1"/>
  <c r="AG1675" i="2"/>
  <c r="AH1675" i="2" s="1" a="1"/>
  <c r="AH1675" i="2" s="1"/>
  <c r="AG1701" i="2"/>
  <c r="AH1701" i="2" s="1" a="1"/>
  <c r="AH1701" i="2" s="1"/>
  <c r="AG1742" i="2"/>
  <c r="AH1742" i="2" s="1" a="1"/>
  <c r="AH1742" i="2" s="1"/>
  <c r="AG1817" i="2"/>
  <c r="AH1817" i="2" s="1" a="1"/>
  <c r="AH1817" i="2" s="1"/>
  <c r="AG1134" i="2"/>
  <c r="AH1134" i="2" s="1" a="1"/>
  <c r="AH1134" i="2" s="1"/>
  <c r="AG1839" i="2"/>
  <c r="AH1839" i="2" s="1" a="1"/>
  <c r="AH1839" i="2" s="1"/>
  <c r="AG1862" i="2"/>
  <c r="AH1862" i="2" s="1" a="1"/>
  <c r="AH1862" i="2" s="1"/>
  <c r="AG1749" i="2"/>
  <c r="AH1749" i="2" s="1" a="1"/>
  <c r="AH1749" i="2" s="1"/>
  <c r="AG2145" i="2"/>
  <c r="AH2145" i="2" s="1" a="1"/>
  <c r="AH2145" i="2" s="1"/>
  <c r="AG1138" i="2"/>
  <c r="AH1138" i="2" s="1" a="1"/>
  <c r="AH1138" i="2" s="1"/>
  <c r="AG1873" i="2"/>
  <c r="AH1873" i="2" s="1" a="1"/>
  <c r="AH1873" i="2" s="1"/>
  <c r="AG2010" i="2"/>
  <c r="AH2010" i="2" s="1" a="1"/>
  <c r="AH2010" i="2" s="1"/>
  <c r="AG1653" i="2"/>
  <c r="AH1653" i="2" s="1" a="1"/>
  <c r="AH1653" i="2" s="1"/>
  <c r="AG93" i="2"/>
  <c r="AH93" i="2" s="1" a="1"/>
  <c r="AH93" i="2" s="1"/>
  <c r="AG1999" i="2"/>
  <c r="AH1999" i="2" s="1" a="1"/>
  <c r="AH1999" i="2" s="1"/>
  <c r="AG1995" i="2"/>
  <c r="AH1995" i="2" s="1" a="1"/>
  <c r="AH1995" i="2" s="1"/>
  <c r="AG2194" i="2"/>
  <c r="AH2194" i="2" s="1" a="1"/>
  <c r="AH2194" i="2" s="1"/>
  <c r="AG1613" i="2"/>
  <c r="AH1613" i="2" s="1" a="1"/>
  <c r="AH1613" i="2" s="1"/>
  <c r="AG1633" i="2"/>
  <c r="AH1633" i="2" s="1" a="1"/>
  <c r="AH1633" i="2" s="1"/>
  <c r="AG1695" i="2"/>
  <c r="AH1695" i="2" s="1" a="1"/>
  <c r="AH1695" i="2" s="1"/>
  <c r="AG1680" i="2"/>
  <c r="AH1680" i="2" s="1" a="1"/>
  <c r="AH1680" i="2" s="1"/>
  <c r="AG1704" i="2"/>
  <c r="AH1704" i="2" s="1" a="1"/>
  <c r="AH1704" i="2" s="1"/>
  <c r="AG1746" i="2"/>
  <c r="AH1746" i="2" s="1" a="1"/>
  <c r="AH1746" i="2" s="1"/>
  <c r="AG1766" i="2"/>
  <c r="AH1766" i="2" s="1" a="1"/>
  <c r="AH1766" i="2" s="1"/>
  <c r="AG1790" i="2"/>
  <c r="AH1790" i="2" s="1" a="1"/>
  <c r="AH1790" i="2" s="1"/>
  <c r="AG1794" i="2"/>
  <c r="AH1794" i="2" s="1" a="1"/>
  <c r="AH1794" i="2" s="1"/>
  <c r="AG1980" i="2"/>
  <c r="AH1980" i="2" s="1" a="1"/>
  <c r="AH1980" i="2" s="1"/>
  <c r="AG1883" i="2"/>
  <c r="AH1883" i="2" s="1" a="1"/>
  <c r="AH1883" i="2" s="1"/>
  <c r="AG1915" i="2"/>
  <c r="AH1915" i="2" s="1" a="1"/>
  <c r="AH1915" i="2" s="1"/>
  <c r="AG1998" i="2"/>
  <c r="AH1998" i="2" s="1" a="1"/>
  <c r="AH1998" i="2" s="1"/>
  <c r="AG2014" i="2"/>
  <c r="AH2014" i="2" s="1" a="1"/>
  <c r="AH2014" i="2" s="1"/>
  <c r="AG2025" i="2"/>
  <c r="AH2025" i="2" s="1" a="1"/>
  <c r="AH2025" i="2" s="1"/>
  <c r="AG1908" i="2"/>
  <c r="AH1908" i="2" s="1" a="1"/>
  <c r="AH1908" i="2" s="1"/>
  <c r="AG1975" i="2"/>
  <c r="AH1975" i="2" s="1" a="1"/>
  <c r="AH1975" i="2" s="1"/>
  <c r="AG1143" i="2"/>
  <c r="AH1143" i="2" s="1" a="1"/>
  <c r="AH1143" i="2" s="1"/>
  <c r="AG2038" i="2"/>
  <c r="AH2038" i="2" s="1" a="1"/>
  <c r="AH2038" i="2" s="1"/>
  <c r="AG2215" i="2"/>
  <c r="AH2215" i="2" s="1" a="1"/>
  <c r="AH2215" i="2" s="1"/>
  <c r="AG1892" i="2"/>
  <c r="AH1892" i="2" s="1" a="1"/>
  <c r="AH1892" i="2" s="1"/>
  <c r="AG2197" i="2"/>
  <c r="AH2197" i="2" s="1" a="1"/>
  <c r="AH2197" i="2" s="1"/>
  <c r="AG2070" i="2"/>
  <c r="AH2070" i="2" s="1" a="1"/>
  <c r="AH2070" i="2" s="1"/>
  <c r="AG1009" i="2"/>
  <c r="AH1009" i="2" s="1" a="1"/>
  <c r="AH1009" i="2" s="1"/>
  <c r="AG1378" i="2"/>
  <c r="AH1378" i="2" s="1" a="1"/>
  <c r="AH1378" i="2" s="1"/>
  <c r="AG463" i="2"/>
  <c r="AH463" i="2" s="1" a="1"/>
  <c r="AH463" i="2" s="1"/>
  <c r="AG1003" i="2"/>
  <c r="AH1003" i="2" s="1" a="1"/>
  <c r="AH1003" i="2" s="1"/>
  <c r="AG1805" i="2"/>
  <c r="AH1805" i="2" s="1" a="1"/>
  <c r="AH1805" i="2" s="1"/>
  <c r="AG1007" i="2"/>
  <c r="AH1007" i="2" s="1" a="1"/>
  <c r="AH1007" i="2" s="1"/>
  <c r="AG2195" i="2"/>
  <c r="AH2195" i="2" s="1" a="1"/>
  <c r="AH2195" i="2" s="1"/>
  <c r="AG1981" i="2"/>
  <c r="AH1981" i="2" s="1" a="1"/>
  <c r="AH1981" i="2" s="1"/>
  <c r="AG99" i="2"/>
  <c r="AH99" i="2" s="1" a="1"/>
  <c r="AH99" i="2" s="1"/>
  <c r="AG432" i="2"/>
  <c r="AH432" i="2" s="1" a="1"/>
  <c r="AH432" i="2" s="1"/>
  <c r="AG458" i="2"/>
  <c r="AH458" i="2" s="1" a="1"/>
  <c r="AH458" i="2" s="1"/>
  <c r="AG1140" i="2"/>
  <c r="AH1140" i="2" s="1" a="1"/>
  <c r="AH1140" i="2" s="1"/>
  <c r="AG1740" i="2"/>
  <c r="AH1740" i="2" s="1" a="1"/>
  <c r="AH1740" i="2" s="1"/>
  <c r="AG1876" i="2"/>
  <c r="AH1876" i="2" s="1" a="1"/>
  <c r="AH1876" i="2" s="1"/>
  <c r="AG1850" i="2"/>
  <c r="AH1850" i="2" s="1" a="1"/>
  <c r="AH1850" i="2" s="1"/>
  <c r="AG100" i="2"/>
  <c r="AH100" i="2" s="1" a="1"/>
  <c r="AH100" i="2" s="1"/>
  <c r="AG435" i="2"/>
  <c r="AH435" i="2" s="1" a="1"/>
  <c r="AH435" i="2" s="1"/>
  <c r="AG1005" i="2"/>
  <c r="AH1005" i="2" s="1" a="1"/>
  <c r="AH1005" i="2" s="1"/>
  <c r="AG96" i="2"/>
  <c r="AH96" i="2" s="1" a="1"/>
  <c r="AH96" i="2" s="1"/>
  <c r="AG2066" i="2"/>
  <c r="AH2066" i="2" s="1" a="1"/>
  <c r="AH2066" i="2" s="1"/>
  <c r="AG2003" i="2"/>
  <c r="AH2003" i="2" s="1" a="1"/>
  <c r="AH2003" i="2" s="1"/>
  <c r="AG1966" i="2"/>
  <c r="AH1966" i="2" s="1" a="1"/>
  <c r="AH1966" i="2" s="1"/>
  <c r="AG1436" i="2"/>
  <c r="AH1436" i="2" s="1" a="1"/>
  <c r="AH1436" i="2" s="1"/>
  <c r="AG2080" i="2"/>
  <c r="AH2080" i="2" s="1" a="1"/>
  <c r="AH2080" i="2" s="1"/>
  <c r="AG439" i="2"/>
  <c r="AH439" i="2" s="1" a="1"/>
  <c r="AH439" i="2" s="1"/>
  <c r="AG454" i="2"/>
  <c r="AH454" i="2" s="1" a="1"/>
  <c r="AH454" i="2" s="1"/>
  <c r="AG1247" i="2"/>
  <c r="AH1247" i="2" s="1" a="1"/>
  <c r="AH1247" i="2" s="1"/>
  <c r="AG1105" i="2"/>
  <c r="AH1105" i="2" s="1" a="1"/>
  <c r="AH1105" i="2" s="1"/>
  <c r="AG1806" i="2"/>
  <c r="AH1806" i="2" s="1" a="1"/>
  <c r="AH1806" i="2" s="1"/>
  <c r="AG80" i="2"/>
  <c r="AH80" i="2" s="1" a="1"/>
  <c r="AH80" i="2" s="1"/>
  <c r="AG1916" i="2"/>
  <c r="AH1916" i="2" s="1" a="1"/>
  <c r="AH1916" i="2" s="1"/>
  <c r="AG2055" i="2"/>
  <c r="AH2055" i="2" s="1" a="1"/>
  <c r="AH2055" i="2" s="1"/>
  <c r="AG1773" i="2"/>
  <c r="AH1773" i="2" s="1" a="1"/>
  <c r="AH1773" i="2" s="1"/>
  <c r="AG1098" i="2"/>
  <c r="AH1098" i="2" s="1" a="1"/>
  <c r="AH1098" i="2" s="1"/>
  <c r="AG1008" i="2"/>
  <c r="AH1008" i="2" s="1" a="1"/>
  <c r="AH1008" i="2" s="1"/>
  <c r="AG1926" i="2"/>
  <c r="AH1926" i="2" s="1" a="1"/>
  <c r="AH1926" i="2" s="1"/>
  <c r="AG2027" i="2"/>
  <c r="AH2027" i="2" s="1" a="1"/>
  <c r="AH2027" i="2" s="1"/>
  <c r="AG2028" i="2"/>
  <c r="AH2028" i="2" s="1" a="1"/>
  <c r="AH2028" i="2" s="1"/>
  <c r="AG1884" i="2"/>
  <c r="AH1884" i="2" s="1" a="1"/>
  <c r="AH1884" i="2" s="1"/>
  <c r="AG2061" i="2"/>
  <c r="AH2061" i="2" s="1" a="1"/>
  <c r="AH2061" i="2" s="1"/>
  <c r="AG146" i="2"/>
  <c r="AH146" i="2" s="1" a="1"/>
  <c r="AH146" i="2" s="1"/>
  <c r="AG440" i="2"/>
  <c r="AH440" i="2" s="1" a="1"/>
  <c r="AH440" i="2" s="1"/>
  <c r="AG443" i="2"/>
  <c r="AH443" i="2" s="1" a="1"/>
  <c r="AH443" i="2" s="1"/>
  <c r="AG446" i="2"/>
  <c r="AH446" i="2" s="1" a="1"/>
  <c r="AH446" i="2" s="1"/>
  <c r="AG1099" i="2"/>
  <c r="AH1099" i="2" s="1" a="1"/>
  <c r="AH1099" i="2" s="1"/>
  <c r="AG1151" i="2"/>
  <c r="AH1151" i="2" s="1" a="1"/>
  <c r="AH1151" i="2" s="1"/>
  <c r="AG434" i="2"/>
  <c r="AH434" i="2" s="1" a="1"/>
  <c r="AH434" i="2" s="1"/>
  <c r="AG469" i="2"/>
  <c r="AH469" i="2" s="1" a="1"/>
  <c r="AH469" i="2" s="1"/>
  <c r="AG424" i="2"/>
  <c r="AH424" i="2" s="1" a="1"/>
  <c r="AH424" i="2" s="1"/>
  <c r="AG380" i="2"/>
  <c r="AH380" i="2" s="1" a="1"/>
  <c r="AH380" i="2" s="1"/>
  <c r="AG399" i="2"/>
  <c r="AH399" i="2" s="1" a="1"/>
  <c r="AH399" i="2" s="1"/>
  <c r="AG326" i="2"/>
  <c r="AH326" i="2" s="1" a="1"/>
  <c r="AH326" i="2" s="1"/>
  <c r="AG269" i="2"/>
  <c r="AH269" i="2" s="1" a="1"/>
  <c r="AH269" i="2" s="1"/>
  <c r="AG274" i="2"/>
  <c r="AH274" i="2" s="1" a="1"/>
  <c r="AH274" i="2" s="1"/>
  <c r="AG2161" i="2"/>
  <c r="AH2161" i="2" s="1" a="1"/>
  <c r="AH2161" i="2" s="1"/>
  <c r="AG1148" i="2"/>
  <c r="AH1148" i="2" s="1" a="1"/>
  <c r="AH1148" i="2" s="1"/>
  <c r="AG2163" i="2"/>
  <c r="AH2163" i="2" s="1" a="1"/>
  <c r="AH2163" i="2" s="1"/>
  <c r="AG450" i="2"/>
  <c r="AH450" i="2" s="1" a="1"/>
  <c r="AH450" i="2" s="1"/>
  <c r="AG662" i="2"/>
  <c r="AH662" i="2" s="1" a="1"/>
  <c r="AH662" i="2" s="1"/>
  <c r="AG418" i="2"/>
  <c r="AH418" i="2" s="1" a="1"/>
  <c r="AH418" i="2" s="1"/>
  <c r="AG244" i="2"/>
  <c r="AH244" i="2" s="1" a="1"/>
  <c r="AH244" i="2" s="1"/>
  <c r="AG246" i="2"/>
  <c r="AH246" i="2" s="1" a="1"/>
  <c r="AH246" i="2" s="1"/>
  <c r="AG255" i="2"/>
  <c r="AH255" i="2" s="1" a="1"/>
  <c r="AH255" i="2" s="1"/>
  <c r="AG2079" i="2"/>
  <c r="AH2079" i="2" s="1" a="1"/>
  <c r="AH2079" i="2" s="1"/>
  <c r="AG442" i="2"/>
  <c r="AH442" i="2" s="1" a="1"/>
  <c r="AH442" i="2" s="1"/>
  <c r="AG460" i="2"/>
  <c r="AH460" i="2" s="1" a="1"/>
  <c r="AH460" i="2" s="1"/>
  <c r="AG467" i="2"/>
  <c r="AH467" i="2" s="1" a="1"/>
  <c r="AH467" i="2" s="1"/>
  <c r="AG1986" i="2"/>
  <c r="AH1986" i="2" s="1" a="1"/>
  <c r="AH1986" i="2" s="1"/>
  <c r="AG2033" i="2"/>
  <c r="AH2033" i="2" s="1" a="1"/>
  <c r="AH2033" i="2" s="1"/>
  <c r="AG447" i="2"/>
  <c r="AH447" i="2" s="1" a="1"/>
  <c r="AH447" i="2" s="1"/>
  <c r="AG473" i="2"/>
  <c r="AH473" i="2" s="1" a="1"/>
  <c r="AH473" i="2" s="1"/>
  <c r="AG369" i="2"/>
  <c r="AH369" i="2" s="1" a="1"/>
  <c r="AH369" i="2" s="1"/>
  <c r="AG375" i="2"/>
  <c r="AH375" i="2" s="1" a="1"/>
  <c r="AH375" i="2" s="1"/>
  <c r="AG396" i="2"/>
  <c r="AH396" i="2" s="1" a="1"/>
  <c r="AH396" i="2" s="1"/>
  <c r="AG426" i="2"/>
  <c r="AH426" i="2" s="1" a="1"/>
  <c r="AH426" i="2" s="1"/>
  <c r="AG2044" i="2"/>
  <c r="AH2044" i="2" s="1" a="1"/>
  <c r="AH2044" i="2" s="1"/>
  <c r="AG438" i="2"/>
  <c r="AH438" i="2" s="1" a="1"/>
  <c r="AH438" i="2" s="1"/>
  <c r="AG218" i="2"/>
  <c r="AH218" i="2" s="1" a="1"/>
  <c r="AH218" i="2" s="1"/>
  <c r="AG272" i="2"/>
  <c r="AH272" i="2" s="1" a="1"/>
  <c r="AH272" i="2" s="1"/>
  <c r="AG1925" i="2"/>
  <c r="AH1925" i="2" s="1" a="1"/>
  <c r="AH1925" i="2" s="1"/>
  <c r="AG2037" i="2"/>
  <c r="AH2037" i="2" s="1" a="1"/>
  <c r="AH2037" i="2" s="1"/>
  <c r="AG427" i="2"/>
  <c r="AH427" i="2" s="1" a="1"/>
  <c r="AH427" i="2" s="1"/>
  <c r="AG456" i="2"/>
  <c r="AH456" i="2" s="1" a="1"/>
  <c r="AH456" i="2" s="1"/>
  <c r="AG470" i="2"/>
  <c r="AH470" i="2" s="1" a="1"/>
  <c r="AH470" i="2" s="1"/>
  <c r="AG391" i="2"/>
  <c r="AH391" i="2" s="1" a="1"/>
  <c r="AH391" i="2" s="1"/>
  <c r="AG755" i="2"/>
  <c r="AH755" i="2" s="1" a="1"/>
  <c r="AH755" i="2" s="1"/>
  <c r="AG238" i="2"/>
  <c r="AH238" i="2" s="1" a="1"/>
  <c r="AH238" i="2" s="1"/>
  <c r="AG258" i="2"/>
  <c r="AH258" i="2" s="1" a="1"/>
  <c r="AH258" i="2" s="1"/>
  <c r="AG211" i="2"/>
  <c r="AH211" i="2" s="1" a="1"/>
  <c r="AH211" i="2" s="1"/>
  <c r="AG476" i="2"/>
  <c r="AH476" i="2" s="1" a="1"/>
  <c r="AH476" i="2" s="1"/>
  <c r="AG395" i="2"/>
  <c r="AH395" i="2" s="1" a="1"/>
  <c r="AH395" i="2" s="1"/>
  <c r="AG365" i="2"/>
  <c r="AH365" i="2" s="1" a="1"/>
  <c r="AH365" i="2" s="1"/>
  <c r="AG328" i="2"/>
  <c r="AH328" i="2" s="1" a="1"/>
  <c r="AH328" i="2" s="1"/>
  <c r="AG280" i="2"/>
  <c r="AH280" i="2" s="1" a="1"/>
  <c r="AH280" i="2" s="1"/>
  <c r="AG298" i="2"/>
  <c r="AH298" i="2" s="1" a="1"/>
  <c r="AH298" i="2" s="1"/>
  <c r="AG236" i="2"/>
  <c r="AH236" i="2" s="1" a="1"/>
  <c r="AH236" i="2" s="1"/>
  <c r="AG720" i="2"/>
  <c r="AH720" i="2" s="1" a="1"/>
  <c r="AH720" i="2" s="1"/>
  <c r="AG423" i="2"/>
  <c r="AH423" i="2" s="1" a="1"/>
  <c r="AH423" i="2" s="1"/>
  <c r="AG327" i="2"/>
  <c r="AH327" i="2" s="1" a="1"/>
  <c r="AH327" i="2" s="1"/>
  <c r="AG278" i="2"/>
  <c r="AH278" i="2" s="1" a="1"/>
  <c r="AH278" i="2" s="1"/>
  <c r="AG293" i="2"/>
  <c r="AH293" i="2" s="1" a="1"/>
  <c r="AH293" i="2" s="1"/>
  <c r="AG186" i="2"/>
  <c r="AH186" i="2" s="1" a="1"/>
  <c r="AH186" i="2" s="1"/>
  <c r="AG206" i="2"/>
  <c r="AH206" i="2" s="1" a="1"/>
  <c r="AH206" i="2" s="1"/>
  <c r="AG587" i="2"/>
  <c r="AH587" i="2" s="1" a="1"/>
  <c r="AH587" i="2" s="1"/>
  <c r="AG611" i="2"/>
  <c r="AH611" i="2" s="1" a="1"/>
  <c r="AH611" i="2" s="1"/>
  <c r="AG464" i="2"/>
  <c r="AH464" i="2" s="1" a="1"/>
  <c r="AH464" i="2" s="1"/>
  <c r="AG379" i="2"/>
  <c r="AH379" i="2" s="1" a="1"/>
  <c r="AH379" i="2" s="1"/>
  <c r="AG412" i="2"/>
  <c r="AH412" i="2" s="1" a="1"/>
  <c r="AH412" i="2" s="1"/>
  <c r="AG254" i="2"/>
  <c r="AH254" i="2" s="1" a="1"/>
  <c r="AH254" i="2" s="1"/>
  <c r="AG243" i="2"/>
  <c r="AH243" i="2" s="1" a="1"/>
  <c r="AH243" i="2" s="1"/>
  <c r="AG290" i="2"/>
  <c r="AH290" i="2" s="1" a="1"/>
  <c r="AH290" i="2" s="1"/>
  <c r="AG295" i="2"/>
  <c r="AH295" i="2" s="1" a="1"/>
  <c r="AH295" i="2" s="1"/>
  <c r="AG188" i="2"/>
  <c r="AH188" i="2" s="1" a="1"/>
  <c r="AH188" i="2" s="1"/>
  <c r="AG737" i="2"/>
  <c r="AH737" i="2" s="1" a="1"/>
  <c r="AH737" i="2" s="1"/>
  <c r="AG266" i="2"/>
  <c r="AH266" i="2" s="1" a="1"/>
  <c r="AH266" i="2" s="1"/>
  <c r="AG284" i="2"/>
  <c r="AH284" i="2" s="1" a="1"/>
  <c r="AH284" i="2" s="1"/>
  <c r="AG325" i="2"/>
  <c r="AH325" i="2" s="1" a="1"/>
  <c r="AH325" i="2" s="1"/>
  <c r="AG661" i="2"/>
  <c r="AH661" i="2" s="1" a="1"/>
  <c r="AH661" i="2" s="1"/>
  <c r="AG283" i="2"/>
  <c r="AH283" i="2" s="1" a="1"/>
  <c r="AH283" i="2" s="1"/>
  <c r="AG324" i="2"/>
  <c r="AH324" i="2" s="1" a="1"/>
  <c r="AH324" i="2" s="1"/>
  <c r="AG275" i="2"/>
  <c r="AH275" i="2" s="1" a="1"/>
  <c r="AH275" i="2" s="1"/>
  <c r="AG349" i="2"/>
  <c r="AH349" i="2" s="1" a="1"/>
  <c r="AH349" i="2" s="1"/>
  <c r="AG191" i="2"/>
  <c r="AH191" i="2" s="1" a="1"/>
  <c r="AH191" i="2" s="1"/>
  <c r="AG223" i="2"/>
  <c r="AH223" i="2" s="1" a="1"/>
  <c r="AH223" i="2" s="1"/>
  <c r="AG250" i="2"/>
  <c r="AH250" i="2" s="1" a="1"/>
  <c r="AH250" i="2" s="1"/>
  <c r="AG270" i="2"/>
  <c r="AH270" i="2" s="1" a="1"/>
  <c r="AH270" i="2" s="1"/>
  <c r="AG287" i="2"/>
  <c r="AH287" i="2" s="1" a="1"/>
  <c r="AH287" i="2" s="1"/>
  <c r="AG235" i="2"/>
  <c r="AH235" i="2" s="1" a="1"/>
  <c r="AH235" i="2" s="1"/>
  <c r="AG215" i="2"/>
  <c r="AH215" i="2" s="1" a="1"/>
  <c r="AH215" i="2" s="1"/>
  <c r="AG347" i="2"/>
  <c r="AH347" i="2" s="1" a="1"/>
  <c r="AH347" i="2" s="1"/>
  <c r="AG701" i="2"/>
  <c r="AH701" i="2" s="1" a="1"/>
  <c r="AH701" i="2" s="1"/>
  <c r="AG567" i="2"/>
  <c r="AH567" i="2" s="1" a="1"/>
  <c r="AH567" i="2" s="1"/>
  <c r="AG597" i="2"/>
  <c r="AH597" i="2" s="1" a="1"/>
  <c r="AH597" i="2" s="1"/>
  <c r="AG608" i="2"/>
  <c r="AH608" i="2" s="1" a="1"/>
  <c r="AH608" i="2" s="1"/>
  <c r="AG507" i="2"/>
  <c r="AH507" i="2" s="1" a="1"/>
  <c r="AH507" i="2" s="1"/>
  <c r="AG203" i="2"/>
  <c r="AH203" i="2" s="1" a="1"/>
  <c r="AH203" i="2" s="1"/>
  <c r="AG213" i="2"/>
  <c r="AH213" i="2" s="1" a="1"/>
  <c r="AH213" i="2" s="1"/>
  <c r="AG216" i="2"/>
  <c r="AH216" i="2" s="1" a="1"/>
  <c r="AH216" i="2" s="1"/>
  <c r="AG616" i="2"/>
  <c r="AH616" i="2" s="1" a="1"/>
  <c r="AH616" i="2" s="1"/>
  <c r="AG571" i="2"/>
  <c r="AH571" i="2" s="1" a="1"/>
  <c r="AH571" i="2" s="1"/>
  <c r="AG548" i="2"/>
  <c r="AH548" i="2" s="1" a="1"/>
  <c r="AH548" i="2" s="1"/>
  <c r="AG178" i="2"/>
  <c r="AH178" i="2" s="1" a="1"/>
  <c r="AH178" i="2" s="1"/>
  <c r="AG194" i="2"/>
  <c r="AH194" i="2" s="1" a="1"/>
  <c r="AH194" i="2" s="1"/>
  <c r="AG149" i="2"/>
  <c r="AH149" i="2" s="1" a="1"/>
  <c r="AH149" i="2" s="1"/>
  <c r="AG561" i="2"/>
  <c r="AH561" i="2" s="1" a="1"/>
  <c r="AH561" i="2" s="1"/>
  <c r="AG565" i="2"/>
  <c r="AH565" i="2" s="1" a="1"/>
  <c r="AH565" i="2" s="1"/>
  <c r="AG406" i="2"/>
  <c r="AH406" i="2" s="1" a="1"/>
  <c r="AH406" i="2" s="1"/>
  <c r="AG317" i="2"/>
  <c r="AH317" i="2" s="1" a="1"/>
  <c r="AH317" i="2" s="1"/>
  <c r="AG568" i="2"/>
  <c r="AH568" i="2" s="1" a="1"/>
  <c r="AH568" i="2" s="1"/>
  <c r="AG508" i="2"/>
  <c r="AH508" i="2" s="1" a="1"/>
  <c r="AH508" i="2" s="1"/>
  <c r="AG479" i="2"/>
  <c r="AH479" i="2" s="1" a="1"/>
  <c r="AH479" i="2" s="1"/>
  <c r="AG531" i="2"/>
  <c r="AH531" i="2" s="1" a="1"/>
  <c r="AH531" i="2" s="1"/>
  <c r="AG485" i="2"/>
  <c r="AH485" i="2" s="1" a="1"/>
  <c r="AH485" i="2" s="1"/>
  <c r="AG550" i="2"/>
  <c r="AH550" i="2" s="1" a="1"/>
  <c r="AH550" i="2" s="1"/>
  <c r="AG562" i="2"/>
  <c r="AH562" i="2" s="1" a="1"/>
  <c r="AH562" i="2" s="1"/>
  <c r="AG595" i="2"/>
  <c r="AH595" i="2" s="1" a="1"/>
  <c r="AH595" i="2" s="1"/>
  <c r="AG500" i="2"/>
  <c r="AH500" i="2" s="1" a="1"/>
  <c r="AH500" i="2" s="1"/>
  <c r="AG483" i="2"/>
  <c r="AH483" i="2" s="1" a="1"/>
  <c r="AH483" i="2" s="1"/>
  <c r="AG306" i="2"/>
  <c r="AH306" i="2" s="1" a="1"/>
  <c r="AH306" i="2" s="1"/>
  <c r="AG350" i="2"/>
  <c r="AH350" i="2" s="1" a="1"/>
  <c r="AH350" i="2" s="1"/>
  <c r="AG612" i="2"/>
  <c r="AH612" i="2" s="1" a="1"/>
  <c r="AH612" i="2" s="1"/>
  <c r="AG522" i="2"/>
  <c r="AH522" i="2" s="1" a="1"/>
  <c r="AH522" i="2" s="1"/>
  <c r="AG604" i="2"/>
  <c r="AH604" i="2" s="1" a="1"/>
  <c r="AH604" i="2" s="1"/>
  <c r="AG509" i="2"/>
  <c r="AH509" i="2" s="1" a="1"/>
  <c r="AH509" i="2" s="1"/>
  <c r="AG541" i="2"/>
  <c r="AH541" i="2" s="1" a="1"/>
  <c r="AH541" i="2" s="1"/>
  <c r="AG1219" i="2"/>
  <c r="AH1219" i="2" s="1" a="1"/>
  <c r="AH1219" i="2" s="1"/>
  <c r="AG493" i="2"/>
  <c r="AH493" i="2" s="1" a="1"/>
  <c r="AH493" i="2" s="1"/>
  <c r="AG314" i="2"/>
  <c r="AH314" i="2" s="1" a="1"/>
  <c r="AH314" i="2" s="1"/>
  <c r="AG316" i="2"/>
  <c r="AH316" i="2" s="1" a="1"/>
  <c r="AH316" i="2" s="1"/>
  <c r="AG487" i="2"/>
  <c r="AH487" i="2" s="1" a="1"/>
  <c r="AH487" i="2" s="1"/>
  <c r="AG353" i="2"/>
  <c r="AH353" i="2" s="1" a="1"/>
  <c r="AH353" i="2" s="1"/>
  <c r="AG209" i="2"/>
  <c r="AH209" i="2" s="1" a="1"/>
  <c r="AH209" i="2" s="1"/>
  <c r="AG556" i="2"/>
  <c r="AH556" i="2" s="1" a="1"/>
  <c r="AH556" i="2" s="1"/>
  <c r="AG588" i="2"/>
  <c r="AH588" i="2" s="1" a="1"/>
  <c r="AH588" i="2" s="1"/>
  <c r="AG497" i="2"/>
  <c r="AH497" i="2" s="1" a="1"/>
  <c r="AH497" i="2" s="1"/>
  <c r="AG528" i="2"/>
  <c r="AH528" i="2" s="1" a="1"/>
  <c r="AH528" i="2" s="1"/>
  <c r="AG318" i="2"/>
  <c r="AH318" i="2" s="1" a="1"/>
  <c r="AH318" i="2" s="1"/>
  <c r="AG358" i="2"/>
  <c r="AH358" i="2" s="1" a="1"/>
  <c r="AH358" i="2" s="1"/>
  <c r="AG154" i="2"/>
  <c r="AH154" i="2" s="1" a="1"/>
  <c r="AH154" i="2" s="1"/>
  <c r="AG610" i="2"/>
  <c r="AH610" i="2" s="1" a="1"/>
  <c r="AH610" i="2" s="1"/>
  <c r="AG512" i="2"/>
  <c r="AH512" i="2" s="1" a="1"/>
  <c r="AH512" i="2" s="1"/>
  <c r="AG731" i="2"/>
  <c r="AH731" i="2" s="1" a="1"/>
  <c r="AH731" i="2" s="1"/>
  <c r="AG315" i="2"/>
  <c r="AH315" i="2" s="1" a="1"/>
  <c r="AH315" i="2" s="1"/>
  <c r="AG761" i="2"/>
  <c r="AH761" i="2" s="1" a="1"/>
  <c r="AH761" i="2" s="1"/>
  <c r="AG323" i="2"/>
  <c r="AH323" i="2" s="1" a="1"/>
  <c r="AH323" i="2" s="1"/>
  <c r="AG535" i="2"/>
  <c r="AH535" i="2" s="1" a="1"/>
  <c r="AH535" i="2" s="1"/>
  <c r="AG158" i="2"/>
  <c r="AH158" i="2" s="1" a="1"/>
  <c r="AH158" i="2" s="1"/>
  <c r="AG360" i="2"/>
  <c r="AH360" i="2" s="1" a="1"/>
  <c r="AH360" i="2" s="1"/>
  <c r="AG339" i="2"/>
  <c r="AH339" i="2" s="1" a="1"/>
  <c r="AH339" i="2" s="1"/>
  <c r="AG712" i="2"/>
  <c r="AH712" i="2" s="1" a="1"/>
  <c r="AH712" i="2" s="1"/>
  <c r="AG551" i="2"/>
  <c r="AH551" i="2" s="1" a="1"/>
  <c r="AH551" i="2" s="1"/>
  <c r="AG153" i="2"/>
  <c r="AH153" i="2" s="1" a="1"/>
  <c r="AH153" i="2" s="1"/>
  <c r="AG304" i="2"/>
  <c r="AH304" i="2" s="1" a="1"/>
  <c r="AH304" i="2" s="1"/>
  <c r="AG694" i="2"/>
  <c r="AH694" i="2" s="1" a="1"/>
  <c r="AH694" i="2" s="1"/>
  <c r="AG518" i="2"/>
  <c r="AH518" i="2" s="1" a="1"/>
  <c r="AH518" i="2" s="1"/>
  <c r="AG823" i="2"/>
  <c r="AH823" i="2" s="1" a="1"/>
  <c r="AH823" i="2" s="1"/>
  <c r="AG756" i="2"/>
  <c r="AH756" i="2" s="1" a="1"/>
  <c r="AH756" i="2" s="1"/>
  <c r="AG744" i="2"/>
  <c r="AH744" i="2" s="1" a="1"/>
  <c r="AH744" i="2" s="1"/>
  <c r="AG159" i="2"/>
  <c r="AH159" i="2" s="1" a="1"/>
  <c r="AH159" i="2" s="1"/>
  <c r="AG1080" i="2"/>
  <c r="AH1080" i="2" s="1" a="1"/>
  <c r="AH1080" i="2" s="1"/>
  <c r="AG84" i="2"/>
  <c r="AH84" i="2" s="1" a="1"/>
  <c r="AH84" i="2" s="1"/>
  <c r="AG759" i="2"/>
  <c r="AH759" i="2" s="1" a="1"/>
  <c r="AH759" i="2" s="1"/>
  <c r="AG668" i="2"/>
  <c r="AH668" i="2" s="1" a="1"/>
  <c r="AH668" i="2" s="1"/>
  <c r="AG684" i="2"/>
  <c r="AH684" i="2" s="1" a="1"/>
  <c r="AH684" i="2" s="1"/>
  <c r="AG521" i="2"/>
  <c r="AH521" i="2" s="1" a="1"/>
  <c r="AH521" i="2" s="1"/>
  <c r="AG729" i="2"/>
  <c r="AH729" i="2" s="1" a="1"/>
  <c r="AH729" i="2" s="1"/>
  <c r="AG718" i="2"/>
  <c r="AH718" i="2" s="1" a="1"/>
  <c r="AH718" i="2" s="1"/>
  <c r="AG758" i="2"/>
  <c r="AH758" i="2" s="1" a="1"/>
  <c r="AH758" i="2" s="1"/>
  <c r="AG792" i="2"/>
  <c r="AH792" i="2" s="1" a="1"/>
  <c r="AH792" i="2" s="1"/>
  <c r="AG164" i="2"/>
  <c r="AH164" i="2" s="1" a="1"/>
  <c r="AH164" i="2" s="1"/>
  <c r="AG626" i="2"/>
  <c r="AH626" i="2" s="1" a="1"/>
  <c r="AH626" i="2" s="1"/>
  <c r="AG2125" i="2"/>
  <c r="AH2125" i="2" s="1" a="1"/>
  <c r="AH2125" i="2" s="1"/>
  <c r="AG777" i="2"/>
  <c r="AH777" i="2" s="1" a="1"/>
  <c r="AH777" i="2" s="1"/>
  <c r="AG170" i="2"/>
  <c r="AH170" i="2" s="1" a="1"/>
  <c r="AH170" i="2" s="1"/>
  <c r="AG813" i="2"/>
  <c r="AH813" i="2" s="1" a="1"/>
  <c r="AH813" i="2" s="1"/>
  <c r="AG821" i="2"/>
  <c r="AH821" i="2" s="1" a="1"/>
  <c r="AH821" i="2" s="1"/>
  <c r="AG681" i="2"/>
  <c r="AH681" i="2" s="1" a="1"/>
  <c r="AH681" i="2" s="1"/>
  <c r="AG2202" i="2"/>
  <c r="AH2202" i="2" s="1" a="1"/>
  <c r="AH2202" i="2" s="1"/>
  <c r="AG1933" i="2"/>
  <c r="AH1933" i="2" s="1" a="1"/>
  <c r="AH1933" i="2" s="1"/>
  <c r="AG1714" i="2"/>
  <c r="AH1714" i="2" s="1" a="1"/>
  <c r="AH1714" i="2" s="1"/>
  <c r="AG2058" i="2"/>
  <c r="AH2058" i="2" s="1" a="1"/>
  <c r="AH2058" i="2" s="1"/>
  <c r="AG1101" i="2"/>
  <c r="AH1101" i="2" s="1" a="1"/>
  <c r="AH1101" i="2" s="1"/>
  <c r="AG160" i="2"/>
  <c r="AH160" i="2" s="1" a="1"/>
  <c r="AH160" i="2" s="1"/>
  <c r="AG494" i="2"/>
  <c r="AH494" i="2" s="1" a="1"/>
  <c r="AH494" i="2" s="1"/>
  <c r="AG724" i="2"/>
  <c r="AH724" i="2" s="1" a="1"/>
  <c r="AH724" i="2" s="1"/>
  <c r="AG722" i="2"/>
  <c r="AH722" i="2" s="1" a="1"/>
  <c r="AH722" i="2" s="1"/>
  <c r="AG578" i="2"/>
  <c r="AH578" i="2" s="1" a="1"/>
  <c r="AH578" i="2" s="1"/>
  <c r="AG824" i="2"/>
  <c r="AH824" i="2" s="1" a="1"/>
  <c r="AH824" i="2" s="1"/>
  <c r="AG798" i="2"/>
  <c r="AH798" i="2" s="1" a="1"/>
  <c r="AH798" i="2" s="1"/>
  <c r="AG772" i="2"/>
  <c r="AH772" i="2" s="1" a="1"/>
  <c r="AH772" i="2" s="1"/>
  <c r="AG601" i="2"/>
  <c r="AH601" i="2" s="1" a="1"/>
  <c r="AH601" i="2" s="1"/>
  <c r="AG820" i="2"/>
  <c r="AH820" i="2" s="1" a="1"/>
  <c r="AH820" i="2" s="1"/>
  <c r="AG1856" i="2"/>
  <c r="AH1856" i="2" s="1" a="1"/>
  <c r="AH1856" i="2" s="1"/>
  <c r="AG1726" i="2"/>
  <c r="AH1726" i="2" s="1" a="1"/>
  <c r="AH1726" i="2" s="1"/>
  <c r="AG2204" i="2"/>
  <c r="AH2204" i="2" s="1" a="1"/>
  <c r="AH2204" i="2" s="1"/>
  <c r="AG2205" i="2"/>
  <c r="AH2205" i="2" s="1" a="1"/>
  <c r="AH2205" i="2" s="1"/>
  <c r="AG72" i="2"/>
  <c r="AH72" i="2" s="1" a="1"/>
  <c r="AH72" i="2" s="1"/>
  <c r="AG1155" i="2"/>
  <c r="AH1155" i="2" s="1" a="1"/>
  <c r="AH1155" i="2" s="1"/>
  <c r="AG695" i="2"/>
  <c r="AH695" i="2" s="1" a="1"/>
  <c r="AH695" i="2" s="1"/>
  <c r="AG693" i="2"/>
  <c r="AH693" i="2" s="1" a="1"/>
  <c r="AH693" i="2" s="1"/>
  <c r="AG554" i="2"/>
  <c r="AH554" i="2" s="1" a="1"/>
  <c r="AH554" i="2" s="1"/>
  <c r="AG656" i="2"/>
  <c r="AH656" i="2" s="1" a="1"/>
  <c r="AH656" i="2" s="1"/>
  <c r="AG2219" i="2"/>
  <c r="AH2219" i="2" s="1" a="1"/>
  <c r="AH2219" i="2" s="1"/>
  <c r="AG1544" i="2"/>
  <c r="AH1544" i="2" s="1" a="1"/>
  <c r="AH1544" i="2" s="1"/>
  <c r="AG598" i="2"/>
  <c r="AH598" i="2" s="1" a="1"/>
  <c r="AH598" i="2" s="1"/>
  <c r="AG773" i="2"/>
  <c r="AH773" i="2" s="1" a="1"/>
  <c r="AH773" i="2" s="1"/>
  <c r="AG771" i="2"/>
  <c r="AH771" i="2" s="1" a="1"/>
  <c r="AH771" i="2" s="1"/>
  <c r="AG697" i="2"/>
  <c r="AH697" i="2" s="1" a="1"/>
  <c r="AH697" i="2" s="1"/>
  <c r="AG685" i="2"/>
  <c r="AH685" i="2" s="1" a="1"/>
  <c r="AH685" i="2" s="1"/>
  <c r="AG2071" i="2"/>
  <c r="AH2071" i="2" s="1" a="1"/>
  <c r="AH2071" i="2" s="1"/>
  <c r="AG785" i="2"/>
  <c r="AH785" i="2" s="1" a="1"/>
  <c r="AH785" i="2" s="1"/>
  <c r="AG757" i="2"/>
  <c r="AH757" i="2" s="1" a="1"/>
  <c r="AH757" i="2" s="1"/>
  <c r="AG660" i="2"/>
  <c r="AH660" i="2" s="1" a="1"/>
  <c r="AH660" i="2" s="1"/>
  <c r="AG625" i="2"/>
  <c r="AH625" i="2" s="1" a="1"/>
  <c r="AH625" i="2" s="1"/>
  <c r="AG754" i="2"/>
  <c r="AH754" i="2" s="1" a="1"/>
  <c r="AH754" i="2" s="1"/>
  <c r="AG581" i="2"/>
  <c r="AH581" i="2" s="1" a="1"/>
  <c r="AH581" i="2" s="1"/>
  <c r="AG805" i="2"/>
  <c r="AH805" i="2" s="1" a="1"/>
  <c r="AH805" i="2" s="1"/>
  <c r="AG2126" i="2"/>
  <c r="AH2126" i="2" s="1" a="1"/>
  <c r="AH2126" i="2" s="1"/>
  <c r="AG688" i="2"/>
  <c r="AH688" i="2" s="1" a="1"/>
  <c r="AH688" i="2" s="1"/>
  <c r="AG2209" i="2"/>
  <c r="AH2209" i="2" s="1" a="1"/>
  <c r="AH2209" i="2" s="1"/>
  <c r="AG2148" i="2"/>
  <c r="AH2148" i="2" s="1" a="1"/>
  <c r="AH2148" i="2" s="1"/>
  <c r="AG982" i="2"/>
  <c r="AH982" i="2" s="1" a="1"/>
  <c r="AH982" i="2" s="1"/>
  <c r="AG2208" i="2"/>
  <c r="AH2208" i="2" s="1" a="1"/>
  <c r="AH2208" i="2" s="1"/>
  <c r="AG1260" i="2"/>
  <c r="AH1260" i="2" s="1" a="1"/>
  <c r="AH1260" i="2" s="1"/>
  <c r="AG2226" i="2"/>
  <c r="AH2226" i="2" s="1" a="1"/>
  <c r="AH2226" i="2" s="1"/>
  <c r="AG2013" i="2"/>
  <c r="AH2013" i="2" s="1" a="1"/>
  <c r="AH2013" i="2" s="1"/>
  <c r="AG686" i="2"/>
  <c r="AH686" i="2" s="1" a="1"/>
  <c r="AH686" i="2" s="1"/>
  <c r="AG1929" i="2"/>
  <c r="AH1929" i="2" s="1" a="1"/>
  <c r="AH1929" i="2" s="1"/>
  <c r="AG1536" i="2"/>
  <c r="AH1536" i="2" s="1" a="1"/>
  <c r="AH1536" i="2" s="1"/>
  <c r="AG2201" i="2"/>
  <c r="AH2201" i="2" s="1" a="1"/>
  <c r="AH2201" i="2" s="1"/>
  <c r="AG105" i="2"/>
  <c r="AH105" i="2" s="1" a="1"/>
  <c r="AH105" i="2" s="1"/>
  <c r="AG981" i="2"/>
  <c r="AH981" i="2" s="1" a="1"/>
  <c r="AH981" i="2" s="1"/>
  <c r="AG2041" i="2"/>
  <c r="AH2041" i="2" s="1" a="1"/>
  <c r="AH2041" i="2" s="1"/>
  <c r="AG884" i="2"/>
  <c r="AH884" i="2" s="1" a="1"/>
  <c r="AH884" i="2" s="1"/>
  <c r="AG1535" i="2"/>
  <c r="AH1535" i="2" s="1" a="1"/>
  <c r="AH1535" i="2" s="1"/>
  <c r="AG984" i="2"/>
  <c r="AH984" i="2" s="1" a="1"/>
  <c r="AH984" i="2" s="1"/>
  <c r="AG1154" i="2"/>
  <c r="AH1154" i="2" s="1" a="1"/>
  <c r="AH1154" i="2" s="1"/>
  <c r="AG2035" i="2"/>
  <c r="AH2035" i="2" s="1" a="1"/>
  <c r="AH2035" i="2" s="1"/>
  <c r="AG2225" i="2"/>
  <c r="AH2225" i="2" s="1" a="1"/>
  <c r="AH2225" i="2" s="1"/>
  <c r="AG1930" i="2"/>
  <c r="AH1930" i="2" s="1" a="1"/>
  <c r="AH1930" i="2" s="1"/>
  <c r="AG1159" i="2"/>
  <c r="AH1159" i="2" s="1" a="1"/>
  <c r="AH1159" i="2" s="1"/>
  <c r="AG2050" i="2"/>
  <c r="AH2050" i="2" s="1" a="1"/>
  <c r="AH2050" i="2" s="1"/>
  <c r="AG112" i="2"/>
  <c r="AH112" i="2" s="1" a="1"/>
  <c r="AH112" i="2" s="1"/>
  <c r="AG61" i="2"/>
  <c r="AH61" i="2" s="1" a="1"/>
  <c r="AH61" i="2" s="1"/>
  <c r="AG2051" i="2"/>
  <c r="AH2051" i="2" s="1" a="1"/>
  <c r="AH2051" i="2" s="1"/>
  <c r="AG1161" i="2"/>
  <c r="AH1161" i="2" s="1" a="1"/>
  <c r="AH1161" i="2" s="1"/>
  <c r="AG1168" i="2"/>
  <c r="AH1168" i="2" s="1" a="1"/>
  <c r="AH1168" i="2" s="1"/>
  <c r="AG58" i="2"/>
  <c r="AH58" i="2" s="1" a="1"/>
  <c r="AH58" i="2" s="1"/>
  <c r="AG2057" i="2"/>
  <c r="AH2057" i="2" s="1" a="1"/>
  <c r="AH2057" i="2" s="1"/>
  <c r="AG2052" i="2"/>
  <c r="AH2052" i="2" s="1" a="1"/>
  <c r="AH2052" i="2" s="1"/>
  <c r="AG1251" i="2"/>
  <c r="AH1251" i="2" s="1" a="1"/>
  <c r="AH1251" i="2" s="1"/>
  <c r="AG1253" i="2"/>
  <c r="AH1253" i="2" s="1" a="1"/>
  <c r="AH1253" i="2" s="1"/>
  <c r="AG2072" i="2"/>
  <c r="AH2072" i="2" s="1" a="1"/>
  <c r="AH2072" i="2" s="1"/>
  <c r="AG2151" i="2"/>
  <c r="AH2151" i="2" s="1" a="1"/>
  <c r="AH2151" i="2" s="1"/>
  <c r="AG119" i="2"/>
  <c r="AH119" i="2" s="1" a="1"/>
  <c r="AH119" i="2" s="1"/>
  <c r="AG2036" i="2"/>
  <c r="AH2036" i="2" s="1" a="1"/>
  <c r="AH2036" i="2" s="1"/>
  <c r="AG1169" i="2"/>
  <c r="AH1169" i="2" s="1" a="1"/>
  <c r="AH1169" i="2" s="1"/>
  <c r="AG1015" i="2"/>
  <c r="AH1015" i="2" s="1" a="1"/>
  <c r="AH1015" i="2" s="1"/>
  <c r="AG1018" i="2"/>
  <c r="AH1018" i="2" s="1" a="1"/>
  <c r="AH1018" i="2" s="1"/>
  <c r="AG1798" i="2"/>
  <c r="AH1798" i="2" s="1" a="1"/>
  <c r="AH1798" i="2" s="1"/>
  <c r="AG1022" i="2"/>
  <c r="AH1022" i="2" s="1" a="1"/>
  <c r="AH1022" i="2" s="1"/>
  <c r="AG64" i="2"/>
  <c r="AH64" i="2" s="1" a="1"/>
  <c r="AH64" i="2" s="1"/>
  <c r="AG1657" i="2"/>
  <c r="AH1657" i="2" s="1" a="1"/>
  <c r="AH1657" i="2" s="1"/>
  <c r="AG2030" i="2"/>
  <c r="AH2030" i="2" s="1" a="1"/>
  <c r="AH2030" i="2" s="1"/>
  <c r="AG2049" i="2"/>
  <c r="AH2049" i="2" s="1" a="1"/>
  <c r="AH2049" i="2" s="1"/>
  <c r="AG1171" i="2"/>
  <c r="AH1171" i="2" s="1" a="1"/>
  <c r="AH1171" i="2" s="1"/>
  <c r="AG903" i="2"/>
  <c r="AH903" i="2" s="1" a="1"/>
  <c r="AH903" i="2" s="1"/>
  <c r="AG75" i="2"/>
  <c r="AH75" i="2" s="1" a="1"/>
  <c r="AH75" i="2" s="1"/>
  <c r="AG1019" i="2"/>
  <c r="AH1019" i="2" s="1" a="1"/>
  <c r="AH1019" i="2" s="1"/>
  <c r="AG1174" i="2"/>
  <c r="AH1174" i="2" s="1" a="1"/>
  <c r="AH1174" i="2" s="1"/>
  <c r="AG2170" i="2"/>
  <c r="AH2170" i="2" s="1" a="1"/>
  <c r="AH2170" i="2" s="1"/>
  <c r="AG916" i="2"/>
  <c r="AH916" i="2" s="1" a="1"/>
  <c r="AH916" i="2" s="1"/>
  <c r="AG2059" i="2"/>
  <c r="AH2059" i="2" s="1" a="1"/>
  <c r="AH2059" i="2" s="1"/>
  <c r="AG1504" i="2"/>
  <c r="AH1504" i="2" s="1" a="1"/>
  <c r="AH1504" i="2" s="1"/>
  <c r="AG1911" i="2"/>
  <c r="AH1911" i="2" s="1" a="1"/>
  <c r="AH1911" i="2" s="1"/>
  <c r="AG2166" i="2"/>
  <c r="AH2166" i="2" s="1" a="1"/>
  <c r="AH2166" i="2" s="1"/>
  <c r="AG1914" i="2"/>
  <c r="AH1914" i="2" s="1" a="1"/>
  <c r="AH1914" i="2" s="1"/>
  <c r="AG1091" i="2"/>
  <c r="AH1091" i="2" s="1" a="1"/>
  <c r="AH1091" i="2" s="1"/>
  <c r="AG1111" i="2"/>
  <c r="AH1111" i="2" s="1" a="1"/>
  <c r="AH1111" i="2" s="1"/>
  <c r="AG1716" i="2"/>
  <c r="AH1716" i="2" s="1" a="1"/>
  <c r="AH1716" i="2" s="1"/>
  <c r="AG1013" i="2"/>
  <c r="AH1013" i="2" s="1" a="1"/>
  <c r="AH1013" i="2" s="1"/>
  <c r="AG1021" i="2"/>
  <c r="AH1021" i="2" s="1" a="1"/>
  <c r="AH1021" i="2" s="1"/>
  <c r="AG2152" i="2"/>
  <c r="AH2152" i="2" s="1" a="1"/>
  <c r="AH2152" i="2" s="1"/>
  <c r="AG2211" i="2"/>
  <c r="AH2211" i="2" s="1" a="1"/>
  <c r="AH2211" i="2" s="1"/>
  <c r="AG988" i="2"/>
  <c r="AH988" i="2" s="1" a="1"/>
  <c r="AH988" i="2" s="1"/>
  <c r="AG1909" i="2"/>
  <c r="AH1909" i="2" s="1" a="1"/>
  <c r="AH1909" i="2" s="1"/>
  <c r="AG1829" i="2"/>
  <c r="AH1829" i="2" s="1" a="1"/>
  <c r="AH1829" i="2" s="1"/>
  <c r="AG1023" i="2"/>
  <c r="AH1023" i="2" s="1" a="1"/>
  <c r="AH1023" i="2" s="1"/>
  <c r="AG120" i="2"/>
  <c r="AH120" i="2" s="1" a="1"/>
  <c r="AH120" i="2" s="1"/>
  <c r="AG2213" i="2"/>
  <c r="AH2213" i="2" s="1" a="1"/>
  <c r="AH2213" i="2" s="1"/>
  <c r="AG1990" i="2"/>
  <c r="AH1990" i="2" s="1" a="1"/>
  <c r="AH1990" i="2" s="1"/>
  <c r="AG1678" i="2"/>
  <c r="AH1678" i="2" s="1" a="1"/>
  <c r="AH1678" i="2" s="1"/>
  <c r="AG117" i="2"/>
  <c r="AH117" i="2" s="1" a="1"/>
  <c r="AH117" i="2" s="1"/>
  <c r="AG122" i="2"/>
  <c r="AH122" i="2" s="1" a="1"/>
  <c r="AH122" i="2" s="1"/>
  <c r="AG904" i="2"/>
  <c r="AH904" i="2" s="1" a="1"/>
  <c r="AH904" i="2" s="1"/>
  <c r="AG735" i="2"/>
  <c r="AH735" i="2" s="1" a="1"/>
  <c r="AH735" i="2" s="1"/>
  <c r="AG1262" i="2"/>
  <c r="AH1262" i="2" s="1" a="1"/>
  <c r="AH1262" i="2" s="1"/>
  <c r="AG912" i="2"/>
  <c r="AH912" i="2" s="1" a="1"/>
  <c r="AH912" i="2" s="1"/>
  <c r="AG909" i="2"/>
  <c r="AH909" i="2" s="1" a="1"/>
  <c r="AH909" i="2" s="1"/>
  <c r="AG817" i="2"/>
  <c r="AH817" i="2" s="1" a="1"/>
  <c r="AH817" i="2" s="1"/>
  <c r="AG819" i="2"/>
  <c r="AH819" i="2" s="1" a="1"/>
  <c r="AH819" i="2" s="1"/>
  <c r="AG1089" i="2"/>
  <c r="AH1089" i="2" s="1" a="1"/>
  <c r="AH1089" i="2" s="1"/>
  <c r="AG990" i="2"/>
  <c r="AH990" i="2" s="1" a="1"/>
  <c r="AH990" i="2" s="1"/>
  <c r="AG992" i="2"/>
  <c r="AH992" i="2" s="1" a="1"/>
  <c r="AH992" i="2" s="1"/>
  <c r="AG1224" i="2"/>
  <c r="AH1224" i="2" s="1" a="1"/>
  <c r="AH1224" i="2" s="1"/>
  <c r="AG888" i="2"/>
  <c r="AH888" i="2" s="1" a="1"/>
  <c r="AH888" i="2" s="1"/>
  <c r="AG890" i="2"/>
  <c r="AH890" i="2" s="1" a="1"/>
  <c r="AH890" i="2" s="1"/>
  <c r="AG2229" i="2"/>
  <c r="AH2229" i="2" s="1" a="1"/>
  <c r="AH2229" i="2" s="1"/>
  <c r="AG171" i="2"/>
  <c r="AH171" i="2" s="1" a="1"/>
  <c r="AH171" i="2" s="1"/>
  <c r="AG765" i="2"/>
  <c r="AH765" i="2" s="1" a="1"/>
  <c r="AH765" i="2" s="1"/>
  <c r="AG1093" i="2"/>
  <c r="AH1093" i="2" s="1" a="1"/>
  <c r="AH1093" i="2" s="1"/>
  <c r="AG173" i="2"/>
  <c r="AH173" i="2" s="1" a="1"/>
  <c r="AH173" i="2" s="1"/>
  <c r="AG800" i="2"/>
  <c r="AH800" i="2" s="1" a="1"/>
  <c r="AH800" i="2" s="1"/>
  <c r="AG1506" i="2"/>
  <c r="AH1506" i="2" s="1" a="1"/>
  <c r="AH1506" i="2" s="1"/>
  <c r="AG1231" i="2"/>
  <c r="AH1231" i="2" s="1" a="1"/>
  <c r="AH1231" i="2" s="1"/>
  <c r="AG1233" i="2"/>
  <c r="AH1233" i="2" s="1" a="1"/>
  <c r="AH1233" i="2" s="1"/>
  <c r="AG895" i="2"/>
  <c r="AH895" i="2" s="1" a="1"/>
  <c r="AH895" i="2" s="1"/>
  <c r="AG1178" i="2"/>
  <c r="AH1178" i="2" s="1" a="1"/>
  <c r="AH1178" i="2" s="1"/>
  <c r="AG2088" i="2"/>
  <c r="AH2088" i="2" s="1" a="1"/>
  <c r="AH2088" i="2" s="1"/>
  <c r="AG417" i="2"/>
  <c r="AH417" i="2" s="1" a="1"/>
  <c r="AH417" i="2" s="1"/>
  <c r="AG1090" i="2"/>
  <c r="AH1090" i="2" s="1" a="1"/>
  <c r="AH1090" i="2" s="1"/>
  <c r="AG1229" i="2"/>
  <c r="AH1229" i="2" s="1" a="1"/>
  <c r="AH1229" i="2" s="1"/>
  <c r="AG898" i="2"/>
  <c r="AH898" i="2" s="1" a="1"/>
  <c r="AH898" i="2" s="1"/>
  <c r="AG1177" i="2"/>
  <c r="AH1177" i="2" s="1" a="1"/>
  <c r="AH1177" i="2" s="1"/>
  <c r="AG910" i="2"/>
  <c r="AH910" i="2" s="1" a="1"/>
  <c r="AH910" i="2" s="1"/>
  <c r="AG818" i="2"/>
  <c r="AH818" i="2" s="1" a="1"/>
  <c r="AH818" i="2" s="1"/>
  <c r="AG825" i="2"/>
  <c r="AH825" i="2" s="1" a="1"/>
  <c r="AH825" i="2" s="1"/>
  <c r="AG1094" i="2"/>
  <c r="AH1094" i="2" s="1" a="1"/>
  <c r="AH1094" i="2" s="1"/>
  <c r="AG991" i="2"/>
  <c r="AH991" i="2" s="1" a="1"/>
  <c r="AH991" i="2" s="1"/>
  <c r="AG1223" i="2"/>
  <c r="AH1223" i="2" s="1" a="1"/>
  <c r="AH1223" i="2" s="1"/>
  <c r="AG1225" i="2"/>
  <c r="AH1225" i="2" s="1" a="1"/>
  <c r="AH1225" i="2" s="1"/>
  <c r="AG889" i="2"/>
  <c r="AH889" i="2" s="1" a="1"/>
  <c r="AH889" i="2" s="1"/>
  <c r="AG2228" i="2"/>
  <c r="AH2228" i="2" s="1" a="1"/>
  <c r="AH2228" i="2" s="1"/>
  <c r="AG1481" i="2"/>
  <c r="AH1481" i="2" s="1" a="1"/>
  <c r="AH1481" i="2" s="1"/>
  <c r="AG2085" i="2"/>
  <c r="AH2085" i="2" s="1" a="1"/>
  <c r="AH2085" i="2" s="1"/>
  <c r="AG1085" i="2"/>
  <c r="AH1085" i="2" s="1" a="1"/>
  <c r="AH1085" i="2" s="1"/>
  <c r="AG1221" i="2"/>
  <c r="AH1221" i="2" s="1" a="1"/>
  <c r="AH1221" i="2" s="1"/>
  <c r="AG897" i="2"/>
  <c r="AH897" i="2" s="1" a="1"/>
  <c r="AH897" i="2" s="1"/>
  <c r="AG124" i="2"/>
  <c r="AH124" i="2" s="1" a="1"/>
  <c r="AH124" i="2" s="1"/>
  <c r="AG1519" i="2"/>
  <c r="AH1519" i="2" s="1" a="1"/>
  <c r="AH1519" i="2" s="1"/>
  <c r="AG1513" i="2"/>
  <c r="AH1513" i="2" s="1" a="1"/>
  <c r="AH1513" i="2" s="1"/>
  <c r="AG1198" i="2"/>
  <c r="AH1198" i="2" s="1" a="1"/>
  <c r="AH1198" i="2" s="1"/>
  <c r="AG1092" i="2"/>
  <c r="AH1092" i="2" s="1" a="1"/>
  <c r="AH1092" i="2" s="1"/>
  <c r="AG1546" i="2"/>
  <c r="AH1546" i="2" s="1" a="1"/>
  <c r="AH1546" i="2" s="1"/>
  <c r="AG2172" i="2"/>
  <c r="AH2172" i="2" s="1" a="1"/>
  <c r="AH2172" i="2" s="1"/>
  <c r="AG1179" i="2"/>
  <c r="AH1179" i="2" s="1" a="1"/>
  <c r="AH1179" i="2" s="1"/>
  <c r="AG1487" i="2"/>
  <c r="AH1487" i="2" s="1" a="1"/>
  <c r="AH1487" i="2" s="1"/>
  <c r="AG1228" i="2"/>
  <c r="AH1228" i="2" s="1" a="1"/>
  <c r="AH1228" i="2" s="1"/>
  <c r="AG891" i="2"/>
  <c r="AH891" i="2" s="1" a="1"/>
  <c r="AH891" i="2" s="1"/>
  <c r="AG893" i="2"/>
  <c r="AH893" i="2" s="1" a="1"/>
  <c r="AH893" i="2" s="1"/>
  <c r="AG2230" i="2"/>
  <c r="AH2230" i="2" s="1" a="1"/>
  <c r="AH2230" i="2" s="1"/>
  <c r="AG2083" i="2"/>
  <c r="AH2083" i="2" s="1" a="1"/>
  <c r="AH2083" i="2" s="1"/>
  <c r="AG2086" i="2"/>
  <c r="AH2086" i="2" s="1" a="1"/>
  <c r="AH2086" i="2" s="1"/>
  <c r="AG1336" i="2"/>
  <c r="AH1336" i="2" s="1" a="1"/>
  <c r="AH133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Michele De Prisco</author>
  </authors>
  <commentList>
    <comment ref="Y1" authorId="0" shapeId="0" xr:uid="{6670B474-F07C-4D2F-8054-FACCA4D3DF33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Y if YES; N if NOT</t>
        </r>
      </text>
    </comment>
    <comment ref="AC1" authorId="0" shapeId="0" xr:uid="{6C2A2939-00CB-461C-8815-C21F396B6DF8}">
      <text>
        <r>
          <rPr>
            <b/>
            <sz val="9"/>
            <color rgb="FF000000"/>
            <rFont val="Tahoma"/>
            <family val="2"/>
          </rPr>
          <t>Michele De Prisco: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 if YES; N if NOT</t>
        </r>
      </text>
    </comment>
    <comment ref="AE1" authorId="0" shapeId="0" xr:uid="{ECD041C4-D7AB-4346-A114-9902F09214C3}">
      <text>
        <r>
          <rPr>
            <b/>
            <sz val="9"/>
            <color indexed="81"/>
            <rFont val="Tahoma"/>
            <family val="2"/>
          </rPr>
          <t>Michele De Prisco:</t>
        </r>
        <r>
          <rPr>
            <sz val="9"/>
            <color indexed="81"/>
            <rFont val="Tahoma"/>
            <family val="2"/>
          </rPr>
          <t xml:space="preserve">
1 IF sig=yes AND ES_value &gt;0.8 or &lt;-0.8 (SMD) or &lt;0.5 or &gt;2 (OR)
2 IF sig=yes AND ES_value &gt;1.2 or &lt;-1.2 (SMD) or &lt;0.2 or &gt;5 (OR)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<sst xmlns="http://schemas.openxmlformats.org/spreadsheetml/2006/main" count="42202" uniqueCount="647">
  <si>
    <t>Covidence #</t>
  </si>
  <si>
    <t>Title</t>
  </si>
  <si>
    <t>doi of PDF</t>
  </si>
  <si>
    <t>First author</t>
  </si>
  <si>
    <t>Year</t>
  </si>
  <si>
    <t>Design</t>
  </si>
  <si>
    <t>Intervention</t>
  </si>
  <si>
    <t>Comparison</t>
  </si>
  <si>
    <t>Outcome</t>
  </si>
  <si>
    <t>Cipriani A.</t>
  </si>
  <si>
    <t>Maintenance</t>
  </si>
  <si>
    <t>Adults only</t>
  </si>
  <si>
    <t>Bipolar depression</t>
  </si>
  <si>
    <t>Mixed children/adolescents/adults</t>
  </si>
  <si>
    <t>Mania</t>
  </si>
  <si>
    <t>Kishi T.</t>
  </si>
  <si>
    <t>Psychosocial therapies for the adjunctive treatment of bipolar disorder in adults: network meta-analysis</t>
  </si>
  <si>
    <t>10.1192/bjp.bp.116.195321</t>
  </si>
  <si>
    <t>NMA</t>
  </si>
  <si>
    <t>Pharmacological agents to reduce readmissions in bipolar disorder</t>
  </si>
  <si>
    <t>10.1177/0269881116672099</t>
  </si>
  <si>
    <t>Rogers J.</t>
  </si>
  <si>
    <t>A network meta-analysis on comparative efficacy and all-cause discontinuation of antimanic treatments in acute bipolar mania</t>
  </si>
  <si>
    <t>10.1017/S0033291714001305</t>
  </si>
  <si>
    <t>Yildiz A.</t>
  </si>
  <si>
    <t>Mood stabilizers and/or antipsychotics for bipolar disorder in the maintenance phase: a systematic review and network meta-analysis of randomized controlled trials</t>
  </si>
  <si>
    <t>10.1038/s41380-020-00946-6</t>
  </si>
  <si>
    <t>Lurasidone, olanzapine, and quetiapine extended-release for bipolar depression: A systematic review and network meta-analysis of phase 3 trials in Japan</t>
  </si>
  <si>
    <t>10.1002/npr2.12137</t>
  </si>
  <si>
    <t>Lurasidone compared to other atypical antipsychotic monotherapies for bipolar depression: A systematic review and network meta-analysis</t>
  </si>
  <si>
    <t>10.1080/15622975.2017.1285050</t>
  </si>
  <si>
    <t>Ostacher M.</t>
  </si>
  <si>
    <t>CBT</t>
  </si>
  <si>
    <t>Efficacy and tolerability of atypical antipsychotics for acute bipolar depression: a network meta-analysis</t>
  </si>
  <si>
    <t>10.1186/s12888-021-03220-3</t>
  </si>
  <si>
    <t>Kadakia A.</t>
  </si>
  <si>
    <t>Effect of Pharmacological and Neurostimulation Interventions for Cognitive Domains in Patients with Bipolar Disorder: A Systematic Review and Network Meta-Analysis of Randomized Controlled Trials</t>
  </si>
  <si>
    <t xml:space="preserve">10.2147/CLEP.S335584 </t>
  </si>
  <si>
    <t>Chen Wen-Yin</t>
  </si>
  <si>
    <t>Comparative efficacy of mitochondrial agents for bipolar disorder during depressive episodes: a network meta-analysis using frequentist and Bayesian approaches</t>
  </si>
  <si>
    <t>10.1007/s00213-021-06019-y</t>
  </si>
  <si>
    <t>Maiti R.</t>
  </si>
  <si>
    <t>Comparative efficacy and tolerability of pharmacological treatments in the maintenance treatment of bipolar disorder: a systematic review and network meta-analysis</t>
  </si>
  <si>
    <t>10.1016/S2215-0366(14)70314-1</t>
  </si>
  <si>
    <t>Miura T.</t>
  </si>
  <si>
    <t>Comparative efficacy and acceptability of drug treatments for bipolar depression: a multiple-treatments meta-analysis</t>
  </si>
  <si>
    <t>10.1111/acps.12343</t>
  </si>
  <si>
    <t>Taylor D.M.</t>
  </si>
  <si>
    <t>Comparative efficacy and acceptability of antimanic drugs in acute mania: a multiple-treatments meta-analysis</t>
  </si>
  <si>
    <t>10.1016/S0140-6736(11)60873-8</t>
  </si>
  <si>
    <t>Adjunctive Psychotherapy for Bipolar Disorder: A Systematic Review and Component Network Meta-analysis</t>
  </si>
  <si>
    <t>10.1001/jamapsychiatry.2020.2993</t>
  </si>
  <si>
    <t>Miklowitz D.J.</t>
  </si>
  <si>
    <t>k</t>
  </si>
  <si>
    <t>lit</t>
  </si>
  <si>
    <t>pbo</t>
  </si>
  <si>
    <t>pal</t>
  </si>
  <si>
    <t>div</t>
  </si>
  <si>
    <t>lam</t>
  </si>
  <si>
    <t>ariLAI</t>
  </si>
  <si>
    <t>car</t>
  </si>
  <si>
    <t>lit+div</t>
  </si>
  <si>
    <t>ari</t>
  </si>
  <si>
    <t>ase</t>
  </si>
  <si>
    <t>ola</t>
  </si>
  <si>
    <t>que</t>
  </si>
  <si>
    <t>mono</t>
  </si>
  <si>
    <t>combo</t>
  </si>
  <si>
    <t>lam+div</t>
  </si>
  <si>
    <t>lit+oxc</t>
  </si>
  <si>
    <t>ari+div</t>
  </si>
  <si>
    <t>Relapse, any mood episode</t>
  </si>
  <si>
    <t>ari+lam</t>
  </si>
  <si>
    <t>rispLAI</t>
  </si>
  <si>
    <t>Relapse, depressive episode</t>
  </si>
  <si>
    <t>Relapse, manic/hypomanic/mixed episode</t>
  </si>
  <si>
    <t>Acceptability</t>
  </si>
  <si>
    <t>Tolerability</t>
  </si>
  <si>
    <t>Mortality Rate</t>
  </si>
  <si>
    <t>Suicide, completed</t>
  </si>
  <si>
    <t>Extrapiramidal symptoms/use of anticholinergic agents</t>
  </si>
  <si>
    <t>Somnolence</t>
  </si>
  <si>
    <t>Anxiety/use of anxiolytics</t>
  </si>
  <si>
    <t>Insomnia</t>
  </si>
  <si>
    <t>Prolactin related adverse events</t>
  </si>
  <si>
    <t>Dry mouth</t>
  </si>
  <si>
    <t>Headache</t>
  </si>
  <si>
    <t>Increased weight</t>
  </si>
  <si>
    <t>Nausea</t>
  </si>
  <si>
    <t>Diarrhea</t>
  </si>
  <si>
    <t>ari+lit/div</t>
  </si>
  <si>
    <t>pbo+lit/div</t>
  </si>
  <si>
    <t>lur+lit/div</t>
  </si>
  <si>
    <t>ola+lit/div</t>
  </si>
  <si>
    <t>que+lit/div</t>
  </si>
  <si>
    <t>zip+lit/div</t>
  </si>
  <si>
    <t>lur</t>
  </si>
  <si>
    <t>zip</t>
  </si>
  <si>
    <t>CGI-BP-S overall, change from baseline</t>
  </si>
  <si>
    <t>Weight, change from baseline</t>
  </si>
  <si>
    <t>Triglycerids, change from baseline</t>
  </si>
  <si>
    <t>Cholesterol Total, change from baseline</t>
  </si>
  <si>
    <t>Cholesterol LDL, change from baseline</t>
  </si>
  <si>
    <t>Glucose, change from baseline</t>
  </si>
  <si>
    <t>Prolactin, change from baseline</t>
  </si>
  <si>
    <t>Response</t>
  </si>
  <si>
    <t>Discontinuation, due to lack of efficacy</t>
  </si>
  <si>
    <t>Increased weight, &gt;7%</t>
  </si>
  <si>
    <t>Extrapyramidal symptoms</t>
  </si>
  <si>
    <t>Akathisia</t>
  </si>
  <si>
    <t>Switch to mania</t>
  </si>
  <si>
    <t>imp</t>
  </si>
  <si>
    <t>lit+imp</t>
  </si>
  <si>
    <t>cbz</t>
  </si>
  <si>
    <t>fluo</t>
  </si>
  <si>
    <t>nac</t>
  </si>
  <si>
    <t>aug</t>
  </si>
  <si>
    <t>alcar+ala</t>
  </si>
  <si>
    <t>folac</t>
  </si>
  <si>
    <t>coQ10</t>
  </si>
  <si>
    <t>choline</t>
  </si>
  <si>
    <t>vitD3</t>
  </si>
  <si>
    <t>mel</t>
  </si>
  <si>
    <t>ago</t>
  </si>
  <si>
    <t>creatine</t>
  </si>
  <si>
    <t>infx</t>
  </si>
  <si>
    <t>risp</t>
  </si>
  <si>
    <t>mem</t>
  </si>
  <si>
    <t>top</t>
  </si>
  <si>
    <t>tau</t>
  </si>
  <si>
    <t>rTMS</t>
  </si>
  <si>
    <t>tDCS</t>
  </si>
  <si>
    <t>epo</t>
  </si>
  <si>
    <t>withania</t>
  </si>
  <si>
    <t>insulin</t>
  </si>
  <si>
    <t>galant</t>
  </si>
  <si>
    <t>N/A</t>
  </si>
  <si>
    <t>Cognition, processing speed</t>
  </si>
  <si>
    <t>Cognition, attention and vigilance</t>
  </si>
  <si>
    <t>Cognition, working memory</t>
  </si>
  <si>
    <t>Cognition, verbal learning</t>
  </si>
  <si>
    <t>Cognition, visual learning</t>
  </si>
  <si>
    <t>Cognition, social cognition</t>
  </si>
  <si>
    <t>Cognition, executive function</t>
  </si>
  <si>
    <t>tianep</t>
  </si>
  <si>
    <t>rTMS high</t>
  </si>
  <si>
    <t>rTMS low</t>
  </si>
  <si>
    <t>mifeprist</t>
  </si>
  <si>
    <t>Bipolar Depression</t>
  </si>
  <si>
    <t>Remission</t>
  </si>
  <si>
    <t>Dizziness</t>
  </si>
  <si>
    <t>Constipation</t>
  </si>
  <si>
    <t>Nasopharyngitis</t>
  </si>
  <si>
    <t>HbA1c, change from baseline</t>
  </si>
  <si>
    <t>Cholesterol total, change from baseline</t>
  </si>
  <si>
    <t>Cholesterol HDL, change from baseline</t>
  </si>
  <si>
    <t>Fatigue</t>
  </si>
  <si>
    <t>PE</t>
  </si>
  <si>
    <t>PE brief</t>
  </si>
  <si>
    <t>functional rem</t>
  </si>
  <si>
    <t>Recurrence</t>
  </si>
  <si>
    <t>family/conjoint</t>
  </si>
  <si>
    <t>supp</t>
  </si>
  <si>
    <t>IPSRT</t>
  </si>
  <si>
    <t>Depression symptoms, 12-month</t>
  </si>
  <si>
    <t>Manic symptoms, 12-month</t>
  </si>
  <si>
    <t>FFT</t>
  </si>
  <si>
    <t>carer focused int</t>
  </si>
  <si>
    <t>CBT+PE</t>
  </si>
  <si>
    <t>Depression symptoms scale, change from baseline</t>
  </si>
  <si>
    <t>Mania symptoms scale, change from baseline</t>
  </si>
  <si>
    <t>GAF, change from baseline</t>
  </si>
  <si>
    <t>Chatterton M.L.</t>
  </si>
  <si>
    <t>Hospitalization</t>
  </si>
  <si>
    <t>hal</t>
  </si>
  <si>
    <t>licbz</t>
  </si>
  <si>
    <t>tamox</t>
  </si>
  <si>
    <t>verapamil</t>
  </si>
  <si>
    <t>oxc</t>
  </si>
  <si>
    <t>ola+fluo</t>
  </si>
  <si>
    <t>Pharmacological treatment for bipolar mania: a systematic review and network meta-analysis of double-blind randomized controlled trials</t>
  </si>
  <si>
    <t>10.1038/s41380-021-01334-4</t>
  </si>
  <si>
    <t>end</t>
  </si>
  <si>
    <t>eslicbz</t>
  </si>
  <si>
    <t>chlorp</t>
  </si>
  <si>
    <t>valnoctamide</t>
  </si>
  <si>
    <t>brex</t>
  </si>
  <si>
    <t>PANSS/BPRS, change from baseline</t>
  </si>
  <si>
    <t>Discontinuation, due to withdrawal consent</t>
  </si>
  <si>
    <t>Depression, incidence</t>
  </si>
  <si>
    <t>Anxiolytics use</t>
  </si>
  <si>
    <t>Anticholinergic agents use</t>
  </si>
  <si>
    <t>Lithium in the prevention of suicide in mood disorders: updated systematic review and meta-analysis</t>
  </si>
  <si>
    <t>10.1136/bmj.f3646</t>
  </si>
  <si>
    <t>MA</t>
  </si>
  <si>
    <t>Lithium for acute mania</t>
  </si>
  <si>
    <t>10.1002/14651858.CD004048.pub4</t>
  </si>
  <si>
    <t>McKnight R.F.</t>
  </si>
  <si>
    <t>Antipsychotic and mood stabilizer efficacy and tolerability in pediatric and adult patients with bipolar I mania: a comparative analysis of acute, randomized, placebo-controlled trials</t>
  </si>
  <si>
    <t>0.1111/j.1399-5618.2010.00798.x</t>
  </si>
  <si>
    <t>Correll C.U.</t>
  </si>
  <si>
    <t>Valproate for acute mania</t>
  </si>
  <si>
    <t>10.1002/14651858.CD004052.pub2</t>
  </si>
  <si>
    <t>Comparative efficacy of racemic ketamine and esketamine for depression: A systematic review and meta-analysis</t>
  </si>
  <si>
    <t>doi:10.1016/j.jad.2020.09.071</t>
  </si>
  <si>
    <t>Second-generation antipsychotic agents in the treatment of acute mania: a systematic review and meta-analysis of randomized controlled trials</t>
  </si>
  <si>
    <t>10.1001/archpsyc.64.4.442</t>
  </si>
  <si>
    <t>Scherk H.</t>
  </si>
  <si>
    <t>Do psychological interventions reduce symptoms of depression for patients with bipolar I or II disorder? A meta-analysis</t>
  </si>
  <si>
    <t>10.1016/j.jad.2021.12.112</t>
  </si>
  <si>
    <t>Yilmaz S.</t>
  </si>
  <si>
    <t>Psychological and behavioural interventions in bipolar disorder that target sleep and circadian rhythms: A systematic review of randomised controlled trials</t>
  </si>
  <si>
    <t>10.1016/j.neubiorev.2021.12.002</t>
  </si>
  <si>
    <t>Mood stabilizers and antipsychotics for acute mania: a systematic review and meta-analysis of combination/augmentation therapy versus monotherapy</t>
  </si>
  <si>
    <t>10.1007/s40263-014-0197-8</t>
  </si>
  <si>
    <t>Ogawa Y.</t>
  </si>
  <si>
    <t>A meta-analysis of efficacy and safety of aripiprazole in adult and pediatric bipolar disorder in randomized controlled trials and observational studies</t>
  </si>
  <si>
    <t>10.1016/j.jad.2015.11.033</t>
  </si>
  <si>
    <t>Meduri M.</t>
  </si>
  <si>
    <t>Psychoeducation for relapse prevention in bipolar disorder: a systematic review of efficacy in randomized controlled trials</t>
  </si>
  <si>
    <t>10.1111/bdi.12287</t>
  </si>
  <si>
    <t>Bond K.</t>
  </si>
  <si>
    <t>Haloperidol alone or in combination for acute mania</t>
  </si>
  <si>
    <t>10.1002/14651858.CD004362.pub2</t>
  </si>
  <si>
    <t>Comparison of carbamazepine and lithium in treatment of bipolar disorder: a systematic review of randomized controlled trials</t>
  </si>
  <si>
    <t>10.1002/hup.990</t>
  </si>
  <si>
    <t>The efficacy of repetitive transcranial magnetic stimulation (rTMS) for bipolar depression: A systematic review and meta-analysis</t>
  </si>
  <si>
    <t>10.1016/j.jad.2020.10.013</t>
  </si>
  <si>
    <t>Nguyen T.D.</t>
  </si>
  <si>
    <t>Smith L.A.</t>
  </si>
  <si>
    <t>Efficacy and safety of electroconvulsive therapy plus medication versus medication alone in acute mania: A meta-analysis of randomized controlled trials</t>
  </si>
  <si>
    <t>10.1016/j.psychres.2021.114019</t>
  </si>
  <si>
    <t>Zhang J.</t>
  </si>
  <si>
    <t>Psychosocial interventions for the prevention of relapse in bipolar disorder: systematic review of controlled trials</t>
  </si>
  <si>
    <t>10.1192/bjp.bp.107.037887</t>
  </si>
  <si>
    <t>Systematic overview of lithium treatment in acute mania</t>
  </si>
  <si>
    <t>10.1046/j.1365-2710.2000.00278.x.</t>
  </si>
  <si>
    <t>Poolsup N.</t>
  </si>
  <si>
    <t>A Systematic Review and Meta-Analysis of Randomized Sham-Controlled Trials of Repetitive Transcranial Magnetic Stimulation for Bipolar Disorder</t>
  </si>
  <si>
    <t>10.1007/s11126-020-09822-6</t>
  </si>
  <si>
    <t>Tee M.M.K.</t>
  </si>
  <si>
    <t>Quetiapine for bipolar depression: a systematic review and meta-analysis</t>
  </si>
  <si>
    <t>10.1097/YIC.0b013e32834e4c56</t>
  </si>
  <si>
    <t>Chiesa A.</t>
  </si>
  <si>
    <t>Valproate for acute mood episodes in bipolar disorder</t>
  </si>
  <si>
    <t>10.1002/14651858.CD004052</t>
  </si>
  <si>
    <t>Macritchie K.</t>
  </si>
  <si>
    <t>Lithium therapy and weight change in people with bipolar disorder: A systematic review and meta-analysis</t>
  </si>
  <si>
    <t xml:space="preserve">10.1016/j.neubiorev.2021.07.011 </t>
  </si>
  <si>
    <t>Gomes-da-Costa S.</t>
  </si>
  <si>
    <t>Tolerability and Safety Profile of Cariprazine in Treating Psychotic Disorders, Bipolar Disorder and Major Depressive Disorder: A Systematic Review with Meta-Analysis of Randomized Controlled Trials</t>
  </si>
  <si>
    <t>10.1007/s40263-016-0382-z</t>
  </si>
  <si>
    <t>Lao K.S.J.</t>
  </si>
  <si>
    <t>Quetiapine for acute bipolar depression: a systematic review and meta-analysis</t>
  </si>
  <si>
    <t>10.2147/DDDT.S63779</t>
  </si>
  <si>
    <t>Suttajit S.</t>
  </si>
  <si>
    <t>Omega-3 fatty acids for treating residual depressive symptoms in adult patients with bipolar disorder: A systematic review and meta-analysis of double-blind randomized, placebo-controlled trials</t>
  </si>
  <si>
    <t>Efficacy and safety of lurasidone versus placebo as adjunctive to mood stabilizers in bipolar I depression: A meta-analysis</t>
  </si>
  <si>
    <t>10.1016/j.jad.2019.11.031</t>
  </si>
  <si>
    <t>Wang H.</t>
  </si>
  <si>
    <t>Effectiveness of Sleep Deprivation in Treating Acute Bipolar Depression as Augmentation Strategy: A Systematic Review and Meta-Analysis</t>
  </si>
  <si>
    <t>10.3389/fpsyt.2020.00070</t>
  </si>
  <si>
    <t>Cariprazine in the treatment of Bipolar Disorder: A systematic review and meta-analysis</t>
  </si>
  <si>
    <t xml:space="preserve">10.1111/bdi.12850  </t>
  </si>
  <si>
    <t>Pinto J.V.</t>
  </si>
  <si>
    <t>Light Therapy for Patients With Bipolar Depression: Systematic Review and Meta-Analysis of Randomized Controlled Trials</t>
  </si>
  <si>
    <t>10.1177/0706743719892471</t>
  </si>
  <si>
    <t>Lam R.W.</t>
  </si>
  <si>
    <t>Long-Acting Injectable Antipsychotics for Prevention of Relapse in Bipolar Disorder: A Systematic Review and Meta-Analyses of Randomized Controlled Trials</t>
  </si>
  <si>
    <t>10.1093/ijnp/pyw038</t>
  </si>
  <si>
    <t>Lithium for prevention of mood episodes in bipolar disorders: systematic review and meta-analysis</t>
  </si>
  <si>
    <t>10.1186/s40345-014-0015-8</t>
  </si>
  <si>
    <t>Severus E.</t>
  </si>
  <si>
    <t>Second generation antipsychotics in the treatment of bipolar depression: a systematic review and meta-analysis</t>
  </si>
  <si>
    <t>10.1177/0269881111408461</t>
  </si>
  <si>
    <t xml:space="preserve">De Fruyt </t>
  </si>
  <si>
    <t>Efficacy and safety of bright light therapy for manic and depressive symptoms in patients with bipolar disorder: A systematic review and meta-analysis</t>
  </si>
  <si>
    <t>10.1111/pcn.12976/full</t>
  </si>
  <si>
    <t>Takeshima M.</t>
  </si>
  <si>
    <t>Valproic acid, valproate and divalproex in the maintenance treatment of bipolar disorder</t>
  </si>
  <si>
    <t>10.1002/14651858.CD003196.pub2.</t>
  </si>
  <si>
    <t>Aripiprazole monotherapy in the treatment of bipolar disorder: a meta-analysis</t>
  </si>
  <si>
    <t>10.1016/j.jad.2010.10.018</t>
  </si>
  <si>
    <t>Fountoulakis K.N.</t>
  </si>
  <si>
    <t>Risperidone alone or in combination for acute mania</t>
  </si>
  <si>
    <t>10.1002%2F14651858.CD004043.pub2</t>
  </si>
  <si>
    <t>Rendell J.M.</t>
  </si>
  <si>
    <t>Omega-3 for bipolar disorder: meta-analyses of use in mania and bipolar depression</t>
  </si>
  <si>
    <t>10.4088/JCP.10r06710</t>
  </si>
  <si>
    <t>Sarris J.</t>
  </si>
  <si>
    <t>Olanzapine alone or in combination for acute mania</t>
  </si>
  <si>
    <t>10.1002/14651858.CD004040</t>
  </si>
  <si>
    <t>The effect of N-acetylcysteine on bipolar depression: a systematic review and meta-analysis of randomized controlled trials</t>
  </si>
  <si>
    <t>10.1007/s00213-021-05789-9</t>
  </si>
  <si>
    <t>Pittas S.</t>
  </si>
  <si>
    <t>Efficacy and tolerability of adjunctive modafinil/armodafinil in bipolar depression: A meta-analysis of randomized controlled trials</t>
  </si>
  <si>
    <t xml:space="preserve">10.1111/bdi.12859  </t>
  </si>
  <si>
    <t>Nunez N.A.</t>
  </si>
  <si>
    <t>Tamoxifen for bipolar disorder: Systematic review and meta-analysis</t>
  </si>
  <si>
    <t xml:space="preserve"> 10.1177/0269881118822167</t>
  </si>
  <si>
    <t>Palacios J.</t>
  </si>
  <si>
    <t>Melatonin receptor agonists-ramelteon and melatonin-for bipolar disorder: a systematic review and meta-analysis of double-blind, randomized, placebo-controlled trials</t>
  </si>
  <si>
    <t>10.2147/NDT.S198899</t>
  </si>
  <si>
    <t>Allopurinol as add-on treatment for mania symptoms in bipolar disorder: systematic review and meta-analysis of randomised controlled trials</t>
  </si>
  <si>
    <t>10.1192/bjp.bp.115.180281</t>
  </si>
  <si>
    <t>Francesco Bartoli</t>
  </si>
  <si>
    <t>Ketamine and other glutamate receptor modulators for depression in adults with bipolar disorder</t>
  </si>
  <si>
    <t>10.1002/14651858.CD011611.pub2</t>
  </si>
  <si>
    <t>McCloud T.L.</t>
  </si>
  <si>
    <t>Olanzapine plus fluoxetine for bipolar disorder: a systematic review and meta-analysis</t>
  </si>
  <si>
    <t>10.1016/j.jad.2012.11.001</t>
  </si>
  <si>
    <t>Silva M.T.</t>
  </si>
  <si>
    <t>Efficacy and tolerability of asenapine for acute mania in bipolar I disorder: meta-analyses of randomized-controlled trials</t>
  </si>
  <si>
    <t>10.1097/YIC.0b013e32836290d2</t>
  </si>
  <si>
    <t>Vita A.</t>
  </si>
  <si>
    <t>Valproate for the treatment of acute bipolar depression: systematic review and meta-analysis</t>
  </si>
  <si>
    <t>10.1016/j.jad.2009.10.033</t>
  </si>
  <si>
    <t>Divalproex sodium versus placebo in the treatment of acute bipolar depression: a systematic review and meta-analysis</t>
  </si>
  <si>
    <t>10.1016/j.jad.2009.11.008</t>
  </si>
  <si>
    <t>Cognitive-behavioral therapy for mania: A meta-analysis of randomized controlled trials</t>
  </si>
  <si>
    <t>10.1080/15332981003744388</t>
  </si>
  <si>
    <t>Gregory V.L.</t>
  </si>
  <si>
    <t>Efficacy of Celecoxib Adjunct Treatment on Bipolar Disorder: Systematic Review and Meta-Analysis</t>
  </si>
  <si>
    <t>10.2174/1871527317666181105162347</t>
  </si>
  <si>
    <t>Zheng W.</t>
  </si>
  <si>
    <t>The efficacy and tolerability of paliperidone in mania of bipolar disorder: A preliminary meta-analysis</t>
  </si>
  <si>
    <t xml:space="preserve">10.1037/pha0000148422
</t>
  </si>
  <si>
    <t>N-acetylcysteine for major mental disorders: a systematic review and meta-analysis of randomized controlled trials</t>
  </si>
  <si>
    <t>10.1111/acps.12862</t>
  </si>
  <si>
    <t>Comparative Efficacy and Tolerability of Adjunctive Pharmacotherapies for Acute Bipolar Depression: A Systematic Review and Network Meta-analysis</t>
  </si>
  <si>
    <t>10.1177/0706743720970857</t>
  </si>
  <si>
    <t>Bahji A.</t>
  </si>
  <si>
    <t>amit</t>
  </si>
  <si>
    <t>l-sulpr</t>
  </si>
  <si>
    <t>armo</t>
  </si>
  <si>
    <t>bup</t>
  </si>
  <si>
    <t>sert</t>
  </si>
  <si>
    <t>ven</t>
  </si>
  <si>
    <t>cel</t>
  </si>
  <si>
    <t>cit</t>
  </si>
  <si>
    <t>desimp</t>
  </si>
  <si>
    <t>dexm</t>
  </si>
  <si>
    <t>moc</t>
  </si>
  <si>
    <t>ino</t>
  </si>
  <si>
    <t>ket</t>
  </si>
  <si>
    <t>levt</t>
  </si>
  <si>
    <t>lisdex</t>
  </si>
  <si>
    <t>mino</t>
  </si>
  <si>
    <t>asa</t>
  </si>
  <si>
    <t>mino+asa</t>
  </si>
  <si>
    <t>nac+asa</t>
  </si>
  <si>
    <t>omega3</t>
  </si>
  <si>
    <t>par</t>
  </si>
  <si>
    <t>par+bup</t>
  </si>
  <si>
    <t>pin</t>
  </si>
  <si>
    <t>pio</t>
  </si>
  <si>
    <t>pram</t>
  </si>
  <si>
    <t>preg</t>
  </si>
  <si>
    <t>risp+par</t>
  </si>
  <si>
    <t>sAME</t>
  </si>
  <si>
    <t>tran</t>
  </si>
  <si>
    <t>t3</t>
  </si>
  <si>
    <t>t4</t>
  </si>
  <si>
    <t>Completion of treatment</t>
  </si>
  <si>
    <t>Comparative efficacy and tolerability of pharmacological treatments for the treatment of acute bipolar depression: A systematic review and network meta-analysis</t>
  </si>
  <si>
    <t xml:space="preserve">10.1016/j.jad.2020.03.030
</t>
  </si>
  <si>
    <t>phen</t>
  </si>
  <si>
    <t>escit</t>
  </si>
  <si>
    <t>gaba</t>
  </si>
  <si>
    <t>Deliberate Self-Harm</t>
  </si>
  <si>
    <t>Mania/Mixed</t>
  </si>
  <si>
    <t>Adverse events, any</t>
  </si>
  <si>
    <t>Jochim J.</t>
  </si>
  <si>
    <t>Abdominal pain</t>
  </si>
  <si>
    <t>Anorexia</t>
  </si>
  <si>
    <t>Back pain</t>
  </si>
  <si>
    <t>Dyspepsia</t>
  </si>
  <si>
    <t>Dysuria</t>
  </si>
  <si>
    <t>Increased appetite</t>
  </si>
  <si>
    <t>Pain</t>
  </si>
  <si>
    <t>Sedation</t>
  </si>
  <si>
    <t>Upper respiratory tract infection</t>
  </si>
  <si>
    <t>Vomiting</t>
  </si>
  <si>
    <t>Children/adolescents</t>
  </si>
  <si>
    <t>Nasal congestion</t>
  </si>
  <si>
    <t>Discontinuation, other causes</t>
  </si>
  <si>
    <t>Speech disorder</t>
  </si>
  <si>
    <t>Tremor</t>
  </si>
  <si>
    <t>Enuresis</t>
  </si>
  <si>
    <t>BAS, akathisa scale</t>
  </si>
  <si>
    <t>SAS/ESRS, EPS scale</t>
  </si>
  <si>
    <t>ECG change</t>
  </si>
  <si>
    <t>Bavaresco D.</t>
  </si>
  <si>
    <t>YMRS, endpoint change</t>
  </si>
  <si>
    <t>CGI, change from baseline</t>
  </si>
  <si>
    <t>Fever</t>
  </si>
  <si>
    <t>Rash</t>
  </si>
  <si>
    <t>GAS, endpoint change</t>
  </si>
  <si>
    <t>Cocomitant medication use</t>
  </si>
  <si>
    <t>BPRS, change from baseline</t>
  </si>
  <si>
    <t>GAS, change from baseline</t>
  </si>
  <si>
    <t>Accidental injury</t>
  </si>
  <si>
    <t>Mean lenght treatment, weeks</t>
  </si>
  <si>
    <t>Sleep medication use</t>
  </si>
  <si>
    <t>CGI, endpoint change</t>
  </si>
  <si>
    <t>Frequent urination</t>
  </si>
  <si>
    <t>clon</t>
  </si>
  <si>
    <t>Increased TSH</t>
  </si>
  <si>
    <t>Serious adverse events, any</t>
  </si>
  <si>
    <t>Suicide, attempted</t>
  </si>
  <si>
    <t>allopur</t>
  </si>
  <si>
    <t>Asthenia</t>
  </si>
  <si>
    <t>Mania symptoms scale, endpoint change</t>
  </si>
  <si>
    <t>Response, failure</t>
  </si>
  <si>
    <t>CGI-BP mania, change from baseline</t>
  </si>
  <si>
    <t>Agitation</t>
  </si>
  <si>
    <t>Anxiety</t>
  </si>
  <si>
    <t>Hostility</t>
  </si>
  <si>
    <t>Nervousness</t>
  </si>
  <si>
    <t>Increased ALT/AST/GPT</t>
  </si>
  <si>
    <t>Chang H.</t>
  </si>
  <si>
    <t>SSI, change from baseline</t>
  </si>
  <si>
    <t>Orthostatic hypothension</t>
  </si>
  <si>
    <t>Activation</t>
  </si>
  <si>
    <t>Increased prolactin</t>
  </si>
  <si>
    <t>Gastroenteric disturbance</t>
  </si>
  <si>
    <t>Waist circumference, change from baseline</t>
  </si>
  <si>
    <t>Dystonia</t>
  </si>
  <si>
    <t>Dyskinesia</t>
  </si>
  <si>
    <t>Bradykinesia</t>
  </si>
  <si>
    <t>Parkinsonism</t>
  </si>
  <si>
    <t>Tardive dyskinesia</t>
  </si>
  <si>
    <t>Gait disturbance</t>
  </si>
  <si>
    <t>Masked facies</t>
  </si>
  <si>
    <t>Concomitant medication</t>
  </si>
  <si>
    <t>Hyperkinisia</t>
  </si>
  <si>
    <t>tau/wl</t>
  </si>
  <si>
    <t>sham</t>
  </si>
  <si>
    <t>SAS, change</t>
  </si>
  <si>
    <t>tau/sham</t>
  </si>
  <si>
    <t>BLT</t>
  </si>
  <si>
    <t>TSD</t>
  </si>
  <si>
    <t>rTMS BL</t>
  </si>
  <si>
    <t>pbo/mid</t>
  </si>
  <si>
    <t>YMRS &gt;= 15</t>
  </si>
  <si>
    <t>Treatment emergent adverse effects</t>
  </si>
  <si>
    <t>Suicide, ideation</t>
  </si>
  <si>
    <t>Suicide, attempts</t>
  </si>
  <si>
    <t>SOFAS, change from baseline</t>
  </si>
  <si>
    <t>QLESQ, change from baseline</t>
  </si>
  <si>
    <t>PSQI, change frome baseline</t>
  </si>
  <si>
    <t>LIFE-RIFT, change from baseline</t>
  </si>
  <si>
    <t>HAM-A, change from baseline</t>
  </si>
  <si>
    <t>Depression symptoms scale, endpoint change</t>
  </si>
  <si>
    <t>CGI-I overall, change from baseline</t>
  </si>
  <si>
    <t>At least one adverse event</t>
  </si>
  <si>
    <t>CGI-S, change from baseline</t>
  </si>
  <si>
    <t>Ramirez-Mahaluf J.P.</t>
  </si>
  <si>
    <t>Bisdounis L.</t>
  </si>
  <si>
    <t>SDS, change frome baseline</t>
  </si>
  <si>
    <t>Bond D.J.</t>
  </si>
  <si>
    <t>Weight gain</t>
  </si>
  <si>
    <t>Mortality rate</t>
  </si>
  <si>
    <t>10.1111/bdi.13115</t>
  </si>
  <si>
    <t>Depressive symptoms</t>
  </si>
  <si>
    <t>ram</t>
  </si>
  <si>
    <t>Relapse, manic/hypomanic episode</t>
  </si>
  <si>
    <t>Relapse, mixed episode</t>
  </si>
  <si>
    <t>PSQI scale</t>
  </si>
  <si>
    <t>Quality of life scale</t>
  </si>
  <si>
    <t>Depression scale</t>
  </si>
  <si>
    <t>Abnormal dreams</t>
  </si>
  <si>
    <t>CGI-S scale</t>
  </si>
  <si>
    <t>Depression</t>
  </si>
  <si>
    <t>Diabetes</t>
  </si>
  <si>
    <t>Study completion</t>
  </si>
  <si>
    <t>Alopecia</t>
  </si>
  <si>
    <t>Increased thirst</t>
  </si>
  <si>
    <t>Polyuria</t>
  </si>
  <si>
    <t>Beynon S.</t>
  </si>
  <si>
    <t>PEgroup</t>
  </si>
  <si>
    <t>PEind</t>
  </si>
  <si>
    <t>ALT, change from baseline</t>
  </si>
  <si>
    <t>AST, change from baseline</t>
  </si>
  <si>
    <t>CGI-BP-S depression, change from baseline</t>
  </si>
  <si>
    <t>ES_type</t>
  </si>
  <si>
    <t>ES_lowCI</t>
  </si>
  <si>
    <t>ES_upCI</t>
  </si>
  <si>
    <t>n</t>
  </si>
  <si>
    <t>pub_bias</t>
  </si>
  <si>
    <t>GRADE</t>
  </si>
  <si>
    <t>AMSTAR-2</t>
  </si>
  <si>
    <t>sig</t>
  </si>
  <si>
    <t>upGRADE</t>
  </si>
  <si>
    <t>downGRADE</t>
  </si>
  <si>
    <t>GRADEfinal</t>
  </si>
  <si>
    <t>AMSTAR-2 1</t>
  </si>
  <si>
    <t>AMSTAR-2 2</t>
  </si>
  <si>
    <t>AMSTAR-2 3</t>
  </si>
  <si>
    <t>AMSTAR-2 4</t>
  </si>
  <si>
    <t>AMSTAR-2 5</t>
  </si>
  <si>
    <t>AMSTAR-2 6</t>
  </si>
  <si>
    <t>AMSTAR-2 7</t>
  </si>
  <si>
    <t>AMSTAR-2 8</t>
  </si>
  <si>
    <t>AMSTAR-2 9</t>
  </si>
  <si>
    <t>AMSTAR-2 10</t>
  </si>
  <si>
    <t>AMSTAR-2 11</t>
  </si>
  <si>
    <t>AMSTAR-2 12</t>
  </si>
  <si>
    <t>AMSTAR-2 13</t>
  </si>
  <si>
    <t>AMSTAR-2 14</t>
  </si>
  <si>
    <t>AMSTAR-2 15</t>
  </si>
  <si>
    <t>AMSTAR-2 16</t>
  </si>
  <si>
    <t>#Covidence</t>
  </si>
  <si>
    <t>Study name</t>
  </si>
  <si>
    <t>OR</t>
  </si>
  <si>
    <t>SMD</t>
  </si>
  <si>
    <t>y</t>
  </si>
  <si>
    <t>YES</t>
  </si>
  <si>
    <t>PARTIAL YES</t>
  </si>
  <si>
    <t>NO</t>
  </si>
  <si>
    <t>OVERALL</t>
  </si>
  <si>
    <t>CRITICALLY LOW</t>
  </si>
  <si>
    <t>RR</t>
  </si>
  <si>
    <t>het</t>
  </si>
  <si>
    <t>rob</t>
  </si>
  <si>
    <t>impr</t>
  </si>
  <si>
    <t>inc</t>
  </si>
  <si>
    <t>note</t>
  </si>
  <si>
    <t>inconsistency, 0 to ACCEPTABILITY and RESPONSE since original NMA reported 0/n inconsistent closed loops; 2 to MANIA Sscale since 3/n inconsistent and no statistical info about global consistency provided</t>
  </si>
  <si>
    <t>n_total</t>
  </si>
  <si>
    <t>Yldiz A.</t>
  </si>
  <si>
    <t>incoherence=0 because no closed loops</t>
  </si>
  <si>
    <t>HIGH</t>
  </si>
  <si>
    <t>no direct-indirect comparison</t>
  </si>
  <si>
    <t>no direct-indirect comparison available</t>
  </si>
  <si>
    <t>Medication non-adherence</t>
  </si>
  <si>
    <t>no direct-inderct comparison available</t>
  </si>
  <si>
    <t>no direct-inderct comparison available; IMPOSSIBLE TO SEE THE ES value, however all NS</t>
  </si>
  <si>
    <t>LETTER TO EDITOR</t>
  </si>
  <si>
    <t>flupentix+lit</t>
  </si>
  <si>
    <t>pbo+lit</t>
  </si>
  <si>
    <t>only one study included in each group, therefore no het/inc was calculated; ONLY JAPANESE INCLUDED</t>
  </si>
  <si>
    <t>hal+lit/val</t>
  </si>
  <si>
    <t>pbo+lit/val</t>
  </si>
  <si>
    <t>Ceron-Litvoc D.</t>
  </si>
  <si>
    <t>YEs</t>
  </si>
  <si>
    <t>Discontinuation, due to serious adverse events</t>
  </si>
  <si>
    <t>LOW</t>
  </si>
  <si>
    <t>Manic reaction</t>
  </si>
  <si>
    <t>Mania, persistence</t>
  </si>
  <si>
    <t>total_COMPID (2229 overall)</t>
  </si>
  <si>
    <t>PErem</t>
  </si>
  <si>
    <t>anti_infl</t>
  </si>
  <si>
    <t>sga_dones</t>
  </si>
  <si>
    <t>sga_pines</t>
  </si>
  <si>
    <t>fga</t>
  </si>
  <si>
    <t>ms</t>
  </si>
  <si>
    <t>sga_part</t>
  </si>
  <si>
    <t>mela</t>
  </si>
  <si>
    <t>tca</t>
  </si>
  <si>
    <t>psy_stim</t>
  </si>
  <si>
    <t>ndri</t>
  </si>
  <si>
    <t>ssri</t>
  </si>
  <si>
    <t>mito</t>
  </si>
  <si>
    <t>nmda</t>
  </si>
  <si>
    <t>others</t>
  </si>
  <si>
    <t>anti_b</t>
  </si>
  <si>
    <t>beta_block</t>
  </si>
  <si>
    <t>anti_d</t>
  </si>
  <si>
    <t>dopa_ago</t>
  </si>
  <si>
    <t>horm</t>
  </si>
  <si>
    <t>imao</t>
  </si>
  <si>
    <t>snri</t>
  </si>
  <si>
    <t>neuro_stim</t>
  </si>
  <si>
    <t>estro_prog</t>
  </si>
  <si>
    <t>ca_anta</t>
  </si>
  <si>
    <t>bdz</t>
  </si>
  <si>
    <t>suppfam</t>
  </si>
  <si>
    <t>circa</t>
  </si>
  <si>
    <t>trans_cranial</t>
  </si>
  <si>
    <t>sgaLAI_dones</t>
  </si>
  <si>
    <t>sgaLAI_part</t>
  </si>
  <si>
    <t>ECT</t>
  </si>
  <si>
    <t>Intervention_2</t>
  </si>
  <si>
    <t>Comparison_2</t>
  </si>
  <si>
    <t>BDstage</t>
  </si>
  <si>
    <t>age_group</t>
  </si>
  <si>
    <t>Intervention_type</t>
  </si>
  <si>
    <t>Comparison_type</t>
  </si>
  <si>
    <t>ES</t>
  </si>
  <si>
    <t>nbn_pd</t>
  </si>
  <si>
    <t>nbn_moa</t>
  </si>
  <si>
    <t>mel&amp;ser</t>
  </si>
  <si>
    <t>ago&amp;ant</t>
  </si>
  <si>
    <t>hist&amp;ser&amp;nore</t>
  </si>
  <si>
    <t>mm</t>
  </si>
  <si>
    <t>dopa&amp;ser</t>
  </si>
  <si>
    <t>partago&amp;ant</t>
  </si>
  <si>
    <t>dopa</t>
  </si>
  <si>
    <t>dopa&amp;ser&amp;nore</t>
  </si>
  <si>
    <t>ant</t>
  </si>
  <si>
    <t>nore&amp;dopa</t>
  </si>
  <si>
    <t>glut</t>
  </si>
  <si>
    <t>chanblock</t>
  </si>
  <si>
    <t>ser</t>
  </si>
  <si>
    <t>enzinh</t>
  </si>
  <si>
    <t>enzmod</t>
  </si>
  <si>
    <t>rinh</t>
  </si>
  <si>
    <t>acetchol</t>
  </si>
  <si>
    <t>nore</t>
  </si>
  <si>
    <t>unclear</t>
  </si>
  <si>
    <t>ser&amp;nore</t>
  </si>
  <si>
    <t>dopa&amp;nore</t>
  </si>
  <si>
    <t>ser&amp;nore&amp;dopa</t>
  </si>
  <si>
    <t>hist&amp;nore&amp;dopa&amp;ser</t>
  </si>
  <si>
    <t>glut&amp;opioid</t>
  </si>
  <si>
    <t>gaba&amp;glut</t>
  </si>
  <si>
    <t>rinh&amp;ntrel</t>
  </si>
  <si>
    <t>dopa&amp;ser&amp;nore_ant</t>
  </si>
  <si>
    <t>hist&amp;nore&amp;dopa&amp;ser_mm</t>
  </si>
  <si>
    <t>dopa_ant</t>
  </si>
  <si>
    <t>dopa&amp;ser_ant</t>
  </si>
  <si>
    <t>glut_chanblock</t>
  </si>
  <si>
    <t>glut_unclear</t>
  </si>
  <si>
    <t>lit_enzmod</t>
  </si>
  <si>
    <t>dopa&amp;ser_partago&amp;ant</t>
  </si>
  <si>
    <t>mel&amp;ser_ago&amp;ant</t>
  </si>
  <si>
    <t>hist&amp;ser&amp;nore_mm</t>
  </si>
  <si>
    <t>dopa_rinh</t>
  </si>
  <si>
    <t>ser_rinh</t>
  </si>
  <si>
    <t>nore_rinh</t>
  </si>
  <si>
    <t>ser&amp;nore_rinh</t>
  </si>
  <si>
    <t>glut_ant</t>
  </si>
  <si>
    <t>dopa&amp;nore_mm</t>
  </si>
  <si>
    <t>gaba&amp;glut_unclear</t>
  </si>
  <si>
    <t>ser&amp;nore&amp;dopa_mm</t>
  </si>
  <si>
    <t>nore&amp;dopa_rinh&amp;ntrel</t>
  </si>
  <si>
    <t>ser&amp;nore&amp;dopa_enzinh</t>
  </si>
  <si>
    <t>mel_ago</t>
  </si>
  <si>
    <t>acetchol_mm</t>
  </si>
  <si>
    <t>glut&amp;opioid_unclear</t>
  </si>
  <si>
    <t>nbn</t>
  </si>
  <si>
    <t>lnOR</t>
  </si>
  <si>
    <t>estro</t>
  </si>
  <si>
    <t>estro_ant</t>
  </si>
  <si>
    <t>calcium</t>
  </si>
  <si>
    <t>calcium_chanblock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</si>
</sst>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General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164" fontId="21" fillId="0" borderId="0" applyBorder="0" applyProtection="0"/>
  </cellStyleXfs>
  <cellXfs count="30">
    <xf numFmtId="0" fontId="0" fillId="0" borderId="0" xfId="0"/>
    <xf numFmtId="0" fontId="16" fillId="33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left"/>
    </xf>
    <xf numFmtId="0" fontId="16" fillId="34" borderId="0" xfId="0" applyFont="1" applyFill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top"/>
    </xf>
    <xf numFmtId="0" fontId="0" fillId="0" borderId="0" xfId="0" applyAlignment="1">
      <alignment horizontal="fill" vertical="top"/>
    </xf>
    <xf numFmtId="0" fontId="0" fillId="35" borderId="0" xfId="0" applyFill="1" applyAlignment="1">
      <alignment horizontal="left" vertical="top"/>
    </xf>
    <xf numFmtId="0" fontId="16" fillId="33" borderId="0" xfId="0" applyFont="1" applyFill="1" applyAlignment="1">
      <alignment vertical="center"/>
    </xf>
    <xf numFmtId="164" fontId="22" fillId="33" borderId="0" xfId="42" applyFont="1" applyFill="1" applyBorder="1" applyAlignment="1">
      <alignment horizontal="center" vertical="center" wrapText="1"/>
    </xf>
    <xf numFmtId="164" fontId="23" fillId="33" borderId="0" xfId="42" applyFont="1" applyFill="1" applyBorder="1" applyAlignment="1">
      <alignment horizontal="center" vertical="center" wrapText="1"/>
    </xf>
    <xf numFmtId="164" fontId="22" fillId="33" borderId="11" xfId="42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36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0" fontId="0" fillId="37" borderId="0" xfId="0" applyFill="1" applyAlignment="1">
      <alignment horizontal="left" vertical="top"/>
    </xf>
    <xf numFmtId="0" fontId="16" fillId="33" borderId="12" xfId="0" applyFont="1" applyFill="1" applyBorder="1" applyAlignment="1">
      <alignment vertical="center"/>
    </xf>
    <xf numFmtId="0" fontId="0" fillId="0" borderId="12" xfId="0" applyBorder="1" applyAlignment="1">
      <alignment horizontal="left" vertical="top"/>
    </xf>
    <xf numFmtId="0" fontId="0" fillId="0" borderId="12" xfId="0" applyBorder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34" borderId="0" xfId="0" applyFill="1" applyAlignment="1">
      <alignment horizontal="left" vertical="top"/>
    </xf>
    <xf numFmtId="0" fontId="0" fillId="34" borderId="10" xfId="0" applyFill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0" fillId="0" borderId="0" xfId="0" applyAlignment="1">
      <alignment horizontal="fill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2" xr:uid="{1A697D31-431A-4E8F-8060-5C0C7DB4A0A5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230"/>
  <sheetViews>
    <sheetView tabSelected="1" zoomScale="110" zoomScaleNormal="110" workbookViewId="0">
      <pane ySplit="1" topLeftCell="A2" activePane="bottomLeft" state="frozen"/>
      <selection activeCell="C914" sqref="C914"/>
      <selection pane="bottomLeft" activeCell="A2" sqref="A2"/>
    </sheetView>
  </sheetViews>
  <sheetFormatPr defaultColWidth="9.140625" defaultRowHeight="15" x14ac:dyDescent="0.25"/>
  <cols>
    <col min="1" max="12" width="15.7109375" style="4" customWidth="1"/>
    <col min="13" max="13" width="21.7109375" style="4" bestFit="1" customWidth="1"/>
    <col min="14" max="18" width="15.7109375" style="4" customWidth="1"/>
    <col min="19" max="19" width="39.140625" style="10" customWidth="1"/>
    <col min="20" max="20" width="12.7109375" style="9" customWidth="1"/>
    <col min="21" max="22" width="13.7109375" style="4" customWidth="1"/>
    <col min="23" max="23" width="13.140625" style="4" customWidth="1"/>
    <col min="24" max="24" width="16.140625" style="4" customWidth="1"/>
    <col min="25" max="25" width="8" style="4" customWidth="1"/>
    <col min="26" max="27" width="9.140625" style="4"/>
    <col min="28" max="28" width="9.140625" style="18"/>
    <col min="29" max="29" width="9.140625" style="4"/>
    <col min="30" max="30" width="12.140625" style="4" customWidth="1"/>
    <col min="31" max="31" width="9.140625" style="4"/>
    <col min="32" max="32" width="13.28515625" style="4" customWidth="1"/>
    <col min="33" max="34" width="13.140625" style="4" customWidth="1"/>
    <col min="35" max="35" width="21.28515625" style="4" customWidth="1"/>
    <col min="36" max="16384" width="9.140625" style="4"/>
  </cols>
  <sheetData>
    <row r="1" spans="1:37" s="7" customFormat="1" ht="3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5</v>
      </c>
      <c r="H1" s="1" t="s">
        <v>586</v>
      </c>
      <c r="I1" s="1" t="s">
        <v>585</v>
      </c>
      <c r="J1" s="1" t="s">
        <v>6</v>
      </c>
      <c r="K1" s="1" t="s">
        <v>590</v>
      </c>
      <c r="L1" s="1" t="s">
        <v>591</v>
      </c>
      <c r="M1" s="1" t="s">
        <v>641</v>
      </c>
      <c r="N1" s="1" t="s">
        <v>583</v>
      </c>
      <c r="O1" s="1" t="s">
        <v>587</v>
      </c>
      <c r="P1" s="1" t="s">
        <v>7</v>
      </c>
      <c r="Q1" s="1" t="s">
        <v>584</v>
      </c>
      <c r="R1" s="1" t="s">
        <v>588</v>
      </c>
      <c r="S1" s="2" t="s">
        <v>8</v>
      </c>
      <c r="T1" s="8" t="s">
        <v>485</v>
      </c>
      <c r="U1" s="7" t="s">
        <v>589</v>
      </c>
      <c r="V1" s="7" t="s">
        <v>642</v>
      </c>
      <c r="W1" s="7" t="s">
        <v>486</v>
      </c>
      <c r="X1" s="7" t="s">
        <v>487</v>
      </c>
      <c r="Y1" s="7" t="s">
        <v>492</v>
      </c>
      <c r="Z1" s="7" t="s">
        <v>523</v>
      </c>
      <c r="AA1" s="7" t="s">
        <v>526</v>
      </c>
      <c r="AB1" s="7" t="s">
        <v>525</v>
      </c>
      <c r="AC1" s="7" t="s">
        <v>489</v>
      </c>
      <c r="AD1" s="7" t="s">
        <v>524</v>
      </c>
      <c r="AE1" s="7" t="s">
        <v>493</v>
      </c>
      <c r="AF1" s="7" t="s">
        <v>494</v>
      </c>
      <c r="AG1" s="7" t="s">
        <v>490</v>
      </c>
      <c r="AH1" s="7" t="s">
        <v>495</v>
      </c>
      <c r="AI1" s="7" t="s">
        <v>491</v>
      </c>
      <c r="AJ1" s="7" t="s">
        <v>527</v>
      </c>
      <c r="AK1" s="7" t="s">
        <v>529</v>
      </c>
    </row>
    <row r="2" spans="1:37" ht="15" customHeight="1" x14ac:dyDescent="0.25">
      <c r="A2" s="4">
        <v>45</v>
      </c>
      <c r="B2" s="4" t="s">
        <v>50</v>
      </c>
      <c r="C2" s="4" t="s">
        <v>51</v>
      </c>
      <c r="D2" s="4" t="s">
        <v>52</v>
      </c>
      <c r="E2" s="4">
        <v>2020</v>
      </c>
      <c r="F2" s="4">
        <v>24</v>
      </c>
      <c r="G2" s="4" t="s">
        <v>18</v>
      </c>
      <c r="H2" s="4" t="s">
        <v>13</v>
      </c>
      <c r="I2" s="4" t="s">
        <v>10</v>
      </c>
      <c r="J2" s="4" t="s">
        <v>158</v>
      </c>
      <c r="N2" s="4" t="s">
        <v>551</v>
      </c>
      <c r="O2" s="4" t="s">
        <v>116</v>
      </c>
      <c r="P2" s="4" t="s">
        <v>161</v>
      </c>
      <c r="Q2" s="4" t="s">
        <v>577</v>
      </c>
      <c r="R2" s="4" t="s">
        <v>116</v>
      </c>
      <c r="S2" s="10" t="s">
        <v>160</v>
      </c>
      <c r="T2" s="9" t="s">
        <v>514</v>
      </c>
      <c r="U2" s="4">
        <v>1.1499999999999999</v>
      </c>
      <c r="V2" s="4">
        <v>0.13976194237515863</v>
      </c>
      <c r="W2" s="4">
        <v>0.63</v>
      </c>
      <c r="X2" s="4">
        <v>2.09</v>
      </c>
      <c r="Y2" s="4" t="s">
        <v>488</v>
      </c>
      <c r="Z2" s="4">
        <v>2</v>
      </c>
      <c r="AA2" s="4">
        <v>0</v>
      </c>
      <c r="AB2" s="18">
        <v>2</v>
      </c>
      <c r="AC2" s="4">
        <v>0</v>
      </c>
      <c r="AD2" s="4">
        <v>0</v>
      </c>
      <c r="AE2" s="11" cm="1">
        <f t="array" ref="AE2">_xlfn.IFS(Y2="n",0,AND(Y2="y",AND(T2="SMD",AND(OR(AND(U2&lt;=-0.8,U2&gt;-1.2),AND(U2&gt;=0.8,U2&lt;1.2))))),1,AND(Y2="y",AND(T2="SMD",AND(OR(U2&lt;=-1.2,U2&gt;=1.2)))),2,AND(Y2="y",AND(T2="SMD",AND(OR(U2&lt;0.8,U2&gt;-0.8)))),0,AND(Y2="y",AND(OR(T2="OR",T2="RR"),AND(OR(AND(U2&lt;=0.5,U2&gt;0.2),AND(U2&gt;=2,U2&lt;5))))),1,AND(Y2="y",AND(OR(T2="OR",T2="RR"),AND(OR(U2&lt;=0.2,U2&gt;=5)))),2,AND(Y2="y",AND(OR(T2="OR",T2="RR"),AND(OR(U2&lt;2,U2&gt;0.5)))),0)</f>
        <v>0</v>
      </c>
      <c r="AF2" s="11">
        <f t="shared" ref="AF2:AF65" si="0">SUM(LARGE(Z2:AA2,1)+AB2+AC2+AD2)</f>
        <v>4</v>
      </c>
      <c r="AG2" s="4">
        <f t="shared" ref="AG2:AG65" si="1">6-AF2+AE2</f>
        <v>2</v>
      </c>
      <c r="AH2" s="4" t="str" cm="1">
        <f t="array" ref="AH2">_xlfn.IFS(AG2&gt;5,"HIGH",AND(AG2&gt;3,AG2&lt;6),"MODERATE",AND(AG2&lt;4,AG2&gt;1),"LOW",AG2&lt;2,"VERY LOW")</f>
        <v>LOW</v>
      </c>
      <c r="AI2" s="4" t="s">
        <v>521</v>
      </c>
    </row>
    <row r="3" spans="1:37" ht="15" customHeight="1" x14ac:dyDescent="0.25">
      <c r="A3" s="4">
        <v>45</v>
      </c>
      <c r="B3" s="4" t="s">
        <v>50</v>
      </c>
      <c r="C3" s="4" t="s">
        <v>51</v>
      </c>
      <c r="D3" s="4" t="s">
        <v>52</v>
      </c>
      <c r="E3" s="4">
        <v>2020</v>
      </c>
      <c r="F3" s="4">
        <v>24</v>
      </c>
      <c r="G3" s="4" t="s">
        <v>18</v>
      </c>
      <c r="H3" s="4" t="s">
        <v>13</v>
      </c>
      <c r="I3" s="4" t="s">
        <v>10</v>
      </c>
      <c r="J3" s="4" t="s">
        <v>158</v>
      </c>
      <c r="M3" s="4" t="s">
        <v>551</v>
      </c>
      <c r="N3" s="4" t="s">
        <v>551</v>
      </c>
      <c r="O3" s="4" t="s">
        <v>116</v>
      </c>
      <c r="P3" s="4" t="s">
        <v>129</v>
      </c>
      <c r="Q3" s="4" t="s">
        <v>129</v>
      </c>
      <c r="R3" s="4" t="s">
        <v>136</v>
      </c>
      <c r="S3" s="10" t="s">
        <v>160</v>
      </c>
      <c r="T3" s="9" t="s">
        <v>514</v>
      </c>
      <c r="U3" s="4">
        <v>0.34</v>
      </c>
      <c r="V3" s="4">
        <v>-1.0788096613719298</v>
      </c>
      <c r="W3" s="4">
        <v>0.16</v>
      </c>
      <c r="X3" s="4">
        <v>0.74</v>
      </c>
      <c r="Y3" s="4" t="s">
        <v>516</v>
      </c>
      <c r="Z3" s="4">
        <v>2</v>
      </c>
      <c r="AA3" s="4">
        <v>0</v>
      </c>
      <c r="AB3" s="18">
        <v>0</v>
      </c>
      <c r="AC3" s="4">
        <v>0</v>
      </c>
      <c r="AD3" s="4">
        <v>0</v>
      </c>
      <c r="AE3" s="11" cm="1">
        <f t="array" ref="AE3">_xlfn.IFS(Y3="n",0,AND(Y3="y",AND(T3="SMD",AND(OR(AND(U3&lt;=-0.8,U3&gt;-1.2),AND(U3&gt;=0.8,U3&lt;1.2))))),1,AND(Y3="y",AND(T3="SMD",AND(OR(U3&lt;=-1.2,U3&gt;=1.2)))),2,AND(Y3="y",AND(T3="SMD",AND(OR(U3&lt;0.8,U3&gt;-0.8)))),0,AND(Y3="y",AND(OR(T3="OR",T3="RR"),AND(OR(AND(U3&lt;=0.5,U3&gt;0.2),AND(U3&gt;=2,U3&lt;5))))),1,AND(Y3="y",AND(OR(T3="OR",T3="RR"),AND(OR(U3&lt;=0.2,U3&gt;=5)))),2,AND(Y3="y",AND(OR(T3="OR",T3="RR"),AND(OR(U3&lt;2,U3&gt;0.5)))),0)</f>
        <v>1</v>
      </c>
      <c r="AF3" s="11">
        <f t="shared" si="0"/>
        <v>2</v>
      </c>
      <c r="AG3" s="4">
        <f t="shared" si="1"/>
        <v>5</v>
      </c>
      <c r="AH3" s="4" t="str" cm="1">
        <f t="array" ref="AH3">_xlfn.IFS(AG3&gt;5,"HIGH",AND(AG3&gt;3,AG3&lt;6),"MODERATE",AND(AG3&lt;4,AG3&gt;1),"LOW",AG3&lt;2,"VERY LOW")</f>
        <v>MODERATE</v>
      </c>
      <c r="AI3" s="4" t="s">
        <v>521</v>
      </c>
    </row>
    <row r="4" spans="1:37" ht="15" customHeight="1" x14ac:dyDescent="0.25">
      <c r="A4" s="4">
        <v>45</v>
      </c>
      <c r="B4" s="4" t="s">
        <v>50</v>
      </c>
      <c r="C4" s="4" t="s">
        <v>51</v>
      </c>
      <c r="D4" s="4" t="s">
        <v>52</v>
      </c>
      <c r="E4" s="4">
        <v>2020</v>
      </c>
      <c r="F4" s="4">
        <v>36</v>
      </c>
      <c r="G4" s="4" t="s">
        <v>18</v>
      </c>
      <c r="H4" s="4" t="s">
        <v>13</v>
      </c>
      <c r="I4" s="4" t="s">
        <v>10</v>
      </c>
      <c r="J4" s="4" t="s">
        <v>158</v>
      </c>
      <c r="N4" s="4" t="s">
        <v>551</v>
      </c>
      <c r="O4" s="4" t="s">
        <v>116</v>
      </c>
      <c r="P4" s="4" t="s">
        <v>32</v>
      </c>
      <c r="Q4" s="4" t="s">
        <v>32</v>
      </c>
      <c r="R4" s="4" t="s">
        <v>116</v>
      </c>
      <c r="S4" s="10" t="s">
        <v>76</v>
      </c>
      <c r="T4" s="9" t="s">
        <v>514</v>
      </c>
      <c r="U4" s="4">
        <v>0.61</v>
      </c>
      <c r="V4" s="4">
        <v>-0.49429632181478012</v>
      </c>
      <c r="W4" s="4">
        <v>0.34</v>
      </c>
      <c r="X4" s="4">
        <v>1.1100000000000001</v>
      </c>
      <c r="Y4" s="4" t="s">
        <v>488</v>
      </c>
      <c r="Z4" s="4">
        <v>1</v>
      </c>
      <c r="AA4" s="4">
        <v>0</v>
      </c>
      <c r="AB4" s="18">
        <v>2</v>
      </c>
      <c r="AC4" s="4">
        <v>0</v>
      </c>
      <c r="AD4" s="4">
        <v>0</v>
      </c>
      <c r="AE4" s="11" cm="1">
        <f t="array" ref="AE4">_xlfn.IFS(Y4="n",0,AND(Y4="y",AND(T4="SMD",AND(OR(AND(U4&lt;=-0.8,U4&gt;-1.2),AND(U4&gt;=0.8,U4&lt;1.2))))),1,AND(Y4="y",AND(T4="SMD",AND(OR(U4&lt;=-1.2,U4&gt;=1.2)))),2,AND(Y4="y",AND(T4="SMD",AND(OR(U4&lt;0.8,U4&gt;-0.8)))),0,AND(Y4="y",AND(OR(T4="OR",T4="RR"),AND(OR(AND(U4&lt;=0.5,U4&gt;0.2),AND(U4&gt;=2,U4&lt;5))))),1,AND(Y4="y",AND(OR(T4="OR",T4="RR"),AND(OR(U4&lt;=0.2,U4&gt;=5)))),2,AND(Y4="y",AND(OR(T4="OR",T4="RR"),AND(OR(U4&lt;2,U4&gt;0.5)))),0)</f>
        <v>0</v>
      </c>
      <c r="AF4" s="11">
        <f t="shared" si="0"/>
        <v>3</v>
      </c>
      <c r="AG4" s="4">
        <f t="shared" si="1"/>
        <v>3</v>
      </c>
      <c r="AH4" s="4" t="str" cm="1">
        <f t="array" ref="AH4">_xlfn.IFS(AG4&gt;5,"HIGH",AND(AG4&gt;3,AG4&lt;6),"MODERATE",AND(AG4&lt;4,AG4&gt;1),"LOW",AG4&lt;2,"VERY LOW")</f>
        <v>LOW</v>
      </c>
      <c r="AI4" s="4" t="s">
        <v>521</v>
      </c>
    </row>
    <row r="5" spans="1:37" ht="15" customHeight="1" x14ac:dyDescent="0.25">
      <c r="A5" s="4">
        <v>45</v>
      </c>
      <c r="B5" s="4" t="s">
        <v>50</v>
      </c>
      <c r="C5" s="4" t="s">
        <v>51</v>
      </c>
      <c r="D5" s="4" t="s">
        <v>52</v>
      </c>
      <c r="E5" s="4">
        <v>2020</v>
      </c>
      <c r="F5" s="4">
        <v>36</v>
      </c>
      <c r="G5" s="4" t="s">
        <v>18</v>
      </c>
      <c r="H5" s="4" t="s">
        <v>13</v>
      </c>
      <c r="I5" s="4" t="s">
        <v>10</v>
      </c>
      <c r="J5" s="4" t="s">
        <v>32</v>
      </c>
      <c r="M5" s="4" t="s">
        <v>32</v>
      </c>
      <c r="N5" s="4" t="s">
        <v>32</v>
      </c>
      <c r="O5" s="4" t="s">
        <v>116</v>
      </c>
      <c r="P5" s="4" t="s">
        <v>129</v>
      </c>
      <c r="Q5" s="4" t="s">
        <v>129</v>
      </c>
      <c r="R5" s="4" t="s">
        <v>136</v>
      </c>
      <c r="S5" s="10" t="s">
        <v>76</v>
      </c>
      <c r="T5" s="9" t="s">
        <v>514</v>
      </c>
      <c r="U5" s="4">
        <v>0.96</v>
      </c>
      <c r="V5" s="4">
        <v>-4.0821994520255166E-2</v>
      </c>
      <c r="W5" s="4">
        <v>0.67</v>
      </c>
      <c r="X5" s="4">
        <v>1.37</v>
      </c>
      <c r="Y5" s="4" t="s">
        <v>488</v>
      </c>
      <c r="Z5" s="4">
        <v>1</v>
      </c>
      <c r="AA5" s="4">
        <v>0</v>
      </c>
      <c r="AB5" s="18">
        <v>2</v>
      </c>
      <c r="AC5" s="4">
        <v>0</v>
      </c>
      <c r="AD5" s="4">
        <v>0</v>
      </c>
      <c r="AE5" s="11" cm="1">
        <f t="array" ref="AE5">_xlfn.IFS(Y5="n",0,AND(Y5="y",AND(T5="SMD",AND(OR(AND(U5&lt;=-0.8,U5&gt;-1.2),AND(U5&gt;=0.8,U5&lt;1.2))))),1,AND(Y5="y",AND(T5="SMD",AND(OR(U5&lt;=-1.2,U5&gt;=1.2)))),2,AND(Y5="y",AND(T5="SMD",AND(OR(U5&lt;0.8,U5&gt;-0.8)))),0,AND(Y5="y",AND(OR(T5="OR",T5="RR"),AND(OR(AND(U5&lt;=0.5,U5&gt;0.2),AND(U5&gt;=2,U5&lt;5))))),1,AND(Y5="y",AND(OR(T5="OR",T5="RR"),AND(OR(U5&lt;=0.2,U5&gt;=5)))),2,AND(Y5="y",AND(OR(T5="OR",T5="RR"),AND(OR(U5&lt;2,U5&gt;0.5)))),0)</f>
        <v>0</v>
      </c>
      <c r="AF5" s="11">
        <f t="shared" si="0"/>
        <v>3</v>
      </c>
      <c r="AG5" s="4">
        <f t="shared" si="1"/>
        <v>3</v>
      </c>
      <c r="AH5" s="4" t="str" cm="1">
        <f t="array" ref="AH5">_xlfn.IFS(AG5&gt;5,"HIGH",AND(AG5&gt;3,AG5&lt;6),"MODERATE",AND(AG5&lt;4,AG5&gt;1),"LOW",AG5&lt;2,"VERY LOW")</f>
        <v>LOW</v>
      </c>
      <c r="AI5" s="4" t="s">
        <v>521</v>
      </c>
    </row>
    <row r="6" spans="1:37" ht="15" customHeight="1" x14ac:dyDescent="0.25">
      <c r="A6" s="4">
        <v>45</v>
      </c>
      <c r="B6" s="4" t="s">
        <v>50</v>
      </c>
      <c r="C6" s="4" t="s">
        <v>51</v>
      </c>
      <c r="D6" s="4" t="s">
        <v>52</v>
      </c>
      <c r="E6" s="4">
        <v>2020</v>
      </c>
      <c r="F6" s="4">
        <v>36</v>
      </c>
      <c r="G6" s="4" t="s">
        <v>18</v>
      </c>
      <c r="H6" s="4" t="s">
        <v>13</v>
      </c>
      <c r="I6" s="4" t="s">
        <v>10</v>
      </c>
      <c r="J6" s="4" t="s">
        <v>32</v>
      </c>
      <c r="N6" s="4" t="s">
        <v>32</v>
      </c>
      <c r="O6" s="4" t="s">
        <v>116</v>
      </c>
      <c r="P6" s="4" t="s">
        <v>162</v>
      </c>
      <c r="Q6" s="4" t="s">
        <v>162</v>
      </c>
      <c r="R6" s="4" t="s">
        <v>116</v>
      </c>
      <c r="S6" s="10" t="s">
        <v>76</v>
      </c>
      <c r="T6" s="9" t="s">
        <v>514</v>
      </c>
      <c r="U6" s="4">
        <v>1.04</v>
      </c>
      <c r="V6" s="4">
        <v>3.9220713153281329E-2</v>
      </c>
      <c r="W6" s="4">
        <v>0.59</v>
      </c>
      <c r="X6" s="4">
        <v>1.83</v>
      </c>
      <c r="Y6" s="4" t="s">
        <v>488</v>
      </c>
      <c r="Z6" s="4">
        <v>1</v>
      </c>
      <c r="AA6" s="4">
        <v>0</v>
      </c>
      <c r="AB6" s="18">
        <v>2</v>
      </c>
      <c r="AC6" s="4">
        <v>0</v>
      </c>
      <c r="AD6" s="4">
        <v>0</v>
      </c>
      <c r="AE6" s="11" cm="1">
        <f t="array" ref="AE6">_xlfn.IFS(Y6="n",0,AND(Y6="y",AND(T6="SMD",AND(OR(AND(U6&lt;=-0.8,U6&gt;-1.2),AND(U6&gt;=0.8,U6&lt;1.2))))),1,AND(Y6="y",AND(T6="SMD",AND(OR(U6&lt;=-1.2,U6&gt;=1.2)))),2,AND(Y6="y",AND(T6="SMD",AND(OR(U6&lt;0.8,U6&gt;-0.8)))),0,AND(Y6="y",AND(OR(T6="OR",T6="RR"),AND(OR(AND(U6&lt;=0.5,U6&gt;0.2),AND(U6&gt;=2,U6&lt;5))))),1,AND(Y6="y",AND(OR(T6="OR",T6="RR"),AND(OR(U6&lt;=0.2,U6&gt;=5)))),2,AND(Y6="y",AND(OR(T6="OR",T6="RR"),AND(OR(U6&lt;2,U6&gt;0.5)))),0)</f>
        <v>0</v>
      </c>
      <c r="AF6" s="11">
        <f t="shared" si="0"/>
        <v>3</v>
      </c>
      <c r="AG6" s="4">
        <f t="shared" si="1"/>
        <v>3</v>
      </c>
      <c r="AH6" s="4" t="str" cm="1">
        <f t="array" ref="AH6">_xlfn.IFS(AG6&gt;5,"HIGH",AND(AG6&gt;3,AG6&lt;6),"MODERATE",AND(AG6&lt;4,AG6&gt;1),"LOW",AG6&lt;2,"VERY LOW")</f>
        <v>LOW</v>
      </c>
      <c r="AI6" s="4" t="s">
        <v>521</v>
      </c>
    </row>
    <row r="7" spans="1:37" ht="15" customHeight="1" x14ac:dyDescent="0.25">
      <c r="A7" s="4">
        <v>45</v>
      </c>
      <c r="B7" s="4" t="s">
        <v>50</v>
      </c>
      <c r="C7" s="4" t="s">
        <v>51</v>
      </c>
      <c r="D7" s="4" t="s">
        <v>52</v>
      </c>
      <c r="E7" s="4">
        <v>2020</v>
      </c>
      <c r="F7" s="4">
        <v>24</v>
      </c>
      <c r="G7" s="4" t="s">
        <v>18</v>
      </c>
      <c r="H7" s="4" t="s">
        <v>13</v>
      </c>
      <c r="I7" s="4" t="s">
        <v>10</v>
      </c>
      <c r="J7" s="4" t="s">
        <v>161</v>
      </c>
      <c r="N7" s="4" t="s">
        <v>577</v>
      </c>
      <c r="O7" s="4" t="s">
        <v>116</v>
      </c>
      <c r="P7" s="4" t="s">
        <v>157</v>
      </c>
      <c r="Q7" s="4" t="s">
        <v>551</v>
      </c>
      <c r="R7" s="4" t="s">
        <v>116</v>
      </c>
      <c r="S7" s="10" t="s">
        <v>160</v>
      </c>
      <c r="T7" s="9" t="s">
        <v>514</v>
      </c>
      <c r="U7" s="4">
        <v>0.57999999999999996</v>
      </c>
      <c r="V7" s="4">
        <v>-0.54472717544167215</v>
      </c>
      <c r="W7" s="4">
        <v>0.28999999999999998</v>
      </c>
      <c r="X7" s="4">
        <v>1.1599999999999999</v>
      </c>
      <c r="Y7" s="4" t="s">
        <v>488</v>
      </c>
      <c r="Z7" s="4">
        <v>2</v>
      </c>
      <c r="AA7" s="4">
        <v>0</v>
      </c>
      <c r="AB7" s="18">
        <v>2</v>
      </c>
      <c r="AC7" s="4">
        <v>0</v>
      </c>
      <c r="AD7" s="4">
        <v>0</v>
      </c>
      <c r="AE7" s="11" cm="1">
        <f t="array" ref="AE7">_xlfn.IFS(Y7="n",0,AND(Y7="y",AND(T7="SMD",AND(OR(AND(U7&lt;=-0.8,U7&gt;-1.2),AND(U7&gt;=0.8,U7&lt;1.2))))),1,AND(Y7="y",AND(T7="SMD",AND(OR(U7&lt;=-1.2,U7&gt;=1.2)))),2,AND(Y7="y",AND(T7="SMD",AND(OR(U7&lt;0.8,U7&gt;-0.8)))),0,AND(Y7="y",AND(OR(T7="OR",T7="RR"),AND(OR(AND(U7&lt;=0.5,U7&gt;0.2),AND(U7&gt;=2,U7&lt;5))))),1,AND(Y7="y",AND(OR(T7="OR",T7="RR"),AND(OR(U7&lt;=0.2,U7&gt;=5)))),2,AND(Y7="y",AND(OR(T7="OR",T7="RR"),AND(OR(U7&lt;2,U7&gt;0.5)))),0)</f>
        <v>0</v>
      </c>
      <c r="AF7" s="11">
        <f t="shared" si="0"/>
        <v>4</v>
      </c>
      <c r="AG7" s="4">
        <f t="shared" si="1"/>
        <v>2</v>
      </c>
      <c r="AH7" s="4" t="str" cm="1">
        <f t="array" ref="AH7">_xlfn.IFS(AG7&gt;5,"HIGH",AND(AG7&gt;3,AG7&lt;6),"MODERATE",AND(AG7&lt;4,AG7&gt;1),"LOW",AG7&lt;2,"VERY LOW")</f>
        <v>LOW</v>
      </c>
      <c r="AI7" s="4" t="s">
        <v>521</v>
      </c>
    </row>
    <row r="8" spans="1:37" ht="15" customHeight="1" x14ac:dyDescent="0.25">
      <c r="A8" s="4">
        <v>45</v>
      </c>
      <c r="B8" s="4" t="s">
        <v>50</v>
      </c>
      <c r="C8" s="4" t="s">
        <v>51</v>
      </c>
      <c r="D8" s="4" t="s">
        <v>52</v>
      </c>
      <c r="E8" s="4">
        <v>2020</v>
      </c>
      <c r="F8" s="4">
        <v>24</v>
      </c>
      <c r="G8" s="4" t="s">
        <v>18</v>
      </c>
      <c r="H8" s="4" t="s">
        <v>13</v>
      </c>
      <c r="I8" s="4" t="s">
        <v>10</v>
      </c>
      <c r="J8" s="4" t="s">
        <v>161</v>
      </c>
      <c r="M8" s="4" t="s">
        <v>577</v>
      </c>
      <c r="N8" s="4" t="s">
        <v>577</v>
      </c>
      <c r="O8" s="4" t="s">
        <v>116</v>
      </c>
      <c r="P8" s="4" t="s">
        <v>129</v>
      </c>
      <c r="Q8" s="4" t="s">
        <v>129</v>
      </c>
      <c r="R8" s="4" t="s">
        <v>136</v>
      </c>
      <c r="S8" s="10" t="s">
        <v>160</v>
      </c>
      <c r="T8" s="9" t="s">
        <v>514</v>
      </c>
      <c r="U8" s="4">
        <v>0.3</v>
      </c>
      <c r="V8" s="4">
        <v>-1.2039728043259361</v>
      </c>
      <c r="W8" s="4">
        <v>0.17</v>
      </c>
      <c r="X8" s="4">
        <v>0.53</v>
      </c>
      <c r="Y8" s="4" t="s">
        <v>516</v>
      </c>
      <c r="Z8" s="4">
        <v>2</v>
      </c>
      <c r="AA8" s="4">
        <v>0</v>
      </c>
      <c r="AB8" s="18">
        <v>0</v>
      </c>
      <c r="AC8" s="4">
        <v>0</v>
      </c>
      <c r="AD8" s="4">
        <v>0</v>
      </c>
      <c r="AE8" s="11" cm="1">
        <f t="array" ref="AE8">_xlfn.IFS(Y8="n",0,AND(Y8="y",AND(T8="SMD",AND(OR(AND(U8&lt;=-0.8,U8&gt;-1.2),AND(U8&gt;=0.8,U8&lt;1.2))))),1,AND(Y8="y",AND(T8="SMD",AND(OR(U8&lt;=-1.2,U8&gt;=1.2)))),2,AND(Y8="y",AND(T8="SMD",AND(OR(U8&lt;0.8,U8&gt;-0.8)))),0,AND(Y8="y",AND(OR(T8="OR",T8="RR"),AND(OR(AND(U8&lt;=0.5,U8&gt;0.2),AND(U8&gt;=2,U8&lt;5))))),1,AND(Y8="y",AND(OR(T8="OR",T8="RR"),AND(OR(U8&lt;=0.2,U8&gt;=5)))),2,AND(Y8="y",AND(OR(T8="OR",T8="RR"),AND(OR(U8&lt;2,U8&gt;0.5)))),0)</f>
        <v>1</v>
      </c>
      <c r="AF8" s="11">
        <f t="shared" si="0"/>
        <v>2</v>
      </c>
      <c r="AG8" s="4">
        <f t="shared" si="1"/>
        <v>5</v>
      </c>
      <c r="AH8" s="4" t="str" cm="1">
        <f t="array" ref="AH8">_xlfn.IFS(AG8&gt;5,"HIGH",AND(AG8&gt;3,AG8&lt;6),"MODERATE",AND(AG8&lt;4,AG8&gt;1),"LOW",AG8&lt;2,"VERY LOW")</f>
        <v>MODERATE</v>
      </c>
      <c r="AI8" s="4" t="s">
        <v>521</v>
      </c>
    </row>
    <row r="9" spans="1:37" ht="15" customHeight="1" x14ac:dyDescent="0.25">
      <c r="A9" s="4">
        <v>45</v>
      </c>
      <c r="B9" s="4" t="s">
        <v>50</v>
      </c>
      <c r="C9" s="4" t="s">
        <v>51</v>
      </c>
      <c r="D9" s="4" t="s">
        <v>52</v>
      </c>
      <c r="E9" s="4">
        <v>2020</v>
      </c>
      <c r="F9" s="4">
        <v>24</v>
      </c>
      <c r="G9" s="4" t="s">
        <v>18</v>
      </c>
      <c r="H9" s="4" t="s">
        <v>13</v>
      </c>
      <c r="I9" s="4" t="s">
        <v>10</v>
      </c>
      <c r="J9" s="4" t="s">
        <v>163</v>
      </c>
      <c r="N9" s="4" t="s">
        <v>578</v>
      </c>
      <c r="O9" s="4" t="s">
        <v>116</v>
      </c>
      <c r="P9" s="4" t="s">
        <v>162</v>
      </c>
      <c r="Q9" s="4" t="s">
        <v>162</v>
      </c>
      <c r="R9" s="4" t="s">
        <v>116</v>
      </c>
      <c r="S9" s="10" t="s">
        <v>160</v>
      </c>
      <c r="T9" s="9" t="s">
        <v>514</v>
      </c>
      <c r="U9" s="4">
        <v>1.76</v>
      </c>
      <c r="V9" s="4">
        <v>0.56531380905006046</v>
      </c>
      <c r="W9" s="4">
        <v>0.49</v>
      </c>
      <c r="X9" s="4">
        <v>6.35</v>
      </c>
      <c r="Y9" s="4" t="s">
        <v>488</v>
      </c>
      <c r="Z9" s="4">
        <v>2</v>
      </c>
      <c r="AA9" s="4">
        <v>0</v>
      </c>
      <c r="AB9" s="18">
        <v>2</v>
      </c>
      <c r="AC9" s="4">
        <v>0</v>
      </c>
      <c r="AD9" s="4">
        <v>0</v>
      </c>
      <c r="AE9" s="11" cm="1">
        <f t="array" ref="AE9">_xlfn.IFS(Y9="n",0,AND(Y9="y",AND(T9="SMD",AND(OR(AND(U9&lt;=-0.8,U9&gt;-1.2),AND(U9&gt;=0.8,U9&lt;1.2))))),1,AND(Y9="y",AND(T9="SMD",AND(OR(U9&lt;=-1.2,U9&gt;=1.2)))),2,AND(Y9="y",AND(T9="SMD",AND(OR(U9&lt;0.8,U9&gt;-0.8)))),0,AND(Y9="y",AND(OR(T9="OR",T9="RR"),AND(OR(AND(U9&lt;=0.5,U9&gt;0.2),AND(U9&gt;=2,U9&lt;5))))),1,AND(Y9="y",AND(OR(T9="OR",T9="RR"),AND(OR(U9&lt;=0.2,U9&gt;=5)))),2,AND(Y9="y",AND(OR(T9="OR",T9="RR"),AND(OR(U9&lt;2,U9&gt;0.5)))),0)</f>
        <v>0</v>
      </c>
      <c r="AF9" s="11">
        <f t="shared" si="0"/>
        <v>4</v>
      </c>
      <c r="AG9" s="4">
        <f t="shared" si="1"/>
        <v>2</v>
      </c>
      <c r="AH9" s="4" t="str" cm="1">
        <f t="array" ref="AH9">_xlfn.IFS(AG9&gt;5,"HIGH",AND(AG9&gt;3,AG9&lt;6),"MODERATE",AND(AG9&lt;4,AG9&gt;1),"LOW",AG9&lt;2,"VERY LOW")</f>
        <v>LOW</v>
      </c>
      <c r="AI9" s="4" t="s">
        <v>521</v>
      </c>
    </row>
    <row r="10" spans="1:37" ht="15" customHeight="1" x14ac:dyDescent="0.25">
      <c r="A10" s="4">
        <v>45</v>
      </c>
      <c r="B10" s="4" t="s">
        <v>50</v>
      </c>
      <c r="C10" s="4" t="s">
        <v>51</v>
      </c>
      <c r="D10" s="4" t="s">
        <v>52</v>
      </c>
      <c r="E10" s="4">
        <v>2020</v>
      </c>
      <c r="F10" s="4">
        <v>24</v>
      </c>
      <c r="G10" s="4" t="s">
        <v>18</v>
      </c>
      <c r="H10" s="4" t="s">
        <v>13</v>
      </c>
      <c r="I10" s="4" t="s">
        <v>10</v>
      </c>
      <c r="J10" s="4" t="s">
        <v>157</v>
      </c>
      <c r="N10" s="4" t="s">
        <v>551</v>
      </c>
      <c r="O10" s="4" t="s">
        <v>116</v>
      </c>
      <c r="P10" s="4" t="s">
        <v>162</v>
      </c>
      <c r="Q10" s="4" t="s">
        <v>162</v>
      </c>
      <c r="R10" s="4" t="s">
        <v>116</v>
      </c>
      <c r="S10" s="10" t="s">
        <v>160</v>
      </c>
      <c r="T10" s="9" t="s">
        <v>514</v>
      </c>
      <c r="U10" s="4">
        <v>0.59</v>
      </c>
      <c r="V10" s="4">
        <v>-0.52763274208237199</v>
      </c>
      <c r="W10" s="4">
        <v>0.33</v>
      </c>
      <c r="X10" s="4">
        <v>1.06</v>
      </c>
      <c r="Y10" s="4" t="s">
        <v>488</v>
      </c>
      <c r="Z10" s="4">
        <v>2</v>
      </c>
      <c r="AA10" s="4">
        <v>0</v>
      </c>
      <c r="AB10" s="18">
        <v>2</v>
      </c>
      <c r="AC10" s="4">
        <v>0</v>
      </c>
      <c r="AD10" s="4">
        <v>0</v>
      </c>
      <c r="AE10" s="11" cm="1">
        <f t="array" ref="AE10">_xlfn.IFS(Y10="n",0,AND(Y10="y",AND(T10="SMD",AND(OR(AND(U10&lt;=-0.8,U10&gt;-1.2),AND(U10&gt;=0.8,U10&lt;1.2))))),1,AND(Y10="y",AND(T10="SMD",AND(OR(U10&lt;=-1.2,U10&gt;=1.2)))),2,AND(Y10="y",AND(T10="SMD",AND(OR(U10&lt;0.8,U10&gt;-0.8)))),0,AND(Y10="y",AND(OR(T10="OR",T10="RR"),AND(OR(AND(U10&lt;=0.5,U10&gt;0.2),AND(U10&gt;=2,U10&lt;5))))),1,AND(Y10="y",AND(OR(T10="OR",T10="RR"),AND(OR(U10&lt;=0.2,U10&gt;=5)))),2,AND(Y10="y",AND(OR(T10="OR",T10="RR"),AND(OR(U10&lt;2,U10&gt;0.5)))),0)</f>
        <v>0</v>
      </c>
      <c r="AF10" s="11">
        <f t="shared" si="0"/>
        <v>4</v>
      </c>
      <c r="AG10" s="4">
        <f t="shared" si="1"/>
        <v>2</v>
      </c>
      <c r="AH10" s="4" t="str" cm="1">
        <f t="array" ref="AH10">_xlfn.IFS(AG10&gt;5,"HIGH",AND(AG10&gt;3,AG10&lt;6),"MODERATE",AND(AG10&lt;4,AG10&gt;1),"LOW",AG10&lt;2,"VERY LOW")</f>
        <v>LOW</v>
      </c>
      <c r="AI10" s="4" t="s">
        <v>521</v>
      </c>
    </row>
    <row r="11" spans="1:37" ht="15" customHeight="1" x14ac:dyDescent="0.25">
      <c r="A11" s="4">
        <v>45</v>
      </c>
      <c r="B11" s="4" t="s">
        <v>50</v>
      </c>
      <c r="C11" s="4" t="s">
        <v>51</v>
      </c>
      <c r="D11" s="4" t="s">
        <v>52</v>
      </c>
      <c r="E11" s="4">
        <v>2020</v>
      </c>
      <c r="F11" s="4">
        <v>36</v>
      </c>
      <c r="G11" s="4" t="s">
        <v>18</v>
      </c>
      <c r="H11" s="4" t="s">
        <v>13</v>
      </c>
      <c r="I11" s="4" t="s">
        <v>10</v>
      </c>
      <c r="J11" s="4" t="s">
        <v>157</v>
      </c>
      <c r="M11" s="4" t="s">
        <v>551</v>
      </c>
      <c r="N11" s="4" t="s">
        <v>551</v>
      </c>
      <c r="O11" s="4" t="s">
        <v>116</v>
      </c>
      <c r="P11" s="4" t="s">
        <v>129</v>
      </c>
      <c r="Q11" s="4" t="s">
        <v>129</v>
      </c>
      <c r="R11" s="4" t="s">
        <v>136</v>
      </c>
      <c r="S11" s="10" t="s">
        <v>76</v>
      </c>
      <c r="T11" s="9" t="s">
        <v>514</v>
      </c>
      <c r="U11" s="4">
        <v>1.33</v>
      </c>
      <c r="V11" s="4">
        <v>0.28517894223366247</v>
      </c>
      <c r="W11" s="4">
        <v>0.91</v>
      </c>
      <c r="X11" s="4">
        <v>1.96</v>
      </c>
      <c r="Y11" s="4" t="s">
        <v>488</v>
      </c>
      <c r="Z11" s="4">
        <v>1</v>
      </c>
      <c r="AA11" s="4">
        <v>0</v>
      </c>
      <c r="AB11" s="18">
        <v>2</v>
      </c>
      <c r="AC11" s="4">
        <v>0</v>
      </c>
      <c r="AD11" s="4">
        <v>0</v>
      </c>
      <c r="AE11" s="11" cm="1">
        <f t="array" ref="AE11">_xlfn.IFS(Y11="n",0,AND(Y11="y",AND(T11="SMD",AND(OR(AND(U11&lt;=-0.8,U11&gt;-1.2),AND(U11&gt;=0.8,U11&lt;1.2))))),1,AND(Y11="y",AND(T11="SMD",AND(OR(U11&lt;=-1.2,U11&gt;=1.2)))),2,AND(Y11="y",AND(T11="SMD",AND(OR(U11&lt;0.8,U11&gt;-0.8)))),0,AND(Y11="y",AND(OR(T11="OR",T11="RR"),AND(OR(AND(U11&lt;=0.5,U11&gt;0.2),AND(U11&gt;=2,U11&lt;5))))),1,AND(Y11="y",AND(OR(T11="OR",T11="RR"),AND(OR(U11&lt;=0.2,U11&gt;=5)))),2,AND(Y11="y",AND(OR(T11="OR",T11="RR"),AND(OR(U11&lt;2,U11&gt;0.5)))),0)</f>
        <v>0</v>
      </c>
      <c r="AF11" s="11">
        <f t="shared" si="0"/>
        <v>3</v>
      </c>
      <c r="AG11" s="4">
        <f t="shared" si="1"/>
        <v>3</v>
      </c>
      <c r="AH11" s="4" t="str" cm="1">
        <f t="array" ref="AH11">_xlfn.IFS(AG11&gt;5,"HIGH",AND(AG11&gt;3,AG11&lt;6),"MODERATE",AND(AG11&lt;4,AG11&gt;1),"LOW",AG11&lt;2,"VERY LOW")</f>
        <v>LOW</v>
      </c>
      <c r="AI11" s="4" t="s">
        <v>521</v>
      </c>
    </row>
    <row r="12" spans="1:37" ht="15" customHeight="1" x14ac:dyDescent="0.25">
      <c r="A12" s="4">
        <v>45</v>
      </c>
      <c r="B12" s="4" t="s">
        <v>50</v>
      </c>
      <c r="C12" s="4" t="s">
        <v>51</v>
      </c>
      <c r="D12" s="4" t="s">
        <v>52</v>
      </c>
      <c r="E12" s="4">
        <v>2020</v>
      </c>
      <c r="F12" s="4">
        <v>36</v>
      </c>
      <c r="G12" s="4" t="s">
        <v>18</v>
      </c>
      <c r="H12" s="4" t="s">
        <v>13</v>
      </c>
      <c r="I12" s="4" t="s">
        <v>10</v>
      </c>
      <c r="J12" s="4" t="s">
        <v>32</v>
      </c>
      <c r="N12" s="4" t="s">
        <v>32</v>
      </c>
      <c r="O12" s="4" t="s">
        <v>116</v>
      </c>
      <c r="P12" s="4" t="s">
        <v>157</v>
      </c>
      <c r="Q12" s="4" t="s">
        <v>551</v>
      </c>
      <c r="R12" s="4" t="s">
        <v>116</v>
      </c>
      <c r="S12" s="10" t="s">
        <v>76</v>
      </c>
      <c r="T12" s="9" t="s">
        <v>514</v>
      </c>
      <c r="U12" s="4">
        <v>0.72</v>
      </c>
      <c r="V12" s="4">
        <v>-0.3285040669720361</v>
      </c>
      <c r="W12" s="4">
        <v>0.46</v>
      </c>
      <c r="X12" s="4">
        <v>1.1299999999999999</v>
      </c>
      <c r="Y12" s="4" t="s">
        <v>488</v>
      </c>
      <c r="Z12" s="4">
        <v>1</v>
      </c>
      <c r="AA12" s="4">
        <v>0</v>
      </c>
      <c r="AB12" s="18">
        <v>2</v>
      </c>
      <c r="AC12" s="4">
        <v>0</v>
      </c>
      <c r="AD12" s="4">
        <v>0</v>
      </c>
      <c r="AE12" s="11" cm="1">
        <f t="array" ref="AE12">_xlfn.IFS(Y12="n",0,AND(Y12="y",AND(T12="SMD",AND(OR(AND(U12&lt;=-0.8,U12&gt;-1.2),AND(U12&gt;=0.8,U12&lt;1.2))))),1,AND(Y12="y",AND(T12="SMD",AND(OR(U12&lt;=-1.2,U12&gt;=1.2)))),2,AND(Y12="y",AND(T12="SMD",AND(OR(U12&lt;0.8,U12&gt;-0.8)))),0,AND(Y12="y",AND(OR(T12="OR",T12="RR"),AND(OR(AND(U12&lt;=0.5,U12&gt;0.2),AND(U12&gt;=2,U12&lt;5))))),1,AND(Y12="y",AND(OR(T12="OR",T12="RR"),AND(OR(U12&lt;=0.2,U12&gt;=5)))),2,AND(Y12="y",AND(OR(T12="OR",T12="RR"),AND(OR(U12&lt;2,U12&gt;0.5)))),0)</f>
        <v>0</v>
      </c>
      <c r="AF12" s="11">
        <f t="shared" si="0"/>
        <v>3</v>
      </c>
      <c r="AG12" s="4">
        <f t="shared" si="1"/>
        <v>3</v>
      </c>
      <c r="AH12" s="4" t="str" cm="1">
        <f t="array" ref="AH12">_xlfn.IFS(AG12&gt;5,"HIGH",AND(AG12&gt;3,AG12&lt;6),"MODERATE",AND(AG12&lt;4,AG12&gt;1),"LOW",AG12&lt;2,"VERY LOW")</f>
        <v>LOW</v>
      </c>
      <c r="AI12" s="4" t="s">
        <v>521</v>
      </c>
    </row>
    <row r="13" spans="1:37" ht="15" customHeight="1" x14ac:dyDescent="0.25">
      <c r="A13" s="4">
        <v>45</v>
      </c>
      <c r="B13" s="4" t="s">
        <v>50</v>
      </c>
      <c r="C13" s="4" t="s">
        <v>51</v>
      </c>
      <c r="D13" s="4" t="s">
        <v>52</v>
      </c>
      <c r="E13" s="4">
        <v>2020</v>
      </c>
      <c r="F13" s="4">
        <v>36</v>
      </c>
      <c r="G13" s="4" t="s">
        <v>18</v>
      </c>
      <c r="H13" s="4" t="s">
        <v>13</v>
      </c>
      <c r="I13" s="4" t="s">
        <v>10</v>
      </c>
      <c r="J13" s="4" t="s">
        <v>32</v>
      </c>
      <c r="N13" s="4" t="s">
        <v>32</v>
      </c>
      <c r="O13" s="4" t="s">
        <v>116</v>
      </c>
      <c r="P13" s="4" t="s">
        <v>163</v>
      </c>
      <c r="Q13" s="4" t="s">
        <v>578</v>
      </c>
      <c r="R13" s="4" t="s">
        <v>116</v>
      </c>
      <c r="S13" s="10" t="s">
        <v>76</v>
      </c>
      <c r="T13" s="9" t="s">
        <v>514</v>
      </c>
      <c r="U13" s="4">
        <v>1.42</v>
      </c>
      <c r="V13" s="4">
        <v>0.35065687161316933</v>
      </c>
      <c r="W13" s="4">
        <v>0.74</v>
      </c>
      <c r="X13" s="4">
        <v>2.76</v>
      </c>
      <c r="Y13" s="4" t="s">
        <v>488</v>
      </c>
      <c r="Z13" s="4">
        <v>1</v>
      </c>
      <c r="AA13" s="4">
        <v>0</v>
      </c>
      <c r="AB13" s="18">
        <v>2</v>
      </c>
      <c r="AC13" s="4">
        <v>0</v>
      </c>
      <c r="AD13" s="4">
        <v>0</v>
      </c>
      <c r="AE13" s="11" cm="1">
        <f t="array" ref="AE13">_xlfn.IFS(Y13="n",0,AND(Y13="y",AND(T13="SMD",AND(OR(AND(U13&lt;=-0.8,U13&gt;-1.2),AND(U13&gt;=0.8,U13&lt;1.2))))),1,AND(Y13="y",AND(T13="SMD",AND(OR(U13&lt;=-1.2,U13&gt;=1.2)))),2,AND(Y13="y",AND(T13="SMD",AND(OR(U13&lt;0.8,U13&gt;-0.8)))),0,AND(Y13="y",AND(OR(T13="OR",T13="RR"),AND(OR(AND(U13&lt;=0.5,U13&gt;0.2),AND(U13&gt;=2,U13&lt;5))))),1,AND(Y13="y",AND(OR(T13="OR",T13="RR"),AND(OR(U13&lt;=0.2,U13&gt;=5)))),2,AND(Y13="y",AND(OR(T13="OR",T13="RR"),AND(OR(U13&lt;2,U13&gt;0.5)))),0)</f>
        <v>0</v>
      </c>
      <c r="AF13" s="11">
        <f t="shared" si="0"/>
        <v>3</v>
      </c>
      <c r="AG13" s="4">
        <f t="shared" si="1"/>
        <v>3</v>
      </c>
      <c r="AH13" s="4" t="str" cm="1">
        <f t="array" ref="AH13">_xlfn.IFS(AG13&gt;5,"HIGH",AND(AG13&gt;3,AG13&lt;6),"MODERATE",AND(AG13&lt;4,AG13&gt;1),"LOW",AG13&lt;2,"VERY LOW")</f>
        <v>LOW</v>
      </c>
      <c r="AI13" s="4" t="s">
        <v>521</v>
      </c>
    </row>
    <row r="14" spans="1:37" ht="15" customHeight="1" x14ac:dyDescent="0.25">
      <c r="A14" s="4">
        <v>45</v>
      </c>
      <c r="B14" s="4" t="s">
        <v>50</v>
      </c>
      <c r="C14" s="4" t="s">
        <v>51</v>
      </c>
      <c r="D14" s="4" t="s">
        <v>52</v>
      </c>
      <c r="E14" s="4">
        <v>2020</v>
      </c>
      <c r="F14" s="4">
        <v>36</v>
      </c>
      <c r="G14" s="4" t="s">
        <v>18</v>
      </c>
      <c r="H14" s="4" t="s">
        <v>13</v>
      </c>
      <c r="I14" s="4" t="s">
        <v>10</v>
      </c>
      <c r="J14" s="4" t="s">
        <v>32</v>
      </c>
      <c r="N14" s="4" t="s">
        <v>32</v>
      </c>
      <c r="O14" s="4" t="s">
        <v>116</v>
      </c>
      <c r="P14" s="4" t="s">
        <v>161</v>
      </c>
      <c r="Q14" s="4" t="s">
        <v>577</v>
      </c>
      <c r="R14" s="4" t="s">
        <v>116</v>
      </c>
      <c r="S14" s="10" t="s">
        <v>76</v>
      </c>
      <c r="T14" s="9" t="s">
        <v>514</v>
      </c>
      <c r="U14" s="4">
        <v>1.57</v>
      </c>
      <c r="V14" s="4">
        <v>0.45107561936021673</v>
      </c>
      <c r="W14" s="4">
        <v>0.9</v>
      </c>
      <c r="X14" s="4">
        <v>2.75</v>
      </c>
      <c r="Y14" s="4" t="s">
        <v>488</v>
      </c>
      <c r="Z14" s="4">
        <v>1</v>
      </c>
      <c r="AA14" s="4">
        <v>0</v>
      </c>
      <c r="AB14" s="18">
        <v>2</v>
      </c>
      <c r="AC14" s="4">
        <v>0</v>
      </c>
      <c r="AD14" s="4">
        <v>0</v>
      </c>
      <c r="AE14" s="11" cm="1">
        <f t="array" ref="AE14">_xlfn.IFS(Y14="n",0,AND(Y14="y",AND(T14="SMD",AND(OR(AND(U14&lt;=-0.8,U14&gt;-1.2),AND(U14&gt;=0.8,U14&lt;1.2))))),1,AND(Y14="y",AND(T14="SMD",AND(OR(U14&lt;=-1.2,U14&gt;=1.2)))),2,AND(Y14="y",AND(T14="SMD",AND(OR(U14&lt;0.8,U14&gt;-0.8)))),0,AND(Y14="y",AND(OR(T14="OR",T14="RR"),AND(OR(AND(U14&lt;=0.5,U14&gt;0.2),AND(U14&gt;=2,U14&lt;5))))),1,AND(Y14="y",AND(OR(T14="OR",T14="RR"),AND(OR(U14&lt;=0.2,U14&gt;=5)))),2,AND(Y14="y",AND(OR(T14="OR",T14="RR"),AND(OR(U14&lt;2,U14&gt;0.5)))),0)</f>
        <v>0</v>
      </c>
      <c r="AF14" s="11">
        <f t="shared" si="0"/>
        <v>3</v>
      </c>
      <c r="AG14" s="4">
        <f t="shared" si="1"/>
        <v>3</v>
      </c>
      <c r="AH14" s="4" t="str" cm="1">
        <f t="array" ref="AH14">_xlfn.IFS(AG14&gt;5,"HIGH",AND(AG14&gt;3,AG14&lt;6),"MODERATE",AND(AG14&lt;4,AG14&gt;1),"LOW",AG14&lt;2,"VERY LOW")</f>
        <v>LOW</v>
      </c>
      <c r="AI14" s="4" t="s">
        <v>521</v>
      </c>
    </row>
    <row r="15" spans="1:37" ht="15" customHeight="1" x14ac:dyDescent="0.25">
      <c r="A15" s="4">
        <v>45</v>
      </c>
      <c r="B15" s="4" t="s">
        <v>50</v>
      </c>
      <c r="C15" s="4" t="s">
        <v>51</v>
      </c>
      <c r="D15" s="4" t="s">
        <v>52</v>
      </c>
      <c r="E15" s="4">
        <v>2020</v>
      </c>
      <c r="F15" s="4">
        <v>21</v>
      </c>
      <c r="G15" s="4" t="s">
        <v>18</v>
      </c>
      <c r="H15" s="4" t="s">
        <v>13</v>
      </c>
      <c r="I15" s="4" t="s">
        <v>10</v>
      </c>
      <c r="J15" s="4" t="s">
        <v>158</v>
      </c>
      <c r="N15" s="4" t="s">
        <v>551</v>
      </c>
      <c r="O15" s="4" t="s">
        <v>116</v>
      </c>
      <c r="P15" s="4" t="s">
        <v>161</v>
      </c>
      <c r="Q15" s="4" t="s">
        <v>577</v>
      </c>
      <c r="R15" s="4" t="s">
        <v>116</v>
      </c>
      <c r="S15" s="10" t="s">
        <v>164</v>
      </c>
      <c r="T15" s="9" t="s">
        <v>515</v>
      </c>
      <c r="U15" s="4">
        <v>0.06</v>
      </c>
      <c r="W15" s="4">
        <v>-0.32</v>
      </c>
      <c r="X15" s="4">
        <v>0.45</v>
      </c>
      <c r="Y15" s="4" t="s">
        <v>488</v>
      </c>
      <c r="Z15" s="4">
        <v>1</v>
      </c>
      <c r="AA15" s="4">
        <v>0</v>
      </c>
      <c r="AB15" s="18">
        <v>2</v>
      </c>
      <c r="AC15" s="4">
        <v>0</v>
      </c>
      <c r="AD15" s="4">
        <v>0</v>
      </c>
      <c r="AE15" s="11" cm="1">
        <f t="array" ref="AE15">_xlfn.IFS(Y15="n",0,AND(Y15="y",AND(T15="SMD",AND(OR(AND(U15&lt;=-0.8,U15&gt;-1.2),AND(U15&gt;=0.8,U15&lt;1.2))))),1,AND(Y15="y",AND(T15="SMD",AND(OR(U15&lt;=-1.2,U15&gt;=1.2)))),2,AND(Y15="y",AND(T15="SMD",AND(OR(U15&lt;0.8,U15&gt;-0.8)))),0,AND(Y15="y",AND(OR(T15="OR",T15="RR"),AND(OR(AND(U15&lt;=0.5,U15&gt;0.2),AND(U15&gt;=2,U15&lt;5))))),1,AND(Y15="y",AND(OR(T15="OR",T15="RR"),AND(OR(U15&lt;=0.2,U15&gt;=5)))),2,AND(Y15="y",AND(OR(T15="OR",T15="RR"),AND(OR(U15&lt;2,U15&gt;0.5)))),0)</f>
        <v>0</v>
      </c>
      <c r="AF15" s="11">
        <f t="shared" si="0"/>
        <v>3</v>
      </c>
      <c r="AG15" s="4">
        <f t="shared" si="1"/>
        <v>3</v>
      </c>
      <c r="AH15" s="4" t="str" cm="1">
        <f t="array" ref="AH15">_xlfn.IFS(AG15&gt;5,"HIGH",AND(AG15&gt;3,AG15&lt;6),"MODERATE",AND(AG15&lt;4,AG15&gt;1),"LOW",AG15&lt;2,"VERY LOW")</f>
        <v>LOW</v>
      </c>
      <c r="AI15" s="4" t="s">
        <v>521</v>
      </c>
    </row>
    <row r="16" spans="1:37" ht="15" customHeight="1" x14ac:dyDescent="0.25">
      <c r="A16" s="4">
        <v>45</v>
      </c>
      <c r="B16" s="4" t="s">
        <v>50</v>
      </c>
      <c r="C16" s="4" t="s">
        <v>51</v>
      </c>
      <c r="D16" s="4" t="s">
        <v>52</v>
      </c>
      <c r="E16" s="4">
        <v>2020</v>
      </c>
      <c r="F16" s="4">
        <v>21</v>
      </c>
      <c r="G16" s="4" t="s">
        <v>18</v>
      </c>
      <c r="H16" s="4" t="s">
        <v>13</v>
      </c>
      <c r="I16" s="4" t="s">
        <v>10</v>
      </c>
      <c r="J16" s="4" t="s">
        <v>158</v>
      </c>
      <c r="N16" s="4" t="s">
        <v>551</v>
      </c>
      <c r="O16" s="4" t="s">
        <v>116</v>
      </c>
      <c r="P16" s="4" t="s">
        <v>163</v>
      </c>
      <c r="Q16" s="4" t="s">
        <v>578</v>
      </c>
      <c r="R16" s="4" t="s">
        <v>116</v>
      </c>
      <c r="S16" s="10" t="s">
        <v>164</v>
      </c>
      <c r="T16" s="9" t="s">
        <v>515</v>
      </c>
      <c r="U16" s="4">
        <v>0.05</v>
      </c>
      <c r="W16" s="4">
        <v>-0.56000000000000005</v>
      </c>
      <c r="X16" s="4">
        <v>0.65</v>
      </c>
      <c r="Y16" s="4" t="s">
        <v>488</v>
      </c>
      <c r="Z16" s="4">
        <v>1</v>
      </c>
      <c r="AA16" s="4">
        <v>0</v>
      </c>
      <c r="AB16" s="18">
        <v>2</v>
      </c>
      <c r="AC16" s="4">
        <v>0</v>
      </c>
      <c r="AD16" s="4">
        <v>0</v>
      </c>
      <c r="AE16" s="11" cm="1">
        <f t="array" ref="AE16">_xlfn.IFS(Y16="n",0,AND(Y16="y",AND(T16="SMD",AND(OR(AND(U16&lt;=-0.8,U16&gt;-1.2),AND(U16&gt;=0.8,U16&lt;1.2))))),1,AND(Y16="y",AND(T16="SMD",AND(OR(U16&lt;=-1.2,U16&gt;=1.2)))),2,AND(Y16="y",AND(T16="SMD",AND(OR(U16&lt;0.8,U16&gt;-0.8)))),0,AND(Y16="y",AND(OR(T16="OR",T16="RR"),AND(OR(AND(U16&lt;=0.5,U16&gt;0.2),AND(U16&gt;=2,U16&lt;5))))),1,AND(Y16="y",AND(OR(T16="OR",T16="RR"),AND(OR(U16&lt;=0.2,U16&gt;=5)))),2,AND(Y16="y",AND(OR(T16="OR",T16="RR"),AND(OR(U16&lt;2,U16&gt;0.5)))),0)</f>
        <v>0</v>
      </c>
      <c r="AF16" s="11">
        <f t="shared" si="0"/>
        <v>3</v>
      </c>
      <c r="AG16" s="4">
        <f t="shared" si="1"/>
        <v>3</v>
      </c>
      <c r="AH16" s="4" t="str" cm="1">
        <f t="array" ref="AH16">_xlfn.IFS(AG16&gt;5,"HIGH",AND(AG16&gt;3,AG16&lt;6),"MODERATE",AND(AG16&lt;4,AG16&gt;1),"LOW",AG16&lt;2,"VERY LOW")</f>
        <v>LOW</v>
      </c>
      <c r="AI16" s="4" t="s">
        <v>521</v>
      </c>
    </row>
    <row r="17" spans="1:35" ht="15" customHeight="1" x14ac:dyDescent="0.25">
      <c r="A17" s="4">
        <v>45</v>
      </c>
      <c r="B17" s="4" t="s">
        <v>50</v>
      </c>
      <c r="C17" s="4" t="s">
        <v>51</v>
      </c>
      <c r="D17" s="4" t="s">
        <v>52</v>
      </c>
      <c r="E17" s="4">
        <v>2020</v>
      </c>
      <c r="F17" s="4">
        <v>21</v>
      </c>
      <c r="G17" s="4" t="s">
        <v>18</v>
      </c>
      <c r="H17" s="4" t="s">
        <v>13</v>
      </c>
      <c r="I17" s="4" t="s">
        <v>10</v>
      </c>
      <c r="J17" s="4" t="s">
        <v>161</v>
      </c>
      <c r="N17" s="4" t="s">
        <v>577</v>
      </c>
      <c r="O17" s="4" t="s">
        <v>116</v>
      </c>
      <c r="P17" s="4" t="s">
        <v>162</v>
      </c>
      <c r="Q17" s="4" t="s">
        <v>162</v>
      </c>
      <c r="R17" s="4" t="s">
        <v>116</v>
      </c>
      <c r="S17" s="10" t="s">
        <v>164</v>
      </c>
      <c r="T17" s="9" t="s">
        <v>515</v>
      </c>
      <c r="U17" s="4">
        <v>-0.18</v>
      </c>
      <c r="W17" s="4">
        <v>-0.77</v>
      </c>
      <c r="X17" s="4">
        <v>0.41</v>
      </c>
      <c r="Y17" s="4" t="s">
        <v>488</v>
      </c>
      <c r="Z17" s="4">
        <v>1</v>
      </c>
      <c r="AA17" s="4">
        <v>0</v>
      </c>
      <c r="AB17" s="18">
        <v>2</v>
      </c>
      <c r="AC17" s="4">
        <v>0</v>
      </c>
      <c r="AD17" s="4">
        <v>0</v>
      </c>
      <c r="AE17" s="11" cm="1">
        <f t="array" ref="AE17">_xlfn.IFS(Y17="n",0,AND(Y17="y",AND(T17="SMD",AND(OR(AND(U17&lt;=-0.8,U17&gt;-1.2),AND(U17&gt;=0.8,U17&lt;1.2))))),1,AND(Y17="y",AND(T17="SMD",AND(OR(U17&lt;=-1.2,U17&gt;=1.2)))),2,AND(Y17="y",AND(T17="SMD",AND(OR(U17&lt;0.8,U17&gt;-0.8)))),0,AND(Y17="y",AND(OR(T17="OR",T17="RR"),AND(OR(AND(U17&lt;=0.5,U17&gt;0.2),AND(U17&gt;=2,U17&lt;5))))),1,AND(Y17="y",AND(OR(T17="OR",T17="RR"),AND(OR(U17&lt;=0.2,U17&gt;=5)))),2,AND(Y17="y",AND(OR(T17="OR",T17="RR"),AND(OR(U17&lt;2,U17&gt;0.5)))),0)</f>
        <v>0</v>
      </c>
      <c r="AF17" s="11">
        <f t="shared" si="0"/>
        <v>3</v>
      </c>
      <c r="AG17" s="4">
        <f t="shared" si="1"/>
        <v>3</v>
      </c>
      <c r="AH17" s="4" t="str" cm="1">
        <f t="array" ref="AH17">_xlfn.IFS(AG17&gt;5,"HIGH",AND(AG17&gt;3,AG17&lt;6),"MODERATE",AND(AG17&lt;4,AG17&gt;1),"LOW",AG17&lt;2,"VERY LOW")</f>
        <v>LOW</v>
      </c>
      <c r="AI17" s="4" t="s">
        <v>521</v>
      </c>
    </row>
    <row r="18" spans="1:35" ht="15" customHeight="1" x14ac:dyDescent="0.25">
      <c r="A18" s="4">
        <v>45</v>
      </c>
      <c r="B18" s="4" t="s">
        <v>50</v>
      </c>
      <c r="C18" s="4" t="s">
        <v>51</v>
      </c>
      <c r="D18" s="4" t="s">
        <v>52</v>
      </c>
      <c r="E18" s="4">
        <v>2020</v>
      </c>
      <c r="F18" s="4">
        <v>21</v>
      </c>
      <c r="G18" s="4" t="s">
        <v>18</v>
      </c>
      <c r="H18" s="4" t="s">
        <v>13</v>
      </c>
      <c r="I18" s="4" t="s">
        <v>10</v>
      </c>
      <c r="J18" s="4" t="s">
        <v>163</v>
      </c>
      <c r="N18" s="4" t="s">
        <v>578</v>
      </c>
      <c r="O18" s="4" t="s">
        <v>116</v>
      </c>
      <c r="P18" s="4" t="s">
        <v>162</v>
      </c>
      <c r="Q18" s="4" t="s">
        <v>162</v>
      </c>
      <c r="R18" s="4" t="s">
        <v>116</v>
      </c>
      <c r="S18" s="10" t="s">
        <v>164</v>
      </c>
      <c r="T18" s="9" t="s">
        <v>515</v>
      </c>
      <c r="U18" s="4">
        <v>-0.17</v>
      </c>
      <c r="W18" s="4">
        <v>-0.72</v>
      </c>
      <c r="X18" s="4">
        <v>0.39</v>
      </c>
      <c r="Y18" s="4" t="s">
        <v>488</v>
      </c>
      <c r="Z18" s="4">
        <v>1</v>
      </c>
      <c r="AA18" s="4">
        <v>0</v>
      </c>
      <c r="AB18" s="18">
        <v>2</v>
      </c>
      <c r="AC18" s="4">
        <v>0</v>
      </c>
      <c r="AD18" s="4">
        <v>0</v>
      </c>
      <c r="AE18" s="11" cm="1">
        <f t="array" ref="AE18">_xlfn.IFS(Y18="n",0,AND(Y18="y",AND(T18="SMD",AND(OR(AND(U18&lt;=-0.8,U18&gt;-1.2),AND(U18&gt;=0.8,U18&lt;1.2))))),1,AND(Y18="y",AND(T18="SMD",AND(OR(U18&lt;=-1.2,U18&gt;=1.2)))),2,AND(Y18="y",AND(T18="SMD",AND(OR(U18&lt;0.8,U18&gt;-0.8)))),0,AND(Y18="y",AND(OR(T18="OR",T18="RR"),AND(OR(AND(U18&lt;=0.5,U18&gt;0.2),AND(U18&gt;=2,U18&lt;5))))),1,AND(Y18="y",AND(OR(T18="OR",T18="RR"),AND(OR(U18&lt;=0.2,U18&gt;=5)))),2,AND(Y18="y",AND(OR(T18="OR",T18="RR"),AND(OR(U18&lt;2,U18&gt;0.5)))),0)</f>
        <v>0</v>
      </c>
      <c r="AF18" s="11">
        <f t="shared" si="0"/>
        <v>3</v>
      </c>
      <c r="AG18" s="4">
        <f t="shared" si="1"/>
        <v>3</v>
      </c>
      <c r="AH18" s="4" t="str" cm="1">
        <f t="array" ref="AH18">_xlfn.IFS(AG18&gt;5,"HIGH",AND(AG18&gt;3,AG18&lt;6),"MODERATE",AND(AG18&lt;4,AG18&gt;1),"LOW",AG18&lt;2,"VERY LOW")</f>
        <v>LOW</v>
      </c>
      <c r="AI18" s="4" t="s">
        <v>521</v>
      </c>
    </row>
    <row r="19" spans="1:35" ht="15" customHeight="1" x14ac:dyDescent="0.25">
      <c r="A19" s="4">
        <v>45</v>
      </c>
      <c r="B19" s="4" t="s">
        <v>50</v>
      </c>
      <c r="C19" s="4" t="s">
        <v>51</v>
      </c>
      <c r="D19" s="4" t="s">
        <v>52</v>
      </c>
      <c r="E19" s="4">
        <v>2020</v>
      </c>
      <c r="F19" s="4">
        <v>21</v>
      </c>
      <c r="G19" s="4" t="s">
        <v>18</v>
      </c>
      <c r="H19" s="4" t="s">
        <v>13</v>
      </c>
      <c r="I19" s="4" t="s">
        <v>10</v>
      </c>
      <c r="J19" s="4" t="s">
        <v>157</v>
      </c>
      <c r="N19" s="4" t="s">
        <v>551</v>
      </c>
      <c r="O19" s="4" t="s">
        <v>116</v>
      </c>
      <c r="P19" s="4" t="s">
        <v>162</v>
      </c>
      <c r="Q19" s="4" t="s">
        <v>162</v>
      </c>
      <c r="R19" s="4" t="s">
        <v>116</v>
      </c>
      <c r="S19" s="10" t="s">
        <v>164</v>
      </c>
      <c r="T19" s="9" t="s">
        <v>515</v>
      </c>
      <c r="U19" s="4">
        <v>0.17</v>
      </c>
      <c r="W19" s="4">
        <v>-0.27</v>
      </c>
      <c r="X19" s="4">
        <v>0.6</v>
      </c>
      <c r="Y19" s="4" t="s">
        <v>488</v>
      </c>
      <c r="Z19" s="4">
        <v>1</v>
      </c>
      <c r="AA19" s="4">
        <v>0</v>
      </c>
      <c r="AB19" s="18">
        <v>2</v>
      </c>
      <c r="AC19" s="4">
        <v>0</v>
      </c>
      <c r="AD19" s="4">
        <v>0</v>
      </c>
      <c r="AE19" s="11" cm="1">
        <f t="array" ref="AE19">_xlfn.IFS(Y19="n",0,AND(Y19="y",AND(T19="SMD",AND(OR(AND(U19&lt;=-0.8,U19&gt;-1.2),AND(U19&gt;=0.8,U19&lt;1.2))))),1,AND(Y19="y",AND(T19="SMD",AND(OR(U19&lt;=-1.2,U19&gt;=1.2)))),2,AND(Y19="y",AND(T19="SMD",AND(OR(U19&lt;0.8,U19&gt;-0.8)))),0,AND(Y19="y",AND(OR(T19="OR",T19="RR"),AND(OR(AND(U19&lt;=0.5,U19&gt;0.2),AND(U19&gt;=2,U19&lt;5))))),1,AND(Y19="y",AND(OR(T19="OR",T19="RR"),AND(OR(U19&lt;=0.2,U19&gt;=5)))),2,AND(Y19="y",AND(OR(T19="OR",T19="RR"),AND(OR(U19&lt;2,U19&gt;0.5)))),0)</f>
        <v>0</v>
      </c>
      <c r="AF19" s="11">
        <f t="shared" si="0"/>
        <v>3</v>
      </c>
      <c r="AG19" s="4">
        <f t="shared" si="1"/>
        <v>3</v>
      </c>
      <c r="AH19" s="4" t="str" cm="1">
        <f t="array" ref="AH19">_xlfn.IFS(AG19&gt;5,"HIGH",AND(AG19&gt;3,AG19&lt;6),"MODERATE",AND(AG19&lt;4,AG19&gt;1),"LOW",AG19&lt;2,"VERY LOW")</f>
        <v>LOW</v>
      </c>
      <c r="AI19" s="4" t="s">
        <v>521</v>
      </c>
    </row>
    <row r="20" spans="1:35" ht="15" customHeight="1" x14ac:dyDescent="0.25">
      <c r="A20" s="4">
        <v>45</v>
      </c>
      <c r="B20" s="4" t="s">
        <v>50</v>
      </c>
      <c r="C20" s="4" t="s">
        <v>51</v>
      </c>
      <c r="D20" s="4" t="s">
        <v>52</v>
      </c>
      <c r="E20" s="4">
        <v>2020</v>
      </c>
      <c r="F20" s="4">
        <v>21</v>
      </c>
      <c r="G20" s="4" t="s">
        <v>18</v>
      </c>
      <c r="H20" s="4" t="s">
        <v>13</v>
      </c>
      <c r="I20" s="4" t="s">
        <v>10</v>
      </c>
      <c r="J20" s="4" t="s">
        <v>161</v>
      </c>
      <c r="N20" s="4" t="s">
        <v>577</v>
      </c>
      <c r="O20" s="4" t="s">
        <v>116</v>
      </c>
      <c r="P20" s="4" t="s">
        <v>163</v>
      </c>
      <c r="Q20" s="4" t="s">
        <v>578</v>
      </c>
      <c r="R20" s="4" t="s">
        <v>116</v>
      </c>
      <c r="S20" s="10" t="s">
        <v>164</v>
      </c>
      <c r="T20" s="9" t="s">
        <v>515</v>
      </c>
      <c r="U20" s="4">
        <v>-0.02</v>
      </c>
      <c r="W20" s="4">
        <v>-0.61</v>
      </c>
      <c r="X20" s="4">
        <v>0.57999999999999996</v>
      </c>
      <c r="Y20" s="4" t="s">
        <v>488</v>
      </c>
      <c r="Z20" s="4">
        <v>1</v>
      </c>
      <c r="AA20" s="4">
        <v>0</v>
      </c>
      <c r="AB20" s="18">
        <v>2</v>
      </c>
      <c r="AC20" s="4">
        <v>0</v>
      </c>
      <c r="AD20" s="4">
        <v>0</v>
      </c>
      <c r="AE20" s="11" cm="1">
        <f t="array" ref="AE20">_xlfn.IFS(Y20="n",0,AND(Y20="y",AND(T20="SMD",AND(OR(AND(U20&lt;=-0.8,U20&gt;-1.2),AND(U20&gt;=0.8,U20&lt;1.2))))),1,AND(Y20="y",AND(T20="SMD",AND(OR(U20&lt;=-1.2,U20&gt;=1.2)))),2,AND(Y20="y",AND(T20="SMD",AND(OR(U20&lt;0.8,U20&gt;-0.8)))),0,AND(Y20="y",AND(OR(T20="OR",T20="RR"),AND(OR(AND(U20&lt;=0.5,U20&gt;0.2),AND(U20&gt;=2,U20&lt;5))))),1,AND(Y20="y",AND(OR(T20="OR",T20="RR"),AND(OR(U20&lt;=0.2,U20&gt;=5)))),2,AND(Y20="y",AND(OR(T20="OR",T20="RR"),AND(OR(U20&lt;2,U20&gt;0.5)))),0)</f>
        <v>0</v>
      </c>
      <c r="AF20" s="11">
        <f t="shared" si="0"/>
        <v>3</v>
      </c>
      <c r="AG20" s="4">
        <f t="shared" si="1"/>
        <v>3</v>
      </c>
      <c r="AH20" s="4" t="str" cm="1">
        <f t="array" ref="AH20">_xlfn.IFS(AG20&gt;5,"HIGH",AND(AG20&gt;3,AG20&lt;6),"MODERATE",AND(AG20&lt;4,AG20&gt;1),"LOW",AG20&lt;2,"VERY LOW")</f>
        <v>LOW</v>
      </c>
      <c r="AI20" s="4" t="s">
        <v>521</v>
      </c>
    </row>
    <row r="21" spans="1:35" ht="15" customHeight="1" x14ac:dyDescent="0.25">
      <c r="A21" s="4">
        <v>45</v>
      </c>
      <c r="B21" s="4" t="s">
        <v>50</v>
      </c>
      <c r="C21" s="4" t="s">
        <v>51</v>
      </c>
      <c r="D21" s="4" t="s">
        <v>52</v>
      </c>
      <c r="E21" s="4">
        <v>2020</v>
      </c>
      <c r="F21" s="4">
        <v>21</v>
      </c>
      <c r="G21" s="4" t="s">
        <v>18</v>
      </c>
      <c r="H21" s="4" t="s">
        <v>13</v>
      </c>
      <c r="I21" s="4" t="s">
        <v>10</v>
      </c>
      <c r="J21" s="4" t="s">
        <v>161</v>
      </c>
      <c r="M21" s="4" t="s">
        <v>577</v>
      </c>
      <c r="N21" s="4" t="s">
        <v>577</v>
      </c>
      <c r="O21" s="4" t="s">
        <v>116</v>
      </c>
      <c r="P21" s="4" t="s">
        <v>129</v>
      </c>
      <c r="Q21" s="4" t="s">
        <v>129</v>
      </c>
      <c r="R21" s="4" t="s">
        <v>136</v>
      </c>
      <c r="S21" s="10" t="s">
        <v>164</v>
      </c>
      <c r="T21" s="9" t="s">
        <v>515</v>
      </c>
      <c r="U21" s="4">
        <v>-0.45</v>
      </c>
      <c r="W21" s="4">
        <v>-0.98</v>
      </c>
      <c r="X21" s="4">
        <v>0.08</v>
      </c>
      <c r="Y21" s="4" t="s">
        <v>488</v>
      </c>
      <c r="Z21" s="4">
        <v>1</v>
      </c>
      <c r="AA21" s="4">
        <v>0</v>
      </c>
      <c r="AB21" s="18">
        <v>2</v>
      </c>
      <c r="AC21" s="4">
        <v>0</v>
      </c>
      <c r="AD21" s="4">
        <v>0</v>
      </c>
      <c r="AE21" s="11" cm="1">
        <f t="array" ref="AE21">_xlfn.IFS(Y21="n",0,AND(Y21="y",AND(T21="SMD",AND(OR(AND(U21&lt;=-0.8,U21&gt;-1.2),AND(U21&gt;=0.8,U21&lt;1.2))))),1,AND(Y21="y",AND(T21="SMD",AND(OR(U21&lt;=-1.2,U21&gt;=1.2)))),2,AND(Y21="y",AND(T21="SMD",AND(OR(U21&lt;0.8,U21&gt;-0.8)))),0,AND(Y21="y",AND(OR(T21="OR",T21="RR"),AND(OR(AND(U21&lt;=0.5,U21&gt;0.2),AND(U21&gt;=2,U21&lt;5))))),1,AND(Y21="y",AND(OR(T21="OR",T21="RR"),AND(OR(U21&lt;=0.2,U21&gt;=5)))),2,AND(Y21="y",AND(OR(T21="OR",T21="RR"),AND(OR(U21&lt;2,U21&gt;0.5)))),0)</f>
        <v>0</v>
      </c>
      <c r="AF21" s="11">
        <f t="shared" si="0"/>
        <v>3</v>
      </c>
      <c r="AG21" s="4">
        <f t="shared" si="1"/>
        <v>3</v>
      </c>
      <c r="AH21" s="4" t="str" cm="1">
        <f t="array" ref="AH21">_xlfn.IFS(AG21&gt;5,"HIGH",AND(AG21&gt;3,AG21&lt;6),"MODERATE",AND(AG21&lt;4,AG21&gt;1),"LOW",AG21&lt;2,"VERY LOW")</f>
        <v>LOW</v>
      </c>
      <c r="AI21" s="4" t="s">
        <v>521</v>
      </c>
    </row>
    <row r="22" spans="1:35" ht="15" customHeight="1" x14ac:dyDescent="0.25">
      <c r="A22" s="4">
        <v>45</v>
      </c>
      <c r="B22" s="4" t="s">
        <v>50</v>
      </c>
      <c r="C22" s="4" t="s">
        <v>51</v>
      </c>
      <c r="D22" s="4" t="s">
        <v>52</v>
      </c>
      <c r="E22" s="4">
        <v>2020</v>
      </c>
      <c r="F22" s="4">
        <v>21</v>
      </c>
      <c r="G22" s="4" t="s">
        <v>18</v>
      </c>
      <c r="H22" s="4" t="s">
        <v>13</v>
      </c>
      <c r="I22" s="4" t="s">
        <v>10</v>
      </c>
      <c r="J22" s="4" t="s">
        <v>158</v>
      </c>
      <c r="N22" s="4" t="s">
        <v>551</v>
      </c>
      <c r="O22" s="4" t="s">
        <v>116</v>
      </c>
      <c r="P22" s="4" t="s">
        <v>158</v>
      </c>
      <c r="Q22" s="4" t="s">
        <v>551</v>
      </c>
      <c r="R22" s="4" t="s">
        <v>116</v>
      </c>
      <c r="S22" s="10" t="s">
        <v>164</v>
      </c>
      <c r="T22" s="9" t="s">
        <v>515</v>
      </c>
      <c r="U22" s="4">
        <v>-0.06</v>
      </c>
      <c r="W22" s="4">
        <v>-0.61</v>
      </c>
      <c r="X22" s="4">
        <v>0.48</v>
      </c>
      <c r="Y22" s="4" t="s">
        <v>488</v>
      </c>
      <c r="Z22" s="4">
        <v>1</v>
      </c>
      <c r="AA22" s="4">
        <v>0</v>
      </c>
      <c r="AB22" s="18">
        <v>2</v>
      </c>
      <c r="AC22" s="4">
        <v>0</v>
      </c>
      <c r="AD22" s="4">
        <v>0</v>
      </c>
      <c r="AE22" s="11" cm="1">
        <f t="array" ref="AE22">_xlfn.IFS(Y22="n",0,AND(Y22="y",AND(T22="SMD",AND(OR(AND(U22&lt;=-0.8,U22&gt;-1.2),AND(U22&gt;=0.8,U22&lt;1.2))))),1,AND(Y22="y",AND(T22="SMD",AND(OR(U22&lt;=-1.2,U22&gt;=1.2)))),2,AND(Y22="y",AND(T22="SMD",AND(OR(U22&lt;0.8,U22&gt;-0.8)))),0,AND(Y22="y",AND(OR(T22="OR",T22="RR"),AND(OR(AND(U22&lt;=0.5,U22&gt;0.2),AND(U22&gt;=2,U22&lt;5))))),1,AND(Y22="y",AND(OR(T22="OR",T22="RR"),AND(OR(U22&lt;=0.2,U22&gt;=5)))),2,AND(Y22="y",AND(OR(T22="OR",T22="RR"),AND(OR(U22&lt;2,U22&gt;0.5)))),0)</f>
        <v>0</v>
      </c>
      <c r="AF22" s="11">
        <f t="shared" si="0"/>
        <v>3</v>
      </c>
      <c r="AG22" s="4">
        <f t="shared" si="1"/>
        <v>3</v>
      </c>
      <c r="AH22" s="4" t="str" cm="1">
        <f t="array" ref="AH22">_xlfn.IFS(AG22&gt;5,"HIGH",AND(AG22&gt;3,AG22&lt;6),"MODERATE",AND(AG22&lt;4,AG22&gt;1),"LOW",AG22&lt;2,"VERY LOW")</f>
        <v>LOW</v>
      </c>
      <c r="AI22" s="4" t="s">
        <v>521</v>
      </c>
    </row>
    <row r="23" spans="1:35" ht="15" customHeight="1" x14ac:dyDescent="0.25">
      <c r="A23" s="4">
        <v>45</v>
      </c>
      <c r="B23" s="4" t="s">
        <v>50</v>
      </c>
      <c r="C23" s="4" t="s">
        <v>51</v>
      </c>
      <c r="D23" s="4" t="s">
        <v>52</v>
      </c>
      <c r="E23" s="4">
        <v>2020</v>
      </c>
      <c r="F23" s="4">
        <v>21</v>
      </c>
      <c r="G23" s="4" t="s">
        <v>18</v>
      </c>
      <c r="H23" s="4" t="s">
        <v>13</v>
      </c>
      <c r="I23" s="4" t="s">
        <v>10</v>
      </c>
      <c r="J23" s="4" t="s">
        <v>32</v>
      </c>
      <c r="M23" s="4" t="s">
        <v>32</v>
      </c>
      <c r="N23" s="4" t="s">
        <v>32</v>
      </c>
      <c r="O23" s="4" t="s">
        <v>116</v>
      </c>
      <c r="P23" s="4" t="s">
        <v>129</v>
      </c>
      <c r="Q23" s="4" t="s">
        <v>129</v>
      </c>
      <c r="R23" s="4" t="s">
        <v>136</v>
      </c>
      <c r="S23" s="10" t="s">
        <v>164</v>
      </c>
      <c r="T23" s="9" t="s">
        <v>515</v>
      </c>
      <c r="U23" s="4">
        <v>-0.33</v>
      </c>
      <c r="W23" s="4">
        <v>-0.6</v>
      </c>
      <c r="X23" s="4">
        <v>-0.06</v>
      </c>
      <c r="Y23" s="4" t="s">
        <v>516</v>
      </c>
      <c r="Z23" s="4">
        <v>1</v>
      </c>
      <c r="AA23" s="4">
        <v>0</v>
      </c>
      <c r="AB23" s="18">
        <v>0</v>
      </c>
      <c r="AC23" s="4">
        <v>0</v>
      </c>
      <c r="AD23" s="4">
        <v>0</v>
      </c>
      <c r="AE23" s="11" cm="1">
        <f t="array" ref="AE23">_xlfn.IFS(Y23="n",0,AND(Y23="y",AND(T23="SMD",AND(OR(AND(U23&lt;=-0.8,U23&gt;-1.2),AND(U23&gt;=0.8,U23&lt;1.2))))),1,AND(Y23="y",AND(T23="SMD",AND(OR(U23&lt;=-1.2,U23&gt;=1.2)))),2,AND(Y23="y",AND(T23="SMD",AND(OR(U23&lt;0.8,U23&gt;-0.8)))),0,AND(Y23="y",AND(OR(T23="OR",T23="RR"),AND(OR(AND(U23&lt;=0.5,U23&gt;0.2),AND(U23&gt;=2,U23&lt;5))))),1,AND(Y23="y",AND(OR(T23="OR",T23="RR"),AND(OR(U23&lt;=0.2,U23&gt;=5)))),2,AND(Y23="y",AND(OR(T23="OR",T23="RR"),AND(OR(U23&lt;2,U23&gt;0.5)))),0)</f>
        <v>0</v>
      </c>
      <c r="AF23" s="11">
        <f t="shared" si="0"/>
        <v>1</v>
      </c>
      <c r="AG23" s="4">
        <f t="shared" si="1"/>
        <v>5</v>
      </c>
      <c r="AH23" s="4" t="str" cm="1">
        <f t="array" ref="AH23">_xlfn.IFS(AG23&gt;5,"HIGH",AND(AG23&gt;3,AG23&lt;6),"MODERATE",AND(AG23&lt;4,AG23&gt;1),"LOW",AG23&lt;2,"VERY LOW")</f>
        <v>MODERATE</v>
      </c>
      <c r="AI23" s="4" t="s">
        <v>521</v>
      </c>
    </row>
    <row r="24" spans="1:35" ht="15" customHeight="1" x14ac:dyDescent="0.25">
      <c r="A24" s="4">
        <v>45</v>
      </c>
      <c r="B24" s="4" t="s">
        <v>50</v>
      </c>
      <c r="C24" s="4" t="s">
        <v>51</v>
      </c>
      <c r="D24" s="4" t="s">
        <v>52</v>
      </c>
      <c r="E24" s="4">
        <v>2020</v>
      </c>
      <c r="F24" s="4">
        <v>21</v>
      </c>
      <c r="G24" s="4" t="s">
        <v>18</v>
      </c>
      <c r="H24" s="4" t="s">
        <v>13</v>
      </c>
      <c r="I24" s="4" t="s">
        <v>10</v>
      </c>
      <c r="J24" s="4" t="s">
        <v>32</v>
      </c>
      <c r="N24" s="4" t="s">
        <v>32</v>
      </c>
      <c r="O24" s="4" t="s">
        <v>116</v>
      </c>
      <c r="P24" s="4" t="s">
        <v>162</v>
      </c>
      <c r="Q24" s="4" t="s">
        <v>162</v>
      </c>
      <c r="R24" s="4" t="s">
        <v>116</v>
      </c>
      <c r="S24" s="10" t="s">
        <v>164</v>
      </c>
      <c r="T24" s="9" t="s">
        <v>515</v>
      </c>
      <c r="U24" s="4">
        <v>-0.06</v>
      </c>
      <c r="W24" s="4">
        <v>-0.51</v>
      </c>
      <c r="X24" s="4">
        <v>0.39</v>
      </c>
      <c r="Y24" s="4" t="s">
        <v>488</v>
      </c>
      <c r="Z24" s="4">
        <v>1</v>
      </c>
      <c r="AA24" s="4">
        <v>0</v>
      </c>
      <c r="AB24" s="18">
        <v>2</v>
      </c>
      <c r="AC24" s="4">
        <v>0</v>
      </c>
      <c r="AD24" s="4">
        <v>0</v>
      </c>
      <c r="AE24" s="11" cm="1">
        <f t="array" ref="AE24">_xlfn.IFS(Y24="n",0,AND(Y24="y",AND(T24="SMD",AND(OR(AND(U24&lt;=-0.8,U24&gt;-1.2),AND(U24&gt;=0.8,U24&lt;1.2))))),1,AND(Y24="y",AND(T24="SMD",AND(OR(U24&lt;=-1.2,U24&gt;=1.2)))),2,AND(Y24="y",AND(T24="SMD",AND(OR(U24&lt;0.8,U24&gt;-0.8)))),0,AND(Y24="y",AND(OR(T24="OR",T24="RR"),AND(OR(AND(U24&lt;=0.5,U24&gt;0.2),AND(U24&gt;=2,U24&lt;5))))),1,AND(Y24="y",AND(OR(T24="OR",T24="RR"),AND(OR(U24&lt;=0.2,U24&gt;=5)))),2,AND(Y24="y",AND(OR(T24="OR",T24="RR"),AND(OR(U24&lt;2,U24&gt;0.5)))),0)</f>
        <v>0</v>
      </c>
      <c r="AF24" s="11">
        <f t="shared" si="0"/>
        <v>3</v>
      </c>
      <c r="AG24" s="4">
        <f t="shared" si="1"/>
        <v>3</v>
      </c>
      <c r="AH24" s="4" t="str" cm="1">
        <f t="array" ref="AH24">_xlfn.IFS(AG24&gt;5,"HIGH",AND(AG24&gt;3,AG24&lt;6),"MODERATE",AND(AG24&lt;4,AG24&gt;1),"LOW",AG24&lt;2,"VERY LOW")</f>
        <v>LOW</v>
      </c>
      <c r="AI24" s="4" t="s">
        <v>521</v>
      </c>
    </row>
    <row r="25" spans="1:35" ht="15" customHeight="1" x14ac:dyDescent="0.25">
      <c r="A25" s="4">
        <v>45</v>
      </c>
      <c r="B25" s="4" t="s">
        <v>50</v>
      </c>
      <c r="C25" s="4" t="s">
        <v>51</v>
      </c>
      <c r="D25" s="4" t="s">
        <v>52</v>
      </c>
      <c r="E25" s="4">
        <v>2020</v>
      </c>
      <c r="F25" s="4">
        <v>21</v>
      </c>
      <c r="G25" s="4" t="s">
        <v>18</v>
      </c>
      <c r="H25" s="4" t="s">
        <v>13</v>
      </c>
      <c r="I25" s="4" t="s">
        <v>10</v>
      </c>
      <c r="J25" s="4" t="s">
        <v>32</v>
      </c>
      <c r="N25" s="4" t="s">
        <v>32</v>
      </c>
      <c r="O25" s="4" t="s">
        <v>116</v>
      </c>
      <c r="P25" s="4" t="s">
        <v>157</v>
      </c>
      <c r="Q25" s="4" t="s">
        <v>551</v>
      </c>
      <c r="R25" s="4" t="s">
        <v>116</v>
      </c>
      <c r="S25" s="10" t="s">
        <v>164</v>
      </c>
      <c r="T25" s="9" t="s">
        <v>515</v>
      </c>
      <c r="U25" s="4">
        <v>-0.22</v>
      </c>
      <c r="W25" s="4">
        <v>-0.56000000000000005</v>
      </c>
      <c r="X25" s="4">
        <v>0.11</v>
      </c>
      <c r="Y25" s="4" t="s">
        <v>488</v>
      </c>
      <c r="Z25" s="4">
        <v>1</v>
      </c>
      <c r="AA25" s="4">
        <v>0</v>
      </c>
      <c r="AB25" s="18">
        <v>2</v>
      </c>
      <c r="AC25" s="4">
        <v>0</v>
      </c>
      <c r="AD25" s="4">
        <v>0</v>
      </c>
      <c r="AE25" s="11" cm="1">
        <f t="array" ref="AE25">_xlfn.IFS(Y25="n",0,AND(Y25="y",AND(T25="SMD",AND(OR(AND(U25&lt;=-0.8,U25&gt;-1.2),AND(U25&gt;=0.8,U25&lt;1.2))))),1,AND(Y25="y",AND(T25="SMD",AND(OR(U25&lt;=-1.2,U25&gt;=1.2)))),2,AND(Y25="y",AND(T25="SMD",AND(OR(U25&lt;0.8,U25&gt;-0.8)))),0,AND(Y25="y",AND(OR(T25="OR",T25="RR"),AND(OR(AND(U25&lt;=0.5,U25&gt;0.2),AND(U25&gt;=2,U25&lt;5))))),1,AND(Y25="y",AND(OR(T25="OR",T25="RR"),AND(OR(U25&lt;=0.2,U25&gt;=5)))),2,AND(Y25="y",AND(OR(T25="OR",T25="RR"),AND(OR(U25&lt;2,U25&gt;0.5)))),0)</f>
        <v>0</v>
      </c>
      <c r="AF25" s="11">
        <f t="shared" si="0"/>
        <v>3</v>
      </c>
      <c r="AG25" s="4">
        <f t="shared" si="1"/>
        <v>3</v>
      </c>
      <c r="AH25" s="4" t="str" cm="1">
        <f t="array" ref="AH25">_xlfn.IFS(AG25&gt;5,"HIGH",AND(AG25&gt;3,AG25&lt;6),"MODERATE",AND(AG25&lt;4,AG25&gt;1),"LOW",AG25&lt;2,"VERY LOW")</f>
        <v>LOW</v>
      </c>
      <c r="AI25" s="4" t="s">
        <v>521</v>
      </c>
    </row>
    <row r="26" spans="1:35" ht="15" customHeight="1" x14ac:dyDescent="0.25">
      <c r="A26" s="4">
        <v>45</v>
      </c>
      <c r="B26" s="4" t="s">
        <v>50</v>
      </c>
      <c r="C26" s="4" t="s">
        <v>51</v>
      </c>
      <c r="D26" s="4" t="s">
        <v>52</v>
      </c>
      <c r="E26" s="4">
        <v>2020</v>
      </c>
      <c r="F26" s="4">
        <v>21</v>
      </c>
      <c r="G26" s="4" t="s">
        <v>18</v>
      </c>
      <c r="H26" s="4" t="s">
        <v>13</v>
      </c>
      <c r="I26" s="4" t="s">
        <v>10</v>
      </c>
      <c r="J26" s="4" t="s">
        <v>32</v>
      </c>
      <c r="N26" s="4" t="s">
        <v>32</v>
      </c>
      <c r="O26" s="4" t="s">
        <v>116</v>
      </c>
      <c r="P26" s="4" t="s">
        <v>163</v>
      </c>
      <c r="Q26" s="4" t="s">
        <v>578</v>
      </c>
      <c r="R26" s="4" t="s">
        <v>116</v>
      </c>
      <c r="S26" s="10" t="s">
        <v>164</v>
      </c>
      <c r="T26" s="9" t="s">
        <v>515</v>
      </c>
      <c r="U26" s="4">
        <v>0.11</v>
      </c>
      <c r="W26" s="4">
        <v>-0.45</v>
      </c>
      <c r="X26" s="4">
        <v>0.67</v>
      </c>
      <c r="Y26" s="4" t="s">
        <v>488</v>
      </c>
      <c r="Z26" s="4">
        <v>1</v>
      </c>
      <c r="AA26" s="4">
        <v>0</v>
      </c>
      <c r="AB26" s="18">
        <v>2</v>
      </c>
      <c r="AC26" s="4">
        <v>0</v>
      </c>
      <c r="AD26" s="4">
        <v>0</v>
      </c>
      <c r="AE26" s="11" cm="1">
        <f t="array" ref="AE26">_xlfn.IFS(Y26="n",0,AND(Y26="y",AND(T26="SMD",AND(OR(AND(U26&lt;=-0.8,U26&gt;-1.2),AND(U26&gt;=0.8,U26&lt;1.2))))),1,AND(Y26="y",AND(T26="SMD",AND(OR(U26&lt;=-1.2,U26&gt;=1.2)))),2,AND(Y26="y",AND(T26="SMD",AND(OR(U26&lt;0.8,U26&gt;-0.8)))),0,AND(Y26="y",AND(OR(T26="OR",T26="RR"),AND(OR(AND(U26&lt;=0.5,U26&gt;0.2),AND(U26&gt;=2,U26&lt;5))))),1,AND(Y26="y",AND(OR(T26="OR",T26="RR"),AND(OR(U26&lt;=0.2,U26&gt;=5)))),2,AND(Y26="y",AND(OR(T26="OR",T26="RR"),AND(OR(U26&lt;2,U26&gt;0.5)))),0)</f>
        <v>0</v>
      </c>
      <c r="AF26" s="11">
        <f t="shared" si="0"/>
        <v>3</v>
      </c>
      <c r="AG26" s="4">
        <f t="shared" si="1"/>
        <v>3</v>
      </c>
      <c r="AH26" s="4" t="str" cm="1">
        <f t="array" ref="AH26">_xlfn.IFS(AG26&gt;5,"HIGH",AND(AG26&gt;3,AG26&lt;6),"MODERATE",AND(AG26&lt;4,AG26&gt;1),"LOW",AG26&lt;2,"VERY LOW")</f>
        <v>LOW</v>
      </c>
      <c r="AI26" s="4" t="s">
        <v>521</v>
      </c>
    </row>
    <row r="27" spans="1:35" ht="15" customHeight="1" x14ac:dyDescent="0.25">
      <c r="A27" s="4">
        <v>45</v>
      </c>
      <c r="B27" s="4" t="s">
        <v>50</v>
      </c>
      <c r="C27" s="4" t="s">
        <v>51</v>
      </c>
      <c r="D27" s="4" t="s">
        <v>52</v>
      </c>
      <c r="E27" s="4">
        <v>2020</v>
      </c>
      <c r="F27" s="4">
        <v>21</v>
      </c>
      <c r="G27" s="4" t="s">
        <v>18</v>
      </c>
      <c r="H27" s="4" t="s">
        <v>13</v>
      </c>
      <c r="I27" s="4" t="s">
        <v>10</v>
      </c>
      <c r="J27" s="4" t="s">
        <v>32</v>
      </c>
      <c r="N27" s="4" t="s">
        <v>32</v>
      </c>
      <c r="O27" s="4" t="s">
        <v>116</v>
      </c>
      <c r="P27" s="4" t="s">
        <v>161</v>
      </c>
      <c r="Q27" s="4" t="s">
        <v>577</v>
      </c>
      <c r="R27" s="4" t="s">
        <v>116</v>
      </c>
      <c r="S27" s="10" t="s">
        <v>164</v>
      </c>
      <c r="T27" s="9" t="s">
        <v>515</v>
      </c>
      <c r="U27" s="4">
        <v>0.13</v>
      </c>
      <c r="W27" s="4">
        <v>-0.39</v>
      </c>
      <c r="X27" s="4">
        <v>0.64</v>
      </c>
      <c r="Y27" s="4" t="s">
        <v>488</v>
      </c>
      <c r="Z27" s="4">
        <v>1</v>
      </c>
      <c r="AA27" s="4">
        <v>0</v>
      </c>
      <c r="AB27" s="18">
        <v>2</v>
      </c>
      <c r="AC27" s="4">
        <v>0</v>
      </c>
      <c r="AD27" s="4">
        <v>0</v>
      </c>
      <c r="AE27" s="11" cm="1">
        <f t="array" ref="AE27">_xlfn.IFS(Y27="n",0,AND(Y27="y",AND(T27="SMD",AND(OR(AND(U27&lt;=-0.8,U27&gt;-1.2),AND(U27&gt;=0.8,U27&lt;1.2))))),1,AND(Y27="y",AND(T27="SMD",AND(OR(U27&lt;=-1.2,U27&gt;=1.2)))),2,AND(Y27="y",AND(T27="SMD",AND(OR(U27&lt;0.8,U27&gt;-0.8)))),0,AND(Y27="y",AND(OR(T27="OR",T27="RR"),AND(OR(AND(U27&lt;=0.5,U27&gt;0.2),AND(U27&gt;=2,U27&lt;5))))),1,AND(Y27="y",AND(OR(T27="OR",T27="RR"),AND(OR(U27&lt;=0.2,U27&gt;=5)))),2,AND(Y27="y",AND(OR(T27="OR",T27="RR"),AND(OR(U27&lt;2,U27&gt;0.5)))),0)</f>
        <v>0</v>
      </c>
      <c r="AF27" s="11">
        <f t="shared" si="0"/>
        <v>3</v>
      </c>
      <c r="AG27" s="4">
        <f t="shared" si="1"/>
        <v>3</v>
      </c>
      <c r="AH27" s="4" t="str" cm="1">
        <f t="array" ref="AH27">_xlfn.IFS(AG27&gt;5,"HIGH",AND(AG27&gt;3,AG27&lt;6),"MODERATE",AND(AG27&lt;4,AG27&gt;1),"LOW",AG27&lt;2,"VERY LOW")</f>
        <v>LOW</v>
      </c>
      <c r="AI27" s="4" t="s">
        <v>521</v>
      </c>
    </row>
    <row r="28" spans="1:35" ht="15" customHeight="1" x14ac:dyDescent="0.25">
      <c r="A28" s="4">
        <v>45</v>
      </c>
      <c r="B28" s="4" t="s">
        <v>50</v>
      </c>
      <c r="C28" s="4" t="s">
        <v>51</v>
      </c>
      <c r="D28" s="4" t="s">
        <v>52</v>
      </c>
      <c r="E28" s="4">
        <v>2020</v>
      </c>
      <c r="F28" s="4">
        <v>19</v>
      </c>
      <c r="G28" s="4" t="s">
        <v>18</v>
      </c>
      <c r="H28" s="4" t="s">
        <v>13</v>
      </c>
      <c r="I28" s="4" t="s">
        <v>10</v>
      </c>
      <c r="J28" s="4" t="s">
        <v>158</v>
      </c>
      <c r="N28" s="4" t="s">
        <v>551</v>
      </c>
      <c r="O28" s="4" t="s">
        <v>116</v>
      </c>
      <c r="P28" s="4" t="s">
        <v>161</v>
      </c>
      <c r="Q28" s="4" t="s">
        <v>577</v>
      </c>
      <c r="R28" s="4" t="s">
        <v>116</v>
      </c>
      <c r="S28" s="10" t="s">
        <v>165</v>
      </c>
      <c r="T28" s="9" t="s">
        <v>515</v>
      </c>
      <c r="U28" s="4">
        <v>-0.03</v>
      </c>
      <c r="W28" s="4">
        <v>-0.43</v>
      </c>
      <c r="X28" s="4">
        <v>0.38</v>
      </c>
      <c r="Y28" s="4" t="s">
        <v>488</v>
      </c>
      <c r="Z28" s="4">
        <v>2</v>
      </c>
      <c r="AA28" s="4">
        <v>0</v>
      </c>
      <c r="AB28" s="18">
        <v>2</v>
      </c>
      <c r="AC28" s="4">
        <v>0</v>
      </c>
      <c r="AD28" s="4">
        <v>0</v>
      </c>
      <c r="AE28" s="11" cm="1">
        <f t="array" ref="AE28">_xlfn.IFS(Y28="n",0,AND(Y28="y",AND(T28="SMD",AND(OR(AND(U28&lt;=-0.8,U28&gt;-1.2),AND(U28&gt;=0.8,U28&lt;1.2))))),1,AND(Y28="y",AND(T28="SMD",AND(OR(U28&lt;=-1.2,U28&gt;=1.2)))),2,AND(Y28="y",AND(T28="SMD",AND(OR(U28&lt;0.8,U28&gt;-0.8)))),0,AND(Y28="y",AND(OR(T28="OR",T28="RR"),AND(OR(AND(U28&lt;=0.5,U28&gt;0.2),AND(U28&gt;=2,U28&lt;5))))),1,AND(Y28="y",AND(OR(T28="OR",T28="RR"),AND(OR(U28&lt;=0.2,U28&gt;=5)))),2,AND(Y28="y",AND(OR(T28="OR",T28="RR"),AND(OR(U28&lt;2,U28&gt;0.5)))),0)</f>
        <v>0</v>
      </c>
      <c r="AF28" s="11">
        <f t="shared" si="0"/>
        <v>4</v>
      </c>
      <c r="AG28" s="4">
        <f t="shared" si="1"/>
        <v>2</v>
      </c>
      <c r="AH28" s="4" t="str" cm="1">
        <f t="array" ref="AH28">_xlfn.IFS(AG28&gt;5,"HIGH",AND(AG28&gt;3,AG28&lt;6),"MODERATE",AND(AG28&lt;4,AG28&gt;1),"LOW",AG28&lt;2,"VERY LOW")</f>
        <v>LOW</v>
      </c>
      <c r="AI28" s="4" t="s">
        <v>521</v>
      </c>
    </row>
    <row r="29" spans="1:35" ht="15" customHeight="1" x14ac:dyDescent="0.25">
      <c r="A29" s="4">
        <v>45</v>
      </c>
      <c r="B29" s="4" t="s">
        <v>50</v>
      </c>
      <c r="C29" s="4" t="s">
        <v>51</v>
      </c>
      <c r="D29" s="4" t="s">
        <v>52</v>
      </c>
      <c r="E29" s="4">
        <v>2020</v>
      </c>
      <c r="F29" s="4">
        <v>19</v>
      </c>
      <c r="G29" s="4" t="s">
        <v>18</v>
      </c>
      <c r="H29" s="4" t="s">
        <v>13</v>
      </c>
      <c r="I29" s="4" t="s">
        <v>10</v>
      </c>
      <c r="J29" s="4" t="s">
        <v>158</v>
      </c>
      <c r="N29" s="4" t="s">
        <v>551</v>
      </c>
      <c r="O29" s="4" t="s">
        <v>116</v>
      </c>
      <c r="P29" s="4" t="s">
        <v>163</v>
      </c>
      <c r="Q29" s="4" t="s">
        <v>578</v>
      </c>
      <c r="R29" s="4" t="s">
        <v>116</v>
      </c>
      <c r="S29" s="10" t="s">
        <v>165</v>
      </c>
      <c r="T29" s="9" t="s">
        <v>515</v>
      </c>
      <c r="U29" s="4">
        <v>-0.3</v>
      </c>
      <c r="W29" s="4">
        <v>-0.93</v>
      </c>
      <c r="X29" s="4">
        <v>0.34</v>
      </c>
      <c r="Y29" s="4" t="s">
        <v>488</v>
      </c>
      <c r="Z29" s="4">
        <v>2</v>
      </c>
      <c r="AA29" s="4">
        <v>0</v>
      </c>
      <c r="AB29" s="18">
        <v>2</v>
      </c>
      <c r="AC29" s="4">
        <v>0</v>
      </c>
      <c r="AD29" s="4">
        <v>0</v>
      </c>
      <c r="AE29" s="11" cm="1">
        <f t="array" ref="AE29">_xlfn.IFS(Y29="n",0,AND(Y29="y",AND(T29="SMD",AND(OR(AND(U29&lt;=-0.8,U29&gt;-1.2),AND(U29&gt;=0.8,U29&lt;1.2))))),1,AND(Y29="y",AND(T29="SMD",AND(OR(U29&lt;=-1.2,U29&gt;=1.2)))),2,AND(Y29="y",AND(T29="SMD",AND(OR(U29&lt;0.8,U29&gt;-0.8)))),0,AND(Y29="y",AND(OR(T29="OR",T29="RR"),AND(OR(AND(U29&lt;=0.5,U29&gt;0.2),AND(U29&gt;=2,U29&lt;5))))),1,AND(Y29="y",AND(OR(T29="OR",T29="RR"),AND(OR(U29&lt;=0.2,U29&gt;=5)))),2,AND(Y29="y",AND(OR(T29="OR",T29="RR"),AND(OR(U29&lt;2,U29&gt;0.5)))),0)</f>
        <v>0</v>
      </c>
      <c r="AF29" s="11">
        <f t="shared" si="0"/>
        <v>4</v>
      </c>
      <c r="AG29" s="4">
        <f t="shared" si="1"/>
        <v>2</v>
      </c>
      <c r="AH29" s="4" t="str" cm="1">
        <f t="array" ref="AH29">_xlfn.IFS(AG29&gt;5,"HIGH",AND(AG29&gt;3,AG29&lt;6),"MODERATE",AND(AG29&lt;4,AG29&gt;1),"LOW",AG29&lt;2,"VERY LOW")</f>
        <v>LOW</v>
      </c>
      <c r="AI29" s="4" t="s">
        <v>521</v>
      </c>
    </row>
    <row r="30" spans="1:35" ht="15" customHeight="1" x14ac:dyDescent="0.25">
      <c r="A30" s="4">
        <v>45</v>
      </c>
      <c r="B30" s="4" t="s">
        <v>50</v>
      </c>
      <c r="C30" s="4" t="s">
        <v>51</v>
      </c>
      <c r="D30" s="4" t="s">
        <v>52</v>
      </c>
      <c r="E30" s="4">
        <v>2020</v>
      </c>
      <c r="F30" s="4">
        <v>19</v>
      </c>
      <c r="G30" s="4" t="s">
        <v>18</v>
      </c>
      <c r="H30" s="4" t="s">
        <v>13</v>
      </c>
      <c r="I30" s="4" t="s">
        <v>10</v>
      </c>
      <c r="J30" s="4" t="s">
        <v>161</v>
      </c>
      <c r="N30" s="4" t="s">
        <v>577</v>
      </c>
      <c r="O30" s="4" t="s">
        <v>116</v>
      </c>
      <c r="P30" s="4" t="s">
        <v>162</v>
      </c>
      <c r="Q30" s="4" t="s">
        <v>162</v>
      </c>
      <c r="R30" s="4" t="s">
        <v>116</v>
      </c>
      <c r="S30" s="10" t="s">
        <v>165</v>
      </c>
      <c r="T30" s="9" t="s">
        <v>515</v>
      </c>
      <c r="U30" s="4">
        <v>-0.01</v>
      </c>
      <c r="W30" s="4">
        <v>-0.63</v>
      </c>
      <c r="X30" s="4">
        <v>0.61</v>
      </c>
      <c r="Y30" s="4" t="s">
        <v>488</v>
      </c>
      <c r="Z30" s="4">
        <v>2</v>
      </c>
      <c r="AA30" s="4">
        <v>0</v>
      </c>
      <c r="AB30" s="18">
        <v>2</v>
      </c>
      <c r="AC30" s="4">
        <v>0</v>
      </c>
      <c r="AD30" s="4">
        <v>0</v>
      </c>
      <c r="AE30" s="11" cm="1">
        <f t="array" ref="AE30">_xlfn.IFS(Y30="n",0,AND(Y30="y",AND(T30="SMD",AND(OR(AND(U30&lt;=-0.8,U30&gt;-1.2),AND(U30&gt;=0.8,U30&lt;1.2))))),1,AND(Y30="y",AND(T30="SMD",AND(OR(U30&lt;=-1.2,U30&gt;=1.2)))),2,AND(Y30="y",AND(T30="SMD",AND(OR(U30&lt;0.8,U30&gt;-0.8)))),0,AND(Y30="y",AND(OR(T30="OR",T30="RR"),AND(OR(AND(U30&lt;=0.5,U30&gt;0.2),AND(U30&gt;=2,U30&lt;5))))),1,AND(Y30="y",AND(OR(T30="OR",T30="RR"),AND(OR(U30&lt;=0.2,U30&gt;=5)))),2,AND(Y30="y",AND(OR(T30="OR",T30="RR"),AND(OR(U30&lt;2,U30&gt;0.5)))),0)</f>
        <v>0</v>
      </c>
      <c r="AF30" s="11">
        <f t="shared" si="0"/>
        <v>4</v>
      </c>
      <c r="AG30" s="4">
        <f t="shared" si="1"/>
        <v>2</v>
      </c>
      <c r="AH30" s="4" t="str" cm="1">
        <f t="array" ref="AH30">_xlfn.IFS(AG30&gt;5,"HIGH",AND(AG30&gt;3,AG30&lt;6),"MODERATE",AND(AG30&lt;4,AG30&gt;1),"LOW",AG30&lt;2,"VERY LOW")</f>
        <v>LOW</v>
      </c>
      <c r="AI30" s="4" t="s">
        <v>521</v>
      </c>
    </row>
    <row r="31" spans="1:35" ht="15" customHeight="1" x14ac:dyDescent="0.25">
      <c r="A31" s="4">
        <v>45</v>
      </c>
      <c r="B31" s="4" t="s">
        <v>50</v>
      </c>
      <c r="C31" s="4" t="s">
        <v>51</v>
      </c>
      <c r="D31" s="4" t="s">
        <v>52</v>
      </c>
      <c r="E31" s="4">
        <v>2020</v>
      </c>
      <c r="F31" s="4">
        <v>19</v>
      </c>
      <c r="G31" s="4" t="s">
        <v>18</v>
      </c>
      <c r="H31" s="4" t="s">
        <v>13</v>
      </c>
      <c r="I31" s="4" t="s">
        <v>10</v>
      </c>
      <c r="J31" s="4" t="s">
        <v>163</v>
      </c>
      <c r="N31" s="4" t="s">
        <v>578</v>
      </c>
      <c r="O31" s="4" t="s">
        <v>116</v>
      </c>
      <c r="P31" s="4" t="s">
        <v>162</v>
      </c>
      <c r="Q31" s="4" t="s">
        <v>162</v>
      </c>
      <c r="R31" s="4" t="s">
        <v>116</v>
      </c>
      <c r="S31" s="10" t="s">
        <v>165</v>
      </c>
      <c r="T31" s="9" t="s">
        <v>515</v>
      </c>
      <c r="U31" s="4">
        <v>0.26</v>
      </c>
      <c r="W31" s="4">
        <v>-0.33</v>
      </c>
      <c r="X31" s="4">
        <v>0.85</v>
      </c>
      <c r="Y31" s="4" t="s">
        <v>488</v>
      </c>
      <c r="Z31" s="4">
        <v>2</v>
      </c>
      <c r="AA31" s="4">
        <v>0</v>
      </c>
      <c r="AB31" s="18">
        <v>2</v>
      </c>
      <c r="AC31" s="4">
        <v>0</v>
      </c>
      <c r="AD31" s="4">
        <v>0</v>
      </c>
      <c r="AE31" s="11" cm="1">
        <f t="array" ref="AE31">_xlfn.IFS(Y31="n",0,AND(Y31="y",AND(T31="SMD",AND(OR(AND(U31&lt;=-0.8,U31&gt;-1.2),AND(U31&gt;=0.8,U31&lt;1.2))))),1,AND(Y31="y",AND(T31="SMD",AND(OR(U31&lt;=-1.2,U31&gt;=1.2)))),2,AND(Y31="y",AND(T31="SMD",AND(OR(U31&lt;0.8,U31&gt;-0.8)))),0,AND(Y31="y",AND(OR(T31="OR",T31="RR"),AND(OR(AND(U31&lt;=0.5,U31&gt;0.2),AND(U31&gt;=2,U31&lt;5))))),1,AND(Y31="y",AND(OR(T31="OR",T31="RR"),AND(OR(U31&lt;=0.2,U31&gt;=5)))),2,AND(Y31="y",AND(OR(T31="OR",T31="RR"),AND(OR(U31&lt;2,U31&gt;0.5)))),0)</f>
        <v>0</v>
      </c>
      <c r="AF31" s="11">
        <f t="shared" si="0"/>
        <v>4</v>
      </c>
      <c r="AG31" s="4">
        <f t="shared" si="1"/>
        <v>2</v>
      </c>
      <c r="AH31" s="4" t="str" cm="1">
        <f t="array" ref="AH31">_xlfn.IFS(AG31&gt;5,"HIGH",AND(AG31&gt;3,AG31&lt;6),"MODERATE",AND(AG31&lt;4,AG31&gt;1),"LOW",AG31&lt;2,"VERY LOW")</f>
        <v>LOW</v>
      </c>
      <c r="AI31" s="4" t="s">
        <v>521</v>
      </c>
    </row>
    <row r="32" spans="1:35" ht="15" customHeight="1" x14ac:dyDescent="0.25">
      <c r="A32" s="4">
        <v>45</v>
      </c>
      <c r="B32" s="4" t="s">
        <v>50</v>
      </c>
      <c r="C32" s="4" t="s">
        <v>51</v>
      </c>
      <c r="D32" s="4" t="s">
        <v>52</v>
      </c>
      <c r="E32" s="4">
        <v>2020</v>
      </c>
      <c r="F32" s="4">
        <v>19</v>
      </c>
      <c r="G32" s="4" t="s">
        <v>18</v>
      </c>
      <c r="H32" s="4" t="s">
        <v>13</v>
      </c>
      <c r="I32" s="4" t="s">
        <v>10</v>
      </c>
      <c r="J32" s="4" t="s">
        <v>157</v>
      </c>
      <c r="N32" s="4" t="s">
        <v>551</v>
      </c>
      <c r="O32" s="4" t="s">
        <v>116</v>
      </c>
      <c r="P32" s="4" t="s">
        <v>162</v>
      </c>
      <c r="Q32" s="4" t="s">
        <v>162</v>
      </c>
      <c r="R32" s="4" t="s">
        <v>116</v>
      </c>
      <c r="S32" s="10" t="s">
        <v>165</v>
      </c>
      <c r="T32" s="9" t="s">
        <v>515</v>
      </c>
      <c r="U32" s="4">
        <v>0.14000000000000001</v>
      </c>
      <c r="W32" s="4">
        <v>-0.32</v>
      </c>
      <c r="X32" s="4">
        <v>0.6</v>
      </c>
      <c r="Y32" s="4" t="s">
        <v>488</v>
      </c>
      <c r="Z32" s="4">
        <v>2</v>
      </c>
      <c r="AA32" s="4">
        <v>0</v>
      </c>
      <c r="AB32" s="18">
        <v>2</v>
      </c>
      <c r="AC32" s="4">
        <v>0</v>
      </c>
      <c r="AD32" s="4">
        <v>0</v>
      </c>
      <c r="AE32" s="11" cm="1">
        <f t="array" ref="AE32">_xlfn.IFS(Y32="n",0,AND(Y32="y",AND(T32="SMD",AND(OR(AND(U32&lt;=-0.8,U32&gt;-1.2),AND(U32&gt;=0.8,U32&lt;1.2))))),1,AND(Y32="y",AND(T32="SMD",AND(OR(U32&lt;=-1.2,U32&gt;=1.2)))),2,AND(Y32="y",AND(T32="SMD",AND(OR(U32&lt;0.8,U32&gt;-0.8)))),0,AND(Y32="y",AND(OR(T32="OR",T32="RR"),AND(OR(AND(U32&lt;=0.5,U32&gt;0.2),AND(U32&gt;=2,U32&lt;5))))),1,AND(Y32="y",AND(OR(T32="OR",T32="RR"),AND(OR(U32&lt;=0.2,U32&gt;=5)))),2,AND(Y32="y",AND(OR(T32="OR",T32="RR"),AND(OR(U32&lt;2,U32&gt;0.5)))),0)</f>
        <v>0</v>
      </c>
      <c r="AF32" s="11">
        <f t="shared" si="0"/>
        <v>4</v>
      </c>
      <c r="AG32" s="4">
        <f t="shared" si="1"/>
        <v>2</v>
      </c>
      <c r="AH32" s="4" t="str" cm="1">
        <f t="array" ref="AH32">_xlfn.IFS(AG32&gt;5,"HIGH",AND(AG32&gt;3,AG32&lt;6),"MODERATE",AND(AG32&lt;4,AG32&gt;1),"LOW",AG32&lt;2,"VERY LOW")</f>
        <v>LOW</v>
      </c>
      <c r="AI32" s="4" t="s">
        <v>521</v>
      </c>
    </row>
    <row r="33" spans="1:35" ht="15" customHeight="1" x14ac:dyDescent="0.25">
      <c r="A33" s="4">
        <v>45</v>
      </c>
      <c r="B33" s="4" t="s">
        <v>50</v>
      </c>
      <c r="C33" s="4" t="s">
        <v>51</v>
      </c>
      <c r="D33" s="4" t="s">
        <v>52</v>
      </c>
      <c r="E33" s="4">
        <v>2020</v>
      </c>
      <c r="F33" s="4">
        <v>21</v>
      </c>
      <c r="G33" s="4" t="s">
        <v>18</v>
      </c>
      <c r="H33" s="4" t="s">
        <v>13</v>
      </c>
      <c r="I33" s="4" t="s">
        <v>10</v>
      </c>
      <c r="J33" s="4" t="s">
        <v>157</v>
      </c>
      <c r="M33" s="4" t="s">
        <v>551</v>
      </c>
      <c r="N33" s="4" t="s">
        <v>551</v>
      </c>
      <c r="O33" s="4" t="s">
        <v>116</v>
      </c>
      <c r="P33" s="4" t="s">
        <v>129</v>
      </c>
      <c r="Q33" s="4" t="s">
        <v>129</v>
      </c>
      <c r="R33" s="4" t="s">
        <v>136</v>
      </c>
      <c r="S33" s="10" t="s">
        <v>164</v>
      </c>
      <c r="T33" s="9" t="s">
        <v>515</v>
      </c>
      <c r="U33" s="4">
        <v>-0.1</v>
      </c>
      <c r="W33" s="4">
        <v>-0.42</v>
      </c>
      <c r="X33" s="4">
        <v>0.22</v>
      </c>
      <c r="Y33" s="4" t="s">
        <v>488</v>
      </c>
      <c r="Z33" s="4">
        <v>1</v>
      </c>
      <c r="AA33" s="4">
        <v>0</v>
      </c>
      <c r="AB33" s="18">
        <v>2</v>
      </c>
      <c r="AC33" s="4">
        <v>0</v>
      </c>
      <c r="AD33" s="4">
        <v>0</v>
      </c>
      <c r="AE33" s="11" cm="1">
        <f t="array" ref="AE33">_xlfn.IFS(Y33="n",0,AND(Y33="y",AND(T33="SMD",AND(OR(AND(U33&lt;=-0.8,U33&gt;-1.2),AND(U33&gt;=0.8,U33&lt;1.2))))),1,AND(Y33="y",AND(T33="SMD",AND(OR(U33&lt;=-1.2,U33&gt;=1.2)))),2,AND(Y33="y",AND(T33="SMD",AND(OR(U33&lt;0.8,U33&gt;-0.8)))),0,AND(Y33="y",AND(OR(T33="OR",T33="RR"),AND(OR(AND(U33&lt;=0.5,U33&gt;0.2),AND(U33&gt;=2,U33&lt;5))))),1,AND(Y33="y",AND(OR(T33="OR",T33="RR"),AND(OR(U33&lt;=0.2,U33&gt;=5)))),2,AND(Y33="y",AND(OR(T33="OR",T33="RR"),AND(OR(U33&lt;2,U33&gt;0.5)))),0)</f>
        <v>0</v>
      </c>
      <c r="AF33" s="11">
        <f t="shared" si="0"/>
        <v>3</v>
      </c>
      <c r="AG33" s="4">
        <f t="shared" si="1"/>
        <v>3</v>
      </c>
      <c r="AH33" s="4" t="str" cm="1">
        <f t="array" ref="AH33">_xlfn.IFS(AG33&gt;5,"HIGH",AND(AG33&gt;3,AG33&lt;6),"MODERATE",AND(AG33&lt;4,AG33&gt;1),"LOW",AG33&lt;2,"VERY LOW")</f>
        <v>LOW</v>
      </c>
      <c r="AI33" s="4" t="s">
        <v>521</v>
      </c>
    </row>
    <row r="34" spans="1:35" ht="15" customHeight="1" x14ac:dyDescent="0.25">
      <c r="A34" s="4">
        <v>45</v>
      </c>
      <c r="B34" s="4" t="s">
        <v>50</v>
      </c>
      <c r="C34" s="4" t="s">
        <v>51</v>
      </c>
      <c r="D34" s="4" t="s">
        <v>52</v>
      </c>
      <c r="E34" s="4">
        <v>2020</v>
      </c>
      <c r="F34" s="4">
        <v>19</v>
      </c>
      <c r="G34" s="4" t="s">
        <v>18</v>
      </c>
      <c r="H34" s="4" t="s">
        <v>13</v>
      </c>
      <c r="I34" s="4" t="s">
        <v>10</v>
      </c>
      <c r="J34" s="4" t="s">
        <v>161</v>
      </c>
      <c r="N34" s="4" t="s">
        <v>577</v>
      </c>
      <c r="O34" s="4" t="s">
        <v>116</v>
      </c>
      <c r="P34" s="4" t="s">
        <v>163</v>
      </c>
      <c r="Q34" s="4" t="s">
        <v>578</v>
      </c>
      <c r="R34" s="4" t="s">
        <v>116</v>
      </c>
      <c r="S34" s="10" t="s">
        <v>165</v>
      </c>
      <c r="T34" s="9" t="s">
        <v>515</v>
      </c>
      <c r="U34" s="4">
        <v>-0.27</v>
      </c>
      <c r="W34" s="4">
        <v>-0.9</v>
      </c>
      <c r="X34" s="4">
        <v>0.36</v>
      </c>
      <c r="Y34" s="4" t="s">
        <v>488</v>
      </c>
      <c r="Z34" s="4">
        <v>2</v>
      </c>
      <c r="AA34" s="4">
        <v>0</v>
      </c>
      <c r="AB34" s="18">
        <v>2</v>
      </c>
      <c r="AC34" s="4">
        <v>0</v>
      </c>
      <c r="AD34" s="4">
        <v>0</v>
      </c>
      <c r="AE34" s="11" cm="1">
        <f t="array" ref="AE34">_xlfn.IFS(Y34="n",0,AND(Y34="y",AND(T34="SMD",AND(OR(AND(U34&lt;=-0.8,U34&gt;-1.2),AND(U34&gt;=0.8,U34&lt;1.2))))),1,AND(Y34="y",AND(T34="SMD",AND(OR(U34&lt;=-1.2,U34&gt;=1.2)))),2,AND(Y34="y",AND(T34="SMD",AND(OR(U34&lt;0.8,U34&gt;-0.8)))),0,AND(Y34="y",AND(OR(T34="OR",T34="RR"),AND(OR(AND(U34&lt;=0.5,U34&gt;0.2),AND(U34&gt;=2,U34&lt;5))))),1,AND(Y34="y",AND(OR(T34="OR",T34="RR"),AND(OR(U34&lt;=0.2,U34&gt;=5)))),2,AND(Y34="y",AND(OR(T34="OR",T34="RR"),AND(OR(U34&lt;2,U34&gt;0.5)))),0)</f>
        <v>0</v>
      </c>
      <c r="AF34" s="11">
        <f t="shared" si="0"/>
        <v>4</v>
      </c>
      <c r="AG34" s="4">
        <f t="shared" si="1"/>
        <v>2</v>
      </c>
      <c r="AH34" s="4" t="str" cm="1">
        <f t="array" ref="AH34">_xlfn.IFS(AG34&gt;5,"HIGH",AND(AG34&gt;3,AG34&lt;6),"MODERATE",AND(AG34&lt;4,AG34&gt;1),"LOW",AG34&lt;2,"VERY LOW")</f>
        <v>LOW</v>
      </c>
      <c r="AI34" s="4" t="s">
        <v>521</v>
      </c>
    </row>
    <row r="35" spans="1:35" ht="15" customHeight="1" x14ac:dyDescent="0.25">
      <c r="A35" s="4">
        <v>45</v>
      </c>
      <c r="B35" s="4" t="s">
        <v>50</v>
      </c>
      <c r="C35" s="4" t="s">
        <v>51</v>
      </c>
      <c r="D35" s="4" t="s">
        <v>52</v>
      </c>
      <c r="E35" s="4">
        <v>2020</v>
      </c>
      <c r="F35" s="4">
        <v>19</v>
      </c>
      <c r="G35" s="4" t="s">
        <v>18</v>
      </c>
      <c r="H35" s="4" t="s">
        <v>13</v>
      </c>
      <c r="I35" s="4" t="s">
        <v>10</v>
      </c>
      <c r="J35" s="4" t="s">
        <v>161</v>
      </c>
      <c r="M35" s="4" t="s">
        <v>577</v>
      </c>
      <c r="N35" s="4" t="s">
        <v>577</v>
      </c>
      <c r="O35" s="4" t="s">
        <v>116</v>
      </c>
      <c r="P35" s="4" t="s">
        <v>129</v>
      </c>
      <c r="Q35" s="4" t="s">
        <v>129</v>
      </c>
      <c r="R35" s="4" t="s">
        <v>136</v>
      </c>
      <c r="S35" s="10" t="s">
        <v>165</v>
      </c>
      <c r="T35" s="9" t="s">
        <v>515</v>
      </c>
      <c r="U35" s="4">
        <v>-0.3</v>
      </c>
      <c r="W35" s="4">
        <v>-0.86</v>
      </c>
      <c r="X35" s="4">
        <v>0.25</v>
      </c>
      <c r="Y35" s="4" t="s">
        <v>488</v>
      </c>
      <c r="Z35" s="4">
        <v>2</v>
      </c>
      <c r="AA35" s="4">
        <v>0</v>
      </c>
      <c r="AB35" s="18">
        <v>2</v>
      </c>
      <c r="AC35" s="4">
        <v>0</v>
      </c>
      <c r="AD35" s="4">
        <v>0</v>
      </c>
      <c r="AE35" s="11" cm="1">
        <f t="array" ref="AE35">_xlfn.IFS(Y35="n",0,AND(Y35="y",AND(T35="SMD",AND(OR(AND(U35&lt;=-0.8,U35&gt;-1.2),AND(U35&gt;=0.8,U35&lt;1.2))))),1,AND(Y35="y",AND(T35="SMD",AND(OR(U35&lt;=-1.2,U35&gt;=1.2)))),2,AND(Y35="y",AND(T35="SMD",AND(OR(U35&lt;0.8,U35&gt;-0.8)))),0,AND(Y35="y",AND(OR(T35="OR",T35="RR"),AND(OR(AND(U35&lt;=0.5,U35&gt;0.2),AND(U35&gt;=2,U35&lt;5))))),1,AND(Y35="y",AND(OR(T35="OR",T35="RR"),AND(OR(U35&lt;=0.2,U35&gt;=5)))),2,AND(Y35="y",AND(OR(T35="OR",T35="RR"),AND(OR(U35&lt;2,U35&gt;0.5)))),0)</f>
        <v>0</v>
      </c>
      <c r="AF35" s="11">
        <f t="shared" si="0"/>
        <v>4</v>
      </c>
      <c r="AG35" s="4">
        <f t="shared" si="1"/>
        <v>2</v>
      </c>
      <c r="AH35" s="4" t="str" cm="1">
        <f t="array" ref="AH35">_xlfn.IFS(AG35&gt;5,"HIGH",AND(AG35&gt;3,AG35&lt;6),"MODERATE",AND(AG35&lt;4,AG35&gt;1),"LOW",AG35&lt;2,"VERY LOW")</f>
        <v>LOW</v>
      </c>
      <c r="AI35" s="4" t="s">
        <v>521</v>
      </c>
    </row>
    <row r="36" spans="1:35" ht="15" customHeight="1" x14ac:dyDescent="0.25">
      <c r="A36" s="4">
        <v>45</v>
      </c>
      <c r="B36" s="4" t="s">
        <v>50</v>
      </c>
      <c r="C36" s="4" t="s">
        <v>51</v>
      </c>
      <c r="D36" s="4" t="s">
        <v>52</v>
      </c>
      <c r="E36" s="4">
        <v>2020</v>
      </c>
      <c r="F36" s="4">
        <v>19</v>
      </c>
      <c r="G36" s="4" t="s">
        <v>18</v>
      </c>
      <c r="H36" s="4" t="s">
        <v>13</v>
      </c>
      <c r="I36" s="4" t="s">
        <v>10</v>
      </c>
      <c r="J36" s="4" t="s">
        <v>158</v>
      </c>
      <c r="N36" s="4" t="s">
        <v>551</v>
      </c>
      <c r="O36" s="4" t="s">
        <v>116</v>
      </c>
      <c r="P36" s="4" t="s">
        <v>32</v>
      </c>
      <c r="Q36" s="4" t="s">
        <v>32</v>
      </c>
      <c r="R36" s="4" t="s">
        <v>116</v>
      </c>
      <c r="S36" s="10" t="s">
        <v>165</v>
      </c>
      <c r="T36" s="9" t="s">
        <v>515</v>
      </c>
      <c r="U36" s="4">
        <v>-0.06</v>
      </c>
      <c r="W36" s="4">
        <v>-0.63</v>
      </c>
      <c r="X36" s="4">
        <v>0.52</v>
      </c>
      <c r="Y36" s="4" t="s">
        <v>488</v>
      </c>
      <c r="Z36" s="4">
        <v>2</v>
      </c>
      <c r="AA36" s="4">
        <v>0</v>
      </c>
      <c r="AB36" s="18">
        <v>2</v>
      </c>
      <c r="AC36" s="4">
        <v>0</v>
      </c>
      <c r="AD36" s="4">
        <v>0</v>
      </c>
      <c r="AE36" s="11" cm="1">
        <f t="array" ref="AE36">_xlfn.IFS(Y36="n",0,AND(Y36="y",AND(T36="SMD",AND(OR(AND(U36&lt;=-0.8,U36&gt;-1.2),AND(U36&gt;=0.8,U36&lt;1.2))))),1,AND(Y36="y",AND(T36="SMD",AND(OR(U36&lt;=-1.2,U36&gt;=1.2)))),2,AND(Y36="y",AND(T36="SMD",AND(OR(U36&lt;0.8,U36&gt;-0.8)))),0,AND(Y36="y",AND(OR(T36="OR",T36="RR"),AND(OR(AND(U36&lt;=0.5,U36&gt;0.2),AND(U36&gt;=2,U36&lt;5))))),1,AND(Y36="y",AND(OR(T36="OR",T36="RR"),AND(OR(U36&lt;=0.2,U36&gt;=5)))),2,AND(Y36="y",AND(OR(T36="OR",T36="RR"),AND(OR(U36&lt;2,U36&gt;0.5)))),0)</f>
        <v>0</v>
      </c>
      <c r="AF36" s="11">
        <f t="shared" si="0"/>
        <v>4</v>
      </c>
      <c r="AG36" s="4">
        <f t="shared" si="1"/>
        <v>2</v>
      </c>
      <c r="AH36" s="4" t="str" cm="1">
        <f t="array" ref="AH36">_xlfn.IFS(AG36&gt;5,"HIGH",AND(AG36&gt;3,AG36&lt;6),"MODERATE",AND(AG36&lt;4,AG36&gt;1),"LOW",AG36&lt;2,"VERY LOW")</f>
        <v>LOW</v>
      </c>
      <c r="AI36" s="4" t="s">
        <v>521</v>
      </c>
    </row>
    <row r="37" spans="1:35" ht="15" customHeight="1" x14ac:dyDescent="0.25">
      <c r="A37" s="4">
        <v>45</v>
      </c>
      <c r="B37" s="4" t="s">
        <v>50</v>
      </c>
      <c r="C37" s="4" t="s">
        <v>51</v>
      </c>
      <c r="D37" s="4" t="s">
        <v>52</v>
      </c>
      <c r="E37" s="4">
        <v>2020</v>
      </c>
      <c r="F37" s="4">
        <v>36</v>
      </c>
      <c r="G37" s="4" t="s">
        <v>18</v>
      </c>
      <c r="H37" s="4" t="s">
        <v>13</v>
      </c>
      <c r="I37" s="4" t="s">
        <v>10</v>
      </c>
      <c r="J37" s="4" t="s">
        <v>158</v>
      </c>
      <c r="N37" s="4" t="s">
        <v>551</v>
      </c>
      <c r="O37" s="4" t="s">
        <v>116</v>
      </c>
      <c r="P37" s="4" t="s">
        <v>161</v>
      </c>
      <c r="Q37" s="4" t="s">
        <v>577</v>
      </c>
      <c r="R37" s="4" t="s">
        <v>116</v>
      </c>
      <c r="S37" s="10" t="s">
        <v>76</v>
      </c>
      <c r="T37" s="9" t="s">
        <v>514</v>
      </c>
      <c r="U37" s="4">
        <v>0.96</v>
      </c>
      <c r="V37" s="4">
        <v>-4.0821994520255166E-2</v>
      </c>
      <c r="W37" s="4">
        <v>0.56000000000000005</v>
      </c>
      <c r="X37" s="4">
        <v>1.66</v>
      </c>
      <c r="Y37" s="4" t="s">
        <v>488</v>
      </c>
      <c r="Z37" s="4">
        <v>1</v>
      </c>
      <c r="AA37" s="4">
        <v>0</v>
      </c>
      <c r="AB37" s="18">
        <v>2</v>
      </c>
      <c r="AC37" s="4">
        <v>0</v>
      </c>
      <c r="AD37" s="4">
        <v>0</v>
      </c>
      <c r="AE37" s="11" cm="1">
        <f t="array" ref="AE37">_xlfn.IFS(Y37="n",0,AND(Y37="y",AND(T37="SMD",AND(OR(AND(U37&lt;=-0.8,U37&gt;-1.2),AND(U37&gt;=0.8,U37&lt;1.2))))),1,AND(Y37="y",AND(T37="SMD",AND(OR(U37&lt;=-1.2,U37&gt;=1.2)))),2,AND(Y37="y",AND(T37="SMD",AND(OR(U37&lt;0.8,U37&gt;-0.8)))),0,AND(Y37="y",AND(OR(T37="OR",T37="RR"),AND(OR(AND(U37&lt;=0.5,U37&gt;0.2),AND(U37&gt;=2,U37&lt;5))))),1,AND(Y37="y",AND(OR(T37="OR",T37="RR"),AND(OR(U37&lt;=0.2,U37&gt;=5)))),2,AND(Y37="y",AND(OR(T37="OR",T37="RR"),AND(OR(U37&lt;2,U37&gt;0.5)))),0)</f>
        <v>0</v>
      </c>
      <c r="AF37" s="11">
        <f t="shared" si="0"/>
        <v>3</v>
      </c>
      <c r="AG37" s="4">
        <f t="shared" si="1"/>
        <v>3</v>
      </c>
      <c r="AH37" s="4" t="str" cm="1">
        <f t="array" ref="AH37">_xlfn.IFS(AG37&gt;5,"HIGH",AND(AG37&gt;3,AG37&lt;6),"MODERATE",AND(AG37&lt;4,AG37&gt;1),"LOW",AG37&lt;2,"VERY LOW")</f>
        <v>LOW</v>
      </c>
      <c r="AI37" s="4" t="s">
        <v>521</v>
      </c>
    </row>
    <row r="38" spans="1:35" ht="15" customHeight="1" x14ac:dyDescent="0.25">
      <c r="A38" s="4">
        <v>45</v>
      </c>
      <c r="B38" s="4" t="s">
        <v>50</v>
      </c>
      <c r="C38" s="4" t="s">
        <v>51</v>
      </c>
      <c r="D38" s="4" t="s">
        <v>52</v>
      </c>
      <c r="E38" s="4">
        <v>2020</v>
      </c>
      <c r="F38" s="4">
        <v>36</v>
      </c>
      <c r="G38" s="4" t="s">
        <v>18</v>
      </c>
      <c r="H38" s="4" t="s">
        <v>13</v>
      </c>
      <c r="I38" s="4" t="s">
        <v>10</v>
      </c>
      <c r="J38" s="4" t="s">
        <v>158</v>
      </c>
      <c r="N38" s="4" t="s">
        <v>551</v>
      </c>
      <c r="O38" s="4" t="s">
        <v>116</v>
      </c>
      <c r="P38" s="4" t="s">
        <v>163</v>
      </c>
      <c r="Q38" s="4" t="s">
        <v>578</v>
      </c>
      <c r="R38" s="4" t="s">
        <v>116</v>
      </c>
      <c r="S38" s="10" t="s">
        <v>76</v>
      </c>
      <c r="T38" s="9" t="s">
        <v>514</v>
      </c>
      <c r="U38" s="4">
        <v>0.87</v>
      </c>
      <c r="V38" s="4">
        <v>-0.13926206733350766</v>
      </c>
      <c r="W38" s="4">
        <v>0.43</v>
      </c>
      <c r="X38" s="4">
        <v>1.76</v>
      </c>
      <c r="Y38" s="4" t="s">
        <v>488</v>
      </c>
      <c r="Z38" s="4">
        <v>1</v>
      </c>
      <c r="AA38" s="4">
        <v>0</v>
      </c>
      <c r="AB38" s="18">
        <v>2</v>
      </c>
      <c r="AC38" s="4">
        <v>0</v>
      </c>
      <c r="AD38" s="4">
        <v>0</v>
      </c>
      <c r="AE38" s="11" cm="1">
        <f t="array" ref="AE38">_xlfn.IFS(Y38="n",0,AND(Y38="y",AND(T38="SMD",AND(OR(AND(U38&lt;=-0.8,U38&gt;-1.2),AND(U38&gt;=0.8,U38&lt;1.2))))),1,AND(Y38="y",AND(T38="SMD",AND(OR(U38&lt;=-1.2,U38&gt;=1.2)))),2,AND(Y38="y",AND(T38="SMD",AND(OR(U38&lt;0.8,U38&gt;-0.8)))),0,AND(Y38="y",AND(OR(T38="OR",T38="RR"),AND(OR(AND(U38&lt;=0.5,U38&gt;0.2),AND(U38&gt;=2,U38&lt;5))))),1,AND(Y38="y",AND(OR(T38="OR",T38="RR"),AND(OR(U38&lt;=0.2,U38&gt;=5)))),2,AND(Y38="y",AND(OR(T38="OR",T38="RR"),AND(OR(U38&lt;2,U38&gt;0.5)))),0)</f>
        <v>0</v>
      </c>
      <c r="AF38" s="11">
        <f t="shared" si="0"/>
        <v>3</v>
      </c>
      <c r="AG38" s="4">
        <f t="shared" si="1"/>
        <v>3</v>
      </c>
      <c r="AH38" s="4" t="str" cm="1">
        <f t="array" ref="AH38">_xlfn.IFS(AG38&gt;5,"HIGH",AND(AG38&gt;3,AG38&lt;6),"MODERATE",AND(AG38&lt;4,AG38&gt;1),"LOW",AG38&lt;2,"VERY LOW")</f>
        <v>LOW</v>
      </c>
      <c r="AI38" s="4" t="s">
        <v>521</v>
      </c>
    </row>
    <row r="39" spans="1:35" ht="15" customHeight="1" x14ac:dyDescent="0.25">
      <c r="A39" s="4">
        <v>45</v>
      </c>
      <c r="B39" s="4" t="s">
        <v>50</v>
      </c>
      <c r="C39" s="4" t="s">
        <v>51</v>
      </c>
      <c r="D39" s="4" t="s">
        <v>52</v>
      </c>
      <c r="E39" s="4">
        <v>2020</v>
      </c>
      <c r="F39" s="4">
        <v>36</v>
      </c>
      <c r="G39" s="4" t="s">
        <v>18</v>
      </c>
      <c r="H39" s="4" t="s">
        <v>13</v>
      </c>
      <c r="I39" s="4" t="s">
        <v>10</v>
      </c>
      <c r="J39" s="4" t="s">
        <v>158</v>
      </c>
      <c r="M39" s="4" t="s">
        <v>551</v>
      </c>
      <c r="N39" s="4" t="s">
        <v>551</v>
      </c>
      <c r="O39" s="4" t="s">
        <v>116</v>
      </c>
      <c r="P39" s="4" t="s">
        <v>129</v>
      </c>
      <c r="Q39" s="4" t="s">
        <v>129</v>
      </c>
      <c r="R39" s="4" t="s">
        <v>136</v>
      </c>
      <c r="S39" s="10" t="s">
        <v>76</v>
      </c>
      <c r="T39" s="9" t="s">
        <v>514</v>
      </c>
      <c r="U39" s="4">
        <v>0.59</v>
      </c>
      <c r="V39" s="4">
        <v>-0.52763274208237199</v>
      </c>
      <c r="W39" s="4">
        <v>0.32</v>
      </c>
      <c r="X39" s="4">
        <v>1.0900000000000001</v>
      </c>
      <c r="Y39" s="4" t="s">
        <v>488</v>
      </c>
      <c r="Z39" s="4">
        <v>1</v>
      </c>
      <c r="AA39" s="4">
        <v>0</v>
      </c>
      <c r="AB39" s="18">
        <v>2</v>
      </c>
      <c r="AC39" s="4">
        <v>0</v>
      </c>
      <c r="AD39" s="4">
        <v>0</v>
      </c>
      <c r="AE39" s="11" cm="1">
        <f t="array" ref="AE39">_xlfn.IFS(Y39="n",0,AND(Y39="y",AND(T39="SMD",AND(OR(AND(U39&lt;=-0.8,U39&gt;-1.2),AND(U39&gt;=0.8,U39&lt;1.2))))),1,AND(Y39="y",AND(T39="SMD",AND(OR(U39&lt;=-1.2,U39&gt;=1.2)))),2,AND(Y39="y",AND(T39="SMD",AND(OR(U39&lt;0.8,U39&gt;-0.8)))),0,AND(Y39="y",AND(OR(T39="OR",T39="RR"),AND(OR(AND(U39&lt;=0.5,U39&gt;0.2),AND(U39&gt;=2,U39&lt;5))))),1,AND(Y39="y",AND(OR(T39="OR",T39="RR"),AND(OR(U39&lt;=0.2,U39&gt;=5)))),2,AND(Y39="y",AND(OR(T39="OR",T39="RR"),AND(OR(U39&lt;2,U39&gt;0.5)))),0)</f>
        <v>0</v>
      </c>
      <c r="AF39" s="11">
        <f t="shared" si="0"/>
        <v>3</v>
      </c>
      <c r="AG39" s="4">
        <f t="shared" si="1"/>
        <v>3</v>
      </c>
      <c r="AH39" s="4" t="str" cm="1">
        <f t="array" ref="AH39">_xlfn.IFS(AG39&gt;5,"HIGH",AND(AG39&gt;3,AG39&lt;6),"MODERATE",AND(AG39&lt;4,AG39&gt;1),"LOW",AG39&lt;2,"VERY LOW")</f>
        <v>LOW</v>
      </c>
      <c r="AI39" s="4" t="s">
        <v>521</v>
      </c>
    </row>
    <row r="40" spans="1:35" ht="15" customHeight="1" x14ac:dyDescent="0.25">
      <c r="A40" s="4">
        <v>45</v>
      </c>
      <c r="B40" s="4" t="s">
        <v>50</v>
      </c>
      <c r="C40" s="4" t="s">
        <v>51</v>
      </c>
      <c r="D40" s="4" t="s">
        <v>52</v>
      </c>
      <c r="E40" s="4">
        <v>2020</v>
      </c>
      <c r="F40" s="4">
        <v>36</v>
      </c>
      <c r="G40" s="4" t="s">
        <v>18</v>
      </c>
      <c r="H40" s="4" t="s">
        <v>13</v>
      </c>
      <c r="I40" s="4" t="s">
        <v>10</v>
      </c>
      <c r="J40" s="4" t="s">
        <v>161</v>
      </c>
      <c r="N40" s="4" t="s">
        <v>577</v>
      </c>
      <c r="O40" s="4" t="s">
        <v>116</v>
      </c>
      <c r="P40" s="4" t="s">
        <v>162</v>
      </c>
      <c r="Q40" s="4" t="s">
        <v>162</v>
      </c>
      <c r="R40" s="4" t="s">
        <v>116</v>
      </c>
      <c r="S40" s="10" t="s">
        <v>76</v>
      </c>
      <c r="T40" s="9" t="s">
        <v>514</v>
      </c>
      <c r="U40" s="4">
        <v>0.66</v>
      </c>
      <c r="V40" s="4">
        <v>-0.41551544396166579</v>
      </c>
      <c r="W40" s="4">
        <v>0.34</v>
      </c>
      <c r="X40" s="4">
        <v>1.3</v>
      </c>
      <c r="Y40" s="4" t="s">
        <v>488</v>
      </c>
      <c r="Z40" s="4">
        <v>1</v>
      </c>
      <c r="AA40" s="4">
        <v>0</v>
      </c>
      <c r="AB40" s="18">
        <v>2</v>
      </c>
      <c r="AC40" s="4">
        <v>0</v>
      </c>
      <c r="AD40" s="4">
        <v>0</v>
      </c>
      <c r="AE40" s="11" cm="1">
        <f t="array" ref="AE40">_xlfn.IFS(Y40="n",0,AND(Y40="y",AND(T40="SMD",AND(OR(AND(U40&lt;=-0.8,U40&gt;-1.2),AND(U40&gt;=0.8,U40&lt;1.2))))),1,AND(Y40="y",AND(T40="SMD",AND(OR(U40&lt;=-1.2,U40&gt;=1.2)))),2,AND(Y40="y",AND(T40="SMD",AND(OR(U40&lt;0.8,U40&gt;-0.8)))),0,AND(Y40="y",AND(OR(T40="OR",T40="RR"),AND(OR(AND(U40&lt;=0.5,U40&gt;0.2),AND(U40&gt;=2,U40&lt;5))))),1,AND(Y40="y",AND(OR(T40="OR",T40="RR"),AND(OR(U40&lt;=0.2,U40&gt;=5)))),2,AND(Y40="y",AND(OR(T40="OR",T40="RR"),AND(OR(U40&lt;2,U40&gt;0.5)))),0)</f>
        <v>0</v>
      </c>
      <c r="AF40" s="11">
        <f t="shared" si="0"/>
        <v>3</v>
      </c>
      <c r="AG40" s="4">
        <f t="shared" si="1"/>
        <v>3</v>
      </c>
      <c r="AH40" s="4" t="str" cm="1">
        <f t="array" ref="AH40">_xlfn.IFS(AG40&gt;5,"HIGH",AND(AG40&gt;3,AG40&lt;6),"MODERATE",AND(AG40&lt;4,AG40&gt;1),"LOW",AG40&lt;2,"VERY LOW")</f>
        <v>LOW</v>
      </c>
      <c r="AI40" s="4" t="s">
        <v>521</v>
      </c>
    </row>
    <row r="41" spans="1:35" ht="15" customHeight="1" x14ac:dyDescent="0.25">
      <c r="A41" s="4">
        <v>45</v>
      </c>
      <c r="B41" s="4" t="s">
        <v>50</v>
      </c>
      <c r="C41" s="4" t="s">
        <v>51</v>
      </c>
      <c r="D41" s="4" t="s">
        <v>52</v>
      </c>
      <c r="E41" s="4">
        <v>2020</v>
      </c>
      <c r="F41" s="4">
        <v>36</v>
      </c>
      <c r="G41" s="4" t="s">
        <v>18</v>
      </c>
      <c r="H41" s="4" t="s">
        <v>13</v>
      </c>
      <c r="I41" s="4" t="s">
        <v>10</v>
      </c>
      <c r="J41" s="4" t="s">
        <v>163</v>
      </c>
      <c r="N41" s="4" t="s">
        <v>578</v>
      </c>
      <c r="O41" s="4" t="s">
        <v>116</v>
      </c>
      <c r="P41" s="4" t="s">
        <v>162</v>
      </c>
      <c r="Q41" s="4" t="s">
        <v>162</v>
      </c>
      <c r="R41" s="4" t="s">
        <v>116</v>
      </c>
      <c r="S41" s="10" t="s">
        <v>76</v>
      </c>
      <c r="T41" s="9" t="s">
        <v>514</v>
      </c>
      <c r="U41" s="4">
        <v>0.73</v>
      </c>
      <c r="V41" s="4">
        <v>-0.31471074483970024</v>
      </c>
      <c r="W41" s="4">
        <v>0.38</v>
      </c>
      <c r="X41" s="4">
        <v>1.41</v>
      </c>
      <c r="Y41" s="4" t="s">
        <v>488</v>
      </c>
      <c r="Z41" s="4">
        <v>1</v>
      </c>
      <c r="AA41" s="4">
        <v>0</v>
      </c>
      <c r="AB41" s="18">
        <v>2</v>
      </c>
      <c r="AC41" s="4">
        <v>0</v>
      </c>
      <c r="AD41" s="4">
        <v>0</v>
      </c>
      <c r="AE41" s="11" cm="1">
        <f t="array" ref="AE41">_xlfn.IFS(Y41="n",0,AND(Y41="y",AND(T41="SMD",AND(OR(AND(U41&lt;=-0.8,U41&gt;-1.2),AND(U41&gt;=0.8,U41&lt;1.2))))),1,AND(Y41="y",AND(T41="SMD",AND(OR(U41&lt;=-1.2,U41&gt;=1.2)))),2,AND(Y41="y",AND(T41="SMD",AND(OR(U41&lt;0.8,U41&gt;-0.8)))),0,AND(Y41="y",AND(OR(T41="OR",T41="RR"),AND(OR(AND(U41&lt;=0.5,U41&gt;0.2),AND(U41&gt;=2,U41&lt;5))))),1,AND(Y41="y",AND(OR(T41="OR",T41="RR"),AND(OR(U41&lt;=0.2,U41&gt;=5)))),2,AND(Y41="y",AND(OR(T41="OR",T41="RR"),AND(OR(U41&lt;2,U41&gt;0.5)))),0)</f>
        <v>0</v>
      </c>
      <c r="AF41" s="11">
        <f t="shared" si="0"/>
        <v>3</v>
      </c>
      <c r="AG41" s="4">
        <f t="shared" si="1"/>
        <v>3</v>
      </c>
      <c r="AH41" s="4" t="str" cm="1">
        <f t="array" ref="AH41">_xlfn.IFS(AG41&gt;5,"HIGH",AND(AG41&gt;3,AG41&lt;6),"MODERATE",AND(AG41&lt;4,AG41&gt;1),"LOW",AG41&lt;2,"VERY LOW")</f>
        <v>LOW</v>
      </c>
      <c r="AI41" s="4" t="s">
        <v>521</v>
      </c>
    </row>
    <row r="42" spans="1:35" ht="15" customHeight="1" x14ac:dyDescent="0.25">
      <c r="A42" s="4">
        <v>45</v>
      </c>
      <c r="B42" s="4" t="s">
        <v>50</v>
      </c>
      <c r="C42" s="4" t="s">
        <v>51</v>
      </c>
      <c r="D42" s="4" t="s">
        <v>52</v>
      </c>
      <c r="E42" s="4">
        <v>2020</v>
      </c>
      <c r="F42" s="4">
        <v>36</v>
      </c>
      <c r="G42" s="4" t="s">
        <v>18</v>
      </c>
      <c r="H42" s="4" t="s">
        <v>13</v>
      </c>
      <c r="I42" s="4" t="s">
        <v>10</v>
      </c>
      <c r="J42" s="4" t="s">
        <v>157</v>
      </c>
      <c r="N42" s="4" t="s">
        <v>551</v>
      </c>
      <c r="O42" s="4" t="s">
        <v>116</v>
      </c>
      <c r="P42" s="4" t="s">
        <v>162</v>
      </c>
      <c r="Q42" s="4" t="s">
        <v>162</v>
      </c>
      <c r="R42" s="4" t="s">
        <v>116</v>
      </c>
      <c r="S42" s="10" t="s">
        <v>76</v>
      </c>
      <c r="T42" s="9" t="s">
        <v>514</v>
      </c>
      <c r="U42" s="4">
        <v>1.44</v>
      </c>
      <c r="V42" s="4">
        <v>0.36464311358790924</v>
      </c>
      <c r="W42" s="4">
        <v>0.91</v>
      </c>
      <c r="X42" s="4">
        <v>2.29</v>
      </c>
      <c r="Y42" s="4" t="s">
        <v>488</v>
      </c>
      <c r="Z42" s="4">
        <v>1</v>
      </c>
      <c r="AA42" s="4">
        <v>0</v>
      </c>
      <c r="AB42" s="18">
        <v>2</v>
      </c>
      <c r="AC42" s="4">
        <v>0</v>
      </c>
      <c r="AD42" s="4">
        <v>0</v>
      </c>
      <c r="AE42" s="11" cm="1">
        <f t="array" ref="AE42">_xlfn.IFS(Y42="n",0,AND(Y42="y",AND(T42="SMD",AND(OR(AND(U42&lt;=-0.8,U42&gt;-1.2),AND(U42&gt;=0.8,U42&lt;1.2))))),1,AND(Y42="y",AND(T42="SMD",AND(OR(U42&lt;=-1.2,U42&gt;=1.2)))),2,AND(Y42="y",AND(T42="SMD",AND(OR(U42&lt;0.8,U42&gt;-0.8)))),0,AND(Y42="y",AND(OR(T42="OR",T42="RR"),AND(OR(AND(U42&lt;=0.5,U42&gt;0.2),AND(U42&gt;=2,U42&lt;5))))),1,AND(Y42="y",AND(OR(T42="OR",T42="RR"),AND(OR(U42&lt;=0.2,U42&gt;=5)))),2,AND(Y42="y",AND(OR(T42="OR",T42="RR"),AND(OR(U42&lt;2,U42&gt;0.5)))),0)</f>
        <v>0</v>
      </c>
      <c r="AF42" s="11">
        <f t="shared" si="0"/>
        <v>3</v>
      </c>
      <c r="AG42" s="4">
        <f t="shared" si="1"/>
        <v>3</v>
      </c>
      <c r="AH42" s="4" t="str" cm="1">
        <f t="array" ref="AH42">_xlfn.IFS(AG42&gt;5,"HIGH",AND(AG42&gt;3,AG42&lt;6),"MODERATE",AND(AG42&lt;4,AG42&gt;1),"LOW",AG42&lt;2,"VERY LOW")</f>
        <v>LOW</v>
      </c>
      <c r="AI42" s="4" t="s">
        <v>521</v>
      </c>
    </row>
    <row r="43" spans="1:35" ht="15" customHeight="1" x14ac:dyDescent="0.25">
      <c r="A43" s="4">
        <v>45</v>
      </c>
      <c r="B43" s="4" t="s">
        <v>50</v>
      </c>
      <c r="C43" s="4" t="s">
        <v>51</v>
      </c>
      <c r="D43" s="4" t="s">
        <v>52</v>
      </c>
      <c r="E43" s="4">
        <v>2020</v>
      </c>
      <c r="F43" s="4">
        <v>36</v>
      </c>
      <c r="G43" s="4" t="s">
        <v>18</v>
      </c>
      <c r="H43" s="4" t="s">
        <v>13</v>
      </c>
      <c r="I43" s="4" t="s">
        <v>10</v>
      </c>
      <c r="J43" s="4" t="s">
        <v>161</v>
      </c>
      <c r="N43" s="4" t="s">
        <v>577</v>
      </c>
      <c r="O43" s="4" t="s">
        <v>116</v>
      </c>
      <c r="P43" s="4" t="s">
        <v>157</v>
      </c>
      <c r="Q43" s="4" t="s">
        <v>551</v>
      </c>
      <c r="R43" s="4" t="s">
        <v>116</v>
      </c>
      <c r="S43" s="10" t="s">
        <v>76</v>
      </c>
      <c r="T43" s="9" t="s">
        <v>514</v>
      </c>
      <c r="U43" s="4">
        <v>0.46</v>
      </c>
      <c r="V43" s="4">
        <v>-0.77652878949899629</v>
      </c>
      <c r="W43" s="4">
        <v>0.26</v>
      </c>
      <c r="X43" s="4">
        <v>0.82</v>
      </c>
      <c r="Y43" s="4" t="s">
        <v>516</v>
      </c>
      <c r="Z43" s="4">
        <v>1</v>
      </c>
      <c r="AA43" s="4">
        <v>0</v>
      </c>
      <c r="AB43" s="18">
        <v>0</v>
      </c>
      <c r="AC43" s="4">
        <v>0</v>
      </c>
      <c r="AD43" s="4">
        <v>0</v>
      </c>
      <c r="AE43" s="11" cm="1">
        <f t="array" ref="AE43">_xlfn.IFS(Y43="n",0,AND(Y43="y",AND(T43="SMD",AND(OR(AND(U43&lt;=-0.8,U43&gt;-1.2),AND(U43&gt;=0.8,U43&lt;1.2))))),1,AND(Y43="y",AND(T43="SMD",AND(OR(U43&lt;=-1.2,U43&gt;=1.2)))),2,AND(Y43="y",AND(T43="SMD",AND(OR(U43&lt;0.8,U43&gt;-0.8)))),0,AND(Y43="y",AND(OR(T43="OR",T43="RR"),AND(OR(AND(U43&lt;=0.5,U43&gt;0.2),AND(U43&gt;=2,U43&lt;5))))),1,AND(Y43="y",AND(OR(T43="OR",T43="RR"),AND(OR(U43&lt;=0.2,U43&gt;=5)))),2,AND(Y43="y",AND(OR(T43="OR",T43="RR"),AND(OR(U43&lt;2,U43&gt;0.5)))),0)</f>
        <v>1</v>
      </c>
      <c r="AF43" s="11">
        <f t="shared" si="0"/>
        <v>1</v>
      </c>
      <c r="AG43" s="4">
        <f t="shared" si="1"/>
        <v>6</v>
      </c>
      <c r="AH43" s="4" t="str" cm="1">
        <f t="array" ref="AH43">_xlfn.IFS(AG43&gt;5,"HIGH",AND(AG43&gt;3,AG43&lt;6),"MODERATE",AND(AG43&lt;4,AG43&gt;1),"LOW",AG43&lt;2,"VERY LOW")</f>
        <v>HIGH</v>
      </c>
      <c r="AI43" s="4" t="s">
        <v>521</v>
      </c>
    </row>
    <row r="44" spans="1:35" ht="15" customHeight="1" x14ac:dyDescent="0.25">
      <c r="A44" s="4">
        <v>45</v>
      </c>
      <c r="B44" s="4" t="s">
        <v>50</v>
      </c>
      <c r="C44" s="4" t="s">
        <v>51</v>
      </c>
      <c r="D44" s="4" t="s">
        <v>52</v>
      </c>
      <c r="E44" s="4">
        <v>2020</v>
      </c>
      <c r="F44" s="4">
        <v>36</v>
      </c>
      <c r="G44" s="4" t="s">
        <v>18</v>
      </c>
      <c r="H44" s="4" t="s">
        <v>13</v>
      </c>
      <c r="I44" s="4" t="s">
        <v>10</v>
      </c>
      <c r="J44" s="4" t="s">
        <v>159</v>
      </c>
      <c r="N44" s="4" t="s">
        <v>551</v>
      </c>
      <c r="O44" s="4" t="s">
        <v>116</v>
      </c>
      <c r="P44" s="4" t="s">
        <v>157</v>
      </c>
      <c r="Q44" s="4" t="s">
        <v>551</v>
      </c>
      <c r="R44" s="4" t="s">
        <v>116</v>
      </c>
      <c r="S44" s="10" t="s">
        <v>76</v>
      </c>
      <c r="T44" s="9" t="s">
        <v>514</v>
      </c>
      <c r="U44" s="4">
        <v>0.99</v>
      </c>
      <c r="V44" s="4">
        <v>-1.0050335853501451E-2</v>
      </c>
      <c r="W44" s="4">
        <v>0.46</v>
      </c>
      <c r="X44" s="4">
        <v>2.13</v>
      </c>
      <c r="Y44" s="4" t="s">
        <v>488</v>
      </c>
      <c r="Z44" s="4">
        <v>1</v>
      </c>
      <c r="AA44" s="4">
        <v>0</v>
      </c>
      <c r="AB44" s="18">
        <v>2</v>
      </c>
      <c r="AC44" s="4">
        <v>0</v>
      </c>
      <c r="AD44" s="4">
        <v>0</v>
      </c>
      <c r="AE44" s="11" cm="1">
        <f t="array" ref="AE44">_xlfn.IFS(Y44="n",0,AND(Y44="y",AND(T44="SMD",AND(OR(AND(U44&lt;=-0.8,U44&gt;-1.2),AND(U44&gt;=0.8,U44&lt;1.2))))),1,AND(Y44="y",AND(T44="SMD",AND(OR(U44&lt;=-1.2,U44&gt;=1.2)))),2,AND(Y44="y",AND(T44="SMD",AND(OR(U44&lt;0.8,U44&gt;-0.8)))),0,AND(Y44="y",AND(OR(T44="OR",T44="RR"),AND(OR(AND(U44&lt;=0.5,U44&gt;0.2),AND(U44&gt;=2,U44&lt;5))))),1,AND(Y44="y",AND(OR(T44="OR",T44="RR"),AND(OR(U44&lt;=0.2,U44&gt;=5)))),2,AND(Y44="y",AND(OR(T44="OR",T44="RR"),AND(OR(U44&lt;2,U44&gt;0.5)))),0)</f>
        <v>0</v>
      </c>
      <c r="AF44" s="11">
        <f t="shared" si="0"/>
        <v>3</v>
      </c>
      <c r="AG44" s="4">
        <f t="shared" si="1"/>
        <v>3</v>
      </c>
      <c r="AH44" s="4" t="str" cm="1">
        <f t="array" ref="AH44">_xlfn.IFS(AG44&gt;5,"HIGH",AND(AG44&gt;3,AG44&lt;6),"MODERATE",AND(AG44&lt;4,AG44&gt;1),"LOW",AG44&lt;2,"VERY LOW")</f>
        <v>LOW</v>
      </c>
      <c r="AI44" s="4" t="s">
        <v>521</v>
      </c>
    </row>
    <row r="45" spans="1:35" ht="15" customHeight="1" x14ac:dyDescent="0.25">
      <c r="A45" s="4">
        <v>45</v>
      </c>
      <c r="B45" s="4" t="s">
        <v>50</v>
      </c>
      <c r="C45" s="4" t="s">
        <v>51</v>
      </c>
      <c r="D45" s="4" t="s">
        <v>52</v>
      </c>
      <c r="E45" s="4">
        <v>2020</v>
      </c>
      <c r="F45" s="4">
        <v>36</v>
      </c>
      <c r="G45" s="4" t="s">
        <v>18</v>
      </c>
      <c r="H45" s="4" t="s">
        <v>13</v>
      </c>
      <c r="I45" s="4" t="s">
        <v>10</v>
      </c>
      <c r="J45" s="4" t="s">
        <v>161</v>
      </c>
      <c r="N45" s="4" t="s">
        <v>577</v>
      </c>
      <c r="O45" s="4" t="s">
        <v>116</v>
      </c>
      <c r="P45" s="4" t="s">
        <v>163</v>
      </c>
      <c r="Q45" s="4" t="s">
        <v>578</v>
      </c>
      <c r="R45" s="4" t="s">
        <v>116</v>
      </c>
      <c r="S45" s="10" t="s">
        <v>76</v>
      </c>
      <c r="T45" s="9" t="s">
        <v>514</v>
      </c>
      <c r="U45" s="4">
        <v>0.91</v>
      </c>
      <c r="V45" s="4">
        <v>-9.431067947124129E-2</v>
      </c>
      <c r="W45" s="4">
        <v>0.44</v>
      </c>
      <c r="X45" s="4">
        <v>1.86</v>
      </c>
      <c r="Y45" s="4" t="s">
        <v>488</v>
      </c>
      <c r="Z45" s="4">
        <v>1</v>
      </c>
      <c r="AA45" s="4">
        <v>0</v>
      </c>
      <c r="AB45" s="18">
        <v>2</v>
      </c>
      <c r="AC45" s="4">
        <v>0</v>
      </c>
      <c r="AD45" s="4">
        <v>0</v>
      </c>
      <c r="AE45" s="11" cm="1">
        <f t="array" ref="AE45">_xlfn.IFS(Y45="n",0,AND(Y45="y",AND(T45="SMD",AND(OR(AND(U45&lt;=-0.8,U45&gt;-1.2),AND(U45&gt;=0.8,U45&lt;1.2))))),1,AND(Y45="y",AND(T45="SMD",AND(OR(U45&lt;=-1.2,U45&gt;=1.2)))),2,AND(Y45="y",AND(T45="SMD",AND(OR(U45&lt;0.8,U45&gt;-0.8)))),0,AND(Y45="y",AND(OR(T45="OR",T45="RR"),AND(OR(AND(U45&lt;=0.5,U45&gt;0.2),AND(U45&gt;=2,U45&lt;5))))),1,AND(Y45="y",AND(OR(T45="OR",T45="RR"),AND(OR(U45&lt;=0.2,U45&gt;=5)))),2,AND(Y45="y",AND(OR(T45="OR",T45="RR"),AND(OR(U45&lt;2,U45&gt;0.5)))),0)</f>
        <v>0</v>
      </c>
      <c r="AF45" s="11">
        <f t="shared" si="0"/>
        <v>3</v>
      </c>
      <c r="AG45" s="4">
        <f t="shared" si="1"/>
        <v>3</v>
      </c>
      <c r="AH45" s="4" t="str" cm="1">
        <f t="array" ref="AH45">_xlfn.IFS(AG45&gt;5,"HIGH",AND(AG45&gt;3,AG45&lt;6),"MODERATE",AND(AG45&lt;4,AG45&gt;1),"LOW",AG45&lt;2,"VERY LOW")</f>
        <v>LOW</v>
      </c>
      <c r="AI45" s="4" t="s">
        <v>521</v>
      </c>
    </row>
    <row r="46" spans="1:35" ht="15" customHeight="1" x14ac:dyDescent="0.25">
      <c r="A46" s="4">
        <v>45</v>
      </c>
      <c r="B46" s="4" t="s">
        <v>50</v>
      </c>
      <c r="C46" s="4" t="s">
        <v>51</v>
      </c>
      <c r="D46" s="4" t="s">
        <v>52</v>
      </c>
      <c r="E46" s="4">
        <v>2020</v>
      </c>
      <c r="F46" s="4">
        <v>36</v>
      </c>
      <c r="G46" s="4" t="s">
        <v>18</v>
      </c>
      <c r="H46" s="4" t="s">
        <v>13</v>
      </c>
      <c r="I46" s="4" t="s">
        <v>10</v>
      </c>
      <c r="J46" s="4" t="s">
        <v>159</v>
      </c>
      <c r="M46" s="4" t="s">
        <v>551</v>
      </c>
      <c r="N46" s="4" t="s">
        <v>551</v>
      </c>
      <c r="O46" s="4" t="s">
        <v>116</v>
      </c>
      <c r="P46" s="4" t="s">
        <v>129</v>
      </c>
      <c r="Q46" s="4" t="s">
        <v>129</v>
      </c>
      <c r="R46" s="4" t="s">
        <v>136</v>
      </c>
      <c r="S46" s="10" t="s">
        <v>76</v>
      </c>
      <c r="T46" s="9" t="s">
        <v>514</v>
      </c>
      <c r="U46" s="4">
        <v>1.32</v>
      </c>
      <c r="V46" s="4">
        <v>0.27763173659827955</v>
      </c>
      <c r="W46" s="4">
        <v>0.61</v>
      </c>
      <c r="X46" s="4">
        <v>2.83</v>
      </c>
      <c r="Y46" s="4" t="s">
        <v>488</v>
      </c>
      <c r="Z46" s="4">
        <v>1</v>
      </c>
      <c r="AA46" s="4">
        <v>0</v>
      </c>
      <c r="AB46" s="18">
        <v>2</v>
      </c>
      <c r="AC46" s="4">
        <v>0</v>
      </c>
      <c r="AD46" s="4">
        <v>0</v>
      </c>
      <c r="AE46" s="11" cm="1">
        <f t="array" ref="AE46">_xlfn.IFS(Y46="n",0,AND(Y46="y",AND(T46="SMD",AND(OR(AND(U46&lt;=-0.8,U46&gt;-1.2),AND(U46&gt;=0.8,U46&lt;1.2))))),1,AND(Y46="y",AND(T46="SMD",AND(OR(U46&lt;=-1.2,U46&gt;=1.2)))),2,AND(Y46="y",AND(T46="SMD",AND(OR(U46&lt;0.8,U46&gt;-0.8)))),0,AND(Y46="y",AND(OR(T46="OR",T46="RR"),AND(OR(AND(U46&lt;=0.5,U46&gt;0.2),AND(U46&gt;=2,U46&lt;5))))),1,AND(Y46="y",AND(OR(T46="OR",T46="RR"),AND(OR(U46&lt;=0.2,U46&gt;=5)))),2,AND(Y46="y",AND(OR(T46="OR",T46="RR"),AND(OR(U46&lt;2,U46&gt;0.5)))),0)</f>
        <v>0</v>
      </c>
      <c r="AF46" s="11">
        <f t="shared" si="0"/>
        <v>3</v>
      </c>
      <c r="AG46" s="4">
        <f t="shared" si="1"/>
        <v>3</v>
      </c>
      <c r="AH46" s="4" t="str" cm="1">
        <f t="array" ref="AH46">_xlfn.IFS(AG46&gt;5,"HIGH",AND(AG46&gt;3,AG46&lt;6),"MODERATE",AND(AG46&lt;4,AG46&gt;1),"LOW",AG46&lt;2,"VERY LOW")</f>
        <v>LOW</v>
      </c>
      <c r="AI46" s="4" t="s">
        <v>521</v>
      </c>
    </row>
    <row r="47" spans="1:35" ht="15" customHeight="1" x14ac:dyDescent="0.25">
      <c r="A47" s="4">
        <v>45</v>
      </c>
      <c r="B47" s="4" t="s">
        <v>50</v>
      </c>
      <c r="C47" s="4" t="s">
        <v>51</v>
      </c>
      <c r="D47" s="4" t="s">
        <v>52</v>
      </c>
      <c r="E47" s="4">
        <v>2020</v>
      </c>
      <c r="F47" s="4">
        <v>36</v>
      </c>
      <c r="G47" s="4" t="s">
        <v>18</v>
      </c>
      <c r="H47" s="4" t="s">
        <v>13</v>
      </c>
      <c r="I47" s="4" t="s">
        <v>10</v>
      </c>
      <c r="J47" s="4" t="s">
        <v>161</v>
      </c>
      <c r="M47" s="4" t="s">
        <v>577</v>
      </c>
      <c r="N47" s="4" t="s">
        <v>577</v>
      </c>
      <c r="O47" s="4" t="s">
        <v>116</v>
      </c>
      <c r="P47" s="4" t="s">
        <v>129</v>
      </c>
      <c r="Q47" s="4" t="s">
        <v>129</v>
      </c>
      <c r="R47" s="4" t="s">
        <v>136</v>
      </c>
      <c r="S47" s="10" t="s">
        <v>76</v>
      </c>
      <c r="T47" s="9" t="s">
        <v>514</v>
      </c>
      <c r="U47" s="4">
        <v>0.61</v>
      </c>
      <c r="V47" s="4">
        <v>-0.49429632181478012</v>
      </c>
      <c r="W47" s="4">
        <v>0.36</v>
      </c>
      <c r="X47" s="4">
        <v>1.04</v>
      </c>
      <c r="Y47" s="4" t="s">
        <v>488</v>
      </c>
      <c r="Z47" s="4">
        <v>1</v>
      </c>
      <c r="AA47" s="4">
        <v>0</v>
      </c>
      <c r="AB47" s="18">
        <v>2</v>
      </c>
      <c r="AC47" s="4">
        <v>0</v>
      </c>
      <c r="AD47" s="4">
        <v>0</v>
      </c>
      <c r="AE47" s="11" cm="1">
        <f t="array" ref="AE47">_xlfn.IFS(Y47="n",0,AND(Y47="y",AND(T47="SMD",AND(OR(AND(U47&lt;=-0.8,U47&gt;-1.2),AND(U47&gt;=0.8,U47&lt;1.2))))),1,AND(Y47="y",AND(T47="SMD",AND(OR(U47&lt;=-1.2,U47&gt;=1.2)))),2,AND(Y47="y",AND(T47="SMD",AND(OR(U47&lt;0.8,U47&gt;-0.8)))),0,AND(Y47="y",AND(OR(T47="OR",T47="RR"),AND(OR(AND(U47&lt;=0.5,U47&gt;0.2),AND(U47&gt;=2,U47&lt;5))))),1,AND(Y47="y",AND(OR(T47="OR",T47="RR"),AND(OR(U47&lt;=0.2,U47&gt;=5)))),2,AND(Y47="y",AND(OR(T47="OR",T47="RR"),AND(OR(U47&lt;2,U47&gt;0.5)))),0)</f>
        <v>0</v>
      </c>
      <c r="AF47" s="11">
        <f t="shared" si="0"/>
        <v>3</v>
      </c>
      <c r="AG47" s="4">
        <f t="shared" si="1"/>
        <v>3</v>
      </c>
      <c r="AH47" s="4" t="str" cm="1">
        <f t="array" ref="AH47">_xlfn.IFS(AG47&gt;5,"HIGH",AND(AG47&gt;3,AG47&lt;6),"MODERATE",AND(AG47&lt;4,AG47&gt;1),"LOW",AG47&lt;2,"VERY LOW")</f>
        <v>LOW</v>
      </c>
      <c r="AI47" s="4" t="s">
        <v>521</v>
      </c>
    </row>
    <row r="48" spans="1:35" ht="15" customHeight="1" x14ac:dyDescent="0.25">
      <c r="A48" s="4">
        <v>45</v>
      </c>
      <c r="B48" s="4" t="s">
        <v>50</v>
      </c>
      <c r="C48" s="4" t="s">
        <v>51</v>
      </c>
      <c r="D48" s="4" t="s">
        <v>52</v>
      </c>
      <c r="E48" s="4">
        <v>2020</v>
      </c>
      <c r="F48" s="4">
        <v>19</v>
      </c>
      <c r="G48" s="4" t="s">
        <v>18</v>
      </c>
      <c r="H48" s="4" t="s">
        <v>13</v>
      </c>
      <c r="I48" s="4" t="s">
        <v>10</v>
      </c>
      <c r="J48" s="4" t="s">
        <v>32</v>
      </c>
      <c r="M48" s="4" t="s">
        <v>32</v>
      </c>
      <c r="N48" s="4" t="s">
        <v>32</v>
      </c>
      <c r="O48" s="4" t="s">
        <v>116</v>
      </c>
      <c r="P48" s="4" t="s">
        <v>129</v>
      </c>
      <c r="Q48" s="4" t="s">
        <v>129</v>
      </c>
      <c r="R48" s="4" t="s">
        <v>136</v>
      </c>
      <c r="S48" s="10" t="s">
        <v>165</v>
      </c>
      <c r="T48" s="9" t="s">
        <v>515</v>
      </c>
      <c r="U48" s="4">
        <v>-0.28000000000000003</v>
      </c>
      <c r="W48" s="4">
        <v>-0.57999999999999996</v>
      </c>
      <c r="X48" s="4">
        <v>0.03</v>
      </c>
      <c r="Y48" s="4" t="s">
        <v>488</v>
      </c>
      <c r="Z48" s="4">
        <v>2</v>
      </c>
      <c r="AA48" s="4">
        <v>0</v>
      </c>
      <c r="AB48" s="18">
        <v>2</v>
      </c>
      <c r="AC48" s="4">
        <v>0</v>
      </c>
      <c r="AD48" s="4">
        <v>0</v>
      </c>
      <c r="AE48" s="11" cm="1">
        <f t="array" ref="AE48">_xlfn.IFS(Y48="n",0,AND(Y48="y",AND(T48="SMD",AND(OR(AND(U48&lt;=-0.8,U48&gt;-1.2),AND(U48&gt;=0.8,U48&lt;1.2))))),1,AND(Y48="y",AND(T48="SMD",AND(OR(U48&lt;=-1.2,U48&gt;=1.2)))),2,AND(Y48="y",AND(T48="SMD",AND(OR(U48&lt;0.8,U48&gt;-0.8)))),0,AND(Y48="y",AND(OR(T48="OR",T48="RR"),AND(OR(AND(U48&lt;=0.5,U48&gt;0.2),AND(U48&gt;=2,U48&lt;5))))),1,AND(Y48="y",AND(OR(T48="OR",T48="RR"),AND(OR(U48&lt;=0.2,U48&gt;=5)))),2,AND(Y48="y",AND(OR(T48="OR",T48="RR"),AND(OR(U48&lt;2,U48&gt;0.5)))),0)</f>
        <v>0</v>
      </c>
      <c r="AF48" s="11">
        <f t="shared" si="0"/>
        <v>4</v>
      </c>
      <c r="AG48" s="4">
        <f t="shared" si="1"/>
        <v>2</v>
      </c>
      <c r="AH48" s="4" t="str" cm="1">
        <f t="array" ref="AH48">_xlfn.IFS(AG48&gt;5,"HIGH",AND(AG48&gt;3,AG48&lt;6),"MODERATE",AND(AG48&lt;4,AG48&gt;1),"LOW",AG48&lt;2,"VERY LOW")</f>
        <v>LOW</v>
      </c>
      <c r="AI48" s="4" t="s">
        <v>521</v>
      </c>
    </row>
    <row r="49" spans="1:35" ht="15" customHeight="1" x14ac:dyDescent="0.25">
      <c r="A49" s="4">
        <v>45</v>
      </c>
      <c r="B49" s="4" t="s">
        <v>50</v>
      </c>
      <c r="C49" s="4" t="s">
        <v>51</v>
      </c>
      <c r="D49" s="4" t="s">
        <v>52</v>
      </c>
      <c r="E49" s="4">
        <v>2020</v>
      </c>
      <c r="F49" s="4">
        <v>19</v>
      </c>
      <c r="G49" s="4" t="s">
        <v>18</v>
      </c>
      <c r="H49" s="4" t="s">
        <v>13</v>
      </c>
      <c r="I49" s="4" t="s">
        <v>10</v>
      </c>
      <c r="J49" s="4" t="s">
        <v>32</v>
      </c>
      <c r="N49" s="4" t="s">
        <v>32</v>
      </c>
      <c r="O49" s="4" t="s">
        <v>116</v>
      </c>
      <c r="P49" s="4" t="s">
        <v>162</v>
      </c>
      <c r="Q49" s="4" t="s">
        <v>162</v>
      </c>
      <c r="R49" s="4" t="s">
        <v>116</v>
      </c>
      <c r="S49" s="10" t="s">
        <v>165</v>
      </c>
      <c r="T49" s="9" t="s">
        <v>515</v>
      </c>
      <c r="U49" s="4">
        <v>0.02</v>
      </c>
      <c r="W49" s="4">
        <v>-0.46</v>
      </c>
      <c r="X49" s="4">
        <v>0.49</v>
      </c>
      <c r="Y49" s="4" t="s">
        <v>488</v>
      </c>
      <c r="Z49" s="4">
        <v>2</v>
      </c>
      <c r="AA49" s="4">
        <v>0</v>
      </c>
      <c r="AB49" s="18">
        <v>2</v>
      </c>
      <c r="AC49" s="4">
        <v>0</v>
      </c>
      <c r="AD49" s="4">
        <v>0</v>
      </c>
      <c r="AE49" s="11" cm="1">
        <f t="array" ref="AE49">_xlfn.IFS(Y49="n",0,AND(Y49="y",AND(T49="SMD",AND(OR(AND(U49&lt;=-0.8,U49&gt;-1.2),AND(U49&gt;=0.8,U49&lt;1.2))))),1,AND(Y49="y",AND(T49="SMD",AND(OR(U49&lt;=-1.2,U49&gt;=1.2)))),2,AND(Y49="y",AND(T49="SMD",AND(OR(U49&lt;0.8,U49&gt;-0.8)))),0,AND(Y49="y",AND(OR(T49="OR",T49="RR"),AND(OR(AND(U49&lt;=0.5,U49&gt;0.2),AND(U49&gt;=2,U49&lt;5))))),1,AND(Y49="y",AND(OR(T49="OR",T49="RR"),AND(OR(U49&lt;=0.2,U49&gt;=5)))),2,AND(Y49="y",AND(OR(T49="OR",T49="RR"),AND(OR(U49&lt;2,U49&gt;0.5)))),0)</f>
        <v>0</v>
      </c>
      <c r="AF49" s="11">
        <f t="shared" si="0"/>
        <v>4</v>
      </c>
      <c r="AG49" s="4">
        <f t="shared" si="1"/>
        <v>2</v>
      </c>
      <c r="AH49" s="4" t="str" cm="1">
        <f t="array" ref="AH49">_xlfn.IFS(AG49&gt;5,"HIGH",AND(AG49&gt;3,AG49&lt;6),"MODERATE",AND(AG49&lt;4,AG49&gt;1),"LOW",AG49&lt;2,"VERY LOW")</f>
        <v>LOW</v>
      </c>
      <c r="AI49" s="4" t="s">
        <v>521</v>
      </c>
    </row>
    <row r="50" spans="1:35" ht="15" customHeight="1" x14ac:dyDescent="0.25">
      <c r="A50" s="4">
        <v>45</v>
      </c>
      <c r="B50" s="4" t="s">
        <v>50</v>
      </c>
      <c r="C50" s="4" t="s">
        <v>51</v>
      </c>
      <c r="D50" s="4" t="s">
        <v>52</v>
      </c>
      <c r="E50" s="4">
        <v>2020</v>
      </c>
      <c r="F50" s="4">
        <v>19</v>
      </c>
      <c r="G50" s="4" t="s">
        <v>18</v>
      </c>
      <c r="H50" s="4" t="s">
        <v>13</v>
      </c>
      <c r="I50" s="4" t="s">
        <v>10</v>
      </c>
      <c r="J50" s="4" t="s">
        <v>32</v>
      </c>
      <c r="N50" s="4" t="s">
        <v>32</v>
      </c>
      <c r="O50" s="4" t="s">
        <v>116</v>
      </c>
      <c r="P50" s="4" t="s">
        <v>157</v>
      </c>
      <c r="Q50" s="4" t="s">
        <v>551</v>
      </c>
      <c r="R50" s="4" t="s">
        <v>116</v>
      </c>
      <c r="S50" s="10" t="s">
        <v>165</v>
      </c>
      <c r="T50" s="9" t="s">
        <v>515</v>
      </c>
      <c r="U50" s="4">
        <v>-0.12</v>
      </c>
      <c r="W50" s="4">
        <v>-0.48</v>
      </c>
      <c r="X50" s="4">
        <v>0.24</v>
      </c>
      <c r="Y50" s="4" t="s">
        <v>488</v>
      </c>
      <c r="Z50" s="4">
        <v>2</v>
      </c>
      <c r="AA50" s="4">
        <v>0</v>
      </c>
      <c r="AB50" s="18">
        <v>2</v>
      </c>
      <c r="AC50" s="4">
        <v>0</v>
      </c>
      <c r="AD50" s="4">
        <v>0</v>
      </c>
      <c r="AE50" s="11" cm="1">
        <f t="array" ref="AE50">_xlfn.IFS(Y50="n",0,AND(Y50="y",AND(T50="SMD",AND(OR(AND(U50&lt;=-0.8,U50&gt;-1.2),AND(U50&gt;=0.8,U50&lt;1.2))))),1,AND(Y50="y",AND(T50="SMD",AND(OR(U50&lt;=-1.2,U50&gt;=1.2)))),2,AND(Y50="y",AND(T50="SMD",AND(OR(U50&lt;0.8,U50&gt;-0.8)))),0,AND(Y50="y",AND(OR(T50="OR",T50="RR"),AND(OR(AND(U50&lt;=0.5,U50&gt;0.2),AND(U50&gt;=2,U50&lt;5))))),1,AND(Y50="y",AND(OR(T50="OR",T50="RR"),AND(OR(U50&lt;=0.2,U50&gt;=5)))),2,AND(Y50="y",AND(OR(T50="OR",T50="RR"),AND(OR(U50&lt;2,U50&gt;0.5)))),0)</f>
        <v>0</v>
      </c>
      <c r="AF50" s="11">
        <f t="shared" si="0"/>
        <v>4</v>
      </c>
      <c r="AG50" s="4">
        <f t="shared" si="1"/>
        <v>2</v>
      </c>
      <c r="AH50" s="4" t="str" cm="1">
        <f t="array" ref="AH50">_xlfn.IFS(AG50&gt;5,"HIGH",AND(AG50&gt;3,AG50&lt;6),"MODERATE",AND(AG50&lt;4,AG50&gt;1),"LOW",AG50&lt;2,"VERY LOW")</f>
        <v>LOW</v>
      </c>
      <c r="AI50" s="4" t="s">
        <v>521</v>
      </c>
    </row>
    <row r="51" spans="1:35" ht="15" customHeight="1" x14ac:dyDescent="0.25">
      <c r="A51" s="4">
        <v>45</v>
      </c>
      <c r="B51" s="4" t="s">
        <v>50</v>
      </c>
      <c r="C51" s="4" t="s">
        <v>51</v>
      </c>
      <c r="D51" s="4" t="s">
        <v>52</v>
      </c>
      <c r="E51" s="4">
        <v>2020</v>
      </c>
      <c r="F51" s="4">
        <v>19</v>
      </c>
      <c r="G51" s="4" t="s">
        <v>18</v>
      </c>
      <c r="H51" s="4" t="s">
        <v>13</v>
      </c>
      <c r="I51" s="4" t="s">
        <v>10</v>
      </c>
      <c r="J51" s="4" t="s">
        <v>32</v>
      </c>
      <c r="N51" s="4" t="s">
        <v>32</v>
      </c>
      <c r="O51" s="4" t="s">
        <v>116</v>
      </c>
      <c r="P51" s="4" t="s">
        <v>163</v>
      </c>
      <c r="Q51" s="4" t="s">
        <v>578</v>
      </c>
      <c r="R51" s="4" t="s">
        <v>116</v>
      </c>
      <c r="S51" s="10" t="s">
        <v>165</v>
      </c>
      <c r="T51" s="9" t="s">
        <v>515</v>
      </c>
      <c r="U51" s="4">
        <v>-0.24</v>
      </c>
      <c r="W51" s="4">
        <v>-0.84</v>
      </c>
      <c r="X51" s="4">
        <v>0.35</v>
      </c>
      <c r="Y51" s="4" t="s">
        <v>488</v>
      </c>
      <c r="Z51" s="4">
        <v>2</v>
      </c>
      <c r="AA51" s="4">
        <v>0</v>
      </c>
      <c r="AB51" s="18">
        <v>2</v>
      </c>
      <c r="AC51" s="4">
        <v>0</v>
      </c>
      <c r="AD51" s="4">
        <v>0</v>
      </c>
      <c r="AE51" s="11" cm="1">
        <f t="array" ref="AE51">_xlfn.IFS(Y51="n",0,AND(Y51="y",AND(T51="SMD",AND(OR(AND(U51&lt;=-0.8,U51&gt;-1.2),AND(U51&gt;=0.8,U51&lt;1.2))))),1,AND(Y51="y",AND(T51="SMD",AND(OR(U51&lt;=-1.2,U51&gt;=1.2)))),2,AND(Y51="y",AND(T51="SMD",AND(OR(U51&lt;0.8,U51&gt;-0.8)))),0,AND(Y51="y",AND(OR(T51="OR",T51="RR"),AND(OR(AND(U51&lt;=0.5,U51&gt;0.2),AND(U51&gt;=2,U51&lt;5))))),1,AND(Y51="y",AND(OR(T51="OR",T51="RR"),AND(OR(U51&lt;=0.2,U51&gt;=5)))),2,AND(Y51="y",AND(OR(T51="OR",T51="RR"),AND(OR(U51&lt;2,U51&gt;0.5)))),0)</f>
        <v>0</v>
      </c>
      <c r="AF51" s="11">
        <f t="shared" si="0"/>
        <v>4</v>
      </c>
      <c r="AG51" s="4">
        <f t="shared" si="1"/>
        <v>2</v>
      </c>
      <c r="AH51" s="4" t="str" cm="1">
        <f t="array" ref="AH51">_xlfn.IFS(AG51&gt;5,"HIGH",AND(AG51&gt;3,AG51&lt;6),"MODERATE",AND(AG51&lt;4,AG51&gt;1),"LOW",AG51&lt;2,"VERY LOW")</f>
        <v>LOW</v>
      </c>
      <c r="AI51" s="4" t="s">
        <v>521</v>
      </c>
    </row>
    <row r="52" spans="1:35" ht="15" customHeight="1" x14ac:dyDescent="0.25">
      <c r="A52" s="4">
        <v>45</v>
      </c>
      <c r="B52" s="4" t="s">
        <v>50</v>
      </c>
      <c r="C52" s="4" t="s">
        <v>51</v>
      </c>
      <c r="D52" s="4" t="s">
        <v>52</v>
      </c>
      <c r="E52" s="4">
        <v>2020</v>
      </c>
      <c r="F52" s="4">
        <v>19</v>
      </c>
      <c r="G52" s="4" t="s">
        <v>18</v>
      </c>
      <c r="H52" s="4" t="s">
        <v>13</v>
      </c>
      <c r="I52" s="4" t="s">
        <v>10</v>
      </c>
      <c r="J52" s="4" t="s">
        <v>32</v>
      </c>
      <c r="N52" s="4" t="s">
        <v>32</v>
      </c>
      <c r="O52" s="4" t="s">
        <v>116</v>
      </c>
      <c r="P52" s="4" t="s">
        <v>161</v>
      </c>
      <c r="Q52" s="4" t="s">
        <v>577</v>
      </c>
      <c r="R52" s="4" t="s">
        <v>116</v>
      </c>
      <c r="S52" s="10" t="s">
        <v>165</v>
      </c>
      <c r="T52" s="9" t="s">
        <v>515</v>
      </c>
      <c r="U52" s="4">
        <v>0.03</v>
      </c>
      <c r="W52" s="4">
        <v>-0.51</v>
      </c>
      <c r="X52" s="4">
        <v>0.56999999999999995</v>
      </c>
      <c r="Y52" s="4" t="s">
        <v>488</v>
      </c>
      <c r="Z52" s="4">
        <v>2</v>
      </c>
      <c r="AA52" s="4">
        <v>0</v>
      </c>
      <c r="AB52" s="18">
        <v>2</v>
      </c>
      <c r="AC52" s="4">
        <v>0</v>
      </c>
      <c r="AD52" s="4">
        <v>0</v>
      </c>
      <c r="AE52" s="11" cm="1">
        <f t="array" ref="AE52">_xlfn.IFS(Y52="n",0,AND(Y52="y",AND(T52="SMD",AND(OR(AND(U52&lt;=-0.8,U52&gt;-1.2),AND(U52&gt;=0.8,U52&lt;1.2))))),1,AND(Y52="y",AND(T52="SMD",AND(OR(U52&lt;=-1.2,U52&gt;=1.2)))),2,AND(Y52="y",AND(T52="SMD",AND(OR(U52&lt;0.8,U52&gt;-0.8)))),0,AND(Y52="y",AND(OR(T52="OR",T52="RR"),AND(OR(AND(U52&lt;=0.5,U52&gt;0.2),AND(U52&gt;=2,U52&lt;5))))),1,AND(Y52="y",AND(OR(T52="OR",T52="RR"),AND(OR(U52&lt;=0.2,U52&gt;=5)))),2,AND(Y52="y",AND(OR(T52="OR",T52="RR"),AND(OR(U52&lt;2,U52&gt;0.5)))),0)</f>
        <v>0</v>
      </c>
      <c r="AF52" s="11">
        <f t="shared" si="0"/>
        <v>4</v>
      </c>
      <c r="AG52" s="4">
        <f t="shared" si="1"/>
        <v>2</v>
      </c>
      <c r="AH52" s="4" t="str" cm="1">
        <f t="array" ref="AH52">_xlfn.IFS(AG52&gt;5,"HIGH",AND(AG52&gt;3,AG52&lt;6),"MODERATE",AND(AG52&lt;4,AG52&gt;1),"LOW",AG52&lt;2,"VERY LOW")</f>
        <v>LOW</v>
      </c>
      <c r="AI52" s="4" t="s">
        <v>521</v>
      </c>
    </row>
    <row r="53" spans="1:35" ht="15" customHeight="1" x14ac:dyDescent="0.25">
      <c r="A53" s="4">
        <v>45</v>
      </c>
      <c r="B53" s="4" t="s">
        <v>50</v>
      </c>
      <c r="C53" s="4" t="s">
        <v>51</v>
      </c>
      <c r="D53" s="4" t="s">
        <v>52</v>
      </c>
      <c r="E53" s="4">
        <v>2020</v>
      </c>
      <c r="F53" s="4">
        <v>19</v>
      </c>
      <c r="G53" s="4" t="s">
        <v>18</v>
      </c>
      <c r="H53" s="4" t="s">
        <v>13</v>
      </c>
      <c r="I53" s="4" t="s">
        <v>10</v>
      </c>
      <c r="J53" s="4" t="s">
        <v>157</v>
      </c>
      <c r="M53" s="4" t="s">
        <v>551</v>
      </c>
      <c r="N53" s="4" t="s">
        <v>551</v>
      </c>
      <c r="O53" s="4" t="s">
        <v>116</v>
      </c>
      <c r="P53" s="4" t="s">
        <v>129</v>
      </c>
      <c r="Q53" s="4" t="s">
        <v>129</v>
      </c>
      <c r="R53" s="4" t="s">
        <v>136</v>
      </c>
      <c r="S53" s="10" t="s">
        <v>165</v>
      </c>
      <c r="T53" s="9" t="s">
        <v>515</v>
      </c>
      <c r="U53" s="4">
        <v>-0.16</v>
      </c>
      <c r="W53" s="4">
        <v>-0.5</v>
      </c>
      <c r="X53" s="4">
        <v>0.19</v>
      </c>
      <c r="Y53" s="4" t="s">
        <v>488</v>
      </c>
      <c r="Z53" s="4">
        <v>2</v>
      </c>
      <c r="AA53" s="4">
        <v>0</v>
      </c>
      <c r="AB53" s="18">
        <v>2</v>
      </c>
      <c r="AC53" s="4">
        <v>0</v>
      </c>
      <c r="AD53" s="4">
        <v>0</v>
      </c>
      <c r="AE53" s="11" cm="1">
        <f t="array" ref="AE53">_xlfn.IFS(Y53="n",0,AND(Y53="y",AND(T53="SMD",AND(OR(AND(U53&lt;=-0.8,U53&gt;-1.2),AND(U53&gt;=0.8,U53&lt;1.2))))),1,AND(Y53="y",AND(T53="SMD",AND(OR(U53&lt;=-1.2,U53&gt;=1.2)))),2,AND(Y53="y",AND(T53="SMD",AND(OR(U53&lt;0.8,U53&gt;-0.8)))),0,AND(Y53="y",AND(OR(T53="OR",T53="RR"),AND(OR(AND(U53&lt;=0.5,U53&gt;0.2),AND(U53&gt;=2,U53&lt;5))))),1,AND(Y53="y",AND(OR(T53="OR",T53="RR"),AND(OR(U53&lt;=0.2,U53&gt;=5)))),2,AND(Y53="y",AND(OR(T53="OR",T53="RR"),AND(OR(U53&lt;2,U53&gt;0.5)))),0)</f>
        <v>0</v>
      </c>
      <c r="AF53" s="11">
        <f t="shared" si="0"/>
        <v>4</v>
      </c>
      <c r="AG53" s="4">
        <f t="shared" si="1"/>
        <v>2</v>
      </c>
      <c r="AH53" s="4" t="str" cm="1">
        <f t="array" ref="AH53">_xlfn.IFS(AG53&gt;5,"HIGH",AND(AG53&gt;3,AG53&lt;6),"MODERATE",AND(AG53&lt;4,AG53&gt;1),"LOW",AG53&lt;2,"VERY LOW")</f>
        <v>LOW</v>
      </c>
      <c r="AI53" s="4" t="s">
        <v>521</v>
      </c>
    </row>
    <row r="54" spans="1:35" ht="15" customHeight="1" x14ac:dyDescent="0.25">
      <c r="A54" s="4">
        <v>45</v>
      </c>
      <c r="B54" s="4" t="s">
        <v>50</v>
      </c>
      <c r="C54" s="4" t="s">
        <v>51</v>
      </c>
      <c r="D54" s="4" t="s">
        <v>52</v>
      </c>
      <c r="E54" s="4">
        <v>2020</v>
      </c>
      <c r="F54" s="4">
        <v>24</v>
      </c>
      <c r="G54" s="4" t="s">
        <v>18</v>
      </c>
      <c r="H54" s="4" t="s">
        <v>13</v>
      </c>
      <c r="I54" s="4" t="s">
        <v>10</v>
      </c>
      <c r="J54" s="4" t="s">
        <v>32</v>
      </c>
      <c r="N54" s="4" t="s">
        <v>32</v>
      </c>
      <c r="O54" s="4" t="s">
        <v>116</v>
      </c>
      <c r="P54" s="4" t="s">
        <v>157</v>
      </c>
      <c r="Q54" s="4" t="s">
        <v>551</v>
      </c>
      <c r="R54" s="4" t="s">
        <v>116</v>
      </c>
      <c r="S54" s="10" t="s">
        <v>160</v>
      </c>
      <c r="T54" s="9" t="s">
        <v>514</v>
      </c>
      <c r="U54" s="4">
        <v>1.01</v>
      </c>
      <c r="V54" s="4">
        <v>9.950330853168092E-3</v>
      </c>
      <c r="W54" s="4">
        <v>0.61</v>
      </c>
      <c r="X54" s="4">
        <v>1.68</v>
      </c>
      <c r="Y54" s="4" t="s">
        <v>488</v>
      </c>
      <c r="Z54" s="4">
        <v>2</v>
      </c>
      <c r="AA54" s="4">
        <v>0</v>
      </c>
      <c r="AB54" s="18">
        <v>2</v>
      </c>
      <c r="AC54" s="4">
        <v>0</v>
      </c>
      <c r="AD54" s="4">
        <v>0</v>
      </c>
      <c r="AE54" s="11" cm="1">
        <f t="array" ref="AE54">_xlfn.IFS(Y54="n",0,AND(Y54="y",AND(T54="SMD",AND(OR(AND(U54&lt;=-0.8,U54&gt;-1.2),AND(U54&gt;=0.8,U54&lt;1.2))))),1,AND(Y54="y",AND(T54="SMD",AND(OR(U54&lt;=-1.2,U54&gt;=1.2)))),2,AND(Y54="y",AND(T54="SMD",AND(OR(U54&lt;0.8,U54&gt;-0.8)))),0,AND(Y54="y",AND(OR(T54="OR",T54="RR"),AND(OR(AND(U54&lt;=0.5,U54&gt;0.2),AND(U54&gt;=2,U54&lt;5))))),1,AND(Y54="y",AND(OR(T54="OR",T54="RR"),AND(OR(U54&lt;=0.2,U54&gt;=5)))),2,AND(Y54="y",AND(OR(T54="OR",T54="RR"),AND(OR(U54&lt;2,U54&gt;0.5)))),0)</f>
        <v>0</v>
      </c>
      <c r="AF54" s="11">
        <f t="shared" si="0"/>
        <v>4</v>
      </c>
      <c r="AG54" s="4">
        <f t="shared" si="1"/>
        <v>2</v>
      </c>
      <c r="AH54" s="4" t="str" cm="1">
        <f t="array" ref="AH54">_xlfn.IFS(AG54&gt;5,"HIGH",AND(AG54&gt;3,AG54&lt;6),"MODERATE",AND(AG54&lt;4,AG54&gt;1),"LOW",AG54&lt;2,"VERY LOW")</f>
        <v>LOW</v>
      </c>
      <c r="AI54" s="4" t="s">
        <v>521</v>
      </c>
    </row>
    <row r="55" spans="1:35" ht="15" customHeight="1" x14ac:dyDescent="0.25">
      <c r="A55" s="4">
        <v>45</v>
      </c>
      <c r="B55" s="4" t="s">
        <v>50</v>
      </c>
      <c r="C55" s="4" t="s">
        <v>51</v>
      </c>
      <c r="D55" s="4" t="s">
        <v>52</v>
      </c>
      <c r="E55" s="4">
        <v>2020</v>
      </c>
      <c r="F55" s="4">
        <v>24</v>
      </c>
      <c r="G55" s="4" t="s">
        <v>18</v>
      </c>
      <c r="H55" s="4" t="s">
        <v>13</v>
      </c>
      <c r="I55" s="4" t="s">
        <v>10</v>
      </c>
      <c r="J55" s="4" t="s">
        <v>32</v>
      </c>
      <c r="N55" s="4" t="s">
        <v>32</v>
      </c>
      <c r="O55" s="4" t="s">
        <v>116</v>
      </c>
      <c r="P55" s="4" t="s">
        <v>162</v>
      </c>
      <c r="Q55" s="4" t="s">
        <v>162</v>
      </c>
      <c r="R55" s="4" t="s">
        <v>116</v>
      </c>
      <c r="S55" s="10" t="s">
        <v>160</v>
      </c>
      <c r="T55" s="9" t="s">
        <v>514</v>
      </c>
      <c r="U55" s="4">
        <v>0.6</v>
      </c>
      <c r="V55" s="4">
        <v>-0.51082562376599072</v>
      </c>
      <c r="W55" s="4">
        <v>0.3</v>
      </c>
      <c r="X55" s="4">
        <v>1.19</v>
      </c>
      <c r="Y55" s="4" t="s">
        <v>488</v>
      </c>
      <c r="Z55" s="4">
        <v>2</v>
      </c>
      <c r="AA55" s="4">
        <v>0</v>
      </c>
      <c r="AB55" s="18">
        <v>2</v>
      </c>
      <c r="AC55" s="4">
        <v>0</v>
      </c>
      <c r="AD55" s="4">
        <v>0</v>
      </c>
      <c r="AE55" s="11" cm="1">
        <f t="array" ref="AE55">_xlfn.IFS(Y55="n",0,AND(Y55="y",AND(T55="SMD",AND(OR(AND(U55&lt;=-0.8,U55&gt;-1.2),AND(U55&gt;=0.8,U55&lt;1.2))))),1,AND(Y55="y",AND(T55="SMD",AND(OR(U55&lt;=-1.2,U55&gt;=1.2)))),2,AND(Y55="y",AND(T55="SMD",AND(OR(U55&lt;0.8,U55&gt;-0.8)))),0,AND(Y55="y",AND(OR(T55="OR",T55="RR"),AND(OR(AND(U55&lt;=0.5,U55&gt;0.2),AND(U55&gt;=2,U55&lt;5))))),1,AND(Y55="y",AND(OR(T55="OR",T55="RR"),AND(OR(U55&lt;=0.2,U55&gt;=5)))),2,AND(Y55="y",AND(OR(T55="OR",T55="RR"),AND(OR(U55&lt;2,U55&gt;0.5)))),0)</f>
        <v>0</v>
      </c>
      <c r="AF55" s="11">
        <f t="shared" si="0"/>
        <v>4</v>
      </c>
      <c r="AG55" s="4">
        <f t="shared" si="1"/>
        <v>2</v>
      </c>
      <c r="AH55" s="4" t="str" cm="1">
        <f t="array" ref="AH55">_xlfn.IFS(AG55&gt;5,"HIGH",AND(AG55&gt;3,AG55&lt;6),"MODERATE",AND(AG55&lt;4,AG55&gt;1),"LOW",AG55&lt;2,"VERY LOW")</f>
        <v>LOW</v>
      </c>
      <c r="AI55" s="4" t="s">
        <v>521</v>
      </c>
    </row>
    <row r="56" spans="1:35" ht="15" customHeight="1" x14ac:dyDescent="0.25">
      <c r="A56" s="4">
        <v>45</v>
      </c>
      <c r="B56" s="4" t="s">
        <v>50</v>
      </c>
      <c r="C56" s="4" t="s">
        <v>51</v>
      </c>
      <c r="D56" s="4" t="s">
        <v>52</v>
      </c>
      <c r="E56" s="4">
        <v>2020</v>
      </c>
      <c r="F56" s="4">
        <v>24</v>
      </c>
      <c r="G56" s="4" t="s">
        <v>18</v>
      </c>
      <c r="H56" s="4" t="s">
        <v>13</v>
      </c>
      <c r="I56" s="4" t="s">
        <v>10</v>
      </c>
      <c r="J56" s="4" t="s">
        <v>32</v>
      </c>
      <c r="M56" s="4" t="s">
        <v>32</v>
      </c>
      <c r="N56" s="4" t="s">
        <v>32</v>
      </c>
      <c r="O56" s="4" t="s">
        <v>116</v>
      </c>
      <c r="P56" s="4" t="s">
        <v>129</v>
      </c>
      <c r="Q56" s="4" t="s">
        <v>129</v>
      </c>
      <c r="R56" s="4" t="s">
        <v>136</v>
      </c>
      <c r="S56" s="10" t="s">
        <v>160</v>
      </c>
      <c r="T56" s="9" t="s">
        <v>514</v>
      </c>
      <c r="U56" s="4">
        <v>0.52</v>
      </c>
      <c r="V56" s="4">
        <v>-0.65392646740666394</v>
      </c>
      <c r="W56" s="4">
        <v>0.34</v>
      </c>
      <c r="X56" s="4">
        <v>0.79</v>
      </c>
      <c r="Y56" s="4" t="s">
        <v>516</v>
      </c>
      <c r="Z56" s="4">
        <v>2</v>
      </c>
      <c r="AA56" s="4">
        <v>0</v>
      </c>
      <c r="AB56" s="18">
        <v>0</v>
      </c>
      <c r="AC56" s="4">
        <v>0</v>
      </c>
      <c r="AD56" s="4">
        <v>0</v>
      </c>
      <c r="AE56" s="11" cm="1">
        <f t="array" ref="AE56">_xlfn.IFS(Y56="n",0,AND(Y56="y",AND(T56="SMD",AND(OR(AND(U56&lt;=-0.8,U56&gt;-1.2),AND(U56&gt;=0.8,U56&lt;1.2))))),1,AND(Y56="y",AND(T56="SMD",AND(OR(U56&lt;=-1.2,U56&gt;=1.2)))),2,AND(Y56="y",AND(T56="SMD",AND(OR(U56&lt;0.8,U56&gt;-0.8)))),0,AND(Y56="y",AND(OR(T56="OR",T56="RR"),AND(OR(AND(U56&lt;=0.5,U56&gt;0.2),AND(U56&gt;=2,U56&lt;5))))),1,AND(Y56="y",AND(OR(T56="OR",T56="RR"),AND(OR(U56&lt;=0.2,U56&gt;=5)))),2,AND(Y56="y",AND(OR(T56="OR",T56="RR"),AND(OR(U56&lt;2,U56&gt;0.5)))),0)</f>
        <v>0</v>
      </c>
      <c r="AF56" s="11">
        <f t="shared" si="0"/>
        <v>2</v>
      </c>
      <c r="AG56" s="4">
        <f t="shared" si="1"/>
        <v>4</v>
      </c>
      <c r="AH56" s="4" t="str" cm="1">
        <f t="array" ref="AH56">_xlfn.IFS(AG56&gt;5,"HIGH",AND(AG56&gt;3,AG56&lt;6),"MODERATE",AND(AG56&lt;4,AG56&gt;1),"LOW",AG56&lt;2,"VERY LOW")</f>
        <v>MODERATE</v>
      </c>
      <c r="AI56" s="4" t="s">
        <v>521</v>
      </c>
    </row>
    <row r="57" spans="1:35" ht="15" customHeight="1" x14ac:dyDescent="0.25">
      <c r="A57" s="4">
        <v>45</v>
      </c>
      <c r="B57" s="4" t="s">
        <v>50</v>
      </c>
      <c r="C57" s="4" t="s">
        <v>51</v>
      </c>
      <c r="D57" s="4" t="s">
        <v>52</v>
      </c>
      <c r="E57" s="4">
        <v>2020</v>
      </c>
      <c r="F57" s="4">
        <v>24</v>
      </c>
      <c r="G57" s="4" t="s">
        <v>18</v>
      </c>
      <c r="H57" s="4" t="s">
        <v>13</v>
      </c>
      <c r="I57" s="4" t="s">
        <v>10</v>
      </c>
      <c r="J57" s="4" t="s">
        <v>157</v>
      </c>
      <c r="M57" s="4" t="s">
        <v>551</v>
      </c>
      <c r="N57" s="4" t="s">
        <v>551</v>
      </c>
      <c r="O57" s="4" t="s">
        <v>116</v>
      </c>
      <c r="P57" s="4" t="s">
        <v>129</v>
      </c>
      <c r="Q57" s="4" t="s">
        <v>129</v>
      </c>
      <c r="R57" s="4" t="s">
        <v>136</v>
      </c>
      <c r="S57" s="10" t="s">
        <v>160</v>
      </c>
      <c r="T57" s="9" t="s">
        <v>514</v>
      </c>
      <c r="U57" s="4">
        <v>0.52</v>
      </c>
      <c r="V57" s="4">
        <v>-0.65392646740666394</v>
      </c>
      <c r="W57" s="4">
        <v>0.32</v>
      </c>
      <c r="X57" s="4">
        <v>0.84</v>
      </c>
      <c r="Y57" s="4" t="s">
        <v>516</v>
      </c>
      <c r="Z57" s="4">
        <v>2</v>
      </c>
      <c r="AA57" s="4">
        <v>0</v>
      </c>
      <c r="AB57" s="18">
        <v>0</v>
      </c>
      <c r="AC57" s="4">
        <v>0</v>
      </c>
      <c r="AD57" s="4">
        <v>0</v>
      </c>
      <c r="AE57" s="11" cm="1">
        <f t="array" ref="AE57">_xlfn.IFS(Y57="n",0,AND(Y57="y",AND(T57="SMD",AND(OR(AND(U57&lt;=-0.8,U57&gt;-1.2),AND(U57&gt;=0.8,U57&lt;1.2))))),1,AND(Y57="y",AND(T57="SMD",AND(OR(U57&lt;=-1.2,U57&gt;=1.2)))),2,AND(Y57="y",AND(T57="SMD",AND(OR(U57&lt;0.8,U57&gt;-0.8)))),0,AND(Y57="y",AND(OR(T57="OR",T57="RR"),AND(OR(AND(U57&lt;=0.5,U57&gt;0.2),AND(U57&gt;=2,U57&lt;5))))),1,AND(Y57="y",AND(OR(T57="OR",T57="RR"),AND(OR(U57&lt;=0.2,U57&gt;=5)))),2,AND(Y57="y",AND(OR(T57="OR",T57="RR"),AND(OR(U57&lt;2,U57&gt;0.5)))),0)</f>
        <v>0</v>
      </c>
      <c r="AF57" s="11">
        <f t="shared" si="0"/>
        <v>2</v>
      </c>
      <c r="AG57" s="4">
        <f t="shared" si="1"/>
        <v>4</v>
      </c>
      <c r="AH57" s="4" t="str" cm="1">
        <f t="array" ref="AH57">_xlfn.IFS(AG57&gt;5,"HIGH",AND(AG57&gt;3,AG57&lt;6),"MODERATE",AND(AG57&lt;4,AG57&gt;1),"LOW",AG57&lt;2,"VERY LOW")</f>
        <v>MODERATE</v>
      </c>
      <c r="AI57" s="4" t="s">
        <v>521</v>
      </c>
    </row>
    <row r="58" spans="1:35" ht="15" customHeight="1" x14ac:dyDescent="0.25">
      <c r="A58" s="4">
        <v>72</v>
      </c>
      <c r="B58" s="4" t="s">
        <v>303</v>
      </c>
      <c r="C58" s="4" t="s">
        <v>304</v>
      </c>
      <c r="D58" s="4" t="s">
        <v>305</v>
      </c>
      <c r="E58" s="4">
        <v>2017</v>
      </c>
      <c r="F58" s="4">
        <v>5</v>
      </c>
      <c r="G58" s="4" t="s">
        <v>194</v>
      </c>
      <c r="H58" s="4" t="s">
        <v>11</v>
      </c>
      <c r="I58" s="4" t="s">
        <v>370</v>
      </c>
      <c r="J58" s="4" t="s">
        <v>410</v>
      </c>
      <c r="N58" s="4" t="s">
        <v>552</v>
      </c>
      <c r="O58" s="4" t="s">
        <v>116</v>
      </c>
      <c r="P58" s="4" t="s">
        <v>55</v>
      </c>
      <c r="Q58" s="4" t="s">
        <v>55</v>
      </c>
      <c r="R58" s="4" t="s">
        <v>116</v>
      </c>
      <c r="S58" s="10" t="s">
        <v>170</v>
      </c>
      <c r="T58" s="9" t="s">
        <v>515</v>
      </c>
      <c r="U58" s="4">
        <v>-0.34</v>
      </c>
      <c r="W58" s="4">
        <v>-0.6</v>
      </c>
      <c r="X58" s="4">
        <v>-0.09</v>
      </c>
      <c r="Y58" s="4" t="s">
        <v>516</v>
      </c>
      <c r="Z58" s="4">
        <v>0</v>
      </c>
      <c r="AB58" s="18">
        <v>0</v>
      </c>
      <c r="AC58" s="4">
        <v>1</v>
      </c>
      <c r="AD58" s="4">
        <v>2</v>
      </c>
      <c r="AE58" s="11" cm="1">
        <f t="array" ref="AE58">_xlfn.IFS(Y58="n",0,AND(Y58="y",AND(T58="SMD",AND(OR(AND(U58&lt;=-0.8,U58&gt;-1.2),AND(U58&gt;=0.8,U58&lt;1.2))))),1,AND(Y58="y",AND(T58="SMD",AND(OR(U58&lt;=-1.2,U58&gt;=1.2)))),2,AND(Y58="y",AND(T58="SMD",AND(OR(U58&lt;0.8,U58&gt;-0.8)))),0,AND(Y58="y",AND(OR(T58="OR",T58="RR"),AND(OR(AND(U58&lt;=0.5,U58&gt;0.2),AND(U58&gt;=2,U58&lt;5))))),1,AND(Y58="y",AND(OR(T58="OR",T58="RR"),AND(OR(U58&lt;=0.2,U58&gt;=5)))),2,AND(Y58="y",AND(OR(T58="OR",T58="RR"),AND(OR(U58&lt;2,U58&gt;0.5)))),0)</f>
        <v>0</v>
      </c>
      <c r="AF58" s="11">
        <f t="shared" si="0"/>
        <v>3</v>
      </c>
      <c r="AG58" s="4">
        <f t="shared" si="1"/>
        <v>3</v>
      </c>
      <c r="AH58" s="4" t="str" cm="1">
        <f t="array" ref="AH58">_xlfn.IFS(AG58&gt;5,"HIGH",AND(AG58&gt;3,AG58&lt;6),"MODERATE",AND(AG58&lt;4,AG58&gt;1),"LOW",AG58&lt;2,"VERY LOW")</f>
        <v>LOW</v>
      </c>
      <c r="AI58" s="24" t="s">
        <v>521</v>
      </c>
    </row>
    <row r="59" spans="1:35" ht="15" customHeight="1" x14ac:dyDescent="0.25">
      <c r="A59" s="4">
        <v>72</v>
      </c>
      <c r="B59" s="4" t="s">
        <v>303</v>
      </c>
      <c r="C59" s="4" t="s">
        <v>304</v>
      </c>
      <c r="D59" s="4" t="s">
        <v>305</v>
      </c>
      <c r="E59" s="4">
        <v>2017</v>
      </c>
      <c r="F59" s="4">
        <v>2</v>
      </c>
      <c r="G59" s="4" t="s">
        <v>194</v>
      </c>
      <c r="H59" s="4" t="s">
        <v>11</v>
      </c>
      <c r="I59" s="4" t="s">
        <v>370</v>
      </c>
      <c r="J59" s="4" t="s">
        <v>410</v>
      </c>
      <c r="N59" s="4" t="s">
        <v>552</v>
      </c>
      <c r="O59" s="4" t="s">
        <v>116</v>
      </c>
      <c r="P59" s="4" t="s">
        <v>55</v>
      </c>
      <c r="Q59" s="4" t="s">
        <v>55</v>
      </c>
      <c r="R59" s="4" t="s">
        <v>116</v>
      </c>
      <c r="S59" s="10" t="s">
        <v>149</v>
      </c>
      <c r="T59" s="9" t="s">
        <v>522</v>
      </c>
      <c r="U59" s="4">
        <v>1.51</v>
      </c>
      <c r="V59" s="4">
        <v>0.41210965082683298</v>
      </c>
      <c r="W59" s="4">
        <v>1.2</v>
      </c>
      <c r="X59" s="4">
        <v>1.9</v>
      </c>
      <c r="Y59" s="4" t="s">
        <v>516</v>
      </c>
      <c r="Z59" s="4">
        <v>0</v>
      </c>
      <c r="AB59" s="18">
        <v>1</v>
      </c>
      <c r="AC59" s="4">
        <v>1</v>
      </c>
      <c r="AD59" s="4">
        <v>2</v>
      </c>
      <c r="AE59" s="11" cm="1">
        <f t="array" ref="AE59">_xlfn.IFS(Y59="n",0,AND(Y59="y",AND(T59="SMD",AND(OR(AND(U59&lt;=-0.8,U59&gt;-1.2),AND(U59&gt;=0.8,U59&lt;1.2))))),1,AND(Y59="y",AND(T59="SMD",AND(OR(U59&lt;=-1.2,U59&gt;=1.2)))),2,AND(Y59="y",AND(T59="SMD",AND(OR(U59&lt;0.8,U59&gt;-0.8)))),0,AND(Y59="y",AND(OR(T59="OR",T59="RR"),AND(OR(AND(U59&lt;=0.5,U59&gt;0.2),AND(U59&gt;=2,U59&lt;5))))),1,AND(Y59="y",AND(OR(T59="OR",T59="RR"),AND(OR(U59&lt;=0.2,U59&gt;=5)))),2,AND(Y59="y",AND(OR(T59="OR",T59="RR"),AND(OR(U59&lt;2,U59&gt;0.5)))),0)</f>
        <v>0</v>
      </c>
      <c r="AF59" s="11">
        <f t="shared" si="0"/>
        <v>4</v>
      </c>
      <c r="AG59" s="4">
        <f t="shared" si="1"/>
        <v>2</v>
      </c>
      <c r="AH59" s="4" t="str" cm="1">
        <f t="array" ref="AH59">_xlfn.IFS(AG59&gt;5,"HIGH",AND(AG59&gt;3,AG59&lt;6),"MODERATE",AND(AG59&lt;4,AG59&gt;1),"LOW",AG59&lt;2,"VERY LOW")</f>
        <v>LOW</v>
      </c>
      <c r="AI59" s="24" t="s">
        <v>521</v>
      </c>
    </row>
    <row r="60" spans="1:35" ht="15" customHeight="1" x14ac:dyDescent="0.25">
      <c r="A60" s="4">
        <v>72</v>
      </c>
      <c r="B60" s="4" t="s">
        <v>303</v>
      </c>
      <c r="C60" s="4" t="s">
        <v>304</v>
      </c>
      <c r="D60" s="4" t="s">
        <v>305</v>
      </c>
      <c r="E60" s="4">
        <v>2017</v>
      </c>
      <c r="F60" s="4">
        <v>5</v>
      </c>
      <c r="G60" s="4" t="s">
        <v>194</v>
      </c>
      <c r="H60" s="4" t="s">
        <v>11</v>
      </c>
      <c r="I60" s="4" t="s">
        <v>370</v>
      </c>
      <c r="J60" s="4" t="s">
        <v>410</v>
      </c>
      <c r="N60" s="4" t="s">
        <v>552</v>
      </c>
      <c r="O60" s="4" t="s">
        <v>116</v>
      </c>
      <c r="P60" s="4" t="s">
        <v>55</v>
      </c>
      <c r="Q60" s="4" t="s">
        <v>55</v>
      </c>
      <c r="R60" s="4" t="s">
        <v>116</v>
      </c>
      <c r="S60" s="10" t="s">
        <v>76</v>
      </c>
      <c r="T60" s="9" t="s">
        <v>522</v>
      </c>
      <c r="U60" s="4">
        <v>0.91</v>
      </c>
      <c r="V60" s="4">
        <v>-9.431067947124129E-2</v>
      </c>
      <c r="W60" s="4">
        <v>0.66</v>
      </c>
      <c r="X60" s="4">
        <v>1.26</v>
      </c>
      <c r="Y60" s="4" t="s">
        <v>488</v>
      </c>
      <c r="Z60" s="4">
        <v>0</v>
      </c>
      <c r="AB60" s="18">
        <v>2</v>
      </c>
      <c r="AC60" s="4">
        <v>1</v>
      </c>
      <c r="AD60" s="4">
        <v>2</v>
      </c>
      <c r="AE60" s="11" cm="1">
        <f t="array" ref="AE60">_xlfn.IFS(Y60="n",0,AND(Y60="y",AND(T60="SMD",AND(OR(AND(U60&lt;=-0.8,U60&gt;-1.2),AND(U60&gt;=0.8,U60&lt;1.2))))),1,AND(Y60="y",AND(T60="SMD",AND(OR(U60&lt;=-1.2,U60&gt;=1.2)))),2,AND(Y60="y",AND(T60="SMD",AND(OR(U60&lt;0.8,U60&gt;-0.8)))),0,AND(Y60="y",AND(OR(T60="OR",T60="RR"),AND(OR(AND(U60&lt;=0.5,U60&gt;0.2),AND(U60&gt;=2,U60&lt;5))))),1,AND(Y60="y",AND(OR(T60="OR",T60="RR"),AND(OR(U60&lt;=0.2,U60&gt;=5)))),2,AND(Y60="y",AND(OR(T60="OR",T60="RR"),AND(OR(U60&lt;2,U60&gt;0.5)))),0)</f>
        <v>0</v>
      </c>
      <c r="AF60" s="11">
        <f t="shared" si="0"/>
        <v>5</v>
      </c>
      <c r="AG60" s="4">
        <f t="shared" si="1"/>
        <v>1</v>
      </c>
      <c r="AH60" s="4" t="str" cm="1">
        <f t="array" ref="AH60">_xlfn.IFS(AG60&gt;5,"HIGH",AND(AG60&gt;3,AG60&lt;6),"MODERATE",AND(AG60&lt;4,AG60&gt;1),"LOW",AG60&lt;2,"VERY LOW")</f>
        <v>VERY LOW</v>
      </c>
      <c r="AI60" s="24" t="s">
        <v>521</v>
      </c>
    </row>
    <row r="61" spans="1:35" ht="15" customHeight="1" x14ac:dyDescent="0.25">
      <c r="A61" s="4">
        <v>72</v>
      </c>
      <c r="B61" s="4" t="s">
        <v>303</v>
      </c>
      <c r="C61" s="4" t="s">
        <v>304</v>
      </c>
      <c r="D61" s="4" t="s">
        <v>305</v>
      </c>
      <c r="E61" s="4">
        <v>2017</v>
      </c>
      <c r="F61" s="4">
        <v>2</v>
      </c>
      <c r="G61" s="4" t="s">
        <v>194</v>
      </c>
      <c r="H61" s="4" t="s">
        <v>11</v>
      </c>
      <c r="I61" s="4" t="s">
        <v>370</v>
      </c>
      <c r="J61" s="4" t="s">
        <v>410</v>
      </c>
      <c r="N61" s="4" t="s">
        <v>552</v>
      </c>
      <c r="O61" s="4" t="s">
        <v>116</v>
      </c>
      <c r="P61" s="4" t="s">
        <v>55</v>
      </c>
      <c r="Q61" s="4" t="s">
        <v>55</v>
      </c>
      <c r="R61" s="4" t="s">
        <v>116</v>
      </c>
      <c r="S61" s="10" t="s">
        <v>411</v>
      </c>
      <c r="T61" s="9" t="s">
        <v>522</v>
      </c>
      <c r="U61" s="4">
        <v>1.1000000000000001</v>
      </c>
      <c r="V61" s="4">
        <v>9.5310179804324935E-2</v>
      </c>
      <c r="W61" s="4">
        <v>0.57999999999999996</v>
      </c>
      <c r="X61" s="4">
        <v>2.09</v>
      </c>
      <c r="Y61" s="4" t="s">
        <v>488</v>
      </c>
      <c r="Z61" s="4">
        <v>0</v>
      </c>
      <c r="AB61" s="18">
        <v>2</v>
      </c>
      <c r="AC61" s="4">
        <v>1</v>
      </c>
      <c r="AD61" s="4">
        <v>2</v>
      </c>
      <c r="AE61" s="11" cm="1">
        <f t="array" ref="AE61">_xlfn.IFS(Y61="n",0,AND(Y61="y",AND(T61="SMD",AND(OR(AND(U61&lt;=-0.8,U61&gt;-1.2),AND(U61&gt;=0.8,U61&lt;1.2))))),1,AND(Y61="y",AND(T61="SMD",AND(OR(U61&lt;=-1.2,U61&gt;=1.2)))),2,AND(Y61="y",AND(T61="SMD",AND(OR(U61&lt;0.8,U61&gt;-0.8)))),0,AND(Y61="y",AND(OR(T61="OR",T61="RR"),AND(OR(AND(U61&lt;=0.5,U61&gt;0.2),AND(U61&gt;=2,U61&lt;5))))),1,AND(Y61="y",AND(OR(T61="OR",T61="RR"),AND(OR(U61&lt;=0.2,U61&gt;=5)))),2,AND(Y61="y",AND(OR(T61="OR",T61="RR"),AND(OR(U61&lt;2,U61&gt;0.5)))),0)</f>
        <v>0</v>
      </c>
      <c r="AF61" s="11">
        <f t="shared" si="0"/>
        <v>5</v>
      </c>
      <c r="AG61" s="4">
        <f t="shared" si="1"/>
        <v>1</v>
      </c>
      <c r="AH61" s="4" t="str" cm="1">
        <f t="array" ref="AH61">_xlfn.IFS(AG61&gt;5,"HIGH",AND(AG61&gt;3,AG61&lt;6),"MODERATE",AND(AG61&lt;4,AG61&gt;1),"LOW",AG61&lt;2,"VERY LOW")</f>
        <v>VERY LOW</v>
      </c>
      <c r="AI61" s="24" t="s">
        <v>521</v>
      </c>
    </row>
    <row r="62" spans="1:35" ht="15" customHeight="1" x14ac:dyDescent="0.25">
      <c r="A62" s="4">
        <v>72</v>
      </c>
      <c r="B62" s="4" t="s">
        <v>303</v>
      </c>
      <c r="C62" s="4" t="s">
        <v>304</v>
      </c>
      <c r="D62" s="4" t="s">
        <v>305</v>
      </c>
      <c r="E62" s="4">
        <v>2017</v>
      </c>
      <c r="F62" s="4">
        <v>3</v>
      </c>
      <c r="G62" s="4" t="s">
        <v>194</v>
      </c>
      <c r="H62" s="4" t="s">
        <v>11</v>
      </c>
      <c r="I62" s="4" t="s">
        <v>370</v>
      </c>
      <c r="J62" s="4" t="s">
        <v>410</v>
      </c>
      <c r="N62" s="4" t="s">
        <v>552</v>
      </c>
      <c r="O62" s="4" t="s">
        <v>116</v>
      </c>
      <c r="P62" s="4" t="s">
        <v>55</v>
      </c>
      <c r="Q62" s="4" t="s">
        <v>55</v>
      </c>
      <c r="R62" s="4" t="s">
        <v>116</v>
      </c>
      <c r="S62" s="10" t="s">
        <v>89</v>
      </c>
      <c r="T62" s="9" t="s">
        <v>522</v>
      </c>
      <c r="U62" s="4">
        <v>0.9</v>
      </c>
      <c r="V62" s="4">
        <v>-0.10536051565782628</v>
      </c>
      <c r="W62" s="4">
        <v>0.49</v>
      </c>
      <c r="X62" s="4">
        <v>1.68</v>
      </c>
      <c r="Y62" s="4" t="s">
        <v>488</v>
      </c>
      <c r="Z62" s="4">
        <v>0</v>
      </c>
      <c r="AB62" s="18">
        <v>2</v>
      </c>
      <c r="AC62" s="4">
        <v>1</v>
      </c>
      <c r="AD62" s="4">
        <v>2</v>
      </c>
      <c r="AE62" s="11" cm="1">
        <f t="array" ref="AE62">_xlfn.IFS(Y62="n",0,AND(Y62="y",AND(T62="SMD",AND(OR(AND(U62&lt;=-0.8,U62&gt;-1.2),AND(U62&gt;=0.8,U62&lt;1.2))))),1,AND(Y62="y",AND(T62="SMD",AND(OR(U62&lt;=-1.2,U62&gt;=1.2)))),2,AND(Y62="y",AND(T62="SMD",AND(OR(U62&lt;0.8,U62&gt;-0.8)))),0,AND(Y62="y",AND(OR(T62="OR",T62="RR"),AND(OR(AND(U62&lt;=0.5,U62&gt;0.2),AND(U62&gt;=2,U62&lt;5))))),1,AND(Y62="y",AND(OR(T62="OR",T62="RR"),AND(OR(U62&lt;=0.2,U62&gt;=5)))),2,AND(Y62="y",AND(OR(T62="OR",T62="RR"),AND(OR(U62&lt;2,U62&gt;0.5)))),0)</f>
        <v>0</v>
      </c>
      <c r="AF62" s="11">
        <f t="shared" si="0"/>
        <v>5</v>
      </c>
      <c r="AG62" s="4">
        <f t="shared" si="1"/>
        <v>1</v>
      </c>
      <c r="AH62" s="4" t="str" cm="1">
        <f t="array" ref="AH62">_xlfn.IFS(AG62&gt;5,"HIGH",AND(AG62&gt;3,AG62&lt;6),"MODERATE",AND(AG62&lt;4,AG62&gt;1),"LOW",AG62&lt;2,"VERY LOW")</f>
        <v>VERY LOW</v>
      </c>
      <c r="AI62" s="24" t="s">
        <v>521</v>
      </c>
    </row>
    <row r="63" spans="1:35" ht="15" customHeight="1" x14ac:dyDescent="0.25">
      <c r="A63" s="4">
        <v>72</v>
      </c>
      <c r="B63" s="4" t="s">
        <v>303</v>
      </c>
      <c r="C63" s="4" t="s">
        <v>304</v>
      </c>
      <c r="D63" s="4" t="s">
        <v>305</v>
      </c>
      <c r="E63" s="4">
        <v>2017</v>
      </c>
      <c r="F63" s="4">
        <v>3</v>
      </c>
      <c r="G63" s="4" t="s">
        <v>194</v>
      </c>
      <c r="H63" s="4" t="s">
        <v>11</v>
      </c>
      <c r="I63" s="4" t="s">
        <v>370</v>
      </c>
      <c r="J63" s="4" t="s">
        <v>410</v>
      </c>
      <c r="N63" s="4" t="s">
        <v>552</v>
      </c>
      <c r="O63" s="4" t="s">
        <v>116</v>
      </c>
      <c r="P63" s="4" t="s">
        <v>55</v>
      </c>
      <c r="Q63" s="4" t="s">
        <v>55</v>
      </c>
      <c r="R63" s="4" t="s">
        <v>116</v>
      </c>
      <c r="S63" s="10" t="s">
        <v>150</v>
      </c>
      <c r="T63" s="9" t="s">
        <v>522</v>
      </c>
      <c r="U63" s="4">
        <v>1.1200000000000001</v>
      </c>
      <c r="V63" s="4">
        <v>0.11332868530700327</v>
      </c>
      <c r="W63" s="4">
        <v>0.6</v>
      </c>
      <c r="X63" s="4">
        <v>2.1</v>
      </c>
      <c r="Y63" s="4" t="s">
        <v>488</v>
      </c>
      <c r="Z63" s="4">
        <v>0</v>
      </c>
      <c r="AB63" s="18">
        <v>2</v>
      </c>
      <c r="AC63" s="4">
        <v>1</v>
      </c>
      <c r="AD63" s="4">
        <v>2</v>
      </c>
      <c r="AE63" s="11" cm="1">
        <f t="array" ref="AE63">_xlfn.IFS(Y63="n",0,AND(Y63="y",AND(T63="SMD",AND(OR(AND(U63&lt;=-0.8,U63&gt;-1.2),AND(U63&gt;=0.8,U63&lt;1.2))))),1,AND(Y63="y",AND(T63="SMD",AND(OR(U63&lt;=-1.2,U63&gt;=1.2)))),2,AND(Y63="y",AND(T63="SMD",AND(OR(U63&lt;0.8,U63&gt;-0.8)))),0,AND(Y63="y",AND(OR(T63="OR",T63="RR"),AND(OR(AND(U63&lt;=0.5,U63&gt;0.2),AND(U63&gt;=2,U63&lt;5))))),1,AND(Y63="y",AND(OR(T63="OR",T63="RR"),AND(OR(U63&lt;=0.2,U63&gt;=5)))),2,AND(Y63="y",AND(OR(T63="OR",T63="RR"),AND(OR(U63&lt;2,U63&gt;0.5)))),0)</f>
        <v>0</v>
      </c>
      <c r="AF63" s="11">
        <f t="shared" si="0"/>
        <v>5</v>
      </c>
      <c r="AG63" s="4">
        <f t="shared" si="1"/>
        <v>1</v>
      </c>
      <c r="AH63" s="4" t="str" cm="1">
        <f t="array" ref="AH63">_xlfn.IFS(AG63&gt;5,"HIGH",AND(AG63&gt;3,AG63&lt;6),"MODERATE",AND(AG63&lt;4,AG63&gt;1),"LOW",AG63&lt;2,"VERY LOW")</f>
        <v>VERY LOW</v>
      </c>
      <c r="AI63" s="24" t="s">
        <v>521</v>
      </c>
    </row>
    <row r="64" spans="1:35" ht="15" customHeight="1" x14ac:dyDescent="0.25">
      <c r="A64" s="4">
        <v>72</v>
      </c>
      <c r="B64" s="4" t="s">
        <v>303</v>
      </c>
      <c r="C64" s="4" t="s">
        <v>304</v>
      </c>
      <c r="D64" s="4" t="s">
        <v>305</v>
      </c>
      <c r="E64" s="4">
        <v>2017</v>
      </c>
      <c r="F64" s="4">
        <v>3</v>
      </c>
      <c r="G64" s="4" t="s">
        <v>194</v>
      </c>
      <c r="H64" s="4" t="s">
        <v>11</v>
      </c>
      <c r="I64" s="4" t="s">
        <v>370</v>
      </c>
      <c r="J64" s="4" t="s">
        <v>410</v>
      </c>
      <c r="N64" s="4" t="s">
        <v>552</v>
      </c>
      <c r="O64" s="4" t="s">
        <v>116</v>
      </c>
      <c r="P64" s="4" t="s">
        <v>55</v>
      </c>
      <c r="Q64" s="4" t="s">
        <v>55</v>
      </c>
      <c r="R64" s="4" t="s">
        <v>116</v>
      </c>
      <c r="S64" s="10" t="s">
        <v>86</v>
      </c>
      <c r="T64" s="9" t="s">
        <v>522</v>
      </c>
      <c r="U64" s="4">
        <v>0.69</v>
      </c>
      <c r="V64" s="4">
        <v>-0.37106368139083207</v>
      </c>
      <c r="W64" s="4">
        <v>0.28999999999999998</v>
      </c>
      <c r="X64" s="4">
        <v>1.66</v>
      </c>
      <c r="Y64" s="4" t="s">
        <v>488</v>
      </c>
      <c r="Z64" s="4">
        <v>0</v>
      </c>
      <c r="AB64" s="18">
        <v>2</v>
      </c>
      <c r="AC64" s="4">
        <v>1</v>
      </c>
      <c r="AD64" s="4">
        <v>2</v>
      </c>
      <c r="AE64" s="11" cm="1">
        <f t="array" ref="AE64">_xlfn.IFS(Y64="n",0,AND(Y64="y",AND(T64="SMD",AND(OR(AND(U64&lt;=-0.8,U64&gt;-1.2),AND(U64&gt;=0.8,U64&lt;1.2))))),1,AND(Y64="y",AND(T64="SMD",AND(OR(U64&lt;=-1.2,U64&gt;=1.2)))),2,AND(Y64="y",AND(T64="SMD",AND(OR(U64&lt;0.8,U64&gt;-0.8)))),0,AND(Y64="y",AND(OR(T64="OR",T64="RR"),AND(OR(AND(U64&lt;=0.5,U64&gt;0.2),AND(U64&gt;=2,U64&lt;5))))),1,AND(Y64="y",AND(OR(T64="OR",T64="RR"),AND(OR(U64&lt;=0.2,U64&gt;=5)))),2,AND(Y64="y",AND(OR(T64="OR",T64="RR"),AND(OR(U64&lt;2,U64&gt;0.5)))),0)</f>
        <v>0</v>
      </c>
      <c r="AF64" s="11">
        <f t="shared" si="0"/>
        <v>5</v>
      </c>
      <c r="AG64" s="4">
        <f t="shared" si="1"/>
        <v>1</v>
      </c>
      <c r="AH64" s="4" t="str" cm="1">
        <f t="array" ref="AH64">_xlfn.IFS(AG64&gt;5,"HIGH",AND(AG64&gt;3,AG64&lt;6),"MODERATE",AND(AG64&lt;4,AG64&gt;1),"LOW",AG64&lt;2,"VERY LOW")</f>
        <v>VERY LOW</v>
      </c>
      <c r="AI64" s="24" t="s">
        <v>521</v>
      </c>
    </row>
    <row r="65" spans="1:35" ht="15" customHeight="1" x14ac:dyDescent="0.25">
      <c r="A65" s="4">
        <v>72</v>
      </c>
      <c r="B65" s="4" t="s">
        <v>303</v>
      </c>
      <c r="C65" s="4" t="s">
        <v>304</v>
      </c>
      <c r="D65" s="4" t="s">
        <v>305</v>
      </c>
      <c r="E65" s="4">
        <v>2017</v>
      </c>
      <c r="F65" s="4">
        <v>3</v>
      </c>
      <c r="G65" s="4" t="s">
        <v>194</v>
      </c>
      <c r="H65" s="4" t="s">
        <v>11</v>
      </c>
      <c r="I65" s="4" t="s">
        <v>370</v>
      </c>
      <c r="J65" s="4" t="s">
        <v>410</v>
      </c>
      <c r="N65" s="4" t="s">
        <v>552</v>
      </c>
      <c r="O65" s="4" t="s">
        <v>116</v>
      </c>
      <c r="P65" s="4" t="s">
        <v>55</v>
      </c>
      <c r="Q65" s="4" t="s">
        <v>55</v>
      </c>
      <c r="R65" s="4" t="s">
        <v>116</v>
      </c>
      <c r="S65" s="10" t="s">
        <v>81</v>
      </c>
      <c r="T65" s="9" t="s">
        <v>522</v>
      </c>
      <c r="U65" s="4">
        <v>1.27</v>
      </c>
      <c r="V65" s="4">
        <v>0.23901690047049992</v>
      </c>
      <c r="W65" s="4">
        <v>0.54</v>
      </c>
      <c r="X65" s="4">
        <v>2.99</v>
      </c>
      <c r="Y65" s="4" t="s">
        <v>488</v>
      </c>
      <c r="Z65" s="4">
        <v>0</v>
      </c>
      <c r="AB65" s="18">
        <v>2</v>
      </c>
      <c r="AC65" s="4">
        <v>1</v>
      </c>
      <c r="AD65" s="4">
        <v>2</v>
      </c>
      <c r="AE65" s="11" cm="1">
        <f t="array" ref="AE65">_xlfn.IFS(Y65="n",0,AND(Y65="y",AND(T65="SMD",AND(OR(AND(U65&lt;=-0.8,U65&gt;-1.2),AND(U65&gt;=0.8,U65&lt;1.2))))),1,AND(Y65="y",AND(T65="SMD",AND(OR(U65&lt;=-1.2,U65&gt;=1.2)))),2,AND(Y65="y",AND(T65="SMD",AND(OR(U65&lt;0.8,U65&gt;-0.8)))),0,AND(Y65="y",AND(OR(T65="OR",T65="RR"),AND(OR(AND(U65&lt;=0.5,U65&gt;0.2),AND(U65&gt;=2,U65&lt;5))))),1,AND(Y65="y",AND(OR(T65="OR",T65="RR"),AND(OR(U65&lt;=0.2,U65&gt;=5)))),2,AND(Y65="y",AND(OR(T65="OR",T65="RR"),AND(OR(U65&lt;2,U65&gt;0.5)))),0)</f>
        <v>0</v>
      </c>
      <c r="AF65" s="11">
        <f t="shared" si="0"/>
        <v>5</v>
      </c>
      <c r="AG65" s="4">
        <f t="shared" si="1"/>
        <v>1</v>
      </c>
      <c r="AH65" s="4" t="str" cm="1">
        <f t="array" ref="AH65">_xlfn.IFS(AG65&gt;5,"HIGH",AND(AG65&gt;3,AG65&lt;6),"MODERATE",AND(AG65&lt;4,AG65&gt;1),"LOW",AG65&lt;2,"VERY LOW")</f>
        <v>VERY LOW</v>
      </c>
      <c r="AI65" s="24" t="s">
        <v>521</v>
      </c>
    </row>
    <row r="66" spans="1:35" ht="15" customHeight="1" x14ac:dyDescent="0.25">
      <c r="A66" s="4">
        <v>120</v>
      </c>
      <c r="B66" s="4" t="s">
        <v>198</v>
      </c>
      <c r="C66" s="4" t="s">
        <v>199</v>
      </c>
      <c r="D66" s="4" t="s">
        <v>200</v>
      </c>
      <c r="E66" s="4">
        <v>2010</v>
      </c>
      <c r="F66" s="4">
        <v>3</v>
      </c>
      <c r="G66" s="4" t="s">
        <v>194</v>
      </c>
      <c r="H66" s="4" t="s">
        <v>11</v>
      </c>
      <c r="I66" s="4" t="s">
        <v>370</v>
      </c>
      <c r="J66" s="4" t="s">
        <v>126</v>
      </c>
      <c r="K66" s="4" t="s">
        <v>599</v>
      </c>
      <c r="L66" s="4" t="s">
        <v>600</v>
      </c>
      <c r="M66" s="4" t="s">
        <v>618</v>
      </c>
      <c r="N66" s="4" t="s">
        <v>553</v>
      </c>
      <c r="O66" s="4" t="s">
        <v>66</v>
      </c>
      <c r="P66" s="4" t="s">
        <v>55</v>
      </c>
      <c r="Q66" s="4" t="s">
        <v>55</v>
      </c>
      <c r="R66" s="4" t="s">
        <v>66</v>
      </c>
      <c r="S66" s="10" t="s">
        <v>98</v>
      </c>
      <c r="T66" s="27" t="s">
        <v>515</v>
      </c>
      <c r="U66" s="26">
        <v>0.67</v>
      </c>
      <c r="W66" s="26">
        <v>0.53</v>
      </c>
      <c r="X66" s="26">
        <v>0.81</v>
      </c>
      <c r="Y66" s="4" t="s">
        <v>516</v>
      </c>
      <c r="Z66" s="4">
        <v>2</v>
      </c>
      <c r="AB66" s="18">
        <v>0</v>
      </c>
      <c r="AC66" s="4">
        <v>1</v>
      </c>
      <c r="AD66" s="4">
        <v>2</v>
      </c>
      <c r="AE66" s="11" cm="1">
        <f t="array" ref="AE66">_xlfn.IFS(Y66="n",0,AND(Y66="y",AND(T66="SMD",AND(OR(AND(U66&lt;=-0.8,U66&gt;-1.2),AND(U66&gt;=0.8,U66&lt;1.2))))),1,AND(Y66="y",AND(T66="SMD",AND(OR(U66&lt;=-1.2,U66&gt;=1.2)))),2,AND(Y66="y",AND(T66="SMD",AND(OR(U66&lt;0.8,U66&gt;-0.8)))),0,AND(Y66="y",AND(OR(T66="OR",T66="RR"),AND(OR(AND(U66&lt;=0.5,U66&gt;0.2),AND(U66&gt;=2,U66&lt;5))))),1,AND(Y66="y",AND(OR(T66="OR",T66="RR"),AND(OR(U66&lt;=0.2,U66&gt;=5)))),2,AND(Y66="y",AND(OR(T66="OR",T66="RR"),AND(OR(U66&lt;2,U66&gt;0.5)))),0)</f>
        <v>0</v>
      </c>
      <c r="AF66" s="11">
        <f t="shared" ref="AF66:AF128" si="2">SUM(LARGE(Z66:AA66,1)+AB66+AC66+AD66)</f>
        <v>5</v>
      </c>
      <c r="AG66" s="4">
        <f t="shared" ref="AG66:AG128" si="3">6-AF66+AE66</f>
        <v>1</v>
      </c>
      <c r="AH66" s="4" t="str" cm="1">
        <f t="array" ref="AH66">_xlfn.IFS(AG66&gt;5,"HIGH",AND(AG66&gt;3,AG66&lt;6),"MODERATE",AND(AG66&lt;4,AG66&gt;1),"LOW",AG66&lt;2,"VERY LOW")</f>
        <v>VERY LOW</v>
      </c>
      <c r="AI66" s="24" t="s">
        <v>521</v>
      </c>
    </row>
    <row r="67" spans="1:35" ht="15" customHeight="1" x14ac:dyDescent="0.25">
      <c r="A67" s="4">
        <v>120</v>
      </c>
      <c r="B67" s="4" t="s">
        <v>198</v>
      </c>
      <c r="C67" s="4" t="s">
        <v>199</v>
      </c>
      <c r="D67" s="4" t="s">
        <v>200</v>
      </c>
      <c r="E67" s="4">
        <v>2010</v>
      </c>
      <c r="F67" s="4">
        <v>2</v>
      </c>
      <c r="G67" s="4" t="s">
        <v>194</v>
      </c>
      <c r="H67" s="4" t="s">
        <v>11</v>
      </c>
      <c r="I67" s="4" t="s">
        <v>370</v>
      </c>
      <c r="J67" s="4" t="s">
        <v>65</v>
      </c>
      <c r="K67" s="4" t="s">
        <v>614</v>
      </c>
      <c r="L67" s="4" t="s">
        <v>595</v>
      </c>
      <c r="M67" s="4" t="s">
        <v>619</v>
      </c>
      <c r="N67" s="4" t="s">
        <v>554</v>
      </c>
      <c r="O67" s="4" t="s">
        <v>66</v>
      </c>
      <c r="P67" s="4" t="s">
        <v>55</v>
      </c>
      <c r="Q67" s="4" t="s">
        <v>55</v>
      </c>
      <c r="R67" s="4" t="s">
        <v>66</v>
      </c>
      <c r="S67" s="10" t="s">
        <v>98</v>
      </c>
      <c r="T67" s="27" t="s">
        <v>515</v>
      </c>
      <c r="U67" s="26">
        <v>0.5</v>
      </c>
      <c r="W67" s="26">
        <v>0.3</v>
      </c>
      <c r="X67" s="26">
        <v>0.7</v>
      </c>
      <c r="Y67" s="4" t="s">
        <v>516</v>
      </c>
      <c r="Z67" s="4">
        <v>2</v>
      </c>
      <c r="AB67" s="18">
        <v>0</v>
      </c>
      <c r="AC67" s="4">
        <v>1</v>
      </c>
      <c r="AD67" s="4">
        <v>2</v>
      </c>
      <c r="AE67" s="11" cm="1">
        <f t="array" ref="AE67">_xlfn.IFS(Y67="n",0,AND(Y67="y",AND(T67="SMD",AND(OR(AND(U67&lt;=-0.8,U67&gt;-1.2),AND(U67&gt;=0.8,U67&lt;1.2))))),1,AND(Y67="y",AND(T67="SMD",AND(OR(U67&lt;=-1.2,U67&gt;=1.2)))),2,AND(Y67="y",AND(T67="SMD",AND(OR(U67&lt;0.8,U67&gt;-0.8)))),0,AND(Y67="y",AND(OR(T67="OR",T67="RR"),AND(OR(AND(U67&lt;=0.5,U67&gt;0.2),AND(U67&gt;=2,U67&lt;5))))),1,AND(Y67="y",AND(OR(T67="OR",T67="RR"),AND(OR(U67&lt;=0.2,U67&gt;=5)))),2,AND(Y67="y",AND(OR(T67="OR",T67="RR"),AND(OR(U67&lt;2,U67&gt;0.5)))),0)</f>
        <v>0</v>
      </c>
      <c r="AF67" s="11">
        <f t="shared" si="2"/>
        <v>5</v>
      </c>
      <c r="AG67" s="4">
        <f t="shared" si="3"/>
        <v>1</v>
      </c>
      <c r="AH67" s="4" t="str" cm="1">
        <f t="array" ref="AH67">_xlfn.IFS(AG67&gt;5,"HIGH",AND(AG67&gt;3,AG67&lt;6),"MODERATE",AND(AG67&lt;4,AG67&gt;1),"LOW",AG67&lt;2,"VERY LOW")</f>
        <v>VERY LOW</v>
      </c>
      <c r="AI67" s="24" t="s">
        <v>521</v>
      </c>
    </row>
    <row r="68" spans="1:35" ht="15" customHeight="1" x14ac:dyDescent="0.25">
      <c r="A68" s="4">
        <v>120</v>
      </c>
      <c r="B68" s="4" t="s">
        <v>198</v>
      </c>
      <c r="C68" s="4" t="s">
        <v>199</v>
      </c>
      <c r="D68" s="4" t="s">
        <v>200</v>
      </c>
      <c r="E68" s="4">
        <v>2010</v>
      </c>
      <c r="F68" s="4">
        <v>4</v>
      </c>
      <c r="G68" s="4" t="s">
        <v>194</v>
      </c>
      <c r="H68" s="4" t="s">
        <v>11</v>
      </c>
      <c r="I68" s="4" t="s">
        <v>370</v>
      </c>
      <c r="J68" s="4" t="s">
        <v>174</v>
      </c>
      <c r="K68" s="4" t="s">
        <v>598</v>
      </c>
      <c r="L68" s="4" t="s">
        <v>600</v>
      </c>
      <c r="M68" s="4" t="s">
        <v>620</v>
      </c>
      <c r="N68" s="4" t="s">
        <v>555</v>
      </c>
      <c r="O68" s="4" t="s">
        <v>66</v>
      </c>
      <c r="P68" s="4" t="s">
        <v>55</v>
      </c>
      <c r="Q68" s="4" t="s">
        <v>55</v>
      </c>
      <c r="R68" s="4" t="s">
        <v>66</v>
      </c>
      <c r="S68" s="10" t="s">
        <v>98</v>
      </c>
      <c r="T68" s="27" t="s">
        <v>515</v>
      </c>
      <c r="U68" s="26">
        <v>0.5</v>
      </c>
      <c r="W68" s="26">
        <v>0.37</v>
      </c>
      <c r="X68" s="26">
        <v>0.63</v>
      </c>
      <c r="Y68" s="4" t="s">
        <v>516</v>
      </c>
      <c r="Z68" s="4">
        <v>2</v>
      </c>
      <c r="AB68" s="18">
        <v>0</v>
      </c>
      <c r="AC68" s="4">
        <v>1</v>
      </c>
      <c r="AD68" s="4">
        <v>2</v>
      </c>
      <c r="AE68" s="11" cm="1">
        <f t="array" ref="AE68">_xlfn.IFS(Y68="n",0,AND(Y68="y",AND(T68="SMD",AND(OR(AND(U68&lt;=-0.8,U68&gt;-1.2),AND(U68&gt;=0.8,U68&lt;1.2))))),1,AND(Y68="y",AND(T68="SMD",AND(OR(U68&lt;=-1.2,U68&gt;=1.2)))),2,AND(Y68="y",AND(T68="SMD",AND(OR(U68&lt;0.8,U68&gt;-0.8)))),0,AND(Y68="y",AND(OR(T68="OR",T68="RR"),AND(OR(AND(U68&lt;=0.5,U68&gt;0.2),AND(U68&gt;=2,U68&lt;5))))),1,AND(Y68="y",AND(OR(T68="OR",T68="RR"),AND(OR(U68&lt;=0.2,U68&gt;=5)))),2,AND(Y68="y",AND(OR(T68="OR",T68="RR"),AND(OR(U68&lt;2,U68&gt;0.5)))),0)</f>
        <v>0</v>
      </c>
      <c r="AF68" s="11">
        <f t="shared" si="2"/>
        <v>5</v>
      </c>
      <c r="AG68" s="4">
        <f t="shared" si="3"/>
        <v>1</v>
      </c>
      <c r="AH68" s="4" t="str" cm="1">
        <f t="array" ref="AH68">_xlfn.IFS(AG68&gt;5,"HIGH",AND(AG68&gt;3,AG68&lt;6),"MODERATE",AND(AG68&lt;4,AG68&gt;1),"LOW",AG68&lt;2,"VERY LOW")</f>
        <v>VERY LOW</v>
      </c>
      <c r="AI68" s="24" t="s">
        <v>521</v>
      </c>
    </row>
    <row r="69" spans="1:35" ht="15" customHeight="1" x14ac:dyDescent="0.25">
      <c r="A69" s="4">
        <v>120</v>
      </c>
      <c r="B69" s="4" t="s">
        <v>198</v>
      </c>
      <c r="C69" s="4" t="s">
        <v>199</v>
      </c>
      <c r="D69" s="4" t="s">
        <v>200</v>
      </c>
      <c r="E69" s="4">
        <v>2010</v>
      </c>
      <c r="F69" s="4">
        <v>3</v>
      </c>
      <c r="G69" s="4" t="s">
        <v>194</v>
      </c>
      <c r="H69" s="4" t="s">
        <v>11</v>
      </c>
      <c r="I69" s="4" t="s">
        <v>370</v>
      </c>
      <c r="J69" s="4" t="s">
        <v>97</v>
      </c>
      <c r="K69" s="4" t="s">
        <v>596</v>
      </c>
      <c r="L69" s="4" t="s">
        <v>600</v>
      </c>
      <c r="M69" s="4" t="s">
        <v>621</v>
      </c>
      <c r="N69" s="4" t="s">
        <v>553</v>
      </c>
      <c r="O69" s="4" t="s">
        <v>66</v>
      </c>
      <c r="P69" s="4" t="s">
        <v>55</v>
      </c>
      <c r="Q69" s="4" t="s">
        <v>55</v>
      </c>
      <c r="R69" s="4" t="s">
        <v>66</v>
      </c>
      <c r="S69" s="10" t="s">
        <v>98</v>
      </c>
      <c r="T69" s="27" t="s">
        <v>515</v>
      </c>
      <c r="U69" s="26">
        <v>0.37</v>
      </c>
      <c r="W69" s="26">
        <v>0.21</v>
      </c>
      <c r="X69" s="26">
        <v>0.54</v>
      </c>
      <c r="Y69" s="4" t="s">
        <v>516</v>
      </c>
      <c r="Z69" s="4">
        <v>2</v>
      </c>
      <c r="AB69" s="18">
        <v>0</v>
      </c>
      <c r="AC69" s="4">
        <v>1</v>
      </c>
      <c r="AD69" s="4">
        <v>2</v>
      </c>
      <c r="AE69" s="11" cm="1">
        <f t="array" ref="AE69">_xlfn.IFS(Y69="n",0,AND(Y69="y",AND(T69="SMD",AND(OR(AND(U69&lt;=-0.8,U69&gt;-1.2),AND(U69&gt;=0.8,U69&lt;1.2))))),1,AND(Y69="y",AND(T69="SMD",AND(OR(U69&lt;=-1.2,U69&gt;=1.2)))),2,AND(Y69="y",AND(T69="SMD",AND(OR(U69&lt;0.8,U69&gt;-0.8)))),0,AND(Y69="y",AND(OR(T69="OR",T69="RR"),AND(OR(AND(U69&lt;=0.5,U69&gt;0.2),AND(U69&gt;=2,U69&lt;5))))),1,AND(Y69="y",AND(OR(T69="OR",T69="RR"),AND(OR(U69&lt;=0.2,U69&gt;=5)))),2,AND(Y69="y",AND(OR(T69="OR",T69="RR"),AND(OR(U69&lt;2,U69&gt;0.5)))),0)</f>
        <v>0</v>
      </c>
      <c r="AF69" s="11">
        <f t="shared" si="2"/>
        <v>5</v>
      </c>
      <c r="AG69" s="4">
        <f t="shared" si="3"/>
        <v>1</v>
      </c>
      <c r="AH69" s="4" t="str" cm="1">
        <f t="array" ref="AH69">_xlfn.IFS(AG69&gt;5,"HIGH",AND(AG69&gt;3,AG69&lt;6),"MODERATE",AND(AG69&lt;4,AG69&gt;1),"LOW",AG69&lt;2,"VERY LOW")</f>
        <v>VERY LOW</v>
      </c>
      <c r="AI69" s="24" t="s">
        <v>521</v>
      </c>
    </row>
    <row r="70" spans="1:35" ht="15" customHeight="1" x14ac:dyDescent="0.25">
      <c r="A70" s="4">
        <v>120</v>
      </c>
      <c r="B70" s="4" t="s">
        <v>198</v>
      </c>
      <c r="C70" s="4" t="s">
        <v>199</v>
      </c>
      <c r="D70" s="4" t="s">
        <v>200</v>
      </c>
      <c r="E70" s="4">
        <v>2010</v>
      </c>
      <c r="F70" s="4">
        <v>2</v>
      </c>
      <c r="G70" s="4" t="s">
        <v>194</v>
      </c>
      <c r="H70" s="4" t="s">
        <v>11</v>
      </c>
      <c r="I70" s="4" t="s">
        <v>370</v>
      </c>
      <c r="J70" s="4" t="s">
        <v>113</v>
      </c>
      <c r="K70" s="4" t="s">
        <v>602</v>
      </c>
      <c r="L70" s="4" t="s">
        <v>603</v>
      </c>
      <c r="M70" s="4" t="s">
        <v>622</v>
      </c>
      <c r="N70" s="4" t="s">
        <v>556</v>
      </c>
      <c r="O70" s="4" t="s">
        <v>66</v>
      </c>
      <c r="P70" s="4" t="s">
        <v>55</v>
      </c>
      <c r="Q70" s="4" t="s">
        <v>55</v>
      </c>
      <c r="R70" s="4" t="s">
        <v>66</v>
      </c>
      <c r="S70" s="10" t="s">
        <v>99</v>
      </c>
      <c r="T70" s="9" t="s">
        <v>515</v>
      </c>
      <c r="U70" s="4">
        <v>0.33</v>
      </c>
      <c r="W70" s="4">
        <v>0.14000000000000001</v>
      </c>
      <c r="X70" s="4">
        <v>0.52</v>
      </c>
      <c r="Y70" s="4" t="s">
        <v>516</v>
      </c>
      <c r="Z70" s="4">
        <v>2</v>
      </c>
      <c r="AB70" s="18">
        <v>0</v>
      </c>
      <c r="AC70" s="4">
        <v>1</v>
      </c>
      <c r="AD70" s="4">
        <v>2</v>
      </c>
      <c r="AE70" s="11" cm="1">
        <f t="array" ref="AE70">_xlfn.IFS(Y70="n",0,AND(Y70="y",AND(T70="SMD",AND(OR(AND(U70&lt;=-0.8,U70&gt;-1.2),AND(U70&gt;=0.8,U70&lt;1.2))))),1,AND(Y70="y",AND(T70="SMD",AND(OR(U70&lt;=-1.2,U70&gt;=1.2)))),2,AND(Y70="y",AND(T70="SMD",AND(OR(U70&lt;0.8,U70&gt;-0.8)))),0,AND(Y70="y",AND(OR(T70="OR",T70="RR"),AND(OR(AND(U70&lt;=0.5,U70&gt;0.2),AND(U70&gt;=2,U70&lt;5))))),1,AND(Y70="y",AND(OR(T70="OR",T70="RR"),AND(OR(U70&lt;=0.2,U70&gt;=5)))),2,AND(Y70="y",AND(OR(T70="OR",T70="RR"),AND(OR(U70&lt;2,U70&gt;0.5)))),0)</f>
        <v>0</v>
      </c>
      <c r="AF70" s="11">
        <f t="shared" si="2"/>
        <v>5</v>
      </c>
      <c r="AG70" s="4">
        <f t="shared" si="3"/>
        <v>1</v>
      </c>
      <c r="AH70" s="4" t="str" cm="1">
        <f t="array" ref="AH70">_xlfn.IFS(AG70&gt;5,"HIGH",AND(AG70&gt;3,AG70&lt;6),"MODERATE",AND(AG70&lt;4,AG70&gt;1),"LOW",AG70&lt;2,"VERY LOW")</f>
        <v>VERY LOW</v>
      </c>
      <c r="AI70" s="24" t="s">
        <v>521</v>
      </c>
    </row>
    <row r="71" spans="1:35" ht="15" customHeight="1" x14ac:dyDescent="0.25">
      <c r="A71" s="4">
        <v>120</v>
      </c>
      <c r="B71" s="4" t="s">
        <v>198</v>
      </c>
      <c r="C71" s="4" t="s">
        <v>199</v>
      </c>
      <c r="D71" s="4" t="s">
        <v>200</v>
      </c>
      <c r="E71" s="4">
        <v>2010</v>
      </c>
      <c r="F71" s="4">
        <v>4</v>
      </c>
      <c r="G71" s="4" t="s">
        <v>194</v>
      </c>
      <c r="H71" s="4" t="s">
        <v>11</v>
      </c>
      <c r="I71" s="4" t="s">
        <v>370</v>
      </c>
      <c r="J71" s="4" t="s">
        <v>174</v>
      </c>
      <c r="K71" s="4" t="s">
        <v>598</v>
      </c>
      <c r="L71" s="4" t="s">
        <v>600</v>
      </c>
      <c r="M71" s="4" t="s">
        <v>620</v>
      </c>
      <c r="N71" s="4" t="s">
        <v>555</v>
      </c>
      <c r="O71" s="4" t="s">
        <v>66</v>
      </c>
      <c r="P71" s="4" t="s">
        <v>55</v>
      </c>
      <c r="Q71" s="4" t="s">
        <v>55</v>
      </c>
      <c r="R71" s="4" t="s">
        <v>66</v>
      </c>
      <c r="S71" s="10" t="s">
        <v>99</v>
      </c>
      <c r="T71" s="9" t="s">
        <v>515</v>
      </c>
      <c r="U71" s="4">
        <v>0.06</v>
      </c>
      <c r="W71" s="4">
        <v>-0.1</v>
      </c>
      <c r="X71" s="4">
        <v>0.22</v>
      </c>
      <c r="Y71" s="4" t="s">
        <v>488</v>
      </c>
      <c r="Z71" s="4">
        <v>2</v>
      </c>
      <c r="AB71" s="18">
        <v>2</v>
      </c>
      <c r="AC71" s="4">
        <v>1</v>
      </c>
      <c r="AD71" s="4">
        <v>2</v>
      </c>
      <c r="AE71" s="11" cm="1">
        <f t="array" ref="AE71">_xlfn.IFS(Y71="n",0,AND(Y71="y",AND(T71="SMD",AND(OR(AND(U71&lt;=-0.8,U71&gt;-1.2),AND(U71&gt;=0.8,U71&lt;1.2))))),1,AND(Y71="y",AND(T71="SMD",AND(OR(U71&lt;=-1.2,U71&gt;=1.2)))),2,AND(Y71="y",AND(T71="SMD",AND(OR(U71&lt;0.8,U71&gt;-0.8)))),0,AND(Y71="y",AND(OR(T71="OR",T71="RR"),AND(OR(AND(U71&lt;=0.5,U71&gt;0.2),AND(U71&gt;=2,U71&lt;5))))),1,AND(Y71="y",AND(OR(T71="OR",T71="RR"),AND(OR(U71&lt;=0.2,U71&gt;=5)))),2,AND(Y71="y",AND(OR(T71="OR",T71="RR"),AND(OR(U71&lt;2,U71&gt;0.5)))),0)</f>
        <v>0</v>
      </c>
      <c r="AF71" s="11">
        <f t="shared" si="2"/>
        <v>7</v>
      </c>
      <c r="AG71" s="4">
        <f t="shared" si="3"/>
        <v>-1</v>
      </c>
      <c r="AH71" s="4" t="str" cm="1">
        <f t="array" ref="AH71">_xlfn.IFS(AG71&gt;5,"HIGH",AND(AG71&gt;3,AG71&lt;6),"MODERATE",AND(AG71&lt;4,AG71&gt;1),"LOW",AG71&lt;2,"VERY LOW")</f>
        <v>VERY LOW</v>
      </c>
      <c r="AI71" s="24" t="s">
        <v>521</v>
      </c>
    </row>
    <row r="72" spans="1:35" ht="15" customHeight="1" x14ac:dyDescent="0.25">
      <c r="A72" s="4">
        <v>120</v>
      </c>
      <c r="B72" s="4" t="s">
        <v>198</v>
      </c>
      <c r="C72" s="4" t="s">
        <v>199</v>
      </c>
      <c r="D72" s="4" t="s">
        <v>200</v>
      </c>
      <c r="E72" s="4">
        <v>2010</v>
      </c>
      <c r="F72" s="4">
        <v>2</v>
      </c>
      <c r="G72" s="4" t="s">
        <v>194</v>
      </c>
      <c r="H72" s="4" t="s">
        <v>11</v>
      </c>
      <c r="I72" s="4" t="s">
        <v>370</v>
      </c>
      <c r="J72" s="4" t="s">
        <v>57</v>
      </c>
      <c r="K72" s="4" t="s">
        <v>602</v>
      </c>
      <c r="L72" s="4" t="s">
        <v>610</v>
      </c>
      <c r="M72" s="4" t="s">
        <v>623</v>
      </c>
      <c r="N72" s="4" t="s">
        <v>57</v>
      </c>
      <c r="O72" s="4" t="s">
        <v>66</v>
      </c>
      <c r="P72" s="4" t="s">
        <v>55</v>
      </c>
      <c r="Q72" s="4" t="s">
        <v>55</v>
      </c>
      <c r="R72" s="4" t="s">
        <v>66</v>
      </c>
      <c r="S72" s="10" t="s">
        <v>99</v>
      </c>
      <c r="T72" s="9" t="s">
        <v>515</v>
      </c>
      <c r="U72" s="4">
        <v>0.39</v>
      </c>
      <c r="W72" s="4">
        <v>0.19</v>
      </c>
      <c r="X72" s="4">
        <v>0.6</v>
      </c>
      <c r="Y72" s="4" t="s">
        <v>516</v>
      </c>
      <c r="Z72" s="4">
        <v>2</v>
      </c>
      <c r="AB72" s="18">
        <v>0</v>
      </c>
      <c r="AC72" s="4">
        <v>1</v>
      </c>
      <c r="AD72" s="4">
        <v>2</v>
      </c>
      <c r="AE72" s="11" cm="1">
        <f t="array" ref="AE72">_xlfn.IFS(Y72="n",0,AND(Y72="y",AND(T72="SMD",AND(OR(AND(U72&lt;=-0.8,U72&gt;-1.2),AND(U72&gt;=0.8,U72&lt;1.2))))),1,AND(Y72="y",AND(T72="SMD",AND(OR(U72&lt;=-1.2,U72&gt;=1.2)))),2,AND(Y72="y",AND(T72="SMD",AND(OR(U72&lt;0.8,U72&gt;-0.8)))),0,AND(Y72="y",AND(OR(T72="OR",T72="RR"),AND(OR(AND(U72&lt;=0.5,U72&gt;0.2),AND(U72&gt;=2,U72&lt;5))))),1,AND(Y72="y",AND(OR(T72="OR",T72="RR"),AND(OR(U72&lt;=0.2,U72&gt;=5)))),2,AND(Y72="y",AND(OR(T72="OR",T72="RR"),AND(OR(U72&lt;2,U72&gt;0.5)))),0)</f>
        <v>0</v>
      </c>
      <c r="AF72" s="11">
        <f t="shared" si="2"/>
        <v>5</v>
      </c>
      <c r="AG72" s="4">
        <f t="shared" si="3"/>
        <v>1</v>
      </c>
      <c r="AH72" s="4" t="str" cm="1">
        <f t="array" ref="AH72">_xlfn.IFS(AG72&gt;5,"HIGH",AND(AG72&gt;3,AG72&lt;6),"MODERATE",AND(AG72&lt;4,AG72&gt;1),"LOW",AG72&lt;2,"VERY LOW")</f>
        <v>VERY LOW</v>
      </c>
      <c r="AI72" s="24" t="s">
        <v>521</v>
      </c>
    </row>
    <row r="73" spans="1:35" ht="15" customHeight="1" x14ac:dyDescent="0.25">
      <c r="A73" s="4">
        <v>120</v>
      </c>
      <c r="B73" s="4" t="s">
        <v>198</v>
      </c>
      <c r="C73" s="4" t="s">
        <v>199</v>
      </c>
      <c r="D73" s="4" t="s">
        <v>200</v>
      </c>
      <c r="E73" s="4">
        <v>2010</v>
      </c>
      <c r="F73" s="4">
        <v>2</v>
      </c>
      <c r="G73" s="4" t="s">
        <v>194</v>
      </c>
      <c r="H73" s="4" t="s">
        <v>11</v>
      </c>
      <c r="I73" s="4" t="s">
        <v>370</v>
      </c>
      <c r="J73" s="4" t="s">
        <v>54</v>
      </c>
      <c r="K73" s="4" t="s">
        <v>54</v>
      </c>
      <c r="L73" s="4" t="s">
        <v>606</v>
      </c>
      <c r="M73" s="4" t="s">
        <v>624</v>
      </c>
      <c r="N73" s="4" t="s">
        <v>54</v>
      </c>
      <c r="O73" s="4" t="s">
        <v>66</v>
      </c>
      <c r="P73" s="4" t="s">
        <v>55</v>
      </c>
      <c r="Q73" s="4" t="s">
        <v>55</v>
      </c>
      <c r="R73" s="4" t="s">
        <v>66</v>
      </c>
      <c r="S73" s="10" t="s">
        <v>99</v>
      </c>
      <c r="T73" s="9" t="s">
        <v>515</v>
      </c>
      <c r="U73" s="4">
        <v>-0.03</v>
      </c>
      <c r="W73" s="4">
        <v>-0.17</v>
      </c>
      <c r="X73" s="4">
        <v>0.11</v>
      </c>
      <c r="Y73" s="4" t="s">
        <v>488</v>
      </c>
      <c r="Z73" s="4">
        <v>2</v>
      </c>
      <c r="AB73" s="18">
        <v>2</v>
      </c>
      <c r="AC73" s="4">
        <v>1</v>
      </c>
      <c r="AD73" s="4">
        <v>2</v>
      </c>
      <c r="AE73" s="11" cm="1">
        <f t="array" ref="AE73">_xlfn.IFS(Y73="n",0,AND(Y73="y",AND(T73="SMD",AND(OR(AND(U73&lt;=-0.8,U73&gt;-1.2),AND(U73&gt;=0.8,U73&lt;1.2))))),1,AND(Y73="y",AND(T73="SMD",AND(OR(U73&lt;=-1.2,U73&gt;=1.2)))),2,AND(Y73="y",AND(T73="SMD",AND(OR(U73&lt;0.8,U73&gt;-0.8)))),0,AND(Y73="y",AND(OR(T73="OR",T73="RR"),AND(OR(AND(U73&lt;=0.5,U73&gt;0.2),AND(U73&gt;=2,U73&lt;5))))),1,AND(Y73="y",AND(OR(T73="OR",T73="RR"),AND(OR(U73&lt;=0.2,U73&gt;=5)))),2,AND(Y73="y",AND(OR(T73="OR",T73="RR"),AND(OR(U73&lt;2,U73&gt;0.5)))),0)</f>
        <v>0</v>
      </c>
      <c r="AF73" s="11">
        <f t="shared" si="2"/>
        <v>7</v>
      </c>
      <c r="AG73" s="4">
        <f t="shared" si="3"/>
        <v>-1</v>
      </c>
      <c r="AH73" s="4" t="str" cm="1">
        <f t="array" ref="AH73">_xlfn.IFS(AG73&gt;5,"HIGH",AND(AG73&gt;3,AG73&lt;6),"MODERATE",AND(AG73&lt;4,AG73&gt;1),"LOW",AG73&lt;2,"VERY LOW")</f>
        <v>VERY LOW</v>
      </c>
      <c r="AI73" s="24" t="s">
        <v>521</v>
      </c>
    </row>
    <row r="74" spans="1:35" ht="15" customHeight="1" x14ac:dyDescent="0.25">
      <c r="A74" s="4">
        <v>120</v>
      </c>
      <c r="B74" s="4" t="s">
        <v>198</v>
      </c>
      <c r="C74" s="4" t="s">
        <v>199</v>
      </c>
      <c r="D74" s="4" t="s">
        <v>200</v>
      </c>
      <c r="E74" s="4">
        <v>2010</v>
      </c>
      <c r="F74" s="4">
        <v>3</v>
      </c>
      <c r="G74" s="4" t="s">
        <v>194</v>
      </c>
      <c r="H74" s="4" t="s">
        <v>11</v>
      </c>
      <c r="I74" s="4" t="s">
        <v>370</v>
      </c>
      <c r="J74" s="4" t="s">
        <v>64</v>
      </c>
      <c r="K74" s="4" t="s">
        <v>596</v>
      </c>
      <c r="L74" s="4" t="s">
        <v>600</v>
      </c>
      <c r="M74" s="4" t="s">
        <v>621</v>
      </c>
      <c r="N74" s="4" t="s">
        <v>554</v>
      </c>
      <c r="O74" s="4" t="s">
        <v>66</v>
      </c>
      <c r="P74" s="4" t="s">
        <v>55</v>
      </c>
      <c r="Q74" s="4" t="s">
        <v>55</v>
      </c>
      <c r="R74" s="4" t="s">
        <v>66</v>
      </c>
      <c r="S74" s="10" t="s">
        <v>99</v>
      </c>
      <c r="T74" s="9" t="s">
        <v>515</v>
      </c>
      <c r="U74" s="4">
        <v>0.73</v>
      </c>
      <c r="W74" s="4">
        <v>0.47</v>
      </c>
      <c r="X74" s="4">
        <v>0.99</v>
      </c>
      <c r="Y74" s="4" t="s">
        <v>516</v>
      </c>
      <c r="Z74" s="4">
        <v>2</v>
      </c>
      <c r="AB74" s="18">
        <v>0</v>
      </c>
      <c r="AC74" s="4">
        <v>1</v>
      </c>
      <c r="AD74" s="4">
        <v>2</v>
      </c>
      <c r="AE74" s="11" cm="1">
        <f t="array" ref="AE74">_xlfn.IFS(Y74="n",0,AND(Y74="y",AND(T74="SMD",AND(OR(AND(U74&lt;=-0.8,U74&gt;-1.2),AND(U74&gt;=0.8,U74&lt;1.2))))),1,AND(Y74="y",AND(T74="SMD",AND(OR(U74&lt;=-1.2,U74&gt;=1.2)))),2,AND(Y74="y",AND(T74="SMD",AND(OR(U74&lt;0.8,U74&gt;-0.8)))),0,AND(Y74="y",AND(OR(T74="OR",T74="RR"),AND(OR(AND(U74&lt;=0.5,U74&gt;0.2),AND(U74&gt;=2,U74&lt;5))))),1,AND(Y74="y",AND(OR(T74="OR",T74="RR"),AND(OR(U74&lt;=0.2,U74&gt;=5)))),2,AND(Y74="y",AND(OR(T74="OR",T74="RR"),AND(OR(U74&lt;2,U74&gt;0.5)))),0)</f>
        <v>0</v>
      </c>
      <c r="AF74" s="11">
        <f t="shared" si="2"/>
        <v>5</v>
      </c>
      <c r="AG74" s="4">
        <f t="shared" si="3"/>
        <v>1</v>
      </c>
      <c r="AH74" s="4" t="str" cm="1">
        <f t="array" ref="AH74">_xlfn.IFS(AG74&gt;5,"HIGH",AND(AG74&gt;3,AG74&lt;6),"MODERATE",AND(AG74&lt;4,AG74&gt;1),"LOW",AG74&lt;2,"VERY LOW")</f>
        <v>VERY LOW</v>
      </c>
      <c r="AI74" s="24" t="s">
        <v>521</v>
      </c>
    </row>
    <row r="75" spans="1:35" ht="15" customHeight="1" x14ac:dyDescent="0.25">
      <c r="A75" s="4">
        <v>120</v>
      </c>
      <c r="B75" s="4" t="s">
        <v>198</v>
      </c>
      <c r="C75" s="4" t="s">
        <v>199</v>
      </c>
      <c r="D75" s="4" t="s">
        <v>200</v>
      </c>
      <c r="E75" s="4">
        <v>2010</v>
      </c>
      <c r="F75" s="4">
        <v>4</v>
      </c>
      <c r="G75" s="4" t="s">
        <v>194</v>
      </c>
      <c r="H75" s="4" t="s">
        <v>11</v>
      </c>
      <c r="I75" s="4" t="s">
        <v>370</v>
      </c>
      <c r="J75" s="4" t="s">
        <v>62</v>
      </c>
      <c r="K75" s="4" t="s">
        <v>596</v>
      </c>
      <c r="L75" s="4" t="s">
        <v>597</v>
      </c>
      <c r="M75" s="4" t="s">
        <v>625</v>
      </c>
      <c r="N75" s="4" t="s">
        <v>557</v>
      </c>
      <c r="O75" s="4" t="s">
        <v>66</v>
      </c>
      <c r="P75" s="4" t="s">
        <v>55</v>
      </c>
      <c r="Q75" s="4" t="s">
        <v>55</v>
      </c>
      <c r="R75" s="4" t="s">
        <v>66</v>
      </c>
      <c r="S75" s="10" t="s">
        <v>99</v>
      </c>
      <c r="T75" s="9" t="s">
        <v>515</v>
      </c>
      <c r="U75" s="4">
        <v>0.05</v>
      </c>
      <c r="W75" s="4">
        <v>-7.0000000000000007E-2</v>
      </c>
      <c r="X75" s="4">
        <v>0.16</v>
      </c>
      <c r="Y75" s="4" t="s">
        <v>488</v>
      </c>
      <c r="Z75" s="4">
        <v>2</v>
      </c>
      <c r="AB75" s="18">
        <v>2</v>
      </c>
      <c r="AC75" s="4">
        <v>1</v>
      </c>
      <c r="AD75" s="4">
        <v>2</v>
      </c>
      <c r="AE75" s="11" cm="1">
        <f t="array" ref="AE75">_xlfn.IFS(Y75="n",0,AND(Y75="y",AND(T75="SMD",AND(OR(AND(U75&lt;=-0.8,U75&gt;-1.2),AND(U75&gt;=0.8,U75&lt;1.2))))),1,AND(Y75="y",AND(T75="SMD",AND(OR(U75&lt;=-1.2,U75&gt;=1.2)))),2,AND(Y75="y",AND(T75="SMD",AND(OR(U75&lt;0.8,U75&gt;-0.8)))),0,AND(Y75="y",AND(OR(T75="OR",T75="RR"),AND(OR(AND(U75&lt;=0.5,U75&gt;0.2),AND(U75&gt;=2,U75&lt;5))))),1,AND(Y75="y",AND(OR(T75="OR",T75="RR"),AND(OR(U75&lt;=0.2,U75&gt;=5)))),2,AND(Y75="y",AND(OR(T75="OR",T75="RR"),AND(OR(U75&lt;2,U75&gt;0.5)))),0)</f>
        <v>0</v>
      </c>
      <c r="AF75" s="11">
        <f t="shared" si="2"/>
        <v>7</v>
      </c>
      <c r="AG75" s="4">
        <f t="shared" si="3"/>
        <v>-1</v>
      </c>
      <c r="AH75" s="4" t="str" cm="1">
        <f t="array" ref="AH75">_xlfn.IFS(AG75&gt;5,"HIGH",AND(AG75&gt;3,AG75&lt;6),"MODERATE",AND(AG75&lt;4,AG75&gt;1),"LOW",AG75&lt;2,"VERY LOW")</f>
        <v>VERY LOW</v>
      </c>
      <c r="AI75" s="24" t="s">
        <v>521</v>
      </c>
    </row>
    <row r="76" spans="1:35" ht="15" customHeight="1" x14ac:dyDescent="0.25">
      <c r="A76" s="4">
        <v>120</v>
      </c>
      <c r="B76" s="4" t="s">
        <v>198</v>
      </c>
      <c r="C76" s="4" t="s">
        <v>199</v>
      </c>
      <c r="D76" s="4" t="s">
        <v>200</v>
      </c>
      <c r="E76" s="4">
        <v>2010</v>
      </c>
      <c r="F76" s="4">
        <v>3</v>
      </c>
      <c r="G76" s="4" t="s">
        <v>194</v>
      </c>
      <c r="H76" s="4" t="s">
        <v>11</v>
      </c>
      <c r="I76" s="4" t="s">
        <v>370</v>
      </c>
      <c r="J76" s="4" t="s">
        <v>126</v>
      </c>
      <c r="K76" s="4" t="s">
        <v>599</v>
      </c>
      <c r="L76" s="4" t="s">
        <v>600</v>
      </c>
      <c r="M76" s="4" t="s">
        <v>618</v>
      </c>
      <c r="N76" s="4" t="s">
        <v>553</v>
      </c>
      <c r="O76" s="4" t="s">
        <v>66</v>
      </c>
      <c r="P76" s="4" t="s">
        <v>55</v>
      </c>
      <c r="Q76" s="4" t="s">
        <v>55</v>
      </c>
      <c r="R76" s="4" t="s">
        <v>66</v>
      </c>
      <c r="S76" s="10" t="s">
        <v>99</v>
      </c>
      <c r="T76" s="9" t="s">
        <v>515</v>
      </c>
      <c r="U76" s="4">
        <v>0.24</v>
      </c>
      <c r="W76" s="4">
        <v>0.11</v>
      </c>
      <c r="X76" s="4">
        <v>0.38</v>
      </c>
      <c r="Y76" s="4" t="s">
        <v>516</v>
      </c>
      <c r="Z76" s="4">
        <v>2</v>
      </c>
      <c r="AB76" s="18">
        <v>0</v>
      </c>
      <c r="AC76" s="4">
        <v>1</v>
      </c>
      <c r="AD76" s="4">
        <v>2</v>
      </c>
      <c r="AE76" s="11" cm="1">
        <f t="array" ref="AE76">_xlfn.IFS(Y76="n",0,AND(Y76="y",AND(T76="SMD",AND(OR(AND(U76&lt;=-0.8,U76&gt;-1.2),AND(U76&gt;=0.8,U76&lt;1.2))))),1,AND(Y76="y",AND(T76="SMD",AND(OR(U76&lt;=-1.2,U76&gt;=1.2)))),2,AND(Y76="y",AND(T76="SMD",AND(OR(U76&lt;0.8,U76&gt;-0.8)))),0,AND(Y76="y",AND(OR(T76="OR",T76="RR"),AND(OR(AND(U76&lt;=0.5,U76&gt;0.2),AND(U76&gt;=2,U76&lt;5))))),1,AND(Y76="y",AND(OR(T76="OR",T76="RR"),AND(OR(U76&lt;=0.2,U76&gt;=5)))),2,AND(Y76="y",AND(OR(T76="OR",T76="RR"),AND(OR(U76&lt;2,U76&gt;0.5)))),0)</f>
        <v>0</v>
      </c>
      <c r="AF76" s="11">
        <f t="shared" si="2"/>
        <v>5</v>
      </c>
      <c r="AG76" s="4">
        <f t="shared" si="3"/>
        <v>1</v>
      </c>
      <c r="AH76" s="4" t="str" cm="1">
        <f t="array" ref="AH76">_xlfn.IFS(AG76&gt;5,"HIGH",AND(AG76&gt;3,AG76&lt;6),"MODERATE",AND(AG76&lt;4,AG76&gt;1),"LOW",AG76&lt;2,"VERY LOW")</f>
        <v>VERY LOW</v>
      </c>
      <c r="AI76" s="24" t="s">
        <v>521</v>
      </c>
    </row>
    <row r="77" spans="1:35" ht="15" customHeight="1" x14ac:dyDescent="0.25">
      <c r="A77" s="4">
        <v>152</v>
      </c>
      <c r="B77" s="4" t="s">
        <v>281</v>
      </c>
      <c r="C77" s="4" t="s">
        <v>282</v>
      </c>
      <c r="D77" s="4" t="s">
        <v>283</v>
      </c>
      <c r="E77" s="4">
        <v>2011</v>
      </c>
      <c r="F77" s="4">
        <v>4</v>
      </c>
      <c r="G77" s="4" t="s">
        <v>194</v>
      </c>
      <c r="H77" s="4" t="s">
        <v>11</v>
      </c>
      <c r="I77" s="4" t="s">
        <v>370</v>
      </c>
      <c r="J77" s="4" t="s">
        <v>62</v>
      </c>
      <c r="K77" s="4" t="s">
        <v>596</v>
      </c>
      <c r="L77" s="4" t="s">
        <v>597</v>
      </c>
      <c r="M77" s="4" t="s">
        <v>625</v>
      </c>
      <c r="N77" s="4" t="s">
        <v>557</v>
      </c>
      <c r="O77" s="4" t="s">
        <v>66</v>
      </c>
      <c r="P77" s="4" t="s">
        <v>55</v>
      </c>
      <c r="Q77" s="4" t="s">
        <v>55</v>
      </c>
      <c r="R77" s="4" t="s">
        <v>66</v>
      </c>
      <c r="S77" s="10" t="s">
        <v>394</v>
      </c>
      <c r="T77" s="9" t="s">
        <v>515</v>
      </c>
      <c r="U77" s="4">
        <v>0.36</v>
      </c>
      <c r="W77" s="4">
        <v>0.26</v>
      </c>
      <c r="X77" s="4">
        <v>0.46</v>
      </c>
      <c r="Y77" s="4" t="s">
        <v>516</v>
      </c>
      <c r="Z77" s="4">
        <v>2</v>
      </c>
      <c r="AB77" s="18">
        <v>0</v>
      </c>
      <c r="AC77" s="4">
        <v>1</v>
      </c>
      <c r="AD77" s="4">
        <v>2</v>
      </c>
      <c r="AE77" s="11" cm="1">
        <f t="array" ref="AE77">_xlfn.IFS(Y77="n",0,AND(Y77="y",AND(T77="SMD",AND(OR(AND(U77&lt;=-0.8,U77&gt;-1.2),AND(U77&gt;=0.8,U77&lt;1.2))))),1,AND(Y77="y",AND(T77="SMD",AND(OR(U77&lt;=-1.2,U77&gt;=1.2)))),2,AND(Y77="y",AND(T77="SMD",AND(OR(U77&lt;0.8,U77&gt;-0.8)))),0,AND(Y77="y",AND(OR(T77="OR",T77="RR"),AND(OR(AND(U77&lt;=0.5,U77&gt;0.2),AND(U77&gt;=2,U77&lt;5))))),1,AND(Y77="y",AND(OR(T77="OR",T77="RR"),AND(OR(U77&lt;=0.2,U77&gt;=5)))),2,AND(Y77="y",AND(OR(T77="OR",T77="RR"),AND(OR(U77&lt;2,U77&gt;0.5)))),0)</f>
        <v>0</v>
      </c>
      <c r="AF77" s="11">
        <f t="shared" si="2"/>
        <v>5</v>
      </c>
      <c r="AG77" s="4">
        <f t="shared" si="3"/>
        <v>1</v>
      </c>
      <c r="AH77" s="4" t="str" cm="1">
        <f t="array" ref="AH77">_xlfn.IFS(AG77&gt;5,"HIGH",AND(AG77&gt;3,AG77&lt;6),"MODERATE",AND(AG77&lt;4,AG77&gt;1),"LOW",AG77&lt;2,"VERY LOW")</f>
        <v>VERY LOW</v>
      </c>
      <c r="AI77" s="4" t="s">
        <v>521</v>
      </c>
    </row>
    <row r="78" spans="1:35" ht="15" customHeight="1" x14ac:dyDescent="0.25">
      <c r="A78" s="4">
        <v>152</v>
      </c>
      <c r="B78" s="4" t="s">
        <v>281</v>
      </c>
      <c r="C78" s="4" t="s">
        <v>282</v>
      </c>
      <c r="D78" s="4" t="s">
        <v>283</v>
      </c>
      <c r="E78" s="4">
        <v>2011</v>
      </c>
      <c r="F78" s="4">
        <v>4</v>
      </c>
      <c r="G78" s="4" t="s">
        <v>194</v>
      </c>
      <c r="H78" s="4" t="s">
        <v>11</v>
      </c>
      <c r="I78" s="4" t="s">
        <v>370</v>
      </c>
      <c r="J78" s="4" t="s">
        <v>62</v>
      </c>
      <c r="K78" s="4" t="s">
        <v>596</v>
      </c>
      <c r="L78" s="4" t="s">
        <v>597</v>
      </c>
      <c r="M78" s="4" t="s">
        <v>625</v>
      </c>
      <c r="N78" s="4" t="s">
        <v>557</v>
      </c>
      <c r="O78" s="4" t="s">
        <v>66</v>
      </c>
      <c r="P78" s="4" t="s">
        <v>55</v>
      </c>
      <c r="Q78" s="4" t="s">
        <v>55</v>
      </c>
      <c r="R78" s="4" t="s">
        <v>66</v>
      </c>
      <c r="S78" s="10" t="s">
        <v>484</v>
      </c>
      <c r="T78" s="9" t="s">
        <v>515</v>
      </c>
      <c r="U78" s="4">
        <v>0</v>
      </c>
      <c r="W78" s="4">
        <v>-0.1</v>
      </c>
      <c r="X78" s="4">
        <v>0.1</v>
      </c>
      <c r="Y78" s="4" t="s">
        <v>488</v>
      </c>
      <c r="Z78" s="4">
        <v>2</v>
      </c>
      <c r="AB78" s="18">
        <v>2</v>
      </c>
      <c r="AC78" s="4">
        <v>1</v>
      </c>
      <c r="AD78" s="4">
        <v>2</v>
      </c>
      <c r="AE78" s="11" cm="1">
        <f t="array" ref="AE78">_xlfn.IFS(Y78="n",0,AND(Y78="y",AND(T78="SMD",AND(OR(AND(U78&lt;=-0.8,U78&gt;-1.2),AND(U78&gt;=0.8,U78&lt;1.2))))),1,AND(Y78="y",AND(T78="SMD",AND(OR(U78&lt;=-1.2,U78&gt;=1.2)))),2,AND(Y78="y",AND(T78="SMD",AND(OR(U78&lt;0.8,U78&gt;-0.8)))),0,AND(Y78="y",AND(OR(T78="OR",T78="RR"),AND(OR(AND(U78&lt;=0.5,U78&gt;0.2),AND(U78&gt;=2,U78&lt;5))))),1,AND(Y78="y",AND(OR(T78="OR",T78="RR"),AND(OR(U78&lt;=0.2,U78&gt;=5)))),2,AND(Y78="y",AND(OR(T78="OR",T78="RR"),AND(OR(U78&lt;2,U78&gt;0.5)))),0)</f>
        <v>0</v>
      </c>
      <c r="AF78" s="11">
        <f t="shared" si="2"/>
        <v>7</v>
      </c>
      <c r="AG78" s="4">
        <f t="shared" si="3"/>
        <v>-1</v>
      </c>
      <c r="AH78" s="4" t="str" cm="1">
        <f t="array" ref="AH78">_xlfn.IFS(AG78&gt;5,"HIGH",AND(AG78&gt;3,AG78&lt;6),"MODERATE",AND(AG78&lt;4,AG78&gt;1),"LOW",AG78&lt;2,"VERY LOW")</f>
        <v>VERY LOW</v>
      </c>
      <c r="AI78" s="4" t="s">
        <v>521</v>
      </c>
    </row>
    <row r="79" spans="1:35" ht="15" customHeight="1" x14ac:dyDescent="0.25">
      <c r="A79" s="4">
        <v>152</v>
      </c>
      <c r="B79" s="4" t="s">
        <v>281</v>
      </c>
      <c r="C79" s="4" t="s">
        <v>282</v>
      </c>
      <c r="D79" s="4" t="s">
        <v>283</v>
      </c>
      <c r="E79" s="4">
        <v>2011</v>
      </c>
      <c r="F79" s="4">
        <v>4</v>
      </c>
      <c r="G79" s="4" t="s">
        <v>194</v>
      </c>
      <c r="H79" s="4" t="s">
        <v>11</v>
      </c>
      <c r="I79" s="4" t="s">
        <v>370</v>
      </c>
      <c r="J79" s="4" t="s">
        <v>62</v>
      </c>
      <c r="K79" s="4" t="s">
        <v>596</v>
      </c>
      <c r="L79" s="4" t="s">
        <v>597</v>
      </c>
      <c r="M79" s="4" t="s">
        <v>625</v>
      </c>
      <c r="N79" s="4" t="s">
        <v>557</v>
      </c>
      <c r="O79" s="4" t="s">
        <v>66</v>
      </c>
      <c r="P79" s="4" t="s">
        <v>55</v>
      </c>
      <c r="Q79" s="4" t="s">
        <v>55</v>
      </c>
      <c r="R79" s="4" t="s">
        <v>66</v>
      </c>
      <c r="S79" s="10" t="s">
        <v>414</v>
      </c>
      <c r="T79" s="9" t="s">
        <v>515</v>
      </c>
      <c r="U79" s="4">
        <v>0.47</v>
      </c>
      <c r="W79" s="4">
        <v>0.37</v>
      </c>
      <c r="X79" s="4">
        <v>0.56999999999999995</v>
      </c>
      <c r="Y79" s="4" t="s">
        <v>516</v>
      </c>
      <c r="Z79" s="4">
        <v>2</v>
      </c>
      <c r="AB79" s="18">
        <v>0</v>
      </c>
      <c r="AC79" s="4">
        <v>1</v>
      </c>
      <c r="AD79" s="4">
        <v>2</v>
      </c>
      <c r="AE79" s="11" cm="1">
        <f t="array" ref="AE79">_xlfn.IFS(Y79="n",0,AND(Y79="y",AND(T79="SMD",AND(OR(AND(U79&lt;=-0.8,U79&gt;-1.2),AND(U79&gt;=0.8,U79&lt;1.2))))),1,AND(Y79="y",AND(T79="SMD",AND(OR(U79&lt;=-1.2,U79&gt;=1.2)))),2,AND(Y79="y",AND(T79="SMD",AND(OR(U79&lt;0.8,U79&gt;-0.8)))),0,AND(Y79="y",AND(OR(T79="OR",T79="RR"),AND(OR(AND(U79&lt;=0.5,U79&gt;0.2),AND(U79&gt;=2,U79&lt;5))))),1,AND(Y79="y",AND(OR(T79="OR",T79="RR"),AND(OR(U79&lt;=0.2,U79&gt;=5)))),2,AND(Y79="y",AND(OR(T79="OR",T79="RR"),AND(OR(U79&lt;2,U79&gt;0.5)))),0)</f>
        <v>0</v>
      </c>
      <c r="AF79" s="11">
        <f t="shared" si="2"/>
        <v>5</v>
      </c>
      <c r="AG79" s="4">
        <f t="shared" si="3"/>
        <v>1</v>
      </c>
      <c r="AH79" s="4" t="str" cm="1">
        <f t="array" ref="AH79">_xlfn.IFS(AG79&gt;5,"HIGH",AND(AG79&gt;3,AG79&lt;6),"MODERATE",AND(AG79&lt;4,AG79&gt;1),"LOW",AG79&lt;2,"VERY LOW")</f>
        <v>VERY LOW</v>
      </c>
      <c r="AI79" s="4" t="s">
        <v>521</v>
      </c>
    </row>
    <row r="80" spans="1:35" ht="15" customHeight="1" x14ac:dyDescent="0.25">
      <c r="A80" s="4">
        <v>152</v>
      </c>
      <c r="B80" s="4" t="s">
        <v>281</v>
      </c>
      <c r="C80" s="4" t="s">
        <v>282</v>
      </c>
      <c r="D80" s="4" t="s">
        <v>283</v>
      </c>
      <c r="E80" s="4">
        <v>2011</v>
      </c>
      <c r="F80" s="4">
        <v>4</v>
      </c>
      <c r="G80" s="4" t="s">
        <v>194</v>
      </c>
      <c r="H80" s="4" t="s">
        <v>11</v>
      </c>
      <c r="I80" s="4" t="s">
        <v>370</v>
      </c>
      <c r="J80" s="4" t="s">
        <v>62</v>
      </c>
      <c r="K80" s="4" t="s">
        <v>596</v>
      </c>
      <c r="L80" s="4" t="s">
        <v>597</v>
      </c>
      <c r="M80" s="4" t="s">
        <v>625</v>
      </c>
      <c r="N80" s="4" t="s">
        <v>557</v>
      </c>
      <c r="O80" s="4" t="s">
        <v>66</v>
      </c>
      <c r="P80" s="4" t="s">
        <v>55</v>
      </c>
      <c r="Q80" s="4" t="s">
        <v>55</v>
      </c>
      <c r="R80" s="4" t="s">
        <v>66</v>
      </c>
      <c r="S80" s="10" t="s">
        <v>169</v>
      </c>
      <c r="T80" s="9" t="s">
        <v>515</v>
      </c>
      <c r="U80" s="4">
        <v>0.14000000000000001</v>
      </c>
      <c r="W80" s="4">
        <v>0.04</v>
      </c>
      <c r="X80" s="4">
        <v>0.24</v>
      </c>
      <c r="Y80" s="4" t="s">
        <v>516</v>
      </c>
      <c r="Z80" s="4">
        <v>2</v>
      </c>
      <c r="AB80" s="18">
        <v>0</v>
      </c>
      <c r="AC80" s="4">
        <v>1</v>
      </c>
      <c r="AD80" s="4">
        <v>2</v>
      </c>
      <c r="AE80" s="11" cm="1">
        <f t="array" ref="AE80">_xlfn.IFS(Y80="n",0,AND(Y80="y",AND(T80="SMD",AND(OR(AND(U80&lt;=-0.8,U80&gt;-1.2),AND(U80&gt;=0.8,U80&lt;1.2))))),1,AND(Y80="y",AND(T80="SMD",AND(OR(U80&lt;=-1.2,U80&gt;=1.2)))),2,AND(Y80="y",AND(T80="SMD",AND(OR(U80&lt;0.8,U80&gt;-0.8)))),0,AND(Y80="y",AND(OR(T80="OR",T80="RR"),AND(OR(AND(U80&lt;=0.5,U80&gt;0.2),AND(U80&gt;=2,U80&lt;5))))),1,AND(Y80="y",AND(OR(T80="OR",T80="RR"),AND(OR(U80&lt;=0.2,U80&gt;=5)))),2,AND(Y80="y",AND(OR(T80="OR",T80="RR"),AND(OR(U80&lt;2,U80&gt;0.5)))),0)</f>
        <v>0</v>
      </c>
      <c r="AF80" s="11">
        <f t="shared" si="2"/>
        <v>5</v>
      </c>
      <c r="AG80" s="4">
        <f t="shared" si="3"/>
        <v>1</v>
      </c>
      <c r="AH80" s="4" t="str" cm="1">
        <f t="array" ref="AH80">_xlfn.IFS(AG80&gt;5,"HIGH",AND(AG80&gt;3,AG80&lt;6),"MODERATE",AND(AG80&lt;4,AG80&gt;1),"LOW",AG80&lt;2,"VERY LOW")</f>
        <v>VERY LOW</v>
      </c>
      <c r="AI80" s="4" t="s">
        <v>521</v>
      </c>
    </row>
    <row r="81" spans="1:37" ht="15" customHeight="1" x14ac:dyDescent="0.25">
      <c r="A81" s="4">
        <v>373</v>
      </c>
      <c r="B81" s="4" t="s">
        <v>262</v>
      </c>
      <c r="C81" s="4" t="s">
        <v>263</v>
      </c>
      <c r="D81" s="4" t="s">
        <v>264</v>
      </c>
      <c r="E81" s="4">
        <v>2020</v>
      </c>
      <c r="F81" s="4">
        <v>3</v>
      </c>
      <c r="G81" s="4" t="s">
        <v>194</v>
      </c>
      <c r="H81" s="4" t="s">
        <v>11</v>
      </c>
      <c r="I81" s="4" t="s">
        <v>370</v>
      </c>
      <c r="J81" s="4" t="s">
        <v>60</v>
      </c>
      <c r="K81" s="4" t="s">
        <v>596</v>
      </c>
      <c r="L81" s="4" t="s">
        <v>597</v>
      </c>
      <c r="M81" s="4" t="s">
        <v>625</v>
      </c>
      <c r="N81" s="4" t="s">
        <v>557</v>
      </c>
      <c r="O81" s="4" t="s">
        <v>66</v>
      </c>
      <c r="P81" s="4" t="s">
        <v>55</v>
      </c>
      <c r="Q81" s="4" t="s">
        <v>55</v>
      </c>
      <c r="R81" s="4" t="s">
        <v>66</v>
      </c>
      <c r="S81" s="10" t="s">
        <v>371</v>
      </c>
      <c r="T81" s="9" t="s">
        <v>514</v>
      </c>
      <c r="U81" s="4">
        <v>2.1</v>
      </c>
      <c r="V81" s="4">
        <v>0.74193734472937733</v>
      </c>
      <c r="W81" s="4">
        <v>1.37</v>
      </c>
      <c r="X81" s="4">
        <v>3.21</v>
      </c>
      <c r="Y81" s="4" t="s">
        <v>516</v>
      </c>
      <c r="Z81" s="4">
        <v>0</v>
      </c>
      <c r="AB81" s="18">
        <v>0</v>
      </c>
      <c r="AC81" s="4">
        <v>1</v>
      </c>
      <c r="AD81" s="4">
        <v>0</v>
      </c>
      <c r="AE81" s="11" cm="1">
        <f t="array" ref="AE81">_xlfn.IFS(Y81="n",0,AND(Y81="y",AND(T81="SMD",AND(OR(AND(U81&lt;=-0.8,U81&gt;-1.2),AND(U81&gt;=0.8,U81&lt;1.2))))),1,AND(Y81="y",AND(T81="SMD",AND(OR(U81&lt;=-1.2,U81&gt;=1.2)))),2,AND(Y81="y",AND(T81="SMD",AND(OR(U81&lt;0.8,U81&gt;-0.8)))),0,AND(Y81="y",AND(OR(T81="OR",T81="RR"),AND(OR(AND(U81&lt;=0.5,U81&gt;0.2),AND(U81&gt;=2,U81&lt;5))))),1,AND(Y81="y",AND(OR(T81="OR",T81="RR"),AND(OR(U81&lt;=0.2,U81&gt;=5)))),2,AND(Y81="y",AND(OR(T81="OR",T81="RR"),AND(OR(U81&lt;2,U81&gt;0.5)))),0)</f>
        <v>1</v>
      </c>
      <c r="AF81" s="11">
        <f t="shared" si="2"/>
        <v>1</v>
      </c>
      <c r="AG81" s="4">
        <f t="shared" si="3"/>
        <v>6</v>
      </c>
      <c r="AH81" s="4" t="str" cm="1">
        <f t="array" ref="AH81">_xlfn.IFS(AG81&gt;5,"HIGH",AND(AG81&gt;3,AG81&lt;6),"MODERATE",AND(AG81&lt;4,AG81&gt;1),"LOW",AG81&lt;2,"VERY LOW")</f>
        <v>HIGH</v>
      </c>
      <c r="AI81" s="4" t="s">
        <v>521</v>
      </c>
      <c r="AK81" s="4">
        <v>1045</v>
      </c>
    </row>
    <row r="82" spans="1:37" ht="15" customHeight="1" x14ac:dyDescent="0.25">
      <c r="A82" s="4">
        <v>373</v>
      </c>
      <c r="B82" s="4" t="s">
        <v>262</v>
      </c>
      <c r="C82" s="4" t="s">
        <v>263</v>
      </c>
      <c r="D82" s="4" t="s">
        <v>264</v>
      </c>
      <c r="E82" s="4">
        <v>2020</v>
      </c>
      <c r="F82" s="4">
        <v>3</v>
      </c>
      <c r="G82" s="4" t="s">
        <v>194</v>
      </c>
      <c r="H82" s="4" t="s">
        <v>11</v>
      </c>
      <c r="I82" s="4" t="s">
        <v>370</v>
      </c>
      <c r="J82" s="4" t="s">
        <v>60</v>
      </c>
      <c r="K82" s="4" t="s">
        <v>596</v>
      </c>
      <c r="L82" s="4" t="s">
        <v>597</v>
      </c>
      <c r="M82" s="4" t="s">
        <v>625</v>
      </c>
      <c r="N82" s="4" t="s">
        <v>557</v>
      </c>
      <c r="O82" s="4" t="s">
        <v>66</v>
      </c>
      <c r="P82" s="4" t="s">
        <v>55</v>
      </c>
      <c r="Q82" s="4" t="s">
        <v>55</v>
      </c>
      <c r="R82" s="4" t="s">
        <v>66</v>
      </c>
      <c r="S82" s="10" t="s">
        <v>394</v>
      </c>
      <c r="T82" s="9" t="s">
        <v>515</v>
      </c>
      <c r="U82" s="4">
        <v>-0.47</v>
      </c>
      <c r="W82" s="4">
        <v>-0.86</v>
      </c>
      <c r="X82" s="4">
        <v>-0.08</v>
      </c>
      <c r="Y82" s="4" t="s">
        <v>516</v>
      </c>
      <c r="Z82" s="4">
        <v>0</v>
      </c>
      <c r="AB82" s="18">
        <v>0</v>
      </c>
      <c r="AC82" s="4">
        <v>1</v>
      </c>
      <c r="AD82" s="4">
        <v>0</v>
      </c>
      <c r="AE82" s="11" cm="1">
        <f t="array" ref="AE82">_xlfn.IFS(Y82="n",0,AND(Y82="y",AND(T82="SMD",AND(OR(AND(U82&lt;=-0.8,U82&gt;-1.2),AND(U82&gt;=0.8,U82&lt;1.2))))),1,AND(Y82="y",AND(T82="SMD",AND(OR(U82&lt;=-1.2,U82&gt;=1.2)))),2,AND(Y82="y",AND(T82="SMD",AND(OR(U82&lt;0.8,U82&gt;-0.8)))),0,AND(Y82="y",AND(OR(T82="OR",T82="RR"),AND(OR(AND(U82&lt;=0.5,U82&gt;0.2),AND(U82&gt;=2,U82&lt;5))))),1,AND(Y82="y",AND(OR(T82="OR",T82="RR"),AND(OR(U82&lt;=0.2,U82&gt;=5)))),2,AND(Y82="y",AND(OR(T82="OR",T82="RR"),AND(OR(U82&lt;2,U82&gt;0.5)))),0)</f>
        <v>0</v>
      </c>
      <c r="AF82" s="11">
        <f t="shared" si="2"/>
        <v>1</v>
      </c>
      <c r="AG82" s="4">
        <f t="shared" si="3"/>
        <v>5</v>
      </c>
      <c r="AH82" s="4" t="str" cm="1">
        <f t="array" ref="AH82">_xlfn.IFS(AG82&gt;5,"HIGH",AND(AG82&gt;3,AG82&lt;6),"MODERATE",AND(AG82&lt;4,AG82&gt;1),"LOW",AG82&lt;2,"VERY LOW")</f>
        <v>MODERATE</v>
      </c>
      <c r="AI82" s="4" t="s">
        <v>521</v>
      </c>
      <c r="AK82" s="4">
        <v>870</v>
      </c>
    </row>
    <row r="83" spans="1:37" ht="15" customHeight="1" x14ac:dyDescent="0.25">
      <c r="A83" s="4">
        <v>373</v>
      </c>
      <c r="B83" s="4" t="s">
        <v>262</v>
      </c>
      <c r="C83" s="4" t="s">
        <v>263</v>
      </c>
      <c r="D83" s="4" t="s">
        <v>264</v>
      </c>
      <c r="E83" s="4">
        <v>2020</v>
      </c>
      <c r="F83" s="4">
        <v>3</v>
      </c>
      <c r="G83" s="4" t="s">
        <v>194</v>
      </c>
      <c r="H83" s="4" t="s">
        <v>11</v>
      </c>
      <c r="I83" s="4" t="s">
        <v>370</v>
      </c>
      <c r="J83" s="4" t="s">
        <v>60</v>
      </c>
      <c r="K83" s="4" t="s">
        <v>596</v>
      </c>
      <c r="L83" s="4" t="s">
        <v>597</v>
      </c>
      <c r="M83" s="4" t="s">
        <v>625</v>
      </c>
      <c r="N83" s="4" t="s">
        <v>557</v>
      </c>
      <c r="O83" s="4" t="s">
        <v>66</v>
      </c>
      <c r="P83" s="4" t="s">
        <v>55</v>
      </c>
      <c r="Q83" s="4" t="s">
        <v>55</v>
      </c>
      <c r="R83" s="4" t="s">
        <v>66</v>
      </c>
      <c r="S83" s="10" t="s">
        <v>169</v>
      </c>
      <c r="T83" s="9" t="s">
        <v>515</v>
      </c>
      <c r="U83" s="4">
        <v>-0.15</v>
      </c>
      <c r="W83" s="4">
        <v>-0.52</v>
      </c>
      <c r="X83" s="4">
        <v>0.22</v>
      </c>
      <c r="Y83" s="4" t="s">
        <v>488</v>
      </c>
      <c r="Z83" s="4">
        <v>0</v>
      </c>
      <c r="AB83" s="18">
        <v>2</v>
      </c>
      <c r="AC83" s="4">
        <v>1</v>
      </c>
      <c r="AD83" s="4">
        <v>0</v>
      </c>
      <c r="AE83" s="11" cm="1">
        <f t="array" ref="AE83">_xlfn.IFS(Y83="n",0,AND(Y83="y",AND(T83="SMD",AND(OR(AND(U83&lt;=-0.8,U83&gt;-1.2),AND(U83&gt;=0.8,U83&lt;1.2))))),1,AND(Y83="y",AND(T83="SMD",AND(OR(U83&lt;=-1.2,U83&gt;=1.2)))),2,AND(Y83="y",AND(T83="SMD",AND(OR(U83&lt;0.8,U83&gt;-0.8)))),0,AND(Y83="y",AND(OR(T83="OR",T83="RR"),AND(OR(AND(U83&lt;=0.5,U83&gt;0.2),AND(U83&gt;=2,U83&lt;5))))),1,AND(Y83="y",AND(OR(T83="OR",T83="RR"),AND(OR(U83&lt;=0.2,U83&gt;=5)))),2,AND(Y83="y",AND(OR(T83="OR",T83="RR"),AND(OR(U83&lt;2,U83&gt;0.5)))),0)</f>
        <v>0</v>
      </c>
      <c r="AF83" s="11">
        <f t="shared" si="2"/>
        <v>3</v>
      </c>
      <c r="AG83" s="4">
        <f t="shared" si="3"/>
        <v>3</v>
      </c>
      <c r="AH83" s="4" t="str" cm="1">
        <f t="array" ref="AH83">_xlfn.IFS(AG83&gt;5,"HIGH",AND(AG83&gt;3,AG83&lt;6),"MODERATE",AND(AG83&lt;4,AG83&gt;1),"LOW",AG83&lt;2,"VERY LOW")</f>
        <v>LOW</v>
      </c>
      <c r="AI83" s="4" t="s">
        <v>521</v>
      </c>
      <c r="AK83" s="4">
        <v>870</v>
      </c>
    </row>
    <row r="84" spans="1:37" ht="15" customHeight="1" x14ac:dyDescent="0.25">
      <c r="A84" s="4">
        <v>373</v>
      </c>
      <c r="B84" s="4" t="s">
        <v>262</v>
      </c>
      <c r="C84" s="4" t="s">
        <v>263</v>
      </c>
      <c r="D84" s="4" t="s">
        <v>264</v>
      </c>
      <c r="E84" s="4">
        <v>2020</v>
      </c>
      <c r="F84" s="4">
        <v>4</v>
      </c>
      <c r="G84" s="4" t="s">
        <v>194</v>
      </c>
      <c r="H84" s="4" t="s">
        <v>11</v>
      </c>
      <c r="I84" s="4" t="s">
        <v>12</v>
      </c>
      <c r="J84" s="4" t="s">
        <v>60</v>
      </c>
      <c r="K84" s="4" t="s">
        <v>596</v>
      </c>
      <c r="L84" s="4" t="s">
        <v>597</v>
      </c>
      <c r="M84" s="4" t="s">
        <v>625</v>
      </c>
      <c r="N84" s="4" t="s">
        <v>557</v>
      </c>
      <c r="O84" s="4" t="s">
        <v>66</v>
      </c>
      <c r="P84" s="4" t="s">
        <v>55</v>
      </c>
      <c r="Q84" s="4" t="s">
        <v>55</v>
      </c>
      <c r="R84" s="4" t="s">
        <v>66</v>
      </c>
      <c r="S84" s="10" t="s">
        <v>445</v>
      </c>
      <c r="T84" s="9" t="s">
        <v>514</v>
      </c>
      <c r="U84" s="4">
        <v>1.24</v>
      </c>
      <c r="V84" s="4">
        <v>0.21511137961694549</v>
      </c>
      <c r="W84" s="4">
        <v>0.48</v>
      </c>
      <c r="X84" s="4">
        <v>1.58</v>
      </c>
      <c r="Y84" s="4" t="s">
        <v>488</v>
      </c>
      <c r="Z84" s="4">
        <v>0</v>
      </c>
      <c r="AB84" s="18">
        <v>2</v>
      </c>
      <c r="AC84" s="4">
        <v>1</v>
      </c>
      <c r="AD84" s="4">
        <v>0</v>
      </c>
      <c r="AE84" s="11" cm="1">
        <f t="array" ref="AE84">_xlfn.IFS(Y84="n",0,AND(Y84="y",AND(T84="SMD",AND(OR(AND(U84&lt;=-0.8,U84&gt;-1.2),AND(U84&gt;=0.8,U84&lt;1.2))))),1,AND(Y84="y",AND(T84="SMD",AND(OR(U84&lt;=-1.2,U84&gt;=1.2)))),2,AND(Y84="y",AND(T84="SMD",AND(OR(U84&lt;0.8,U84&gt;-0.8)))),0,AND(Y84="y",AND(OR(T84="OR",T84="RR"),AND(OR(AND(U84&lt;=0.5,U84&gt;0.2),AND(U84&gt;=2,U84&lt;5))))),1,AND(Y84="y",AND(OR(T84="OR",T84="RR"),AND(OR(U84&lt;=0.2,U84&gt;=5)))),2,AND(Y84="y",AND(OR(T84="OR",T84="RR"),AND(OR(U84&lt;2,U84&gt;0.5)))),0)</f>
        <v>0</v>
      </c>
      <c r="AF84" s="11">
        <f t="shared" si="2"/>
        <v>3</v>
      </c>
      <c r="AG84" s="4">
        <f t="shared" si="3"/>
        <v>3</v>
      </c>
      <c r="AH84" s="4" t="str" cm="1">
        <f t="array" ref="AH84">_xlfn.IFS(AG84&gt;5,"HIGH",AND(AG84&gt;3,AG84&lt;6),"MODERATE",AND(AG84&lt;4,AG84&gt;1),"LOW",AG84&lt;2,"VERY LOW")</f>
        <v>LOW</v>
      </c>
      <c r="AI84" s="4" t="s">
        <v>521</v>
      </c>
      <c r="AK84" s="4">
        <v>1090</v>
      </c>
    </row>
    <row r="85" spans="1:37" ht="15" customHeight="1" x14ac:dyDescent="0.25">
      <c r="A85" s="4">
        <v>482</v>
      </c>
      <c r="B85" s="4" t="s">
        <v>319</v>
      </c>
      <c r="C85" s="4" t="s">
        <v>320</v>
      </c>
      <c r="D85" s="4" t="s">
        <v>321</v>
      </c>
      <c r="E85" s="4">
        <v>2010</v>
      </c>
      <c r="F85" s="4">
        <v>4</v>
      </c>
      <c r="G85" s="4" t="s">
        <v>194</v>
      </c>
      <c r="H85" s="4" t="s">
        <v>11</v>
      </c>
      <c r="I85" s="4" t="s">
        <v>370</v>
      </c>
      <c r="J85" s="4" t="s">
        <v>32</v>
      </c>
      <c r="M85" s="4" t="s">
        <v>32</v>
      </c>
      <c r="N85" s="4" t="s">
        <v>32</v>
      </c>
      <c r="O85" s="4" t="s">
        <v>116</v>
      </c>
      <c r="P85" s="4" t="s">
        <v>436</v>
      </c>
      <c r="Q85" s="4" t="s">
        <v>129</v>
      </c>
      <c r="R85" s="4" t="s">
        <v>116</v>
      </c>
      <c r="S85" s="10" t="s">
        <v>412</v>
      </c>
      <c r="T85" s="9" t="s">
        <v>515</v>
      </c>
      <c r="U85" s="4">
        <v>-0.26</v>
      </c>
      <c r="W85" s="4">
        <v>-0.54</v>
      </c>
      <c r="X85" s="4">
        <v>0.02</v>
      </c>
      <c r="Y85" s="4" t="s">
        <v>488</v>
      </c>
      <c r="Z85" s="4">
        <v>0</v>
      </c>
      <c r="AB85" s="18">
        <v>2</v>
      </c>
      <c r="AC85" s="4">
        <v>1</v>
      </c>
      <c r="AD85" s="4">
        <v>2</v>
      </c>
      <c r="AE85" s="11" cm="1">
        <f t="array" ref="AE85">_xlfn.IFS(Y85="n",0,AND(Y85="y",AND(T85="SMD",AND(OR(AND(U85&lt;=-0.8,U85&gt;-1.2),AND(U85&gt;=0.8,U85&lt;1.2))))),1,AND(Y85="y",AND(T85="SMD",AND(OR(U85&lt;=-1.2,U85&gt;=1.2)))),2,AND(Y85="y",AND(T85="SMD",AND(OR(U85&lt;0.8,U85&gt;-0.8)))),0,AND(Y85="y",AND(OR(T85="OR",T85="RR"),AND(OR(AND(U85&lt;=0.5,U85&gt;0.2),AND(U85&gt;=2,U85&lt;5))))),1,AND(Y85="y",AND(OR(T85="OR",T85="RR"),AND(OR(U85&lt;=0.2,U85&gt;=5)))),2,AND(Y85="y",AND(OR(T85="OR",T85="RR"),AND(OR(U85&lt;2,U85&gt;0.5)))),0)</f>
        <v>0</v>
      </c>
      <c r="AF85" s="11">
        <f t="shared" si="2"/>
        <v>5</v>
      </c>
      <c r="AG85" s="4">
        <f t="shared" si="3"/>
        <v>1</v>
      </c>
      <c r="AH85" s="4" t="str" cm="1">
        <f t="array" ref="AH85">_xlfn.IFS(AG85&gt;5,"HIGH",AND(AG85&gt;3,AG85&lt;6),"MODERATE",AND(AG85&lt;4,AG85&gt;1),"LOW",AG85&lt;2,"VERY LOW")</f>
        <v>VERY LOW</v>
      </c>
      <c r="AI85" s="24" t="s">
        <v>521</v>
      </c>
      <c r="AK85" s="4">
        <v>222</v>
      </c>
    </row>
    <row r="86" spans="1:37" ht="15" customHeight="1" x14ac:dyDescent="0.25">
      <c r="A86" s="4">
        <v>526</v>
      </c>
      <c r="B86" s="4" t="s">
        <v>48</v>
      </c>
      <c r="C86" s="4" t="s">
        <v>49</v>
      </c>
      <c r="D86" s="4" t="s">
        <v>9</v>
      </c>
      <c r="E86" s="4">
        <v>2011</v>
      </c>
      <c r="F86" s="4">
        <v>65</v>
      </c>
      <c r="G86" s="4" t="s">
        <v>18</v>
      </c>
      <c r="H86" s="4" t="s">
        <v>11</v>
      </c>
      <c r="I86" s="4" t="s">
        <v>14</v>
      </c>
      <c r="J86" s="4" t="s">
        <v>174</v>
      </c>
      <c r="K86" s="4" t="s">
        <v>598</v>
      </c>
      <c r="L86" s="4" t="s">
        <v>600</v>
      </c>
      <c r="M86" s="4" t="s">
        <v>620</v>
      </c>
      <c r="N86" s="4" t="s">
        <v>555</v>
      </c>
      <c r="O86" s="4" t="s">
        <v>66</v>
      </c>
      <c r="P86" s="4" t="s">
        <v>113</v>
      </c>
      <c r="Q86" s="4" t="s">
        <v>556</v>
      </c>
      <c r="R86" s="4" t="s">
        <v>66</v>
      </c>
      <c r="S86" s="10" t="s">
        <v>76</v>
      </c>
      <c r="T86" s="9" t="s">
        <v>514</v>
      </c>
      <c r="U86" s="4">
        <v>1.1599999999999999</v>
      </c>
      <c r="V86" s="4">
        <v>0.14842000511827322</v>
      </c>
      <c r="W86" s="4">
        <v>0.63</v>
      </c>
      <c r="X86" s="4">
        <v>2.14</v>
      </c>
      <c r="Y86" s="4" t="s">
        <v>488</v>
      </c>
      <c r="Z86" s="4">
        <v>1</v>
      </c>
      <c r="AA86" s="4">
        <v>0</v>
      </c>
      <c r="AB86" s="18">
        <v>2</v>
      </c>
      <c r="AC86" s="4">
        <v>0</v>
      </c>
      <c r="AD86" s="4">
        <v>0</v>
      </c>
      <c r="AE86" s="11" cm="1">
        <f t="array" ref="AE86">_xlfn.IFS(Y86="n",0,AND(Y86="y",AND(T86="SMD",AND(OR(AND(U86&lt;=-0.8,U86&gt;-1.2),AND(U86&gt;=0.8,U86&lt;1.2))))),1,AND(Y86="y",AND(T86="SMD",AND(OR(U86&lt;=-1.2,U86&gt;=1.2)))),2,AND(Y86="y",AND(T86="SMD",AND(OR(U86&lt;0.8,U86&gt;-0.8)))),0,AND(Y86="y",AND(OR(T86="OR",T86="RR"),AND(OR(AND(U86&lt;=0.5,U86&gt;0.2),AND(U86&gt;=2,U86&lt;5))))),1,AND(Y86="y",AND(OR(T86="OR",T86="RR"),AND(OR(U86&lt;=0.2,U86&gt;=5)))),2,AND(Y86="y",AND(OR(T86="OR",T86="RR"),AND(OR(U86&lt;2,U86&gt;0.5)))),0)</f>
        <v>0</v>
      </c>
      <c r="AF86" s="11">
        <f t="shared" si="2"/>
        <v>3</v>
      </c>
      <c r="AG86" s="4">
        <f t="shared" si="3"/>
        <v>3</v>
      </c>
      <c r="AH86" s="4" t="str" cm="1">
        <f t="array" ref="AH86">_xlfn.IFS(AG86&gt;5,"HIGH",AND(AG86&gt;3,AG86&lt;6),"MODERATE",AND(AG86&lt;4,AG86&gt;1),"LOW",AG86&lt;2,"VERY LOW")</f>
        <v>LOW</v>
      </c>
      <c r="AI86" s="4" t="s">
        <v>521</v>
      </c>
      <c r="AJ86" s="4" t="s">
        <v>528</v>
      </c>
      <c r="AK86" s="4">
        <v>15626</v>
      </c>
    </row>
    <row r="87" spans="1:37" ht="15" customHeight="1" x14ac:dyDescent="0.25">
      <c r="A87" s="4">
        <v>526</v>
      </c>
      <c r="B87" s="4" t="s">
        <v>48</v>
      </c>
      <c r="C87" s="4" t="s">
        <v>49</v>
      </c>
      <c r="D87" s="4" t="s">
        <v>9</v>
      </c>
      <c r="E87" s="4">
        <v>2011</v>
      </c>
      <c r="F87" s="4">
        <v>65</v>
      </c>
      <c r="G87" s="4" t="s">
        <v>18</v>
      </c>
      <c r="H87" s="4" t="s">
        <v>11</v>
      </c>
      <c r="I87" s="4" t="s">
        <v>14</v>
      </c>
      <c r="J87" s="4" t="s">
        <v>97</v>
      </c>
      <c r="K87" s="4" t="s">
        <v>596</v>
      </c>
      <c r="L87" s="4" t="s">
        <v>600</v>
      </c>
      <c r="M87" s="4" t="s">
        <v>621</v>
      </c>
      <c r="N87" s="4" t="s">
        <v>553</v>
      </c>
      <c r="O87" s="4" t="s">
        <v>66</v>
      </c>
      <c r="P87" s="4" t="s">
        <v>174</v>
      </c>
      <c r="Q87" s="4" t="s">
        <v>555</v>
      </c>
      <c r="R87" s="4" t="s">
        <v>66</v>
      </c>
      <c r="S87" s="10" t="s">
        <v>76</v>
      </c>
      <c r="T87" s="9" t="s">
        <v>514</v>
      </c>
      <c r="U87" s="4">
        <v>0.93</v>
      </c>
      <c r="V87" s="4">
        <v>-7.2570692834835374E-2</v>
      </c>
      <c r="W87" s="4">
        <v>0.59</v>
      </c>
      <c r="X87" s="4">
        <v>1.49</v>
      </c>
      <c r="Y87" s="4" t="s">
        <v>488</v>
      </c>
      <c r="Z87" s="4">
        <v>1</v>
      </c>
      <c r="AA87" s="4">
        <v>0</v>
      </c>
      <c r="AB87" s="18">
        <v>2</v>
      </c>
      <c r="AC87" s="4">
        <v>0</v>
      </c>
      <c r="AD87" s="4">
        <v>0</v>
      </c>
      <c r="AE87" s="11" cm="1">
        <f t="array" ref="AE87">_xlfn.IFS(Y87="n",0,AND(Y87="y",AND(T87="SMD",AND(OR(AND(U87&lt;=-0.8,U87&gt;-1.2),AND(U87&gt;=0.8,U87&lt;1.2))))),1,AND(Y87="y",AND(T87="SMD",AND(OR(U87&lt;=-1.2,U87&gt;=1.2)))),2,AND(Y87="y",AND(T87="SMD",AND(OR(U87&lt;0.8,U87&gt;-0.8)))),0,AND(Y87="y",AND(OR(T87="OR",T87="RR"),AND(OR(AND(U87&lt;=0.5,U87&gt;0.2),AND(U87&gt;=2,U87&lt;5))))),1,AND(Y87="y",AND(OR(T87="OR",T87="RR"),AND(OR(U87&lt;=0.2,U87&gt;=5)))),2,AND(Y87="y",AND(OR(T87="OR",T87="RR"),AND(OR(U87&lt;2,U87&gt;0.5)))),0)</f>
        <v>0</v>
      </c>
      <c r="AF87" s="11">
        <f t="shared" si="2"/>
        <v>3</v>
      </c>
      <c r="AG87" s="4">
        <f t="shared" si="3"/>
        <v>3</v>
      </c>
      <c r="AH87" s="4" t="str" cm="1">
        <f t="array" ref="AH87">_xlfn.IFS(AG87&gt;5,"HIGH",AND(AG87&gt;3,AG87&lt;6),"MODERATE",AND(AG87&lt;4,AG87&gt;1),"LOW",AG87&lt;2,"VERY LOW")</f>
        <v>LOW</v>
      </c>
      <c r="AI87" s="4" t="s">
        <v>521</v>
      </c>
      <c r="AJ87" s="4" t="s">
        <v>528</v>
      </c>
      <c r="AK87" s="4">
        <v>15626</v>
      </c>
    </row>
    <row r="88" spans="1:37" ht="15" customHeight="1" x14ac:dyDescent="0.25">
      <c r="A88" s="4">
        <v>526</v>
      </c>
      <c r="B88" s="4" t="s">
        <v>48</v>
      </c>
      <c r="C88" s="4" t="s">
        <v>49</v>
      </c>
      <c r="D88" s="4" t="s">
        <v>9</v>
      </c>
      <c r="E88" s="4">
        <v>2011</v>
      </c>
      <c r="F88" s="4">
        <v>65</v>
      </c>
      <c r="G88" s="4" t="s">
        <v>18</v>
      </c>
      <c r="H88" s="4" t="s">
        <v>11</v>
      </c>
      <c r="I88" s="4" t="s">
        <v>14</v>
      </c>
      <c r="J88" s="4" t="s">
        <v>174</v>
      </c>
      <c r="K88" s="4" t="s">
        <v>598</v>
      </c>
      <c r="L88" s="4" t="s">
        <v>600</v>
      </c>
      <c r="M88" s="4" t="s">
        <v>620</v>
      </c>
      <c r="N88" s="4" t="s">
        <v>555</v>
      </c>
      <c r="O88" s="4" t="s">
        <v>66</v>
      </c>
      <c r="P88" s="4" t="s">
        <v>126</v>
      </c>
      <c r="Q88" s="4" t="s">
        <v>553</v>
      </c>
      <c r="R88" s="4" t="s">
        <v>66</v>
      </c>
      <c r="S88" s="10" t="s">
        <v>76</v>
      </c>
      <c r="T88" s="9" t="s">
        <v>514</v>
      </c>
      <c r="U88" s="4">
        <v>1.4</v>
      </c>
      <c r="V88" s="4">
        <v>0.33647223662121289</v>
      </c>
      <c r="W88" s="4">
        <v>0.93</v>
      </c>
      <c r="X88" s="4">
        <v>2.11</v>
      </c>
      <c r="Y88" s="4" t="s">
        <v>488</v>
      </c>
      <c r="Z88" s="4">
        <v>1</v>
      </c>
      <c r="AA88" s="4">
        <v>0</v>
      </c>
      <c r="AB88" s="18">
        <v>2</v>
      </c>
      <c r="AC88" s="4">
        <v>0</v>
      </c>
      <c r="AD88" s="4">
        <v>0</v>
      </c>
      <c r="AE88" s="11" cm="1">
        <f t="array" ref="AE88">_xlfn.IFS(Y88="n",0,AND(Y88="y",AND(T88="SMD",AND(OR(AND(U88&lt;=-0.8,U88&gt;-1.2),AND(U88&gt;=0.8,U88&lt;1.2))))),1,AND(Y88="y",AND(T88="SMD",AND(OR(U88&lt;=-1.2,U88&gt;=1.2)))),2,AND(Y88="y",AND(T88="SMD",AND(OR(U88&lt;0.8,U88&gt;-0.8)))),0,AND(Y88="y",AND(OR(T88="OR",T88="RR"),AND(OR(AND(U88&lt;=0.5,U88&gt;0.2),AND(U88&gt;=2,U88&lt;5))))),1,AND(Y88="y",AND(OR(T88="OR",T88="RR"),AND(OR(U88&lt;=0.2,U88&gt;=5)))),2,AND(Y88="y",AND(OR(T88="OR",T88="RR"),AND(OR(U88&lt;2,U88&gt;0.5)))),0)</f>
        <v>0</v>
      </c>
      <c r="AF88" s="11">
        <f t="shared" si="2"/>
        <v>3</v>
      </c>
      <c r="AG88" s="4">
        <f t="shared" si="3"/>
        <v>3</v>
      </c>
      <c r="AH88" s="4" t="str" cm="1">
        <f t="array" ref="AH88">_xlfn.IFS(AG88&gt;5,"HIGH",AND(AG88&gt;3,AG88&lt;6),"MODERATE",AND(AG88&lt;4,AG88&gt;1),"LOW",AG88&lt;2,"VERY LOW")</f>
        <v>LOW</v>
      </c>
      <c r="AI88" s="4" t="s">
        <v>521</v>
      </c>
      <c r="AJ88" s="4" t="s">
        <v>528</v>
      </c>
      <c r="AK88" s="4">
        <v>15626</v>
      </c>
    </row>
    <row r="89" spans="1:37" ht="15" customHeight="1" x14ac:dyDescent="0.25">
      <c r="A89" s="4">
        <v>526</v>
      </c>
      <c r="B89" s="4" t="s">
        <v>48</v>
      </c>
      <c r="C89" s="4" t="s">
        <v>49</v>
      </c>
      <c r="D89" s="4" t="s">
        <v>9</v>
      </c>
      <c r="E89" s="4">
        <v>2011</v>
      </c>
      <c r="F89" s="4">
        <v>65</v>
      </c>
      <c r="G89" s="4" t="s">
        <v>18</v>
      </c>
      <c r="H89" s="4" t="s">
        <v>11</v>
      </c>
      <c r="I89" s="4" t="s">
        <v>14</v>
      </c>
      <c r="J89" s="4" t="s">
        <v>64</v>
      </c>
      <c r="K89" s="4" t="s">
        <v>596</v>
      </c>
      <c r="L89" s="4" t="s">
        <v>600</v>
      </c>
      <c r="M89" s="4" t="s">
        <v>621</v>
      </c>
      <c r="N89" s="4" t="s">
        <v>554</v>
      </c>
      <c r="O89" s="4" t="s">
        <v>66</v>
      </c>
      <c r="P89" s="4" t="s">
        <v>97</v>
      </c>
      <c r="Q89" s="4" t="s">
        <v>553</v>
      </c>
      <c r="R89" s="4" t="s">
        <v>66</v>
      </c>
      <c r="S89" s="10" t="s">
        <v>76</v>
      </c>
      <c r="T89" s="9" t="s">
        <v>514</v>
      </c>
      <c r="U89" s="4">
        <v>0.63</v>
      </c>
      <c r="V89" s="4">
        <v>-0.46203545959655867</v>
      </c>
      <c r="W89" s="4">
        <v>0.4</v>
      </c>
      <c r="X89" s="4">
        <v>1</v>
      </c>
      <c r="Y89" s="4" t="s">
        <v>488</v>
      </c>
      <c r="Z89" s="4">
        <v>1</v>
      </c>
      <c r="AA89" s="4">
        <v>0</v>
      </c>
      <c r="AB89" s="18">
        <v>2</v>
      </c>
      <c r="AC89" s="4">
        <v>0</v>
      </c>
      <c r="AD89" s="4">
        <v>0</v>
      </c>
      <c r="AE89" s="11" cm="1">
        <f t="array" ref="AE89">_xlfn.IFS(Y89="n",0,AND(Y89="y",AND(T89="SMD",AND(OR(AND(U89&lt;=-0.8,U89&gt;-1.2),AND(U89&gt;=0.8,U89&lt;1.2))))),1,AND(Y89="y",AND(T89="SMD",AND(OR(U89&lt;=-1.2,U89&gt;=1.2)))),2,AND(Y89="y",AND(T89="SMD",AND(OR(U89&lt;0.8,U89&gt;-0.8)))),0,AND(Y89="y",AND(OR(T89="OR",T89="RR"),AND(OR(AND(U89&lt;=0.5,U89&gt;0.2),AND(U89&gt;=2,U89&lt;5))))),1,AND(Y89="y",AND(OR(T89="OR",T89="RR"),AND(OR(U89&lt;=0.2,U89&gt;=5)))),2,AND(Y89="y",AND(OR(T89="OR",T89="RR"),AND(OR(U89&lt;2,U89&gt;0.5)))),0)</f>
        <v>0</v>
      </c>
      <c r="AF89" s="11">
        <f t="shared" si="2"/>
        <v>3</v>
      </c>
      <c r="AG89" s="4">
        <f t="shared" si="3"/>
        <v>3</v>
      </c>
      <c r="AH89" s="4" t="str" cm="1">
        <f t="array" ref="AH89">_xlfn.IFS(AG89&gt;5,"HIGH",AND(AG89&gt;3,AG89&lt;6),"MODERATE",AND(AG89&lt;4,AG89&gt;1),"LOW",AG89&lt;2,"VERY LOW")</f>
        <v>LOW</v>
      </c>
      <c r="AI89" s="4" t="s">
        <v>521</v>
      </c>
      <c r="AJ89" s="4" t="s">
        <v>528</v>
      </c>
      <c r="AK89" s="4">
        <v>15626</v>
      </c>
    </row>
    <row r="90" spans="1:37" ht="15" customHeight="1" x14ac:dyDescent="0.25">
      <c r="A90" s="4">
        <v>526</v>
      </c>
      <c r="B90" s="4" t="s">
        <v>48</v>
      </c>
      <c r="C90" s="4" t="s">
        <v>49</v>
      </c>
      <c r="D90" s="4" t="s">
        <v>9</v>
      </c>
      <c r="E90" s="4">
        <v>2011</v>
      </c>
      <c r="F90" s="4">
        <v>63</v>
      </c>
      <c r="G90" s="4" t="s">
        <v>18</v>
      </c>
      <c r="H90" s="4" t="s">
        <v>11</v>
      </c>
      <c r="I90" s="4" t="s">
        <v>14</v>
      </c>
      <c r="J90" s="4" t="s">
        <v>55</v>
      </c>
      <c r="N90" s="4" t="s">
        <v>55</v>
      </c>
      <c r="O90" s="4" t="s">
        <v>66</v>
      </c>
      <c r="P90" s="4" t="s">
        <v>368</v>
      </c>
      <c r="Q90" s="4" t="s">
        <v>556</v>
      </c>
      <c r="R90" s="4" t="s">
        <v>66</v>
      </c>
      <c r="S90" s="10" t="s">
        <v>170</v>
      </c>
      <c r="T90" s="9" t="s">
        <v>515</v>
      </c>
      <c r="U90" s="4">
        <v>-0.32</v>
      </c>
      <c r="W90" s="4">
        <v>-0.82</v>
      </c>
      <c r="X90" s="4">
        <v>0.18</v>
      </c>
      <c r="Y90" s="4" t="s">
        <v>488</v>
      </c>
      <c r="Z90" s="4">
        <v>1</v>
      </c>
      <c r="AA90" s="4">
        <v>2</v>
      </c>
      <c r="AB90" s="18">
        <v>2</v>
      </c>
      <c r="AC90" s="4">
        <v>0</v>
      </c>
      <c r="AD90" s="4">
        <v>0</v>
      </c>
      <c r="AE90" s="11" cm="1">
        <f t="array" ref="AE90">_xlfn.IFS(Y90="n",0,AND(Y90="y",AND(T90="SMD",AND(OR(AND(U90&lt;=-0.8,U90&gt;-1.2),AND(U90&gt;=0.8,U90&lt;1.2))))),1,AND(Y90="y",AND(T90="SMD",AND(OR(U90&lt;=-1.2,U90&gt;=1.2)))),2,AND(Y90="y",AND(T90="SMD",AND(OR(U90&lt;0.8,U90&gt;-0.8)))),0,AND(Y90="y",AND(OR(T90="OR",T90="RR"),AND(OR(AND(U90&lt;=0.5,U90&gt;0.2),AND(U90&gt;=2,U90&lt;5))))),1,AND(Y90="y",AND(OR(T90="OR",T90="RR"),AND(OR(U90&lt;=0.2,U90&gt;=5)))),2,AND(Y90="y",AND(OR(T90="OR",T90="RR"),AND(OR(U90&lt;2,U90&gt;0.5)))),0)</f>
        <v>0</v>
      </c>
      <c r="AF90" s="11">
        <f t="shared" si="2"/>
        <v>4</v>
      </c>
      <c r="AG90" s="4">
        <f t="shared" si="3"/>
        <v>2</v>
      </c>
      <c r="AH90" s="4" t="str" cm="1">
        <f t="array" ref="AH90">_xlfn.IFS(AG90&gt;5,"HIGH",AND(AG90&gt;3,AG90&lt;6),"MODERATE",AND(AG90&lt;4,AG90&gt;1),"LOW",AG90&lt;2,"VERY LOW")</f>
        <v>LOW</v>
      </c>
      <c r="AI90" s="4" t="s">
        <v>521</v>
      </c>
      <c r="AJ90" s="4" t="s">
        <v>528</v>
      </c>
      <c r="AK90" s="4">
        <v>15673</v>
      </c>
    </row>
    <row r="91" spans="1:37" ht="15" customHeight="1" x14ac:dyDescent="0.25">
      <c r="A91" s="4">
        <v>526</v>
      </c>
      <c r="B91" s="4" t="s">
        <v>48</v>
      </c>
      <c r="C91" s="4" t="s">
        <v>49</v>
      </c>
      <c r="D91" s="4" t="s">
        <v>9</v>
      </c>
      <c r="E91" s="4">
        <v>2011</v>
      </c>
      <c r="F91" s="4">
        <v>65</v>
      </c>
      <c r="G91" s="4" t="s">
        <v>18</v>
      </c>
      <c r="H91" s="4" t="s">
        <v>11</v>
      </c>
      <c r="I91" s="4" t="s">
        <v>14</v>
      </c>
      <c r="J91" s="4" t="s">
        <v>55</v>
      </c>
      <c r="N91" s="4" t="s">
        <v>55</v>
      </c>
      <c r="O91" s="4" t="s">
        <v>66</v>
      </c>
      <c r="P91" s="4" t="s">
        <v>368</v>
      </c>
      <c r="Q91" s="4" t="s">
        <v>556</v>
      </c>
      <c r="R91" s="4" t="s">
        <v>66</v>
      </c>
      <c r="S91" s="10" t="s">
        <v>76</v>
      </c>
      <c r="T91" s="9" t="s">
        <v>514</v>
      </c>
      <c r="U91" s="4">
        <v>0.56999999999999995</v>
      </c>
      <c r="V91" s="4">
        <v>-0.56211891815354131</v>
      </c>
      <c r="W91" s="4">
        <v>0.2</v>
      </c>
      <c r="X91" s="4">
        <v>1.62</v>
      </c>
      <c r="Y91" s="4" t="s">
        <v>488</v>
      </c>
      <c r="Z91" s="4">
        <v>1</v>
      </c>
      <c r="AA91" s="4">
        <v>0</v>
      </c>
      <c r="AB91" s="18">
        <v>2</v>
      </c>
      <c r="AC91" s="4">
        <v>0</v>
      </c>
      <c r="AD91" s="4">
        <v>0</v>
      </c>
      <c r="AE91" s="11" cm="1">
        <f t="array" ref="AE91">_xlfn.IFS(Y91="n",0,AND(Y91="y",AND(T91="SMD",AND(OR(AND(U91&lt;=-0.8,U91&gt;-1.2),AND(U91&gt;=0.8,U91&lt;1.2))))),1,AND(Y91="y",AND(T91="SMD",AND(OR(U91&lt;=-1.2,U91&gt;=1.2)))),2,AND(Y91="y",AND(T91="SMD",AND(OR(U91&lt;0.8,U91&gt;-0.8)))),0,AND(Y91="y",AND(OR(T91="OR",T91="RR"),AND(OR(AND(U91&lt;=0.5,U91&gt;0.2),AND(U91&gt;=2,U91&lt;5))))),1,AND(Y91="y",AND(OR(T91="OR",T91="RR"),AND(OR(U91&lt;=0.2,U91&gt;=5)))),2,AND(Y91="y",AND(OR(T91="OR",T91="RR"),AND(OR(U91&lt;2,U91&gt;0.5)))),0)</f>
        <v>0</v>
      </c>
      <c r="AF91" s="11">
        <f t="shared" si="2"/>
        <v>3</v>
      </c>
      <c r="AG91" s="4">
        <f t="shared" si="3"/>
        <v>3</v>
      </c>
      <c r="AH91" s="4" t="str" cm="1">
        <f t="array" ref="AH91">_xlfn.IFS(AG91&gt;5,"HIGH",AND(AG91&gt;3,AG91&lt;6),"MODERATE",AND(AG91&lt;4,AG91&gt;1),"LOW",AG91&lt;2,"VERY LOW")</f>
        <v>LOW</v>
      </c>
      <c r="AI91" s="4" t="s">
        <v>521</v>
      </c>
      <c r="AJ91" s="4" t="s">
        <v>528</v>
      </c>
      <c r="AK91" s="4">
        <v>15626</v>
      </c>
    </row>
    <row r="92" spans="1:37" ht="15" customHeight="1" x14ac:dyDescent="0.25">
      <c r="A92" s="4">
        <v>526</v>
      </c>
      <c r="B92" s="4" t="s">
        <v>48</v>
      </c>
      <c r="C92" s="4" t="s">
        <v>49</v>
      </c>
      <c r="D92" s="4" t="s">
        <v>9</v>
      </c>
      <c r="E92" s="4">
        <v>2011</v>
      </c>
      <c r="F92" s="4">
        <v>63</v>
      </c>
      <c r="G92" s="4" t="s">
        <v>18</v>
      </c>
      <c r="H92" s="4" t="s">
        <v>11</v>
      </c>
      <c r="I92" s="4" t="s">
        <v>14</v>
      </c>
      <c r="J92" s="4" t="s">
        <v>55</v>
      </c>
      <c r="N92" s="4" t="s">
        <v>55</v>
      </c>
      <c r="O92" s="4" t="s">
        <v>66</v>
      </c>
      <c r="P92" s="4" t="s">
        <v>128</v>
      </c>
      <c r="Q92" s="4" t="s">
        <v>556</v>
      </c>
      <c r="R92" s="4" t="s">
        <v>66</v>
      </c>
      <c r="S92" s="10" t="s">
        <v>170</v>
      </c>
      <c r="T92" s="9" t="s">
        <v>515</v>
      </c>
      <c r="U92" s="4">
        <v>-7.0000000000000007E-2</v>
      </c>
      <c r="W92" s="4">
        <v>-0.24</v>
      </c>
      <c r="X92" s="4">
        <v>0.09</v>
      </c>
      <c r="Y92" s="4" t="s">
        <v>488</v>
      </c>
      <c r="Z92" s="4">
        <v>1</v>
      </c>
      <c r="AA92" s="4">
        <v>2</v>
      </c>
      <c r="AB92" s="18">
        <v>2</v>
      </c>
      <c r="AC92" s="4">
        <v>0</v>
      </c>
      <c r="AD92" s="4">
        <v>0</v>
      </c>
      <c r="AE92" s="11" cm="1">
        <f t="array" ref="AE92">_xlfn.IFS(Y92="n",0,AND(Y92="y",AND(T92="SMD",AND(OR(AND(U92&lt;=-0.8,U92&gt;-1.2),AND(U92&gt;=0.8,U92&lt;1.2))))),1,AND(Y92="y",AND(T92="SMD",AND(OR(U92&lt;=-1.2,U92&gt;=1.2)))),2,AND(Y92="y",AND(T92="SMD",AND(OR(U92&lt;0.8,U92&gt;-0.8)))),0,AND(Y92="y",AND(OR(T92="OR",T92="RR"),AND(OR(AND(U92&lt;=0.5,U92&gt;0.2),AND(U92&gt;=2,U92&lt;5))))),1,AND(Y92="y",AND(OR(T92="OR",T92="RR"),AND(OR(U92&lt;=0.2,U92&gt;=5)))),2,AND(Y92="y",AND(OR(T92="OR",T92="RR"),AND(OR(U92&lt;2,U92&gt;0.5)))),0)</f>
        <v>0</v>
      </c>
      <c r="AF92" s="11">
        <f t="shared" si="2"/>
        <v>4</v>
      </c>
      <c r="AG92" s="4">
        <f t="shared" si="3"/>
        <v>2</v>
      </c>
      <c r="AH92" s="4" t="str" cm="1">
        <f t="array" ref="AH92">_xlfn.IFS(AG92&gt;5,"HIGH",AND(AG92&gt;3,AG92&lt;6),"MODERATE",AND(AG92&lt;4,AG92&gt;1),"LOW",AG92&lt;2,"VERY LOW")</f>
        <v>LOW</v>
      </c>
      <c r="AI92" s="4" t="s">
        <v>521</v>
      </c>
      <c r="AJ92" s="4" t="s">
        <v>528</v>
      </c>
      <c r="AK92" s="4">
        <v>15673</v>
      </c>
    </row>
    <row r="93" spans="1:37" ht="15" customHeight="1" x14ac:dyDescent="0.25">
      <c r="A93" s="4">
        <v>526</v>
      </c>
      <c r="B93" s="4" t="s">
        <v>48</v>
      </c>
      <c r="C93" s="4" t="s">
        <v>49</v>
      </c>
      <c r="D93" s="4" t="s">
        <v>9</v>
      </c>
      <c r="E93" s="4">
        <v>2011</v>
      </c>
      <c r="F93" s="4">
        <v>42</v>
      </c>
      <c r="G93" s="4" t="s">
        <v>18</v>
      </c>
      <c r="H93" s="4" t="s">
        <v>11</v>
      </c>
      <c r="I93" s="4" t="s">
        <v>14</v>
      </c>
      <c r="J93" s="4" t="s">
        <v>174</v>
      </c>
      <c r="K93" s="4" t="s">
        <v>598</v>
      </c>
      <c r="L93" s="4" t="s">
        <v>600</v>
      </c>
      <c r="M93" s="4" t="s">
        <v>620</v>
      </c>
      <c r="N93" s="4" t="s">
        <v>555</v>
      </c>
      <c r="O93" s="4" t="s">
        <v>66</v>
      </c>
      <c r="P93" s="4" t="s">
        <v>113</v>
      </c>
      <c r="Q93" s="4" t="s">
        <v>556</v>
      </c>
      <c r="R93" s="4" t="s">
        <v>66</v>
      </c>
      <c r="S93" s="10" t="s">
        <v>105</v>
      </c>
      <c r="T93" s="9" t="s">
        <v>514</v>
      </c>
      <c r="U93" s="4">
        <v>0.91</v>
      </c>
      <c r="V93" s="4">
        <v>-9.431067947124129E-2</v>
      </c>
      <c r="W93" s="4">
        <v>0.47</v>
      </c>
      <c r="X93" s="4">
        <v>1.85</v>
      </c>
      <c r="Y93" s="4" t="s">
        <v>488</v>
      </c>
      <c r="Z93" s="4">
        <v>1</v>
      </c>
      <c r="AA93" s="4">
        <v>0</v>
      </c>
      <c r="AB93" s="18">
        <v>2</v>
      </c>
      <c r="AC93" s="4">
        <v>0</v>
      </c>
      <c r="AD93" s="4">
        <v>0</v>
      </c>
      <c r="AE93" s="11" cm="1">
        <f t="array" ref="AE93">_xlfn.IFS(Y93="n",0,AND(Y93="y",AND(T93="SMD",AND(OR(AND(U93&lt;=-0.8,U93&gt;-1.2),AND(U93&gt;=0.8,U93&lt;1.2))))),1,AND(Y93="y",AND(T93="SMD",AND(OR(U93&lt;=-1.2,U93&gt;=1.2)))),2,AND(Y93="y",AND(T93="SMD",AND(OR(U93&lt;0.8,U93&gt;-0.8)))),0,AND(Y93="y",AND(OR(T93="OR",T93="RR"),AND(OR(AND(U93&lt;=0.5,U93&gt;0.2),AND(U93&gt;=2,U93&lt;5))))),1,AND(Y93="y",AND(OR(T93="OR",T93="RR"),AND(OR(U93&lt;=0.2,U93&gt;=5)))),2,AND(Y93="y",AND(OR(T93="OR",T93="RR"),AND(OR(U93&lt;2,U93&gt;0.5)))),0)</f>
        <v>0</v>
      </c>
      <c r="AF93" s="11">
        <f t="shared" si="2"/>
        <v>3</v>
      </c>
      <c r="AG93" s="4">
        <f t="shared" si="3"/>
        <v>3</v>
      </c>
      <c r="AH93" s="4" t="str" cm="1">
        <f t="array" ref="AH93">_xlfn.IFS(AG93&gt;5,"HIGH",AND(AG93&gt;3,AG93&lt;6),"MODERATE",AND(AG93&lt;4,AG93&gt;1),"LOW",AG93&lt;2,"VERY LOW")</f>
        <v>LOW</v>
      </c>
      <c r="AI93" s="4" t="s">
        <v>521</v>
      </c>
      <c r="AJ93" s="4" t="s">
        <v>528</v>
      </c>
      <c r="AK93" s="4">
        <v>12649</v>
      </c>
    </row>
    <row r="94" spans="1:37" ht="15" customHeight="1" x14ac:dyDescent="0.25">
      <c r="A94" s="4">
        <v>526</v>
      </c>
      <c r="B94" s="4" t="s">
        <v>48</v>
      </c>
      <c r="C94" s="4" t="s">
        <v>49</v>
      </c>
      <c r="D94" s="4" t="s">
        <v>9</v>
      </c>
      <c r="E94" s="4">
        <v>2011</v>
      </c>
      <c r="F94" s="4">
        <v>63</v>
      </c>
      <c r="G94" s="4" t="s">
        <v>18</v>
      </c>
      <c r="H94" s="4" t="s">
        <v>11</v>
      </c>
      <c r="I94" s="4" t="s">
        <v>14</v>
      </c>
      <c r="J94" s="4" t="s">
        <v>113</v>
      </c>
      <c r="K94" s="4" t="s">
        <v>602</v>
      </c>
      <c r="L94" s="4" t="s">
        <v>603</v>
      </c>
      <c r="M94" s="4" t="s">
        <v>622</v>
      </c>
      <c r="N94" s="4" t="s">
        <v>556</v>
      </c>
      <c r="O94" s="4" t="s">
        <v>66</v>
      </c>
      <c r="P94" s="4" t="s">
        <v>55</v>
      </c>
      <c r="Q94" s="4" t="s">
        <v>55</v>
      </c>
      <c r="R94" s="4" t="s">
        <v>66</v>
      </c>
      <c r="S94" s="10" t="s">
        <v>170</v>
      </c>
      <c r="T94" s="9" t="s">
        <v>515</v>
      </c>
      <c r="U94" s="4">
        <v>-0.36</v>
      </c>
      <c r="W94" s="4">
        <v>-0.6</v>
      </c>
      <c r="X94" s="4">
        <v>-0.11</v>
      </c>
      <c r="Y94" s="4" t="s">
        <v>516</v>
      </c>
      <c r="Z94" s="4">
        <v>1</v>
      </c>
      <c r="AA94" s="4">
        <v>2</v>
      </c>
      <c r="AB94" s="18">
        <v>0</v>
      </c>
      <c r="AC94" s="4">
        <v>0</v>
      </c>
      <c r="AD94" s="4">
        <v>0</v>
      </c>
      <c r="AE94" s="11" cm="1">
        <f t="array" ref="AE94">_xlfn.IFS(Y94="n",0,AND(Y94="y",AND(T94="SMD",AND(OR(AND(U94&lt;=-0.8,U94&gt;-1.2),AND(U94&gt;=0.8,U94&lt;1.2))))),1,AND(Y94="y",AND(T94="SMD",AND(OR(U94&lt;=-1.2,U94&gt;=1.2)))),2,AND(Y94="y",AND(T94="SMD",AND(OR(U94&lt;0.8,U94&gt;-0.8)))),0,AND(Y94="y",AND(OR(T94="OR",T94="RR"),AND(OR(AND(U94&lt;=0.5,U94&gt;0.2),AND(U94&gt;=2,U94&lt;5))))),1,AND(Y94="y",AND(OR(T94="OR",T94="RR"),AND(OR(U94&lt;=0.2,U94&gt;=5)))),2,AND(Y94="y",AND(OR(T94="OR",T94="RR"),AND(OR(U94&lt;2,U94&gt;0.5)))),0)</f>
        <v>0</v>
      </c>
      <c r="AF94" s="11">
        <f t="shared" si="2"/>
        <v>2</v>
      </c>
      <c r="AG94" s="4">
        <f t="shared" si="3"/>
        <v>4</v>
      </c>
      <c r="AH94" s="4" t="str" cm="1">
        <f t="array" ref="AH94">_xlfn.IFS(AG94&gt;5,"HIGH",AND(AG94&gt;3,AG94&lt;6),"MODERATE",AND(AG94&lt;4,AG94&gt;1),"LOW",AG94&lt;2,"VERY LOW")</f>
        <v>MODERATE</v>
      </c>
      <c r="AI94" s="4" t="s">
        <v>521</v>
      </c>
      <c r="AJ94" s="4" t="s">
        <v>528</v>
      </c>
      <c r="AK94" s="4">
        <v>15673</v>
      </c>
    </row>
    <row r="95" spans="1:37" ht="15" customHeight="1" x14ac:dyDescent="0.25">
      <c r="A95" s="4">
        <v>526</v>
      </c>
      <c r="B95" s="4" t="s">
        <v>48</v>
      </c>
      <c r="C95" s="4" t="s">
        <v>49</v>
      </c>
      <c r="D95" s="4" t="s">
        <v>9</v>
      </c>
      <c r="E95" s="4">
        <v>2011</v>
      </c>
      <c r="F95" s="4">
        <v>63</v>
      </c>
      <c r="G95" s="4" t="s">
        <v>18</v>
      </c>
      <c r="H95" s="4" t="s">
        <v>11</v>
      </c>
      <c r="I95" s="4" t="s">
        <v>14</v>
      </c>
      <c r="J95" s="4" t="s">
        <v>174</v>
      </c>
      <c r="K95" s="4" t="s">
        <v>598</v>
      </c>
      <c r="L95" s="4" t="s">
        <v>600</v>
      </c>
      <c r="M95" s="4" t="s">
        <v>620</v>
      </c>
      <c r="N95" s="4" t="s">
        <v>555</v>
      </c>
      <c r="O95" s="4" t="s">
        <v>66</v>
      </c>
      <c r="P95" s="4" t="s">
        <v>113</v>
      </c>
      <c r="Q95" s="4" t="s">
        <v>556</v>
      </c>
      <c r="R95" s="4" t="s">
        <v>66</v>
      </c>
      <c r="S95" s="10" t="s">
        <v>170</v>
      </c>
      <c r="T95" s="9" t="s">
        <v>515</v>
      </c>
      <c r="U95" s="4">
        <v>-0.2</v>
      </c>
      <c r="W95" s="4">
        <v>-0.36</v>
      </c>
      <c r="X95" s="4">
        <v>-0.01</v>
      </c>
      <c r="Y95" s="4" t="s">
        <v>516</v>
      </c>
      <c r="Z95" s="4">
        <v>1</v>
      </c>
      <c r="AA95" s="4">
        <v>2</v>
      </c>
      <c r="AB95" s="18">
        <v>0</v>
      </c>
      <c r="AC95" s="4">
        <v>0</v>
      </c>
      <c r="AD95" s="4">
        <v>0</v>
      </c>
      <c r="AE95" s="11" cm="1">
        <f t="array" ref="AE95">_xlfn.IFS(Y95="n",0,AND(Y95="y",AND(T95="SMD",AND(OR(AND(U95&lt;=-0.8,U95&gt;-1.2),AND(U95&gt;=0.8,U95&lt;1.2))))),1,AND(Y95="y",AND(T95="SMD",AND(OR(U95&lt;=-1.2,U95&gt;=1.2)))),2,AND(Y95="y",AND(T95="SMD",AND(OR(U95&lt;0.8,U95&gt;-0.8)))),0,AND(Y95="y",AND(OR(T95="OR",T95="RR"),AND(OR(AND(U95&lt;=0.5,U95&gt;0.2),AND(U95&gt;=2,U95&lt;5))))),1,AND(Y95="y",AND(OR(T95="OR",T95="RR"),AND(OR(U95&lt;=0.2,U95&gt;=5)))),2,AND(Y95="y",AND(OR(T95="OR",T95="RR"),AND(OR(U95&lt;2,U95&gt;0.5)))),0)</f>
        <v>0</v>
      </c>
      <c r="AF95" s="11">
        <f t="shared" si="2"/>
        <v>2</v>
      </c>
      <c r="AG95" s="4">
        <f t="shared" si="3"/>
        <v>4</v>
      </c>
      <c r="AH95" s="4" t="str" cm="1">
        <f t="array" ref="AH95">_xlfn.IFS(AG95&gt;5,"HIGH",AND(AG95&gt;3,AG95&lt;6),"MODERATE",AND(AG95&lt;4,AG95&gt;1),"LOW",AG95&lt;2,"VERY LOW")</f>
        <v>MODERATE</v>
      </c>
      <c r="AI95" s="4" t="s">
        <v>521</v>
      </c>
      <c r="AJ95" s="4" t="s">
        <v>528</v>
      </c>
      <c r="AK95" s="4">
        <v>15673</v>
      </c>
    </row>
    <row r="96" spans="1:37" ht="15" customHeight="1" x14ac:dyDescent="0.25">
      <c r="A96" s="4">
        <v>526</v>
      </c>
      <c r="B96" s="4" t="s">
        <v>48</v>
      </c>
      <c r="C96" s="4" t="s">
        <v>49</v>
      </c>
      <c r="D96" s="4" t="s">
        <v>9</v>
      </c>
      <c r="E96" s="4">
        <v>2011</v>
      </c>
      <c r="F96" s="4">
        <v>63</v>
      </c>
      <c r="G96" s="4" t="s">
        <v>18</v>
      </c>
      <c r="H96" s="4" t="s">
        <v>11</v>
      </c>
      <c r="I96" s="4" t="s">
        <v>14</v>
      </c>
      <c r="J96" s="4" t="s">
        <v>174</v>
      </c>
      <c r="K96" s="4" t="s">
        <v>598</v>
      </c>
      <c r="L96" s="4" t="s">
        <v>600</v>
      </c>
      <c r="M96" s="4" t="s">
        <v>620</v>
      </c>
      <c r="N96" s="4" t="s">
        <v>555</v>
      </c>
      <c r="O96" s="4" t="s">
        <v>66</v>
      </c>
      <c r="P96" s="4" t="s">
        <v>65</v>
      </c>
      <c r="Q96" s="4" t="s">
        <v>554</v>
      </c>
      <c r="R96" s="4" t="s">
        <v>66</v>
      </c>
      <c r="S96" s="10" t="s">
        <v>170</v>
      </c>
      <c r="T96" s="9" t="s">
        <v>515</v>
      </c>
      <c r="U96" s="4">
        <v>-0.19</v>
      </c>
      <c r="W96" s="4">
        <v>-0.37</v>
      </c>
      <c r="X96" s="4">
        <v>-0.01</v>
      </c>
      <c r="Y96" s="4" t="s">
        <v>516</v>
      </c>
      <c r="Z96" s="4">
        <v>1</v>
      </c>
      <c r="AA96" s="4">
        <v>2</v>
      </c>
      <c r="AB96" s="18">
        <v>0</v>
      </c>
      <c r="AC96" s="4">
        <v>0</v>
      </c>
      <c r="AD96" s="4">
        <v>0</v>
      </c>
      <c r="AE96" s="11" cm="1">
        <f t="array" ref="AE96">_xlfn.IFS(Y96="n",0,AND(Y96="y",AND(T96="SMD",AND(OR(AND(U96&lt;=-0.8,U96&gt;-1.2),AND(U96&gt;=0.8,U96&lt;1.2))))),1,AND(Y96="y",AND(T96="SMD",AND(OR(U96&lt;=-1.2,U96&gt;=1.2)))),2,AND(Y96="y",AND(T96="SMD",AND(OR(U96&lt;0.8,U96&gt;-0.8)))),0,AND(Y96="y",AND(OR(T96="OR",T96="RR"),AND(OR(AND(U96&lt;=0.5,U96&gt;0.2),AND(U96&gt;=2,U96&lt;5))))),1,AND(Y96="y",AND(OR(T96="OR",T96="RR"),AND(OR(U96&lt;=0.2,U96&gt;=5)))),2,AND(Y96="y",AND(OR(T96="OR",T96="RR"),AND(OR(U96&lt;2,U96&gt;0.5)))),0)</f>
        <v>0</v>
      </c>
      <c r="AF96" s="11">
        <f t="shared" si="2"/>
        <v>2</v>
      </c>
      <c r="AG96" s="4">
        <f t="shared" si="3"/>
        <v>4</v>
      </c>
      <c r="AH96" s="4" t="str" cm="1">
        <f t="array" ref="AH96">_xlfn.IFS(AG96&gt;5,"HIGH",AND(AG96&gt;3,AG96&lt;6),"MODERATE",AND(AG96&lt;4,AG96&gt;1),"LOW",AG96&lt;2,"VERY LOW")</f>
        <v>MODERATE</v>
      </c>
      <c r="AI96" s="4" t="s">
        <v>521</v>
      </c>
      <c r="AJ96" s="4" t="s">
        <v>528</v>
      </c>
      <c r="AK96" s="4">
        <v>15673</v>
      </c>
    </row>
    <row r="97" spans="1:37" ht="15" customHeight="1" x14ac:dyDescent="0.25">
      <c r="A97" s="4">
        <v>526</v>
      </c>
      <c r="B97" s="4" t="s">
        <v>48</v>
      </c>
      <c r="C97" s="4" t="s">
        <v>49</v>
      </c>
      <c r="D97" s="4" t="s">
        <v>9</v>
      </c>
      <c r="E97" s="4">
        <v>2011</v>
      </c>
      <c r="F97" s="4">
        <v>63</v>
      </c>
      <c r="G97" s="4" t="s">
        <v>18</v>
      </c>
      <c r="H97" s="4" t="s">
        <v>11</v>
      </c>
      <c r="I97" s="4" t="s">
        <v>14</v>
      </c>
      <c r="J97" s="4" t="s">
        <v>174</v>
      </c>
      <c r="K97" s="4" t="s">
        <v>598</v>
      </c>
      <c r="L97" s="4" t="s">
        <v>600</v>
      </c>
      <c r="M97" s="4" t="s">
        <v>620</v>
      </c>
      <c r="N97" s="4" t="s">
        <v>555</v>
      </c>
      <c r="O97" s="4" t="s">
        <v>66</v>
      </c>
      <c r="P97" s="4" t="s">
        <v>64</v>
      </c>
      <c r="Q97" s="4" t="s">
        <v>554</v>
      </c>
      <c r="R97" s="4" t="s">
        <v>66</v>
      </c>
      <c r="S97" s="10" t="s">
        <v>170</v>
      </c>
      <c r="T97" s="9" t="s">
        <v>515</v>
      </c>
      <c r="U97" s="4">
        <v>-0.12</v>
      </c>
      <c r="W97" s="4">
        <v>-0.28000000000000003</v>
      </c>
      <c r="X97" s="4">
        <v>-0.02</v>
      </c>
      <c r="Y97" s="4" t="s">
        <v>516</v>
      </c>
      <c r="Z97" s="4">
        <v>1</v>
      </c>
      <c r="AA97" s="4">
        <v>2</v>
      </c>
      <c r="AB97" s="18">
        <v>0</v>
      </c>
      <c r="AC97" s="4">
        <v>0</v>
      </c>
      <c r="AD97" s="4">
        <v>0</v>
      </c>
      <c r="AE97" s="11" cm="1">
        <f t="array" ref="AE97">_xlfn.IFS(Y97="n",0,AND(Y97="y",AND(T97="SMD",AND(OR(AND(U97&lt;=-0.8,U97&gt;-1.2),AND(U97&gt;=0.8,U97&lt;1.2))))),1,AND(Y97="y",AND(T97="SMD",AND(OR(U97&lt;=-1.2,U97&gt;=1.2)))),2,AND(Y97="y",AND(T97="SMD",AND(OR(U97&lt;0.8,U97&gt;-0.8)))),0,AND(Y97="y",AND(OR(T97="OR",T97="RR"),AND(OR(AND(U97&lt;=0.5,U97&gt;0.2),AND(U97&gt;=2,U97&lt;5))))),1,AND(Y97="y",AND(OR(T97="OR",T97="RR"),AND(OR(U97&lt;=0.2,U97&gt;=5)))),2,AND(Y97="y",AND(OR(T97="OR",T97="RR"),AND(OR(U97&lt;2,U97&gt;0.5)))),0)</f>
        <v>0</v>
      </c>
      <c r="AF97" s="11">
        <f t="shared" si="2"/>
        <v>2</v>
      </c>
      <c r="AG97" s="4">
        <f t="shared" si="3"/>
        <v>4</v>
      </c>
      <c r="AH97" s="4" t="str" cm="1">
        <f t="array" ref="AH97">_xlfn.IFS(AG97&gt;5,"HIGH",AND(AG97&gt;3,AG97&lt;6),"MODERATE",AND(AG97&lt;4,AG97&gt;1),"LOW",AG97&lt;2,"VERY LOW")</f>
        <v>MODERATE</v>
      </c>
      <c r="AI97" s="4" t="s">
        <v>521</v>
      </c>
      <c r="AJ97" s="4" t="s">
        <v>528</v>
      </c>
      <c r="AK97" s="4">
        <v>15673</v>
      </c>
    </row>
    <row r="98" spans="1:37" ht="15" customHeight="1" x14ac:dyDescent="0.25">
      <c r="A98" s="4">
        <v>526</v>
      </c>
      <c r="B98" s="4" t="s">
        <v>48</v>
      </c>
      <c r="C98" s="4" t="s">
        <v>49</v>
      </c>
      <c r="D98" s="4" t="s">
        <v>9</v>
      </c>
      <c r="E98" s="4">
        <v>2011</v>
      </c>
      <c r="F98" s="4">
        <v>63</v>
      </c>
      <c r="G98" s="4" t="s">
        <v>18</v>
      </c>
      <c r="H98" s="4" t="s">
        <v>11</v>
      </c>
      <c r="I98" s="4" t="s">
        <v>14</v>
      </c>
      <c r="J98" s="4" t="s">
        <v>174</v>
      </c>
      <c r="K98" s="4" t="s">
        <v>598</v>
      </c>
      <c r="L98" s="4" t="s">
        <v>600</v>
      </c>
      <c r="M98" s="4" t="s">
        <v>620</v>
      </c>
      <c r="N98" s="4" t="s">
        <v>555</v>
      </c>
      <c r="O98" s="4" t="s">
        <v>66</v>
      </c>
      <c r="P98" s="4" t="s">
        <v>55</v>
      </c>
      <c r="Q98" s="4" t="s">
        <v>55</v>
      </c>
      <c r="R98" s="4" t="s">
        <v>66</v>
      </c>
      <c r="S98" s="10" t="s">
        <v>170</v>
      </c>
      <c r="T98" s="9" t="s">
        <v>515</v>
      </c>
      <c r="U98" s="4">
        <v>-0.56000000000000005</v>
      </c>
      <c r="W98" s="4">
        <v>-0.69</v>
      </c>
      <c r="X98" s="4">
        <v>-0.43</v>
      </c>
      <c r="Y98" s="4" t="s">
        <v>516</v>
      </c>
      <c r="Z98" s="4">
        <v>1</v>
      </c>
      <c r="AA98" s="4">
        <v>2</v>
      </c>
      <c r="AB98" s="18">
        <v>0</v>
      </c>
      <c r="AC98" s="4">
        <v>0</v>
      </c>
      <c r="AD98" s="4">
        <v>0</v>
      </c>
      <c r="AE98" s="11" cm="1">
        <f t="array" ref="AE98">_xlfn.IFS(Y98="n",0,AND(Y98="y",AND(T98="SMD",AND(OR(AND(U98&lt;=-0.8,U98&gt;-1.2),AND(U98&gt;=0.8,U98&lt;1.2))))),1,AND(Y98="y",AND(T98="SMD",AND(OR(U98&lt;=-1.2,U98&gt;=1.2)))),2,AND(Y98="y",AND(T98="SMD",AND(OR(U98&lt;0.8,U98&gt;-0.8)))),0,AND(Y98="y",AND(OR(T98="OR",T98="RR"),AND(OR(AND(U98&lt;=0.5,U98&gt;0.2),AND(U98&gt;=2,U98&lt;5))))),1,AND(Y98="y",AND(OR(T98="OR",T98="RR"),AND(OR(U98&lt;=0.2,U98&gt;=5)))),2,AND(Y98="y",AND(OR(T98="OR",T98="RR"),AND(OR(U98&lt;2,U98&gt;0.5)))),0)</f>
        <v>0</v>
      </c>
      <c r="AF98" s="11">
        <f t="shared" si="2"/>
        <v>2</v>
      </c>
      <c r="AG98" s="4">
        <f t="shared" si="3"/>
        <v>4</v>
      </c>
      <c r="AH98" s="4" t="str" cm="1">
        <f t="array" ref="AH98">_xlfn.IFS(AG98&gt;5,"HIGH",AND(AG98&gt;3,AG98&lt;6),"MODERATE",AND(AG98&lt;4,AG98&gt;1),"LOW",AG98&lt;2,"VERY LOW")</f>
        <v>MODERATE</v>
      </c>
      <c r="AI98" s="4" t="s">
        <v>521</v>
      </c>
      <c r="AJ98" s="4" t="s">
        <v>528</v>
      </c>
      <c r="AK98" s="4">
        <v>15673</v>
      </c>
    </row>
    <row r="99" spans="1:37" ht="15" customHeight="1" x14ac:dyDescent="0.25">
      <c r="A99" s="4">
        <v>526</v>
      </c>
      <c r="B99" s="4" t="s">
        <v>48</v>
      </c>
      <c r="C99" s="4" t="s">
        <v>49</v>
      </c>
      <c r="D99" s="4" t="s">
        <v>9</v>
      </c>
      <c r="E99" s="4">
        <v>2011</v>
      </c>
      <c r="F99" s="4">
        <v>63</v>
      </c>
      <c r="G99" s="4" t="s">
        <v>18</v>
      </c>
      <c r="H99" s="4" t="s">
        <v>11</v>
      </c>
      <c r="I99" s="4" t="s">
        <v>14</v>
      </c>
      <c r="J99" s="4" t="s">
        <v>174</v>
      </c>
      <c r="K99" s="4" t="s">
        <v>598</v>
      </c>
      <c r="L99" s="4" t="s">
        <v>600</v>
      </c>
      <c r="M99" s="4" t="s">
        <v>620</v>
      </c>
      <c r="N99" s="4" t="s">
        <v>555</v>
      </c>
      <c r="O99" s="4" t="s">
        <v>66</v>
      </c>
      <c r="P99" s="4" t="s">
        <v>54</v>
      </c>
      <c r="Q99" s="4" t="s">
        <v>54</v>
      </c>
      <c r="R99" s="4" t="s">
        <v>66</v>
      </c>
      <c r="S99" s="10" t="s">
        <v>170</v>
      </c>
      <c r="T99" s="9" t="s">
        <v>515</v>
      </c>
      <c r="U99" s="4">
        <v>-0.19</v>
      </c>
      <c r="W99" s="4">
        <v>-0.36</v>
      </c>
      <c r="X99" s="4">
        <v>-0.01</v>
      </c>
      <c r="Y99" s="4" t="s">
        <v>516</v>
      </c>
      <c r="Z99" s="4">
        <v>1</v>
      </c>
      <c r="AA99" s="4">
        <v>2</v>
      </c>
      <c r="AB99" s="18">
        <v>0</v>
      </c>
      <c r="AC99" s="4">
        <v>0</v>
      </c>
      <c r="AD99" s="4">
        <v>0</v>
      </c>
      <c r="AE99" s="11" cm="1">
        <f t="array" ref="AE99">_xlfn.IFS(Y99="n",0,AND(Y99="y",AND(T99="SMD",AND(OR(AND(U99&lt;=-0.8,U99&gt;-1.2),AND(U99&gt;=0.8,U99&lt;1.2))))),1,AND(Y99="y",AND(T99="SMD",AND(OR(U99&lt;=-1.2,U99&gt;=1.2)))),2,AND(Y99="y",AND(T99="SMD",AND(OR(U99&lt;0.8,U99&gt;-0.8)))),0,AND(Y99="y",AND(OR(T99="OR",T99="RR"),AND(OR(AND(U99&lt;=0.5,U99&gt;0.2),AND(U99&gt;=2,U99&lt;5))))),1,AND(Y99="y",AND(OR(T99="OR",T99="RR"),AND(OR(U99&lt;=0.2,U99&gt;=5)))),2,AND(Y99="y",AND(OR(T99="OR",T99="RR"),AND(OR(U99&lt;2,U99&gt;0.5)))),0)</f>
        <v>0</v>
      </c>
      <c r="AF99" s="11">
        <f t="shared" si="2"/>
        <v>2</v>
      </c>
      <c r="AG99" s="4">
        <f t="shared" si="3"/>
        <v>4</v>
      </c>
      <c r="AH99" s="4" t="str" cm="1">
        <f t="array" ref="AH99">_xlfn.IFS(AG99&gt;5,"HIGH",AND(AG99&gt;3,AG99&lt;6),"MODERATE",AND(AG99&lt;4,AG99&gt;1),"LOW",AG99&lt;2,"VERY LOW")</f>
        <v>MODERATE</v>
      </c>
      <c r="AI99" s="4" t="s">
        <v>521</v>
      </c>
      <c r="AJ99" s="4" t="s">
        <v>528</v>
      </c>
      <c r="AK99" s="4">
        <v>15673</v>
      </c>
    </row>
    <row r="100" spans="1:37" ht="15" customHeight="1" x14ac:dyDescent="0.25">
      <c r="A100" s="4">
        <v>526</v>
      </c>
      <c r="B100" s="4" t="s">
        <v>48</v>
      </c>
      <c r="C100" s="4" t="s">
        <v>49</v>
      </c>
      <c r="D100" s="4" t="s">
        <v>9</v>
      </c>
      <c r="E100" s="4">
        <v>2011</v>
      </c>
      <c r="F100" s="4">
        <v>63</v>
      </c>
      <c r="G100" s="4" t="s">
        <v>18</v>
      </c>
      <c r="H100" s="4" t="s">
        <v>11</v>
      </c>
      <c r="I100" s="4" t="s">
        <v>14</v>
      </c>
      <c r="J100" s="4" t="s">
        <v>58</v>
      </c>
      <c r="K100" s="4" t="s">
        <v>602</v>
      </c>
      <c r="L100" s="4" t="s">
        <v>603</v>
      </c>
      <c r="M100" s="4" t="s">
        <v>622</v>
      </c>
      <c r="N100" s="4" t="s">
        <v>58</v>
      </c>
      <c r="O100" s="4" t="s">
        <v>66</v>
      </c>
      <c r="P100" s="4" t="s">
        <v>55</v>
      </c>
      <c r="Q100" s="4" t="s">
        <v>55</v>
      </c>
      <c r="R100" s="4" t="s">
        <v>66</v>
      </c>
      <c r="S100" s="10" t="s">
        <v>170</v>
      </c>
      <c r="T100" s="9" t="s">
        <v>515</v>
      </c>
      <c r="U100" s="4">
        <v>-0.08</v>
      </c>
      <c r="W100" s="4">
        <v>-0.34</v>
      </c>
      <c r="X100" s="4">
        <v>0.18</v>
      </c>
      <c r="Y100" s="4" t="s">
        <v>488</v>
      </c>
      <c r="Z100" s="4">
        <v>1</v>
      </c>
      <c r="AA100" s="4">
        <v>2</v>
      </c>
      <c r="AB100" s="18">
        <v>2</v>
      </c>
      <c r="AC100" s="4">
        <v>0</v>
      </c>
      <c r="AD100" s="4">
        <v>0</v>
      </c>
      <c r="AE100" s="11" cm="1">
        <f t="array" ref="AE100">_xlfn.IFS(Y100="n",0,AND(Y100="y",AND(T100="SMD",AND(OR(AND(U100&lt;=-0.8,U100&gt;-1.2),AND(U100&gt;=0.8,U100&lt;1.2))))),1,AND(Y100="y",AND(T100="SMD",AND(OR(U100&lt;=-1.2,U100&gt;=1.2)))),2,AND(Y100="y",AND(T100="SMD",AND(OR(U100&lt;0.8,U100&gt;-0.8)))),0,AND(Y100="y",AND(OR(T100="OR",T100="RR"),AND(OR(AND(U100&lt;=0.5,U100&gt;0.2),AND(U100&gt;=2,U100&lt;5))))),1,AND(Y100="y",AND(OR(T100="OR",T100="RR"),AND(OR(U100&lt;=0.2,U100&gt;=5)))),2,AND(Y100="y",AND(OR(T100="OR",T100="RR"),AND(OR(U100&lt;2,U100&gt;0.5)))),0)</f>
        <v>0</v>
      </c>
      <c r="AF100" s="11">
        <f t="shared" si="2"/>
        <v>4</v>
      </c>
      <c r="AG100" s="4">
        <f t="shared" si="3"/>
        <v>2</v>
      </c>
      <c r="AH100" s="4" t="str" cm="1">
        <f t="array" ref="AH100">_xlfn.IFS(AG100&gt;5,"HIGH",AND(AG100&gt;3,AG100&lt;6),"MODERATE",AND(AG100&lt;4,AG100&gt;1),"LOW",AG100&lt;2,"VERY LOW")</f>
        <v>LOW</v>
      </c>
      <c r="AI100" s="4" t="s">
        <v>521</v>
      </c>
      <c r="AJ100" s="4" t="s">
        <v>528</v>
      </c>
      <c r="AK100" s="4">
        <v>15673</v>
      </c>
    </row>
    <row r="101" spans="1:37" ht="15" customHeight="1" x14ac:dyDescent="0.25">
      <c r="A101" s="4">
        <v>526</v>
      </c>
      <c r="B101" s="4" t="s">
        <v>48</v>
      </c>
      <c r="C101" s="4" t="s">
        <v>49</v>
      </c>
      <c r="D101" s="4" t="s">
        <v>9</v>
      </c>
      <c r="E101" s="4">
        <v>2011</v>
      </c>
      <c r="F101" s="4">
        <v>63</v>
      </c>
      <c r="G101" s="4" t="s">
        <v>18</v>
      </c>
      <c r="H101" s="4" t="s">
        <v>11</v>
      </c>
      <c r="I101" s="4" t="s">
        <v>14</v>
      </c>
      <c r="J101" s="4" t="s">
        <v>57</v>
      </c>
      <c r="K101" s="4" t="s">
        <v>602</v>
      </c>
      <c r="L101" s="4" t="s">
        <v>610</v>
      </c>
      <c r="M101" s="4" t="s">
        <v>623</v>
      </c>
      <c r="N101" s="4" t="s">
        <v>57</v>
      </c>
      <c r="O101" s="4" t="s">
        <v>66</v>
      </c>
      <c r="P101" s="4" t="s">
        <v>55</v>
      </c>
      <c r="Q101" s="4" t="s">
        <v>55</v>
      </c>
      <c r="R101" s="4" t="s">
        <v>66</v>
      </c>
      <c r="S101" s="10" t="s">
        <v>170</v>
      </c>
      <c r="T101" s="9" t="s">
        <v>515</v>
      </c>
      <c r="U101" s="4">
        <v>-0.2</v>
      </c>
      <c r="W101" s="4">
        <v>-0.37</v>
      </c>
      <c r="X101" s="4">
        <v>-0.04</v>
      </c>
      <c r="Y101" s="4" t="s">
        <v>516</v>
      </c>
      <c r="Z101" s="4">
        <v>1</v>
      </c>
      <c r="AA101" s="4">
        <v>2</v>
      </c>
      <c r="AB101" s="18">
        <v>0</v>
      </c>
      <c r="AC101" s="4">
        <v>0</v>
      </c>
      <c r="AD101" s="4">
        <v>0</v>
      </c>
      <c r="AE101" s="11" cm="1">
        <f t="array" ref="AE101">_xlfn.IFS(Y101="n",0,AND(Y101="y",AND(T101="SMD",AND(OR(AND(U101&lt;=-0.8,U101&gt;-1.2),AND(U101&gt;=0.8,U101&lt;1.2))))),1,AND(Y101="y",AND(T101="SMD",AND(OR(U101&lt;=-1.2,U101&gt;=1.2)))),2,AND(Y101="y",AND(T101="SMD",AND(OR(U101&lt;0.8,U101&gt;-0.8)))),0,AND(Y101="y",AND(OR(T101="OR",T101="RR"),AND(OR(AND(U101&lt;=0.5,U101&gt;0.2),AND(U101&gt;=2,U101&lt;5))))),1,AND(Y101="y",AND(OR(T101="OR",T101="RR"),AND(OR(U101&lt;=0.2,U101&gt;=5)))),2,AND(Y101="y",AND(OR(T101="OR",T101="RR"),AND(OR(U101&lt;2,U101&gt;0.5)))),0)</f>
        <v>0</v>
      </c>
      <c r="AF101" s="11">
        <f t="shared" si="2"/>
        <v>2</v>
      </c>
      <c r="AG101" s="4">
        <f t="shared" si="3"/>
        <v>4</v>
      </c>
      <c r="AH101" s="4" t="str" cm="1">
        <f t="array" ref="AH101">_xlfn.IFS(AG101&gt;5,"HIGH",AND(AG101&gt;3,AG101&lt;6),"MODERATE",AND(AG101&lt;4,AG101&gt;1),"LOW",AG101&lt;2,"VERY LOW")</f>
        <v>MODERATE</v>
      </c>
      <c r="AI101" s="4" t="s">
        <v>521</v>
      </c>
      <c r="AJ101" s="4" t="s">
        <v>528</v>
      </c>
      <c r="AK101" s="4">
        <v>15673</v>
      </c>
    </row>
    <row r="102" spans="1:37" ht="15" customHeight="1" x14ac:dyDescent="0.25">
      <c r="A102" s="4">
        <v>526</v>
      </c>
      <c r="B102" s="4" t="s">
        <v>48</v>
      </c>
      <c r="C102" s="4" t="s">
        <v>49</v>
      </c>
      <c r="D102" s="4" t="s">
        <v>9</v>
      </c>
      <c r="E102" s="4">
        <v>2011</v>
      </c>
      <c r="F102" s="4">
        <v>63</v>
      </c>
      <c r="G102" s="4" t="s">
        <v>18</v>
      </c>
      <c r="H102" s="4" t="s">
        <v>11</v>
      </c>
      <c r="I102" s="4" t="s">
        <v>14</v>
      </c>
      <c r="J102" s="4" t="s">
        <v>113</v>
      </c>
      <c r="K102" s="4" t="s">
        <v>602</v>
      </c>
      <c r="L102" s="4" t="s">
        <v>603</v>
      </c>
      <c r="M102" s="4" t="s">
        <v>622</v>
      </c>
      <c r="N102" s="4" t="s">
        <v>556</v>
      </c>
      <c r="O102" s="4" t="s">
        <v>66</v>
      </c>
      <c r="P102" s="4" t="s">
        <v>57</v>
      </c>
      <c r="Q102" s="4" t="s">
        <v>57</v>
      </c>
      <c r="R102" s="4" t="s">
        <v>66</v>
      </c>
      <c r="S102" s="10" t="s">
        <v>170</v>
      </c>
      <c r="T102" s="9" t="s">
        <v>515</v>
      </c>
      <c r="U102" s="4">
        <v>-0.15</v>
      </c>
      <c r="W102" s="4">
        <v>-0.44</v>
      </c>
      <c r="X102" s="4">
        <v>0.13</v>
      </c>
      <c r="Y102" s="4" t="s">
        <v>488</v>
      </c>
      <c r="Z102" s="4">
        <v>1</v>
      </c>
      <c r="AA102" s="4">
        <v>2</v>
      </c>
      <c r="AB102" s="18">
        <v>2</v>
      </c>
      <c r="AC102" s="4">
        <v>0</v>
      </c>
      <c r="AD102" s="4">
        <v>0</v>
      </c>
      <c r="AE102" s="11" cm="1">
        <f t="array" ref="AE102">_xlfn.IFS(Y102="n",0,AND(Y102="y",AND(T102="SMD",AND(OR(AND(U102&lt;=-0.8,U102&gt;-1.2),AND(U102&gt;=0.8,U102&lt;1.2))))),1,AND(Y102="y",AND(T102="SMD",AND(OR(U102&lt;=-1.2,U102&gt;=1.2)))),2,AND(Y102="y",AND(T102="SMD",AND(OR(U102&lt;0.8,U102&gt;-0.8)))),0,AND(Y102="y",AND(OR(T102="OR",T102="RR"),AND(OR(AND(U102&lt;=0.5,U102&gt;0.2),AND(U102&gt;=2,U102&lt;5))))),1,AND(Y102="y",AND(OR(T102="OR",T102="RR"),AND(OR(U102&lt;=0.2,U102&gt;=5)))),2,AND(Y102="y",AND(OR(T102="OR",T102="RR"),AND(OR(U102&lt;2,U102&gt;0.5)))),0)</f>
        <v>0</v>
      </c>
      <c r="AF102" s="11">
        <f t="shared" si="2"/>
        <v>4</v>
      </c>
      <c r="AG102" s="4">
        <f t="shared" si="3"/>
        <v>2</v>
      </c>
      <c r="AH102" s="4" t="str" cm="1">
        <f t="array" ref="AH102">_xlfn.IFS(AG102&gt;5,"HIGH",AND(AG102&gt;3,AG102&lt;6),"MODERATE",AND(AG102&lt;4,AG102&gt;1),"LOW",AG102&lt;2,"VERY LOW")</f>
        <v>LOW</v>
      </c>
      <c r="AI102" s="4" t="s">
        <v>521</v>
      </c>
      <c r="AJ102" s="4" t="s">
        <v>528</v>
      </c>
      <c r="AK102" s="4">
        <v>15673</v>
      </c>
    </row>
    <row r="103" spans="1:37" ht="15" customHeight="1" x14ac:dyDescent="0.25">
      <c r="A103" s="4">
        <v>526</v>
      </c>
      <c r="B103" s="4" t="s">
        <v>48</v>
      </c>
      <c r="C103" s="4" t="s">
        <v>49</v>
      </c>
      <c r="D103" s="4" t="s">
        <v>9</v>
      </c>
      <c r="E103" s="4">
        <v>2011</v>
      </c>
      <c r="F103" s="4">
        <v>63</v>
      </c>
      <c r="G103" s="4" t="s">
        <v>18</v>
      </c>
      <c r="H103" s="4" t="s">
        <v>11</v>
      </c>
      <c r="I103" s="4" t="s">
        <v>14</v>
      </c>
      <c r="J103" s="4" t="s">
        <v>174</v>
      </c>
      <c r="K103" s="4" t="s">
        <v>598</v>
      </c>
      <c r="L103" s="4" t="s">
        <v>600</v>
      </c>
      <c r="M103" s="4" t="s">
        <v>620</v>
      </c>
      <c r="N103" s="4" t="s">
        <v>555</v>
      </c>
      <c r="O103" s="4" t="s">
        <v>66</v>
      </c>
      <c r="P103" s="4" t="s">
        <v>97</v>
      </c>
      <c r="Q103" s="4" t="s">
        <v>553</v>
      </c>
      <c r="R103" s="4" t="s">
        <v>66</v>
      </c>
      <c r="S103" s="10" t="s">
        <v>170</v>
      </c>
      <c r="T103" s="9" t="s">
        <v>515</v>
      </c>
      <c r="U103" s="4">
        <v>-0.36</v>
      </c>
      <c r="W103" s="4">
        <v>-0.56000000000000005</v>
      </c>
      <c r="X103" s="4">
        <v>-0.15</v>
      </c>
      <c r="Y103" s="4" t="s">
        <v>516</v>
      </c>
      <c r="Z103" s="4">
        <v>1</v>
      </c>
      <c r="AA103" s="4">
        <v>2</v>
      </c>
      <c r="AB103" s="18">
        <v>0</v>
      </c>
      <c r="AC103" s="4">
        <v>0</v>
      </c>
      <c r="AD103" s="4">
        <v>0</v>
      </c>
      <c r="AE103" s="11" cm="1">
        <f t="array" ref="AE103">_xlfn.IFS(Y103="n",0,AND(Y103="y",AND(T103="SMD",AND(OR(AND(U103&lt;=-0.8,U103&gt;-1.2),AND(U103&gt;=0.8,U103&lt;1.2))))),1,AND(Y103="y",AND(T103="SMD",AND(OR(U103&lt;=-1.2,U103&gt;=1.2)))),2,AND(Y103="y",AND(T103="SMD",AND(OR(U103&lt;0.8,U103&gt;-0.8)))),0,AND(Y103="y",AND(OR(T103="OR",T103="RR"),AND(OR(AND(U103&lt;=0.5,U103&gt;0.2),AND(U103&gt;=2,U103&lt;5))))),1,AND(Y103="y",AND(OR(T103="OR",T103="RR"),AND(OR(U103&lt;=0.2,U103&gt;=5)))),2,AND(Y103="y",AND(OR(T103="OR",T103="RR"),AND(OR(U103&lt;2,U103&gt;0.5)))),0)</f>
        <v>0</v>
      </c>
      <c r="AF103" s="11">
        <f t="shared" si="2"/>
        <v>2</v>
      </c>
      <c r="AG103" s="4">
        <f t="shared" si="3"/>
        <v>4</v>
      </c>
      <c r="AH103" s="4" t="str" cm="1">
        <f t="array" ref="AH103">_xlfn.IFS(AG103&gt;5,"HIGH",AND(AG103&gt;3,AG103&lt;6),"MODERATE",AND(AG103&lt;4,AG103&gt;1),"LOW",AG103&lt;2,"VERY LOW")</f>
        <v>MODERATE</v>
      </c>
      <c r="AI103" s="4" t="s">
        <v>521</v>
      </c>
      <c r="AJ103" s="4" t="s">
        <v>528</v>
      </c>
      <c r="AK103" s="4">
        <v>15673</v>
      </c>
    </row>
    <row r="104" spans="1:37" ht="15" customHeight="1" x14ac:dyDescent="0.25">
      <c r="A104" s="4">
        <v>526</v>
      </c>
      <c r="B104" s="4" t="s">
        <v>48</v>
      </c>
      <c r="C104" s="4" t="s">
        <v>49</v>
      </c>
      <c r="D104" s="4" t="s">
        <v>9</v>
      </c>
      <c r="E104" s="4">
        <v>2011</v>
      </c>
      <c r="F104" s="4">
        <v>63</v>
      </c>
      <c r="G104" s="4" t="s">
        <v>18</v>
      </c>
      <c r="H104" s="4" t="s">
        <v>11</v>
      </c>
      <c r="I104" s="4" t="s">
        <v>14</v>
      </c>
      <c r="J104" s="4" t="s">
        <v>97</v>
      </c>
      <c r="K104" s="4" t="s">
        <v>596</v>
      </c>
      <c r="L104" s="4" t="s">
        <v>600</v>
      </c>
      <c r="M104" s="4" t="s">
        <v>621</v>
      </c>
      <c r="N104" s="4" t="s">
        <v>553</v>
      </c>
      <c r="O104" s="4" t="s">
        <v>66</v>
      </c>
      <c r="P104" s="4" t="s">
        <v>55</v>
      </c>
      <c r="Q104" s="4" t="s">
        <v>55</v>
      </c>
      <c r="R104" s="4" t="s">
        <v>66</v>
      </c>
      <c r="S104" s="10" t="s">
        <v>170</v>
      </c>
      <c r="T104" s="9" t="s">
        <v>515</v>
      </c>
      <c r="U104" s="4">
        <v>-0.2</v>
      </c>
      <c r="W104" s="4">
        <v>-0.37</v>
      </c>
      <c r="X104" s="4">
        <v>-0.03</v>
      </c>
      <c r="Y104" s="4" t="s">
        <v>516</v>
      </c>
      <c r="Z104" s="4">
        <v>1</v>
      </c>
      <c r="AA104" s="4">
        <v>2</v>
      </c>
      <c r="AB104" s="18">
        <v>0</v>
      </c>
      <c r="AC104" s="4">
        <v>0</v>
      </c>
      <c r="AD104" s="4">
        <v>0</v>
      </c>
      <c r="AE104" s="11" cm="1">
        <f t="array" ref="AE104">_xlfn.IFS(Y104="n",0,AND(Y104="y",AND(T104="SMD",AND(OR(AND(U104&lt;=-0.8,U104&gt;-1.2),AND(U104&gt;=0.8,U104&lt;1.2))))),1,AND(Y104="y",AND(T104="SMD",AND(OR(U104&lt;=-1.2,U104&gt;=1.2)))),2,AND(Y104="y",AND(T104="SMD",AND(OR(U104&lt;0.8,U104&gt;-0.8)))),0,AND(Y104="y",AND(OR(T104="OR",T104="RR"),AND(OR(AND(U104&lt;=0.5,U104&gt;0.2),AND(U104&gt;=2,U104&lt;5))))),1,AND(Y104="y",AND(OR(T104="OR",T104="RR"),AND(OR(U104&lt;=0.2,U104&gt;=5)))),2,AND(Y104="y",AND(OR(T104="OR",T104="RR"),AND(OR(U104&lt;2,U104&gt;0.5)))),0)</f>
        <v>0</v>
      </c>
      <c r="AF104" s="11">
        <f t="shared" si="2"/>
        <v>2</v>
      </c>
      <c r="AG104" s="4">
        <f t="shared" si="3"/>
        <v>4</v>
      </c>
      <c r="AH104" s="4" t="str" cm="1">
        <f t="array" ref="AH104">_xlfn.IFS(AG104&gt;5,"HIGH",AND(AG104&gt;3,AG104&lt;6),"MODERATE",AND(AG104&lt;4,AG104&gt;1),"LOW",AG104&lt;2,"VERY LOW")</f>
        <v>MODERATE</v>
      </c>
      <c r="AI104" s="4" t="s">
        <v>521</v>
      </c>
      <c r="AJ104" s="4" t="s">
        <v>528</v>
      </c>
      <c r="AK104" s="4">
        <v>15673</v>
      </c>
    </row>
    <row r="105" spans="1:37" ht="15" customHeight="1" x14ac:dyDescent="0.25">
      <c r="A105" s="4">
        <v>526</v>
      </c>
      <c r="B105" s="4" t="s">
        <v>48</v>
      </c>
      <c r="C105" s="4" t="s">
        <v>49</v>
      </c>
      <c r="D105" s="4" t="s">
        <v>9</v>
      </c>
      <c r="E105" s="4">
        <v>2011</v>
      </c>
      <c r="F105" s="4">
        <v>65</v>
      </c>
      <c r="G105" s="4" t="s">
        <v>18</v>
      </c>
      <c r="H105" s="4" t="s">
        <v>11</v>
      </c>
      <c r="I105" s="4" t="s">
        <v>14</v>
      </c>
      <c r="J105" s="4" t="s">
        <v>65</v>
      </c>
      <c r="K105" s="4" t="s">
        <v>614</v>
      </c>
      <c r="L105" s="4" t="s">
        <v>595</v>
      </c>
      <c r="M105" s="4" t="s">
        <v>619</v>
      </c>
      <c r="N105" s="4" t="s">
        <v>554</v>
      </c>
      <c r="O105" s="4" t="s">
        <v>66</v>
      </c>
      <c r="P105" s="4" t="s">
        <v>55</v>
      </c>
      <c r="Q105" s="4" t="s">
        <v>55</v>
      </c>
      <c r="R105" s="4" t="s">
        <v>66</v>
      </c>
      <c r="S105" s="10" t="s">
        <v>170</v>
      </c>
      <c r="T105" s="9" t="s">
        <v>515</v>
      </c>
      <c r="U105" s="4">
        <v>-0.37</v>
      </c>
      <c r="W105" s="4">
        <v>-0.51</v>
      </c>
      <c r="X105" s="4">
        <v>-0.23</v>
      </c>
      <c r="Y105" s="4" t="s">
        <v>516</v>
      </c>
      <c r="Z105" s="4">
        <v>1</v>
      </c>
      <c r="AA105" s="4">
        <v>2</v>
      </c>
      <c r="AB105" s="18">
        <v>0</v>
      </c>
      <c r="AC105" s="4">
        <v>0</v>
      </c>
      <c r="AD105" s="4">
        <v>0</v>
      </c>
      <c r="AE105" s="11" cm="1">
        <f t="array" ref="AE105">_xlfn.IFS(Y105="n",0,AND(Y105="y",AND(T105="SMD",AND(OR(AND(U105&lt;=-0.8,U105&gt;-1.2),AND(U105&gt;=0.8,U105&lt;1.2))))),1,AND(Y105="y",AND(T105="SMD",AND(OR(U105&lt;=-1.2,U105&gt;=1.2)))),2,AND(Y105="y",AND(T105="SMD",AND(OR(U105&lt;0.8,U105&gt;-0.8)))),0,AND(Y105="y",AND(OR(T105="OR",T105="RR"),AND(OR(AND(U105&lt;=0.5,U105&gt;0.2),AND(U105&gt;=2,U105&lt;5))))),1,AND(Y105="y",AND(OR(T105="OR",T105="RR"),AND(OR(U105&lt;=0.2,U105&gt;=5)))),2,AND(Y105="y",AND(OR(T105="OR",T105="RR"),AND(OR(U105&lt;2,U105&gt;0.5)))),0)</f>
        <v>0</v>
      </c>
      <c r="AF105" s="11">
        <f t="shared" si="2"/>
        <v>2</v>
      </c>
      <c r="AG105" s="4">
        <f t="shared" si="3"/>
        <v>4</v>
      </c>
      <c r="AH105" s="4" t="str" cm="1">
        <f t="array" ref="AH105">_xlfn.IFS(AG105&gt;5,"HIGH",AND(AG105&gt;3,AG105&lt;6),"MODERATE",AND(AG105&lt;4,AG105&gt;1),"LOW",AG105&lt;2,"VERY LOW")</f>
        <v>MODERATE</v>
      </c>
      <c r="AI105" s="4" t="s">
        <v>521</v>
      </c>
      <c r="AJ105" s="4" t="s">
        <v>528</v>
      </c>
      <c r="AK105" s="4">
        <v>15673</v>
      </c>
    </row>
    <row r="106" spans="1:37" ht="15" customHeight="1" x14ac:dyDescent="0.25">
      <c r="A106" s="4">
        <v>526</v>
      </c>
      <c r="B106" s="4" t="s">
        <v>48</v>
      </c>
      <c r="C106" s="4" t="s">
        <v>49</v>
      </c>
      <c r="D106" s="4" t="s">
        <v>9</v>
      </c>
      <c r="E106" s="4">
        <v>2011</v>
      </c>
      <c r="F106" s="4">
        <v>42</v>
      </c>
      <c r="G106" s="4" t="s">
        <v>18</v>
      </c>
      <c r="H106" s="4" t="s">
        <v>11</v>
      </c>
      <c r="I106" s="4" t="s">
        <v>14</v>
      </c>
      <c r="J106" s="4" t="s">
        <v>126</v>
      </c>
      <c r="K106" s="4" t="s">
        <v>599</v>
      </c>
      <c r="L106" s="4" t="s">
        <v>600</v>
      </c>
      <c r="M106" s="4" t="s">
        <v>618</v>
      </c>
      <c r="N106" s="4" t="s">
        <v>553</v>
      </c>
      <c r="O106" s="4" t="s">
        <v>66</v>
      </c>
      <c r="P106" s="4" t="s">
        <v>65</v>
      </c>
      <c r="Q106" s="4" t="s">
        <v>554</v>
      </c>
      <c r="R106" s="4" t="s">
        <v>66</v>
      </c>
      <c r="S106" s="10" t="s">
        <v>105</v>
      </c>
      <c r="T106" s="9" t="s">
        <v>514</v>
      </c>
      <c r="U106" s="4">
        <v>1.07</v>
      </c>
      <c r="V106" s="4">
        <v>6.7658648473814864E-2</v>
      </c>
      <c r="W106" s="4">
        <v>0.73</v>
      </c>
      <c r="X106" s="4">
        <v>1.55</v>
      </c>
      <c r="Y106" s="4" t="s">
        <v>488</v>
      </c>
      <c r="Z106" s="4">
        <v>1</v>
      </c>
      <c r="AA106" s="4">
        <v>0</v>
      </c>
      <c r="AB106" s="18">
        <v>2</v>
      </c>
      <c r="AC106" s="4">
        <v>0</v>
      </c>
      <c r="AD106" s="4">
        <v>0</v>
      </c>
      <c r="AE106" s="11" cm="1">
        <f t="array" ref="AE106">_xlfn.IFS(Y106="n",0,AND(Y106="y",AND(T106="SMD",AND(OR(AND(U106&lt;=-0.8,U106&gt;-1.2),AND(U106&gt;=0.8,U106&lt;1.2))))),1,AND(Y106="y",AND(T106="SMD",AND(OR(U106&lt;=-1.2,U106&gt;=1.2)))),2,AND(Y106="y",AND(T106="SMD",AND(OR(U106&lt;0.8,U106&gt;-0.8)))),0,AND(Y106="y",AND(OR(T106="OR",T106="RR"),AND(OR(AND(U106&lt;=0.5,U106&gt;0.2),AND(U106&gt;=2,U106&lt;5))))),1,AND(Y106="y",AND(OR(T106="OR",T106="RR"),AND(OR(U106&lt;=0.2,U106&gt;=5)))),2,AND(Y106="y",AND(OR(T106="OR",T106="RR"),AND(OR(U106&lt;2,U106&gt;0.5)))),0)</f>
        <v>0</v>
      </c>
      <c r="AF106" s="11">
        <f t="shared" si="2"/>
        <v>3</v>
      </c>
      <c r="AG106" s="4">
        <f t="shared" si="3"/>
        <v>3</v>
      </c>
      <c r="AH106" s="4" t="str" cm="1">
        <f t="array" ref="AH106">_xlfn.IFS(AG106&gt;5,"HIGH",AND(AG106&gt;3,AG106&lt;6),"MODERATE",AND(AG106&lt;4,AG106&gt;1),"LOW",AG106&lt;2,"VERY LOW")</f>
        <v>LOW</v>
      </c>
      <c r="AI106" s="4" t="s">
        <v>521</v>
      </c>
      <c r="AJ106" s="4" t="s">
        <v>528</v>
      </c>
      <c r="AK106" s="4">
        <v>12649</v>
      </c>
    </row>
    <row r="107" spans="1:37" ht="15" customHeight="1" x14ac:dyDescent="0.25">
      <c r="A107" s="4">
        <v>526</v>
      </c>
      <c r="B107" s="4" t="s">
        <v>48</v>
      </c>
      <c r="C107" s="4" t="s">
        <v>49</v>
      </c>
      <c r="D107" s="4" t="s">
        <v>9</v>
      </c>
      <c r="E107" s="4">
        <v>2011</v>
      </c>
      <c r="F107" s="4">
        <v>63</v>
      </c>
      <c r="G107" s="4" t="s">
        <v>18</v>
      </c>
      <c r="H107" s="4" t="s">
        <v>11</v>
      </c>
      <c r="I107" s="4" t="s">
        <v>14</v>
      </c>
      <c r="J107" s="4" t="s">
        <v>54</v>
      </c>
      <c r="K107" s="4" t="s">
        <v>54</v>
      </c>
      <c r="L107" s="4" t="s">
        <v>606</v>
      </c>
      <c r="M107" s="4" t="s">
        <v>624</v>
      </c>
      <c r="N107" s="4" t="s">
        <v>54</v>
      </c>
      <c r="O107" s="4" t="s">
        <v>66</v>
      </c>
      <c r="P107" s="4" t="s">
        <v>113</v>
      </c>
      <c r="Q107" s="4" t="s">
        <v>556</v>
      </c>
      <c r="R107" s="4" t="s">
        <v>66</v>
      </c>
      <c r="S107" s="10" t="s">
        <v>170</v>
      </c>
      <c r="T107" s="9" t="s">
        <v>515</v>
      </c>
      <c r="U107" s="4">
        <v>-0.02</v>
      </c>
      <c r="W107" s="4">
        <v>-0.28000000000000003</v>
      </c>
      <c r="X107" s="4">
        <v>0.24</v>
      </c>
      <c r="Y107" s="4" t="s">
        <v>488</v>
      </c>
      <c r="Z107" s="4">
        <v>1</v>
      </c>
      <c r="AA107" s="4">
        <v>2</v>
      </c>
      <c r="AB107" s="18">
        <v>2</v>
      </c>
      <c r="AC107" s="4">
        <v>0</v>
      </c>
      <c r="AD107" s="4">
        <v>0</v>
      </c>
      <c r="AE107" s="11" cm="1">
        <f t="array" ref="AE107">_xlfn.IFS(Y107="n",0,AND(Y107="y",AND(T107="SMD",AND(OR(AND(U107&lt;=-0.8,U107&gt;-1.2),AND(U107&gt;=0.8,U107&lt;1.2))))),1,AND(Y107="y",AND(T107="SMD",AND(OR(U107&lt;=-1.2,U107&gt;=1.2)))),2,AND(Y107="y",AND(T107="SMD",AND(OR(U107&lt;0.8,U107&gt;-0.8)))),0,AND(Y107="y",AND(OR(T107="OR",T107="RR"),AND(OR(AND(U107&lt;=0.5,U107&gt;0.2),AND(U107&gt;=2,U107&lt;5))))),1,AND(Y107="y",AND(OR(T107="OR",T107="RR"),AND(OR(U107&lt;=0.2,U107&gt;=5)))),2,AND(Y107="y",AND(OR(T107="OR",T107="RR"),AND(OR(U107&lt;2,U107&gt;0.5)))),0)</f>
        <v>0</v>
      </c>
      <c r="AF107" s="11">
        <f t="shared" si="2"/>
        <v>4</v>
      </c>
      <c r="AG107" s="4">
        <f t="shared" si="3"/>
        <v>2</v>
      </c>
      <c r="AH107" s="4" t="str" cm="1">
        <f t="array" ref="AH107">_xlfn.IFS(AG107&gt;5,"HIGH",AND(AG107&gt;3,AG107&lt;6),"MODERATE",AND(AG107&lt;4,AG107&gt;1),"LOW",AG107&lt;2,"VERY LOW")</f>
        <v>LOW</v>
      </c>
      <c r="AI107" s="4" t="s">
        <v>521</v>
      </c>
      <c r="AJ107" s="4" t="s">
        <v>528</v>
      </c>
      <c r="AK107" s="4">
        <v>15673</v>
      </c>
    </row>
    <row r="108" spans="1:37" ht="15" customHeight="1" x14ac:dyDescent="0.25">
      <c r="A108" s="4">
        <v>526</v>
      </c>
      <c r="B108" s="4" t="s">
        <v>48</v>
      </c>
      <c r="C108" s="4" t="s">
        <v>49</v>
      </c>
      <c r="D108" s="4" t="s">
        <v>9</v>
      </c>
      <c r="E108" s="4">
        <v>2011</v>
      </c>
      <c r="F108" s="4">
        <v>63</v>
      </c>
      <c r="G108" s="4" t="s">
        <v>18</v>
      </c>
      <c r="H108" s="4" t="s">
        <v>11</v>
      </c>
      <c r="I108" s="4" t="s">
        <v>14</v>
      </c>
      <c r="J108" s="4" t="s">
        <v>54</v>
      </c>
      <c r="K108" s="4" t="s">
        <v>54</v>
      </c>
      <c r="L108" s="4" t="s">
        <v>606</v>
      </c>
      <c r="M108" s="4" t="s">
        <v>624</v>
      </c>
      <c r="N108" s="4" t="s">
        <v>54</v>
      </c>
      <c r="O108" s="4" t="s">
        <v>66</v>
      </c>
      <c r="P108" s="4" t="s">
        <v>65</v>
      </c>
      <c r="Q108" s="4" t="s">
        <v>554</v>
      </c>
      <c r="R108" s="4" t="s">
        <v>66</v>
      </c>
      <c r="S108" s="10" t="s">
        <v>170</v>
      </c>
      <c r="T108" s="9" t="s">
        <v>515</v>
      </c>
      <c r="U108" s="4">
        <v>-0.01</v>
      </c>
      <c r="W108" s="4">
        <v>-0.18</v>
      </c>
      <c r="X108" s="4">
        <v>0.17</v>
      </c>
      <c r="Y108" s="4" t="s">
        <v>488</v>
      </c>
      <c r="Z108" s="4">
        <v>1</v>
      </c>
      <c r="AA108" s="4">
        <v>2</v>
      </c>
      <c r="AB108" s="18">
        <v>2</v>
      </c>
      <c r="AC108" s="4">
        <v>0</v>
      </c>
      <c r="AD108" s="4">
        <v>0</v>
      </c>
      <c r="AE108" s="11" cm="1">
        <f t="array" ref="AE108">_xlfn.IFS(Y108="n",0,AND(Y108="y",AND(T108="SMD",AND(OR(AND(U108&lt;=-0.8,U108&gt;-1.2),AND(U108&gt;=0.8,U108&lt;1.2))))),1,AND(Y108="y",AND(T108="SMD",AND(OR(U108&lt;=-1.2,U108&gt;=1.2)))),2,AND(Y108="y",AND(T108="SMD",AND(OR(U108&lt;0.8,U108&gt;-0.8)))),0,AND(Y108="y",AND(OR(T108="OR",T108="RR"),AND(OR(AND(U108&lt;=0.5,U108&gt;0.2),AND(U108&gt;=2,U108&lt;5))))),1,AND(Y108="y",AND(OR(T108="OR",T108="RR"),AND(OR(U108&lt;=0.2,U108&gt;=5)))),2,AND(Y108="y",AND(OR(T108="OR",T108="RR"),AND(OR(U108&lt;2,U108&gt;0.5)))),0)</f>
        <v>0</v>
      </c>
      <c r="AF108" s="11">
        <f t="shared" si="2"/>
        <v>4</v>
      </c>
      <c r="AG108" s="4">
        <f t="shared" si="3"/>
        <v>2</v>
      </c>
      <c r="AH108" s="4" t="str" cm="1">
        <f t="array" ref="AH108">_xlfn.IFS(AG108&gt;5,"HIGH",AND(AG108&gt;3,AG108&lt;6),"MODERATE",AND(AG108&lt;4,AG108&gt;1),"LOW",AG108&lt;2,"VERY LOW")</f>
        <v>LOW</v>
      </c>
      <c r="AI108" s="4" t="s">
        <v>521</v>
      </c>
      <c r="AJ108" s="4" t="s">
        <v>528</v>
      </c>
      <c r="AK108" s="4">
        <v>15673</v>
      </c>
    </row>
    <row r="109" spans="1:37" ht="15" customHeight="1" x14ac:dyDescent="0.25">
      <c r="A109" s="4">
        <v>526</v>
      </c>
      <c r="B109" s="4" t="s">
        <v>48</v>
      </c>
      <c r="C109" s="4" t="s">
        <v>49</v>
      </c>
      <c r="D109" s="4" t="s">
        <v>9</v>
      </c>
      <c r="E109" s="4">
        <v>2011</v>
      </c>
      <c r="F109" s="4">
        <v>63</v>
      </c>
      <c r="G109" s="4" t="s">
        <v>18</v>
      </c>
      <c r="H109" s="4" t="s">
        <v>11</v>
      </c>
      <c r="I109" s="4" t="s">
        <v>14</v>
      </c>
      <c r="J109" s="4" t="s">
        <v>54</v>
      </c>
      <c r="K109" s="4" t="s">
        <v>54</v>
      </c>
      <c r="L109" s="4" t="s">
        <v>606</v>
      </c>
      <c r="M109" s="4" t="s">
        <v>624</v>
      </c>
      <c r="N109" s="4" t="s">
        <v>54</v>
      </c>
      <c r="O109" s="4" t="s">
        <v>66</v>
      </c>
      <c r="P109" s="4" t="s">
        <v>128</v>
      </c>
      <c r="Q109" s="4" t="s">
        <v>556</v>
      </c>
      <c r="R109" s="4" t="s">
        <v>66</v>
      </c>
      <c r="S109" s="10" t="s">
        <v>170</v>
      </c>
      <c r="T109" s="9" t="s">
        <v>515</v>
      </c>
      <c r="U109" s="4">
        <v>-0.45</v>
      </c>
      <c r="W109" s="4">
        <v>-0.75</v>
      </c>
      <c r="X109" s="4">
        <v>-0.14000000000000001</v>
      </c>
      <c r="Y109" s="4" t="s">
        <v>516</v>
      </c>
      <c r="Z109" s="4">
        <v>1</v>
      </c>
      <c r="AA109" s="4">
        <v>2</v>
      </c>
      <c r="AB109" s="18">
        <v>0</v>
      </c>
      <c r="AC109" s="4">
        <v>0</v>
      </c>
      <c r="AD109" s="4">
        <v>0</v>
      </c>
      <c r="AE109" s="11" cm="1">
        <f t="array" ref="AE109">_xlfn.IFS(Y109="n",0,AND(Y109="y",AND(T109="SMD",AND(OR(AND(U109&lt;=-0.8,U109&gt;-1.2),AND(U109&gt;=0.8,U109&lt;1.2))))),1,AND(Y109="y",AND(T109="SMD",AND(OR(U109&lt;=-1.2,U109&gt;=1.2)))),2,AND(Y109="y",AND(T109="SMD",AND(OR(U109&lt;0.8,U109&gt;-0.8)))),0,AND(Y109="y",AND(OR(T109="OR",T109="RR"),AND(OR(AND(U109&lt;=0.5,U109&gt;0.2),AND(U109&gt;=2,U109&lt;5))))),1,AND(Y109="y",AND(OR(T109="OR",T109="RR"),AND(OR(U109&lt;=0.2,U109&gt;=5)))),2,AND(Y109="y",AND(OR(T109="OR",T109="RR"),AND(OR(U109&lt;2,U109&gt;0.5)))),0)</f>
        <v>0</v>
      </c>
      <c r="AF109" s="11">
        <f t="shared" si="2"/>
        <v>2</v>
      </c>
      <c r="AG109" s="4">
        <f t="shared" si="3"/>
        <v>4</v>
      </c>
      <c r="AH109" s="4" t="str" cm="1">
        <f t="array" ref="AH109">_xlfn.IFS(AG109&gt;5,"HIGH",AND(AG109&gt;3,AG109&lt;6),"MODERATE",AND(AG109&lt;4,AG109&gt;1),"LOW",AG109&lt;2,"VERY LOW")</f>
        <v>MODERATE</v>
      </c>
      <c r="AI109" s="4" t="s">
        <v>521</v>
      </c>
      <c r="AJ109" s="4" t="s">
        <v>528</v>
      </c>
      <c r="AK109" s="4">
        <v>15673</v>
      </c>
    </row>
    <row r="110" spans="1:37" ht="15" customHeight="1" x14ac:dyDescent="0.25">
      <c r="A110" s="4">
        <v>526</v>
      </c>
      <c r="B110" s="4" t="s">
        <v>48</v>
      </c>
      <c r="C110" s="4" t="s">
        <v>49</v>
      </c>
      <c r="D110" s="4" t="s">
        <v>9</v>
      </c>
      <c r="E110" s="4">
        <v>2011</v>
      </c>
      <c r="F110" s="4">
        <v>63</v>
      </c>
      <c r="G110" s="4" t="s">
        <v>18</v>
      </c>
      <c r="H110" s="4" t="s">
        <v>11</v>
      </c>
      <c r="I110" s="4" t="s">
        <v>14</v>
      </c>
      <c r="J110" s="4" t="s">
        <v>64</v>
      </c>
      <c r="K110" s="4" t="s">
        <v>596</v>
      </c>
      <c r="L110" s="4" t="s">
        <v>600</v>
      </c>
      <c r="M110" s="4" t="s">
        <v>621</v>
      </c>
      <c r="N110" s="4" t="s">
        <v>554</v>
      </c>
      <c r="O110" s="4" t="s">
        <v>66</v>
      </c>
      <c r="P110" s="4" t="s">
        <v>54</v>
      </c>
      <c r="Q110" s="4" t="s">
        <v>54</v>
      </c>
      <c r="R110" s="4" t="s">
        <v>66</v>
      </c>
      <c r="S110" s="10" t="s">
        <v>170</v>
      </c>
      <c r="T110" s="9" t="s">
        <v>515</v>
      </c>
      <c r="U110" s="4">
        <v>-0.06</v>
      </c>
      <c r="W110" s="4">
        <v>-0.22</v>
      </c>
      <c r="X110" s="4">
        <v>0.1</v>
      </c>
      <c r="Y110" s="4" t="s">
        <v>488</v>
      </c>
      <c r="Z110" s="4">
        <v>1</v>
      </c>
      <c r="AA110" s="4">
        <v>2</v>
      </c>
      <c r="AB110" s="18">
        <v>2</v>
      </c>
      <c r="AC110" s="4">
        <v>0</v>
      </c>
      <c r="AD110" s="4">
        <v>0</v>
      </c>
      <c r="AE110" s="11" cm="1">
        <f t="array" ref="AE110">_xlfn.IFS(Y110="n",0,AND(Y110="y",AND(T110="SMD",AND(OR(AND(U110&lt;=-0.8,U110&gt;-1.2),AND(U110&gt;=0.8,U110&lt;1.2))))),1,AND(Y110="y",AND(T110="SMD",AND(OR(U110&lt;=-1.2,U110&gt;=1.2)))),2,AND(Y110="y",AND(T110="SMD",AND(OR(U110&lt;0.8,U110&gt;-0.8)))),0,AND(Y110="y",AND(OR(T110="OR",T110="RR"),AND(OR(AND(U110&lt;=0.5,U110&gt;0.2),AND(U110&gt;=2,U110&lt;5))))),1,AND(Y110="y",AND(OR(T110="OR",T110="RR"),AND(OR(U110&lt;=0.2,U110&gt;=5)))),2,AND(Y110="y",AND(OR(T110="OR",T110="RR"),AND(OR(U110&lt;2,U110&gt;0.5)))),0)</f>
        <v>0</v>
      </c>
      <c r="AF110" s="11">
        <f t="shared" si="2"/>
        <v>4</v>
      </c>
      <c r="AG110" s="4">
        <f t="shared" si="3"/>
        <v>2</v>
      </c>
      <c r="AH110" s="4" t="str" cm="1">
        <f t="array" ref="AH110">_xlfn.IFS(AG110&gt;5,"HIGH",AND(AG110&gt;3,AG110&lt;6),"MODERATE",AND(AG110&lt;4,AG110&gt;1),"LOW",AG110&lt;2,"VERY LOW")</f>
        <v>LOW</v>
      </c>
      <c r="AI110" s="4" t="s">
        <v>521</v>
      </c>
      <c r="AJ110" s="4" t="s">
        <v>528</v>
      </c>
      <c r="AK110" s="4">
        <v>15673</v>
      </c>
    </row>
    <row r="111" spans="1:37" ht="15" customHeight="1" x14ac:dyDescent="0.25">
      <c r="A111" s="4">
        <v>526</v>
      </c>
      <c r="B111" s="4" t="s">
        <v>48</v>
      </c>
      <c r="C111" s="4" t="s">
        <v>49</v>
      </c>
      <c r="D111" s="4" t="s">
        <v>9</v>
      </c>
      <c r="E111" s="4">
        <v>2011</v>
      </c>
      <c r="F111" s="4">
        <v>63</v>
      </c>
      <c r="G111" s="4" t="s">
        <v>18</v>
      </c>
      <c r="H111" s="4" t="s">
        <v>11</v>
      </c>
      <c r="I111" s="4" t="s">
        <v>14</v>
      </c>
      <c r="J111" s="4" t="s">
        <v>54</v>
      </c>
      <c r="K111" s="4" t="s">
        <v>54</v>
      </c>
      <c r="L111" s="4" t="s">
        <v>606</v>
      </c>
      <c r="M111" s="4" t="s">
        <v>624</v>
      </c>
      <c r="N111" s="4" t="s">
        <v>54</v>
      </c>
      <c r="O111" s="4" t="s">
        <v>66</v>
      </c>
      <c r="P111" s="4" t="s">
        <v>62</v>
      </c>
      <c r="Q111" s="4" t="s">
        <v>557</v>
      </c>
      <c r="R111" s="4" t="s">
        <v>66</v>
      </c>
      <c r="S111" s="10" t="s">
        <v>170</v>
      </c>
      <c r="T111" s="9" t="s">
        <v>515</v>
      </c>
      <c r="U111" s="4">
        <v>-0.01</v>
      </c>
      <c r="W111" s="4">
        <v>-0.18</v>
      </c>
      <c r="X111" s="4">
        <v>0.17</v>
      </c>
      <c r="Y111" s="4" t="s">
        <v>488</v>
      </c>
      <c r="Z111" s="4">
        <v>1</v>
      </c>
      <c r="AA111" s="4">
        <v>2</v>
      </c>
      <c r="AB111" s="18">
        <v>2</v>
      </c>
      <c r="AC111" s="4">
        <v>0</v>
      </c>
      <c r="AD111" s="4">
        <v>0</v>
      </c>
      <c r="AE111" s="11" cm="1">
        <f t="array" ref="AE111">_xlfn.IFS(Y111="n",0,AND(Y111="y",AND(T111="SMD",AND(OR(AND(U111&lt;=-0.8,U111&gt;-1.2),AND(U111&gt;=0.8,U111&lt;1.2))))),1,AND(Y111="y",AND(T111="SMD",AND(OR(U111&lt;=-1.2,U111&gt;=1.2)))),2,AND(Y111="y",AND(T111="SMD",AND(OR(U111&lt;0.8,U111&gt;-0.8)))),0,AND(Y111="y",AND(OR(T111="OR",T111="RR"),AND(OR(AND(U111&lt;=0.5,U111&gt;0.2),AND(U111&gt;=2,U111&lt;5))))),1,AND(Y111="y",AND(OR(T111="OR",T111="RR"),AND(OR(U111&lt;=0.2,U111&gt;=5)))),2,AND(Y111="y",AND(OR(T111="OR",T111="RR"),AND(OR(U111&lt;2,U111&gt;0.5)))),0)</f>
        <v>0</v>
      </c>
      <c r="AF111" s="11">
        <f t="shared" si="2"/>
        <v>4</v>
      </c>
      <c r="AG111" s="4">
        <f t="shared" si="3"/>
        <v>2</v>
      </c>
      <c r="AH111" s="4" t="str" cm="1">
        <f t="array" ref="AH111">_xlfn.IFS(AG111&gt;5,"HIGH",AND(AG111&gt;3,AG111&lt;6),"MODERATE",AND(AG111&lt;4,AG111&gt;1),"LOW",AG111&lt;2,"VERY LOW")</f>
        <v>LOW</v>
      </c>
      <c r="AI111" s="4" t="s">
        <v>521</v>
      </c>
      <c r="AJ111" s="4" t="s">
        <v>528</v>
      </c>
      <c r="AK111" s="4">
        <v>15673</v>
      </c>
    </row>
    <row r="112" spans="1:37" ht="15" customHeight="1" x14ac:dyDescent="0.25">
      <c r="A112" s="4">
        <v>526</v>
      </c>
      <c r="B112" s="4" t="s">
        <v>48</v>
      </c>
      <c r="C112" s="4" t="s">
        <v>49</v>
      </c>
      <c r="D112" s="4" t="s">
        <v>9</v>
      </c>
      <c r="E112" s="4">
        <v>2011</v>
      </c>
      <c r="F112" s="4">
        <v>63</v>
      </c>
      <c r="G112" s="4" t="s">
        <v>18</v>
      </c>
      <c r="H112" s="4" t="s">
        <v>11</v>
      </c>
      <c r="I112" s="4" t="s">
        <v>14</v>
      </c>
      <c r="J112" s="4" t="s">
        <v>54</v>
      </c>
      <c r="K112" s="4" t="s">
        <v>54</v>
      </c>
      <c r="L112" s="4" t="s">
        <v>606</v>
      </c>
      <c r="M112" s="4" t="s">
        <v>624</v>
      </c>
      <c r="N112" s="4" t="s">
        <v>54</v>
      </c>
      <c r="O112" s="4" t="s">
        <v>66</v>
      </c>
      <c r="P112" s="4" t="s">
        <v>55</v>
      </c>
      <c r="Q112" s="4" t="s">
        <v>55</v>
      </c>
      <c r="R112" s="4" t="s">
        <v>66</v>
      </c>
      <c r="S112" s="10" t="s">
        <v>170</v>
      </c>
      <c r="T112" s="9" t="s">
        <v>515</v>
      </c>
      <c r="U112" s="4">
        <v>-0.37</v>
      </c>
      <c r="W112" s="4">
        <v>-0.63</v>
      </c>
      <c r="X112" s="4">
        <v>-0.11</v>
      </c>
      <c r="Y112" s="4" t="s">
        <v>516</v>
      </c>
      <c r="Z112" s="4">
        <v>1</v>
      </c>
      <c r="AA112" s="4">
        <v>2</v>
      </c>
      <c r="AB112" s="18">
        <v>0</v>
      </c>
      <c r="AC112" s="4">
        <v>0</v>
      </c>
      <c r="AD112" s="4">
        <v>0</v>
      </c>
      <c r="AE112" s="11" cm="1">
        <f t="array" ref="AE112">_xlfn.IFS(Y112="n",0,AND(Y112="y",AND(T112="SMD",AND(OR(AND(U112&lt;=-0.8,U112&gt;-1.2),AND(U112&gt;=0.8,U112&lt;1.2))))),1,AND(Y112="y",AND(T112="SMD",AND(OR(U112&lt;=-1.2,U112&gt;=1.2)))),2,AND(Y112="y",AND(T112="SMD",AND(OR(U112&lt;0.8,U112&gt;-0.8)))),0,AND(Y112="y",AND(OR(T112="OR",T112="RR"),AND(OR(AND(U112&lt;=0.5,U112&gt;0.2),AND(U112&gt;=2,U112&lt;5))))),1,AND(Y112="y",AND(OR(T112="OR",T112="RR"),AND(OR(U112&lt;=0.2,U112&gt;=5)))),2,AND(Y112="y",AND(OR(T112="OR",T112="RR"),AND(OR(U112&lt;2,U112&gt;0.5)))),0)</f>
        <v>0</v>
      </c>
      <c r="AF112" s="11">
        <f t="shared" si="2"/>
        <v>2</v>
      </c>
      <c r="AG112" s="4">
        <f t="shared" si="3"/>
        <v>4</v>
      </c>
      <c r="AH112" s="4" t="str" cm="1">
        <f t="array" ref="AH112">_xlfn.IFS(AG112&gt;5,"HIGH",AND(AG112&gt;3,AG112&lt;6),"MODERATE",AND(AG112&lt;4,AG112&gt;1),"LOW",AG112&lt;2,"VERY LOW")</f>
        <v>MODERATE</v>
      </c>
      <c r="AI112" s="4" t="s">
        <v>521</v>
      </c>
      <c r="AJ112" s="4" t="s">
        <v>528</v>
      </c>
      <c r="AK112" s="4">
        <v>15673</v>
      </c>
    </row>
    <row r="113" spans="1:37" ht="15" customHeight="1" x14ac:dyDescent="0.25">
      <c r="A113" s="4">
        <v>526</v>
      </c>
      <c r="B113" s="4" t="s">
        <v>48</v>
      </c>
      <c r="C113" s="4" t="s">
        <v>49</v>
      </c>
      <c r="D113" s="4" t="s">
        <v>9</v>
      </c>
      <c r="E113" s="4">
        <v>2011</v>
      </c>
      <c r="F113" s="4">
        <v>63</v>
      </c>
      <c r="G113" s="4" t="s">
        <v>18</v>
      </c>
      <c r="H113" s="4" t="s">
        <v>11</v>
      </c>
      <c r="I113" s="4" t="s">
        <v>14</v>
      </c>
      <c r="J113" s="4" t="s">
        <v>64</v>
      </c>
      <c r="K113" s="4" t="s">
        <v>596</v>
      </c>
      <c r="L113" s="4" t="s">
        <v>600</v>
      </c>
      <c r="M113" s="4" t="s">
        <v>621</v>
      </c>
      <c r="N113" s="4" t="s">
        <v>554</v>
      </c>
      <c r="O113" s="4" t="s">
        <v>66</v>
      </c>
      <c r="P113" s="4" t="s">
        <v>57</v>
      </c>
      <c r="Q113" s="4" t="s">
        <v>57</v>
      </c>
      <c r="R113" s="4" t="s">
        <v>66</v>
      </c>
      <c r="S113" s="10" t="s">
        <v>170</v>
      </c>
      <c r="T113" s="9" t="s">
        <v>515</v>
      </c>
      <c r="U113" s="4">
        <v>-0.23</v>
      </c>
      <c r="W113" s="4">
        <v>-0.4</v>
      </c>
      <c r="X113" s="4">
        <v>-0.06</v>
      </c>
      <c r="Y113" s="4" t="s">
        <v>516</v>
      </c>
      <c r="Z113" s="4">
        <v>1</v>
      </c>
      <c r="AA113" s="4">
        <v>2</v>
      </c>
      <c r="AB113" s="18">
        <v>0</v>
      </c>
      <c r="AC113" s="4">
        <v>0</v>
      </c>
      <c r="AD113" s="4">
        <v>0</v>
      </c>
      <c r="AE113" s="11" cm="1">
        <f t="array" ref="AE113">_xlfn.IFS(Y113="n",0,AND(Y113="y",AND(T113="SMD",AND(OR(AND(U113&lt;=-0.8,U113&gt;-1.2),AND(U113&gt;=0.8,U113&lt;1.2))))),1,AND(Y113="y",AND(T113="SMD",AND(OR(U113&lt;=-1.2,U113&gt;=1.2)))),2,AND(Y113="y",AND(T113="SMD",AND(OR(U113&lt;0.8,U113&gt;-0.8)))),0,AND(Y113="y",AND(OR(T113="OR",T113="RR"),AND(OR(AND(U113&lt;=0.5,U113&gt;0.2),AND(U113&gt;=2,U113&lt;5))))),1,AND(Y113="y",AND(OR(T113="OR",T113="RR"),AND(OR(U113&lt;=0.2,U113&gt;=5)))),2,AND(Y113="y",AND(OR(T113="OR",T113="RR"),AND(OR(U113&lt;2,U113&gt;0.5)))),0)</f>
        <v>0</v>
      </c>
      <c r="AF113" s="11">
        <f t="shared" si="2"/>
        <v>2</v>
      </c>
      <c r="AG113" s="4">
        <f t="shared" si="3"/>
        <v>4</v>
      </c>
      <c r="AH113" s="4" t="str" cm="1">
        <f t="array" ref="AH113">_xlfn.IFS(AG113&gt;5,"HIGH",AND(AG113&gt;3,AG113&lt;6),"MODERATE",AND(AG113&lt;4,AG113&gt;1),"LOW",AG113&lt;2,"VERY LOW")</f>
        <v>MODERATE</v>
      </c>
      <c r="AI113" s="4" t="s">
        <v>521</v>
      </c>
      <c r="AJ113" s="4" t="s">
        <v>528</v>
      </c>
      <c r="AK113" s="4">
        <v>15673</v>
      </c>
    </row>
    <row r="114" spans="1:37" ht="15" customHeight="1" x14ac:dyDescent="0.25">
      <c r="A114" s="4">
        <v>526</v>
      </c>
      <c r="B114" s="4" t="s">
        <v>48</v>
      </c>
      <c r="C114" s="4" t="s">
        <v>49</v>
      </c>
      <c r="D114" s="4" t="s">
        <v>9</v>
      </c>
      <c r="E114" s="4">
        <v>2011</v>
      </c>
      <c r="F114" s="4">
        <v>63</v>
      </c>
      <c r="G114" s="4" t="s">
        <v>18</v>
      </c>
      <c r="H114" s="4" t="s">
        <v>11</v>
      </c>
      <c r="I114" s="4" t="s">
        <v>14</v>
      </c>
      <c r="J114" s="4" t="s">
        <v>64</v>
      </c>
      <c r="K114" s="4" t="s">
        <v>596</v>
      </c>
      <c r="L114" s="4" t="s">
        <v>600</v>
      </c>
      <c r="M114" s="4" t="s">
        <v>621</v>
      </c>
      <c r="N114" s="4" t="s">
        <v>554</v>
      </c>
      <c r="O114" s="4" t="s">
        <v>66</v>
      </c>
      <c r="P114" s="4" t="s">
        <v>55</v>
      </c>
      <c r="Q114" s="4" t="s">
        <v>55</v>
      </c>
      <c r="R114" s="4" t="s">
        <v>66</v>
      </c>
      <c r="S114" s="10" t="s">
        <v>170</v>
      </c>
      <c r="T114" s="9" t="s">
        <v>515</v>
      </c>
      <c r="U114" s="4">
        <v>-0.43</v>
      </c>
      <c r="W114" s="4">
        <v>-0.54</v>
      </c>
      <c r="X114" s="4">
        <v>-0.32</v>
      </c>
      <c r="Y114" s="4" t="s">
        <v>516</v>
      </c>
      <c r="Z114" s="4">
        <v>1</v>
      </c>
      <c r="AA114" s="4">
        <v>2</v>
      </c>
      <c r="AB114" s="18">
        <v>0</v>
      </c>
      <c r="AC114" s="4">
        <v>0</v>
      </c>
      <c r="AD114" s="4">
        <v>0</v>
      </c>
      <c r="AE114" s="11" cm="1">
        <f t="array" ref="AE114">_xlfn.IFS(Y114="n",0,AND(Y114="y",AND(T114="SMD",AND(OR(AND(U114&lt;=-0.8,U114&gt;-1.2),AND(U114&gt;=0.8,U114&lt;1.2))))),1,AND(Y114="y",AND(T114="SMD",AND(OR(U114&lt;=-1.2,U114&gt;=1.2)))),2,AND(Y114="y",AND(T114="SMD",AND(OR(U114&lt;0.8,U114&gt;-0.8)))),0,AND(Y114="y",AND(OR(T114="OR",T114="RR"),AND(OR(AND(U114&lt;=0.5,U114&gt;0.2),AND(U114&gt;=2,U114&lt;5))))),1,AND(Y114="y",AND(OR(T114="OR",T114="RR"),AND(OR(U114&lt;=0.2,U114&gt;=5)))),2,AND(Y114="y",AND(OR(T114="OR",T114="RR"),AND(OR(U114&lt;2,U114&gt;0.5)))),0)</f>
        <v>0</v>
      </c>
      <c r="AF114" s="11">
        <f t="shared" si="2"/>
        <v>2</v>
      </c>
      <c r="AG114" s="4">
        <f t="shared" si="3"/>
        <v>4</v>
      </c>
      <c r="AH114" s="4" t="str" cm="1">
        <f t="array" ref="AH114">_xlfn.IFS(AG114&gt;5,"HIGH",AND(AG114&gt;3,AG114&lt;6),"MODERATE",AND(AG114&lt;4,AG114&gt;1),"LOW",AG114&lt;2,"VERY LOW")</f>
        <v>MODERATE</v>
      </c>
      <c r="AI114" s="4" t="s">
        <v>521</v>
      </c>
      <c r="AJ114" s="4" t="s">
        <v>528</v>
      </c>
      <c r="AK114" s="4">
        <v>15673</v>
      </c>
    </row>
    <row r="115" spans="1:37" ht="15" customHeight="1" x14ac:dyDescent="0.25">
      <c r="A115" s="4">
        <v>526</v>
      </c>
      <c r="B115" s="4" t="s">
        <v>48</v>
      </c>
      <c r="C115" s="4" t="s">
        <v>49</v>
      </c>
      <c r="D115" s="4" t="s">
        <v>9</v>
      </c>
      <c r="E115" s="4">
        <v>2011</v>
      </c>
      <c r="F115" s="4">
        <v>63</v>
      </c>
      <c r="G115" s="4" t="s">
        <v>18</v>
      </c>
      <c r="H115" s="4" t="s">
        <v>11</v>
      </c>
      <c r="I115" s="4" t="s">
        <v>14</v>
      </c>
      <c r="J115" s="4" t="s">
        <v>174</v>
      </c>
      <c r="K115" s="4" t="s">
        <v>598</v>
      </c>
      <c r="L115" s="4" t="s">
        <v>600</v>
      </c>
      <c r="M115" s="4" t="s">
        <v>620</v>
      </c>
      <c r="N115" s="4" t="s">
        <v>555</v>
      </c>
      <c r="O115" s="4" t="s">
        <v>66</v>
      </c>
      <c r="P115" s="4" t="s">
        <v>62</v>
      </c>
      <c r="Q115" s="4" t="s">
        <v>557</v>
      </c>
      <c r="R115" s="4" t="s">
        <v>66</v>
      </c>
      <c r="S115" s="10" t="s">
        <v>170</v>
      </c>
      <c r="T115" s="9" t="s">
        <v>515</v>
      </c>
      <c r="U115" s="4">
        <v>-0.19</v>
      </c>
      <c r="W115" s="4">
        <v>-0.36</v>
      </c>
      <c r="X115" s="4">
        <v>-0.02</v>
      </c>
      <c r="Y115" s="4" t="s">
        <v>516</v>
      </c>
      <c r="Z115" s="4">
        <v>1</v>
      </c>
      <c r="AA115" s="4">
        <v>2</v>
      </c>
      <c r="AB115" s="18">
        <v>0</v>
      </c>
      <c r="AC115" s="4">
        <v>0</v>
      </c>
      <c r="AD115" s="4">
        <v>0</v>
      </c>
      <c r="AE115" s="11" cm="1">
        <f t="array" ref="AE115">_xlfn.IFS(Y115="n",0,AND(Y115="y",AND(T115="SMD",AND(OR(AND(U115&lt;=-0.8,U115&gt;-1.2),AND(U115&gt;=0.8,U115&lt;1.2))))),1,AND(Y115="y",AND(T115="SMD",AND(OR(U115&lt;=-1.2,U115&gt;=1.2)))),2,AND(Y115="y",AND(T115="SMD",AND(OR(U115&lt;0.8,U115&gt;-0.8)))),0,AND(Y115="y",AND(OR(T115="OR",T115="RR"),AND(OR(AND(U115&lt;=0.5,U115&gt;0.2),AND(U115&gt;=2,U115&lt;5))))),1,AND(Y115="y",AND(OR(T115="OR",T115="RR"),AND(OR(U115&lt;=0.2,U115&gt;=5)))),2,AND(Y115="y",AND(OR(T115="OR",T115="RR"),AND(OR(U115&lt;2,U115&gt;0.5)))),0)</f>
        <v>0</v>
      </c>
      <c r="AF115" s="11">
        <f t="shared" si="2"/>
        <v>2</v>
      </c>
      <c r="AG115" s="4">
        <f t="shared" si="3"/>
        <v>4</v>
      </c>
      <c r="AH115" s="4" t="str" cm="1">
        <f t="array" ref="AH115">_xlfn.IFS(AG115&gt;5,"HIGH",AND(AG115&gt;3,AG115&lt;6),"MODERATE",AND(AG115&lt;4,AG115&gt;1),"LOW",AG115&lt;2,"VERY LOW")</f>
        <v>MODERATE</v>
      </c>
      <c r="AI115" s="4" t="s">
        <v>521</v>
      </c>
      <c r="AJ115" s="4" t="s">
        <v>528</v>
      </c>
      <c r="AK115" s="4">
        <v>15673</v>
      </c>
    </row>
    <row r="116" spans="1:37" ht="15" customHeight="1" x14ac:dyDescent="0.25">
      <c r="A116" s="4">
        <v>526</v>
      </c>
      <c r="B116" s="4" t="s">
        <v>48</v>
      </c>
      <c r="C116" s="4" t="s">
        <v>49</v>
      </c>
      <c r="D116" s="4" t="s">
        <v>9</v>
      </c>
      <c r="E116" s="4">
        <v>2011</v>
      </c>
      <c r="F116" s="4">
        <v>63</v>
      </c>
      <c r="G116" s="4" t="s">
        <v>18</v>
      </c>
      <c r="H116" s="4" t="s">
        <v>11</v>
      </c>
      <c r="I116" s="4" t="s">
        <v>14</v>
      </c>
      <c r="J116" s="4" t="s">
        <v>62</v>
      </c>
      <c r="K116" s="4" t="s">
        <v>596</v>
      </c>
      <c r="L116" s="4" t="s">
        <v>597</v>
      </c>
      <c r="M116" s="4" t="s">
        <v>625</v>
      </c>
      <c r="N116" s="4" t="s">
        <v>557</v>
      </c>
      <c r="O116" s="4" t="s">
        <v>66</v>
      </c>
      <c r="P116" s="4" t="s">
        <v>55</v>
      </c>
      <c r="Q116" s="4" t="s">
        <v>55</v>
      </c>
      <c r="R116" s="4" t="s">
        <v>66</v>
      </c>
      <c r="S116" s="10" t="s">
        <v>170</v>
      </c>
      <c r="T116" s="9" t="s">
        <v>515</v>
      </c>
      <c r="U116" s="4">
        <v>-0.37</v>
      </c>
      <c r="W116" s="4">
        <v>-0.51</v>
      </c>
      <c r="X116" s="4">
        <v>-0.23</v>
      </c>
      <c r="Y116" s="4" t="s">
        <v>516</v>
      </c>
      <c r="Z116" s="4">
        <v>1</v>
      </c>
      <c r="AA116" s="4">
        <v>2</v>
      </c>
      <c r="AB116" s="18">
        <v>0</v>
      </c>
      <c r="AC116" s="4">
        <v>0</v>
      </c>
      <c r="AD116" s="4">
        <v>0</v>
      </c>
      <c r="AE116" s="11" cm="1">
        <f t="array" ref="AE116">_xlfn.IFS(Y116="n",0,AND(Y116="y",AND(T116="SMD",AND(OR(AND(U116&lt;=-0.8,U116&gt;-1.2),AND(U116&gt;=0.8,U116&lt;1.2))))),1,AND(Y116="y",AND(T116="SMD",AND(OR(U116&lt;=-1.2,U116&gt;=1.2)))),2,AND(Y116="y",AND(T116="SMD",AND(OR(U116&lt;0.8,U116&gt;-0.8)))),0,AND(Y116="y",AND(OR(T116="OR",T116="RR"),AND(OR(AND(U116&lt;=0.5,U116&gt;0.2),AND(U116&gt;=2,U116&lt;5))))),1,AND(Y116="y",AND(OR(T116="OR",T116="RR"),AND(OR(U116&lt;=0.2,U116&gt;=5)))),2,AND(Y116="y",AND(OR(T116="OR",T116="RR"),AND(OR(U116&lt;2,U116&gt;0.5)))),0)</f>
        <v>0</v>
      </c>
      <c r="AF116" s="11">
        <f t="shared" si="2"/>
        <v>2</v>
      </c>
      <c r="AG116" s="4">
        <f t="shared" si="3"/>
        <v>4</v>
      </c>
      <c r="AH116" s="4" t="str" cm="1">
        <f t="array" ref="AH116">_xlfn.IFS(AG116&gt;5,"HIGH",AND(AG116&gt;3,AG116&lt;6),"MODERATE",AND(AG116&lt;4,AG116&gt;1),"LOW",AG116&lt;2,"VERY LOW")</f>
        <v>MODERATE</v>
      </c>
      <c r="AI116" s="4" t="s">
        <v>521</v>
      </c>
      <c r="AJ116" s="4" t="s">
        <v>528</v>
      </c>
      <c r="AK116" s="4">
        <v>15673</v>
      </c>
    </row>
    <row r="117" spans="1:37" ht="15" customHeight="1" x14ac:dyDescent="0.25">
      <c r="A117" s="4">
        <v>526</v>
      </c>
      <c r="B117" s="4" t="s">
        <v>48</v>
      </c>
      <c r="C117" s="4" t="s">
        <v>49</v>
      </c>
      <c r="D117" s="4" t="s">
        <v>9</v>
      </c>
      <c r="E117" s="4">
        <v>2011</v>
      </c>
      <c r="F117" s="4">
        <v>63</v>
      </c>
      <c r="G117" s="4" t="s">
        <v>18</v>
      </c>
      <c r="H117" s="4" t="s">
        <v>11</v>
      </c>
      <c r="I117" s="4" t="s">
        <v>14</v>
      </c>
      <c r="J117" s="4" t="s">
        <v>63</v>
      </c>
      <c r="K117" s="4" t="s">
        <v>599</v>
      </c>
      <c r="L117" s="4" t="s">
        <v>600</v>
      </c>
      <c r="M117" s="4" t="s">
        <v>618</v>
      </c>
      <c r="N117" s="4" t="s">
        <v>554</v>
      </c>
      <c r="O117" s="4" t="s">
        <v>66</v>
      </c>
      <c r="P117" s="4" t="s">
        <v>55</v>
      </c>
      <c r="Q117" s="4" t="s">
        <v>55</v>
      </c>
      <c r="R117" s="4" t="s">
        <v>66</v>
      </c>
      <c r="S117" s="10" t="s">
        <v>170</v>
      </c>
      <c r="T117" s="9" t="s">
        <v>515</v>
      </c>
      <c r="U117" s="4">
        <v>-0.3</v>
      </c>
      <c r="W117" s="4">
        <v>-0.53</v>
      </c>
      <c r="X117" s="4">
        <v>-7.0000000000000007E-2</v>
      </c>
      <c r="Y117" s="4" t="s">
        <v>516</v>
      </c>
      <c r="Z117" s="4">
        <v>1</v>
      </c>
      <c r="AA117" s="4">
        <v>2</v>
      </c>
      <c r="AB117" s="18">
        <v>0</v>
      </c>
      <c r="AC117" s="4">
        <v>0</v>
      </c>
      <c r="AD117" s="4">
        <v>0</v>
      </c>
      <c r="AE117" s="11" cm="1">
        <f t="array" ref="AE117">_xlfn.IFS(Y117="n",0,AND(Y117="y",AND(T117="SMD",AND(OR(AND(U117&lt;=-0.8,U117&gt;-1.2),AND(U117&gt;=0.8,U117&lt;1.2))))),1,AND(Y117="y",AND(T117="SMD",AND(OR(U117&lt;=-1.2,U117&gt;=1.2)))),2,AND(Y117="y",AND(T117="SMD",AND(OR(U117&lt;0.8,U117&gt;-0.8)))),0,AND(Y117="y",AND(OR(T117="OR",T117="RR"),AND(OR(AND(U117&lt;=0.5,U117&gt;0.2),AND(U117&gt;=2,U117&lt;5))))),1,AND(Y117="y",AND(OR(T117="OR",T117="RR"),AND(OR(U117&lt;=0.2,U117&gt;=5)))),2,AND(Y117="y",AND(OR(T117="OR",T117="RR"),AND(OR(U117&lt;2,U117&gt;0.5)))),0)</f>
        <v>0</v>
      </c>
      <c r="AF117" s="11">
        <f t="shared" si="2"/>
        <v>2</v>
      </c>
      <c r="AG117" s="4">
        <f t="shared" si="3"/>
        <v>4</v>
      </c>
      <c r="AH117" s="4" t="str" cm="1">
        <f t="array" ref="AH117">_xlfn.IFS(AG117&gt;5,"HIGH",AND(AG117&gt;3,AG117&lt;6),"MODERATE",AND(AG117&lt;4,AG117&gt;1),"LOW",AG117&lt;2,"VERY LOW")</f>
        <v>MODERATE</v>
      </c>
      <c r="AI117" s="4" t="s">
        <v>521</v>
      </c>
      <c r="AJ117" s="4" t="s">
        <v>528</v>
      </c>
      <c r="AK117" s="4">
        <v>15673</v>
      </c>
    </row>
    <row r="118" spans="1:37" ht="15" customHeight="1" x14ac:dyDescent="0.25">
      <c r="A118" s="4">
        <v>526</v>
      </c>
      <c r="B118" s="4" t="s">
        <v>48</v>
      </c>
      <c r="C118" s="4" t="s">
        <v>49</v>
      </c>
      <c r="D118" s="4" t="s">
        <v>9</v>
      </c>
      <c r="E118" s="4">
        <v>2011</v>
      </c>
      <c r="F118" s="4">
        <v>63</v>
      </c>
      <c r="G118" s="4" t="s">
        <v>18</v>
      </c>
      <c r="H118" s="4" t="s">
        <v>11</v>
      </c>
      <c r="I118" s="4" t="s">
        <v>14</v>
      </c>
      <c r="J118" s="4" t="s">
        <v>64</v>
      </c>
      <c r="K118" s="4" t="s">
        <v>596</v>
      </c>
      <c r="L118" s="4" t="s">
        <v>600</v>
      </c>
      <c r="M118" s="4" t="s">
        <v>621</v>
      </c>
      <c r="N118" s="4" t="s">
        <v>554</v>
      </c>
      <c r="O118" s="4" t="s">
        <v>66</v>
      </c>
      <c r="P118" s="4" t="s">
        <v>63</v>
      </c>
      <c r="Q118" s="4" t="s">
        <v>554</v>
      </c>
      <c r="R118" s="4" t="s">
        <v>66</v>
      </c>
      <c r="S118" s="10" t="s">
        <v>170</v>
      </c>
      <c r="T118" s="9" t="s">
        <v>515</v>
      </c>
      <c r="U118" s="4">
        <v>-0.14000000000000001</v>
      </c>
      <c r="W118" s="4">
        <v>-0.36</v>
      </c>
      <c r="X118" s="4">
        <v>0.1</v>
      </c>
      <c r="Y118" s="4" t="s">
        <v>488</v>
      </c>
      <c r="Z118" s="4">
        <v>1</v>
      </c>
      <c r="AA118" s="4">
        <v>2</v>
      </c>
      <c r="AB118" s="18">
        <v>2</v>
      </c>
      <c r="AC118" s="4">
        <v>0</v>
      </c>
      <c r="AD118" s="4">
        <v>0</v>
      </c>
      <c r="AE118" s="11" cm="1">
        <f t="array" ref="AE118">_xlfn.IFS(Y118="n",0,AND(Y118="y",AND(T118="SMD",AND(OR(AND(U118&lt;=-0.8,U118&gt;-1.2),AND(U118&gt;=0.8,U118&lt;1.2))))),1,AND(Y118="y",AND(T118="SMD",AND(OR(U118&lt;=-1.2,U118&gt;=1.2)))),2,AND(Y118="y",AND(T118="SMD",AND(OR(U118&lt;0.8,U118&gt;-0.8)))),0,AND(Y118="y",AND(OR(T118="OR",T118="RR"),AND(OR(AND(U118&lt;=0.5,U118&gt;0.2),AND(U118&gt;=2,U118&lt;5))))),1,AND(Y118="y",AND(OR(T118="OR",T118="RR"),AND(OR(U118&lt;=0.2,U118&gt;=5)))),2,AND(Y118="y",AND(OR(T118="OR",T118="RR"),AND(OR(U118&lt;2,U118&gt;0.5)))),0)</f>
        <v>0</v>
      </c>
      <c r="AF118" s="11">
        <f t="shared" si="2"/>
        <v>4</v>
      </c>
      <c r="AG118" s="4">
        <f t="shared" si="3"/>
        <v>2</v>
      </c>
      <c r="AH118" s="4" t="str" cm="1">
        <f t="array" ref="AH118">_xlfn.IFS(AG118&gt;5,"HIGH",AND(AG118&gt;3,AG118&lt;6),"MODERATE",AND(AG118&lt;4,AG118&gt;1),"LOW",AG118&lt;2,"VERY LOW")</f>
        <v>LOW</v>
      </c>
      <c r="AI118" s="4" t="s">
        <v>521</v>
      </c>
      <c r="AJ118" s="4" t="s">
        <v>528</v>
      </c>
      <c r="AK118" s="4">
        <v>15673</v>
      </c>
    </row>
    <row r="119" spans="1:37" ht="15" customHeight="1" x14ac:dyDescent="0.25">
      <c r="A119" s="4">
        <v>526</v>
      </c>
      <c r="B119" s="4" t="s">
        <v>48</v>
      </c>
      <c r="C119" s="4" t="s">
        <v>49</v>
      </c>
      <c r="D119" s="4" t="s">
        <v>9</v>
      </c>
      <c r="E119" s="4">
        <v>2011</v>
      </c>
      <c r="F119" s="4">
        <v>63</v>
      </c>
      <c r="G119" s="4" t="s">
        <v>18</v>
      </c>
      <c r="H119" s="4" t="s">
        <v>11</v>
      </c>
      <c r="I119" s="4" t="s">
        <v>14</v>
      </c>
      <c r="J119" s="4" t="s">
        <v>174</v>
      </c>
      <c r="K119" s="4" t="s">
        <v>598</v>
      </c>
      <c r="L119" s="4" t="s">
        <v>600</v>
      </c>
      <c r="M119" s="4" t="s">
        <v>620</v>
      </c>
      <c r="N119" s="4" t="s">
        <v>555</v>
      </c>
      <c r="O119" s="4" t="s">
        <v>66</v>
      </c>
      <c r="P119" s="4" t="s">
        <v>126</v>
      </c>
      <c r="Q119" s="4" t="s">
        <v>553</v>
      </c>
      <c r="R119" s="4" t="s">
        <v>66</v>
      </c>
      <c r="S119" s="10" t="s">
        <v>170</v>
      </c>
      <c r="T119" s="9" t="s">
        <v>515</v>
      </c>
      <c r="U119" s="4">
        <v>-0.06</v>
      </c>
      <c r="W119" s="4">
        <v>-0.22</v>
      </c>
      <c r="X119" s="4">
        <v>0.11</v>
      </c>
      <c r="Y119" s="4" t="s">
        <v>488</v>
      </c>
      <c r="Z119" s="4">
        <v>1</v>
      </c>
      <c r="AA119" s="4">
        <v>2</v>
      </c>
      <c r="AB119" s="18">
        <v>2</v>
      </c>
      <c r="AC119" s="4">
        <v>0</v>
      </c>
      <c r="AD119" s="4">
        <v>0</v>
      </c>
      <c r="AE119" s="11" cm="1">
        <f t="array" ref="AE119">_xlfn.IFS(Y119="n",0,AND(Y119="y",AND(T119="SMD",AND(OR(AND(U119&lt;=-0.8,U119&gt;-1.2),AND(U119&gt;=0.8,U119&lt;1.2))))),1,AND(Y119="y",AND(T119="SMD",AND(OR(U119&lt;=-1.2,U119&gt;=1.2)))),2,AND(Y119="y",AND(T119="SMD",AND(OR(U119&lt;0.8,U119&gt;-0.8)))),0,AND(Y119="y",AND(OR(T119="OR",T119="RR"),AND(OR(AND(U119&lt;=0.5,U119&gt;0.2),AND(U119&gt;=2,U119&lt;5))))),1,AND(Y119="y",AND(OR(T119="OR",T119="RR"),AND(OR(U119&lt;=0.2,U119&gt;=5)))),2,AND(Y119="y",AND(OR(T119="OR",T119="RR"),AND(OR(U119&lt;2,U119&gt;0.5)))),0)</f>
        <v>0</v>
      </c>
      <c r="AF119" s="11">
        <f t="shared" si="2"/>
        <v>4</v>
      </c>
      <c r="AG119" s="4">
        <f t="shared" si="3"/>
        <v>2</v>
      </c>
      <c r="AH119" s="4" t="str" cm="1">
        <f t="array" ref="AH119">_xlfn.IFS(AG119&gt;5,"HIGH",AND(AG119&gt;3,AG119&lt;6),"MODERATE",AND(AG119&lt;4,AG119&gt;1),"LOW",AG119&lt;2,"VERY LOW")</f>
        <v>LOW</v>
      </c>
      <c r="AI119" s="4" t="s">
        <v>521</v>
      </c>
      <c r="AJ119" s="4" t="s">
        <v>528</v>
      </c>
      <c r="AK119" s="4">
        <v>15673</v>
      </c>
    </row>
    <row r="120" spans="1:37" ht="15" customHeight="1" x14ac:dyDescent="0.25">
      <c r="A120" s="4">
        <v>526</v>
      </c>
      <c r="B120" s="4" t="s">
        <v>48</v>
      </c>
      <c r="C120" s="4" t="s">
        <v>49</v>
      </c>
      <c r="D120" s="4" t="s">
        <v>9</v>
      </c>
      <c r="E120" s="4">
        <v>2011</v>
      </c>
      <c r="F120" s="4">
        <v>63</v>
      </c>
      <c r="G120" s="4" t="s">
        <v>18</v>
      </c>
      <c r="H120" s="4" t="s">
        <v>11</v>
      </c>
      <c r="I120" s="4" t="s">
        <v>14</v>
      </c>
      <c r="J120" s="4" t="s">
        <v>126</v>
      </c>
      <c r="K120" s="4" t="s">
        <v>599</v>
      </c>
      <c r="L120" s="4" t="s">
        <v>600</v>
      </c>
      <c r="M120" s="4" t="s">
        <v>618</v>
      </c>
      <c r="N120" s="4" t="s">
        <v>553</v>
      </c>
      <c r="O120" s="4" t="s">
        <v>66</v>
      </c>
      <c r="P120" s="4" t="s">
        <v>54</v>
      </c>
      <c r="Q120" s="4" t="s">
        <v>54</v>
      </c>
      <c r="R120" s="4" t="s">
        <v>66</v>
      </c>
      <c r="S120" s="10" t="s">
        <v>170</v>
      </c>
      <c r="T120" s="9" t="s">
        <v>515</v>
      </c>
      <c r="U120" s="4">
        <v>-0.13</v>
      </c>
      <c r="W120" s="4">
        <v>-0.3</v>
      </c>
      <c r="X120" s="4">
        <v>0.04</v>
      </c>
      <c r="Y120" s="4" t="s">
        <v>488</v>
      </c>
      <c r="Z120" s="4">
        <v>1</v>
      </c>
      <c r="AA120" s="4">
        <v>2</v>
      </c>
      <c r="AB120" s="18">
        <v>2</v>
      </c>
      <c r="AC120" s="4">
        <v>0</v>
      </c>
      <c r="AD120" s="4">
        <v>0</v>
      </c>
      <c r="AE120" s="11" cm="1">
        <f t="array" ref="AE120">_xlfn.IFS(Y120="n",0,AND(Y120="y",AND(T120="SMD",AND(OR(AND(U120&lt;=-0.8,U120&gt;-1.2),AND(U120&gt;=0.8,U120&lt;1.2))))),1,AND(Y120="y",AND(T120="SMD",AND(OR(U120&lt;=-1.2,U120&gt;=1.2)))),2,AND(Y120="y",AND(T120="SMD",AND(OR(U120&lt;0.8,U120&gt;-0.8)))),0,AND(Y120="y",AND(OR(T120="OR",T120="RR"),AND(OR(AND(U120&lt;=0.5,U120&gt;0.2),AND(U120&gt;=2,U120&lt;5))))),1,AND(Y120="y",AND(OR(T120="OR",T120="RR"),AND(OR(U120&lt;=0.2,U120&gt;=5)))),2,AND(Y120="y",AND(OR(T120="OR",T120="RR"),AND(OR(U120&lt;2,U120&gt;0.5)))),0)</f>
        <v>0</v>
      </c>
      <c r="AF120" s="11">
        <f t="shared" si="2"/>
        <v>4</v>
      </c>
      <c r="AG120" s="4">
        <f t="shared" si="3"/>
        <v>2</v>
      </c>
      <c r="AH120" s="4" t="str" cm="1">
        <f t="array" ref="AH120">_xlfn.IFS(AG120&gt;5,"HIGH",AND(AG120&gt;3,AG120&lt;6),"MODERATE",AND(AG120&lt;4,AG120&gt;1),"LOW",AG120&lt;2,"VERY LOW")</f>
        <v>LOW</v>
      </c>
      <c r="AI120" s="4" t="s">
        <v>521</v>
      </c>
      <c r="AJ120" s="4" t="s">
        <v>528</v>
      </c>
      <c r="AK120" s="4">
        <v>15673</v>
      </c>
    </row>
    <row r="121" spans="1:37" ht="15" customHeight="1" x14ac:dyDescent="0.25">
      <c r="A121" s="4">
        <v>526</v>
      </c>
      <c r="B121" s="4" t="s">
        <v>48</v>
      </c>
      <c r="C121" s="4" t="s">
        <v>49</v>
      </c>
      <c r="D121" s="4" t="s">
        <v>9</v>
      </c>
      <c r="E121" s="4">
        <v>2011</v>
      </c>
      <c r="F121" s="4">
        <v>63</v>
      </c>
      <c r="G121" s="4" t="s">
        <v>18</v>
      </c>
      <c r="H121" s="4" t="s">
        <v>11</v>
      </c>
      <c r="I121" s="4" t="s">
        <v>14</v>
      </c>
      <c r="J121" s="4" t="s">
        <v>126</v>
      </c>
      <c r="K121" s="4" t="s">
        <v>599</v>
      </c>
      <c r="L121" s="4" t="s">
        <v>600</v>
      </c>
      <c r="M121" s="4" t="s">
        <v>618</v>
      </c>
      <c r="N121" s="4" t="s">
        <v>553</v>
      </c>
      <c r="O121" s="4" t="s">
        <v>66</v>
      </c>
      <c r="P121" s="4" t="s">
        <v>55</v>
      </c>
      <c r="Q121" s="4" t="s">
        <v>55</v>
      </c>
      <c r="R121" s="4" t="s">
        <v>66</v>
      </c>
      <c r="S121" s="10" t="s">
        <v>170</v>
      </c>
      <c r="T121" s="9" t="s">
        <v>515</v>
      </c>
      <c r="U121" s="4">
        <v>-0.5</v>
      </c>
      <c r="W121" s="4">
        <v>-0.63</v>
      </c>
      <c r="X121" s="4">
        <v>-0.38</v>
      </c>
      <c r="Y121" s="4" t="s">
        <v>516</v>
      </c>
      <c r="Z121" s="4">
        <v>1</v>
      </c>
      <c r="AA121" s="4">
        <v>2</v>
      </c>
      <c r="AB121" s="18">
        <v>0</v>
      </c>
      <c r="AC121" s="4">
        <v>0</v>
      </c>
      <c r="AD121" s="4">
        <v>0</v>
      </c>
      <c r="AE121" s="11" cm="1">
        <f t="array" ref="AE121">_xlfn.IFS(Y121="n",0,AND(Y121="y",AND(T121="SMD",AND(OR(AND(U121&lt;=-0.8,U121&gt;-1.2),AND(U121&gt;=0.8,U121&lt;1.2))))),1,AND(Y121="y",AND(T121="SMD",AND(OR(U121&lt;=-1.2,U121&gt;=1.2)))),2,AND(Y121="y",AND(T121="SMD",AND(OR(U121&lt;0.8,U121&gt;-0.8)))),0,AND(Y121="y",AND(OR(T121="OR",T121="RR"),AND(OR(AND(U121&lt;=0.5,U121&gt;0.2),AND(U121&gt;=2,U121&lt;5))))),1,AND(Y121="y",AND(OR(T121="OR",T121="RR"),AND(OR(U121&lt;=0.2,U121&gt;=5)))),2,AND(Y121="y",AND(OR(T121="OR",T121="RR"),AND(OR(U121&lt;2,U121&gt;0.5)))),0)</f>
        <v>0</v>
      </c>
      <c r="AF121" s="11">
        <f t="shared" si="2"/>
        <v>2</v>
      </c>
      <c r="AG121" s="4">
        <f t="shared" si="3"/>
        <v>4</v>
      </c>
      <c r="AH121" s="4" t="str" cm="1">
        <f t="array" ref="AH121">_xlfn.IFS(AG121&gt;5,"HIGH",AND(AG121&gt;3,AG121&lt;6),"MODERATE",AND(AG121&lt;4,AG121&gt;1),"LOW",AG121&lt;2,"VERY LOW")</f>
        <v>MODERATE</v>
      </c>
      <c r="AI121" s="4" t="s">
        <v>521</v>
      </c>
      <c r="AJ121" s="4" t="s">
        <v>528</v>
      </c>
      <c r="AK121" s="4">
        <v>15673</v>
      </c>
    </row>
    <row r="122" spans="1:37" ht="15" customHeight="1" x14ac:dyDescent="0.25">
      <c r="A122" s="4">
        <v>526</v>
      </c>
      <c r="B122" s="4" t="s">
        <v>48</v>
      </c>
      <c r="C122" s="4" t="s">
        <v>49</v>
      </c>
      <c r="D122" s="4" t="s">
        <v>9</v>
      </c>
      <c r="E122" s="4">
        <v>2011</v>
      </c>
      <c r="F122" s="4">
        <v>63</v>
      </c>
      <c r="G122" s="4" t="s">
        <v>18</v>
      </c>
      <c r="H122" s="4" t="s">
        <v>11</v>
      </c>
      <c r="I122" s="4" t="s">
        <v>14</v>
      </c>
      <c r="J122" s="4" t="s">
        <v>126</v>
      </c>
      <c r="K122" s="4" t="s">
        <v>599</v>
      </c>
      <c r="L122" s="4" t="s">
        <v>600</v>
      </c>
      <c r="M122" s="4" t="s">
        <v>618</v>
      </c>
      <c r="N122" s="4" t="s">
        <v>553</v>
      </c>
      <c r="O122" s="4" t="s">
        <v>66</v>
      </c>
      <c r="P122" s="4" t="s">
        <v>64</v>
      </c>
      <c r="Q122" s="4" t="s">
        <v>554</v>
      </c>
      <c r="R122" s="4" t="s">
        <v>66</v>
      </c>
      <c r="S122" s="10" t="s">
        <v>170</v>
      </c>
      <c r="T122" s="9" t="s">
        <v>515</v>
      </c>
      <c r="U122" s="4">
        <v>-7.0000000000000007E-2</v>
      </c>
      <c r="W122" s="4">
        <v>-0.22</v>
      </c>
      <c r="X122" s="4">
        <v>0.08</v>
      </c>
      <c r="Y122" s="4" t="s">
        <v>488</v>
      </c>
      <c r="Z122" s="4">
        <v>1</v>
      </c>
      <c r="AA122" s="4">
        <v>2</v>
      </c>
      <c r="AB122" s="18">
        <v>2</v>
      </c>
      <c r="AC122" s="4">
        <v>0</v>
      </c>
      <c r="AD122" s="4">
        <v>0</v>
      </c>
      <c r="AE122" s="11" cm="1">
        <f t="array" ref="AE122">_xlfn.IFS(Y122="n",0,AND(Y122="y",AND(T122="SMD",AND(OR(AND(U122&lt;=-0.8,U122&gt;-1.2),AND(U122&gt;=0.8,U122&lt;1.2))))),1,AND(Y122="y",AND(T122="SMD",AND(OR(U122&lt;=-1.2,U122&gt;=1.2)))),2,AND(Y122="y",AND(T122="SMD",AND(OR(U122&lt;0.8,U122&gt;-0.8)))),0,AND(Y122="y",AND(OR(T122="OR",T122="RR"),AND(OR(AND(U122&lt;=0.5,U122&gt;0.2),AND(U122&gt;=2,U122&lt;5))))),1,AND(Y122="y",AND(OR(T122="OR",T122="RR"),AND(OR(U122&lt;=0.2,U122&gt;=5)))),2,AND(Y122="y",AND(OR(T122="OR",T122="RR"),AND(OR(U122&lt;2,U122&gt;0.5)))),0)</f>
        <v>0</v>
      </c>
      <c r="AF122" s="11">
        <f t="shared" si="2"/>
        <v>4</v>
      </c>
      <c r="AG122" s="4">
        <f t="shared" si="3"/>
        <v>2</v>
      </c>
      <c r="AH122" s="4" t="str" cm="1">
        <f t="array" ref="AH122">_xlfn.IFS(AG122&gt;5,"HIGH",AND(AG122&gt;3,AG122&lt;6),"MODERATE",AND(AG122&lt;4,AG122&gt;1),"LOW",AG122&lt;2,"VERY LOW")</f>
        <v>LOW</v>
      </c>
      <c r="AI122" s="4" t="s">
        <v>521</v>
      </c>
      <c r="AJ122" s="4" t="s">
        <v>528</v>
      </c>
      <c r="AK122" s="4">
        <v>15673</v>
      </c>
    </row>
    <row r="123" spans="1:37" ht="15" customHeight="1" x14ac:dyDescent="0.25">
      <c r="A123" s="4">
        <v>526</v>
      </c>
      <c r="B123" s="4" t="s">
        <v>48</v>
      </c>
      <c r="C123" s="4" t="s">
        <v>49</v>
      </c>
      <c r="D123" s="4" t="s">
        <v>9</v>
      </c>
      <c r="E123" s="4">
        <v>2011</v>
      </c>
      <c r="F123" s="4">
        <v>63</v>
      </c>
      <c r="G123" s="4" t="s">
        <v>18</v>
      </c>
      <c r="H123" s="4" t="s">
        <v>11</v>
      </c>
      <c r="I123" s="4" t="s">
        <v>14</v>
      </c>
      <c r="J123" s="4" t="s">
        <v>126</v>
      </c>
      <c r="K123" s="4" t="s">
        <v>599</v>
      </c>
      <c r="L123" s="4" t="s">
        <v>600</v>
      </c>
      <c r="M123" s="4" t="s">
        <v>618</v>
      </c>
      <c r="N123" s="4" t="s">
        <v>553</v>
      </c>
      <c r="O123" s="4" t="s">
        <v>66</v>
      </c>
      <c r="P123" s="4" t="s">
        <v>65</v>
      </c>
      <c r="Q123" s="4" t="s">
        <v>554</v>
      </c>
      <c r="R123" s="4" t="s">
        <v>66</v>
      </c>
      <c r="S123" s="10" t="s">
        <v>170</v>
      </c>
      <c r="T123" s="9" t="s">
        <v>515</v>
      </c>
      <c r="U123" s="4">
        <v>-0.13</v>
      </c>
      <c r="W123" s="4">
        <v>-0.31</v>
      </c>
      <c r="X123" s="4">
        <v>0.04</v>
      </c>
      <c r="Y123" s="4" t="s">
        <v>488</v>
      </c>
      <c r="Z123" s="4">
        <v>1</v>
      </c>
      <c r="AA123" s="4">
        <v>2</v>
      </c>
      <c r="AB123" s="18">
        <v>2</v>
      </c>
      <c r="AC123" s="4">
        <v>0</v>
      </c>
      <c r="AD123" s="4">
        <v>0</v>
      </c>
      <c r="AE123" s="11" cm="1">
        <f t="array" ref="AE123">_xlfn.IFS(Y123="n",0,AND(Y123="y",AND(T123="SMD",AND(OR(AND(U123&lt;=-0.8,U123&gt;-1.2),AND(U123&gt;=0.8,U123&lt;1.2))))),1,AND(Y123="y",AND(T123="SMD",AND(OR(U123&lt;=-1.2,U123&gt;=1.2)))),2,AND(Y123="y",AND(T123="SMD",AND(OR(U123&lt;0.8,U123&gt;-0.8)))),0,AND(Y123="y",AND(OR(T123="OR",T123="RR"),AND(OR(AND(U123&lt;=0.5,U123&gt;0.2),AND(U123&gt;=2,U123&lt;5))))),1,AND(Y123="y",AND(OR(T123="OR",T123="RR"),AND(OR(U123&lt;=0.2,U123&gt;=5)))),2,AND(Y123="y",AND(OR(T123="OR",T123="RR"),AND(OR(U123&lt;2,U123&gt;0.5)))),0)</f>
        <v>0</v>
      </c>
      <c r="AF123" s="11">
        <f t="shared" si="2"/>
        <v>4</v>
      </c>
      <c r="AG123" s="4">
        <f t="shared" si="3"/>
        <v>2</v>
      </c>
      <c r="AH123" s="4" t="str" cm="1">
        <f t="array" ref="AH123">_xlfn.IFS(AG123&gt;5,"HIGH",AND(AG123&gt;3,AG123&lt;6),"MODERATE",AND(AG123&lt;4,AG123&gt;1),"LOW",AG123&lt;2,"VERY LOW")</f>
        <v>LOW</v>
      </c>
      <c r="AI123" s="4" t="s">
        <v>521</v>
      </c>
      <c r="AJ123" s="4" t="s">
        <v>528</v>
      </c>
      <c r="AK123" s="4">
        <v>15673</v>
      </c>
    </row>
    <row r="124" spans="1:37" ht="15" customHeight="1" x14ac:dyDescent="0.25">
      <c r="A124" s="4">
        <v>526</v>
      </c>
      <c r="B124" s="4" t="s">
        <v>48</v>
      </c>
      <c r="C124" s="4" t="s">
        <v>49</v>
      </c>
      <c r="D124" s="4" t="s">
        <v>9</v>
      </c>
      <c r="E124" s="4">
        <v>2011</v>
      </c>
      <c r="F124" s="4">
        <v>63</v>
      </c>
      <c r="G124" s="4" t="s">
        <v>18</v>
      </c>
      <c r="H124" s="4" t="s">
        <v>11</v>
      </c>
      <c r="I124" s="4" t="s">
        <v>14</v>
      </c>
      <c r="J124" s="4" t="s">
        <v>54</v>
      </c>
      <c r="K124" s="4" t="s">
        <v>54</v>
      </c>
      <c r="L124" s="4" t="s">
        <v>606</v>
      </c>
      <c r="M124" s="4" t="s">
        <v>624</v>
      </c>
      <c r="N124" s="4" t="s">
        <v>54</v>
      </c>
      <c r="O124" s="4" t="s">
        <v>66</v>
      </c>
      <c r="P124" s="4" t="s">
        <v>58</v>
      </c>
      <c r="Q124" s="4" t="s">
        <v>58</v>
      </c>
      <c r="R124" s="4" t="s">
        <v>66</v>
      </c>
      <c r="S124" s="10" t="s">
        <v>170</v>
      </c>
      <c r="T124" s="9" t="s">
        <v>515</v>
      </c>
      <c r="U124" s="4">
        <v>-0.32</v>
      </c>
      <c r="W124" s="4">
        <v>-0.67</v>
      </c>
      <c r="X124" s="4">
        <v>0.06</v>
      </c>
      <c r="Y124" s="4" t="s">
        <v>488</v>
      </c>
      <c r="Z124" s="4">
        <v>1</v>
      </c>
      <c r="AA124" s="4">
        <v>2</v>
      </c>
      <c r="AB124" s="18">
        <v>2</v>
      </c>
      <c r="AC124" s="4">
        <v>0</v>
      </c>
      <c r="AD124" s="4">
        <v>0</v>
      </c>
      <c r="AE124" s="11" cm="1">
        <f t="array" ref="AE124">_xlfn.IFS(Y124="n",0,AND(Y124="y",AND(T124="SMD",AND(OR(AND(U124&lt;=-0.8,U124&gt;-1.2),AND(U124&gt;=0.8,U124&lt;1.2))))),1,AND(Y124="y",AND(T124="SMD",AND(OR(U124&lt;=-1.2,U124&gt;=1.2)))),2,AND(Y124="y",AND(T124="SMD",AND(OR(U124&lt;0.8,U124&gt;-0.8)))),0,AND(Y124="y",AND(OR(T124="OR",T124="RR"),AND(OR(AND(U124&lt;=0.5,U124&gt;0.2),AND(U124&gt;=2,U124&lt;5))))),1,AND(Y124="y",AND(OR(T124="OR",T124="RR"),AND(OR(U124&lt;=0.2,U124&gt;=5)))),2,AND(Y124="y",AND(OR(T124="OR",T124="RR"),AND(OR(U124&lt;2,U124&gt;0.5)))),0)</f>
        <v>0</v>
      </c>
      <c r="AF124" s="11">
        <f t="shared" si="2"/>
        <v>4</v>
      </c>
      <c r="AG124" s="4">
        <f t="shared" si="3"/>
        <v>2</v>
      </c>
      <c r="AH124" s="4" t="str" cm="1">
        <f t="array" ref="AH124">_xlfn.IFS(AG124&gt;5,"HIGH",AND(AG124&gt;3,AG124&lt;6),"MODERATE",AND(AG124&lt;4,AG124&gt;1),"LOW",AG124&lt;2,"VERY LOW")</f>
        <v>LOW</v>
      </c>
      <c r="AI124" s="4" t="s">
        <v>521</v>
      </c>
      <c r="AJ124" s="4" t="s">
        <v>528</v>
      </c>
      <c r="AK124" s="4">
        <v>15673</v>
      </c>
    </row>
    <row r="125" spans="1:37" ht="15" customHeight="1" x14ac:dyDescent="0.25">
      <c r="A125" s="4">
        <v>526</v>
      </c>
      <c r="B125" s="4" t="s">
        <v>48</v>
      </c>
      <c r="C125" s="4" t="s">
        <v>49</v>
      </c>
      <c r="D125" s="4" t="s">
        <v>9</v>
      </c>
      <c r="E125" s="4">
        <v>2011</v>
      </c>
      <c r="F125" s="4">
        <v>63</v>
      </c>
      <c r="G125" s="4" t="s">
        <v>18</v>
      </c>
      <c r="H125" s="4" t="s">
        <v>11</v>
      </c>
      <c r="I125" s="4" t="s">
        <v>14</v>
      </c>
      <c r="J125" s="4" t="s">
        <v>54</v>
      </c>
      <c r="K125" s="4" t="s">
        <v>54</v>
      </c>
      <c r="L125" s="4" t="s">
        <v>606</v>
      </c>
      <c r="M125" s="4" t="s">
        <v>624</v>
      </c>
      <c r="N125" s="4" t="s">
        <v>54</v>
      </c>
      <c r="O125" s="4" t="s">
        <v>66</v>
      </c>
      <c r="P125" s="4" t="s">
        <v>57</v>
      </c>
      <c r="Q125" s="4" t="s">
        <v>57</v>
      </c>
      <c r="R125" s="4" t="s">
        <v>66</v>
      </c>
      <c r="S125" s="10" t="s">
        <v>170</v>
      </c>
      <c r="T125" s="9" t="s">
        <v>515</v>
      </c>
      <c r="U125" s="4">
        <v>-0.1</v>
      </c>
      <c r="W125" s="4">
        <v>-0.41</v>
      </c>
      <c r="X125" s="4">
        <v>0.23</v>
      </c>
      <c r="Y125" s="4" t="s">
        <v>488</v>
      </c>
      <c r="Z125" s="4">
        <v>1</v>
      </c>
      <c r="AA125" s="4">
        <v>2</v>
      </c>
      <c r="AB125" s="18">
        <v>2</v>
      </c>
      <c r="AC125" s="4">
        <v>0</v>
      </c>
      <c r="AD125" s="4">
        <v>0</v>
      </c>
      <c r="AE125" s="11" cm="1">
        <f t="array" ref="AE125">_xlfn.IFS(Y125="n",0,AND(Y125="y",AND(T125="SMD",AND(OR(AND(U125&lt;=-0.8,U125&gt;-1.2),AND(U125&gt;=0.8,U125&lt;1.2))))),1,AND(Y125="y",AND(T125="SMD",AND(OR(U125&lt;=-1.2,U125&gt;=1.2)))),2,AND(Y125="y",AND(T125="SMD",AND(OR(U125&lt;0.8,U125&gt;-0.8)))),0,AND(Y125="y",AND(OR(T125="OR",T125="RR"),AND(OR(AND(U125&lt;=0.5,U125&gt;0.2),AND(U125&gt;=2,U125&lt;5))))),1,AND(Y125="y",AND(OR(T125="OR",T125="RR"),AND(OR(U125&lt;=0.2,U125&gt;=5)))),2,AND(Y125="y",AND(OR(T125="OR",T125="RR"),AND(OR(U125&lt;2,U125&gt;0.5)))),0)</f>
        <v>0</v>
      </c>
      <c r="AF125" s="11">
        <f t="shared" si="2"/>
        <v>4</v>
      </c>
      <c r="AG125" s="4">
        <f t="shared" si="3"/>
        <v>2</v>
      </c>
      <c r="AH125" s="4" t="str" cm="1">
        <f t="array" ref="AH125">_xlfn.IFS(AG125&gt;5,"HIGH",AND(AG125&gt;3,AG125&lt;6),"MODERATE",AND(AG125&lt;4,AG125&gt;1),"LOW",AG125&lt;2,"VERY LOW")</f>
        <v>LOW</v>
      </c>
      <c r="AI125" s="4" t="s">
        <v>521</v>
      </c>
      <c r="AJ125" s="4" t="s">
        <v>528</v>
      </c>
      <c r="AK125" s="4">
        <v>15673</v>
      </c>
    </row>
    <row r="126" spans="1:37" ht="15" customHeight="1" x14ac:dyDescent="0.25">
      <c r="A126" s="4">
        <v>528</v>
      </c>
      <c r="B126" s="4" t="s">
        <v>45</v>
      </c>
      <c r="C126" s="4" t="s">
        <v>46</v>
      </c>
      <c r="D126" s="4" t="s">
        <v>47</v>
      </c>
      <c r="E126" s="4">
        <v>2014</v>
      </c>
      <c r="F126" s="4">
        <v>29</v>
      </c>
      <c r="G126" s="4" t="s">
        <v>18</v>
      </c>
      <c r="H126" s="4" t="s">
        <v>11</v>
      </c>
      <c r="I126" s="4" t="s">
        <v>12</v>
      </c>
      <c r="J126" s="4" t="s">
        <v>96</v>
      </c>
      <c r="K126" s="4" t="s">
        <v>596</v>
      </c>
      <c r="L126" s="4" t="s">
        <v>600</v>
      </c>
      <c r="M126" s="4" t="s">
        <v>621</v>
      </c>
      <c r="N126" s="4" t="s">
        <v>553</v>
      </c>
      <c r="O126" s="4" t="s">
        <v>66</v>
      </c>
      <c r="P126" s="4" t="s">
        <v>55</v>
      </c>
      <c r="Q126" s="4" t="s">
        <v>55</v>
      </c>
      <c r="R126" s="4" t="s">
        <v>66</v>
      </c>
      <c r="S126" s="10" t="s">
        <v>76</v>
      </c>
      <c r="T126" s="9" t="s">
        <v>514</v>
      </c>
      <c r="U126" s="4">
        <v>1.22</v>
      </c>
      <c r="V126" s="4">
        <v>0.19885085874516517</v>
      </c>
      <c r="W126" s="4">
        <v>0.73</v>
      </c>
      <c r="X126" s="4">
        <v>1.91</v>
      </c>
      <c r="Y126" s="4" t="s">
        <v>488</v>
      </c>
      <c r="Z126" s="4">
        <v>2</v>
      </c>
      <c r="AA126" s="4">
        <v>2</v>
      </c>
      <c r="AB126" s="18">
        <v>2</v>
      </c>
      <c r="AC126" s="4">
        <v>1</v>
      </c>
      <c r="AD126" s="4">
        <v>2</v>
      </c>
      <c r="AE126" s="11" cm="1">
        <f t="array" ref="AE126">_xlfn.IFS(Y126="n",0,AND(Y126="y",AND(T126="SMD",AND(OR(AND(U126&lt;=-0.8,U126&gt;-1.2),AND(U126&gt;=0.8,U126&lt;1.2))))),1,AND(Y126="y",AND(T126="SMD",AND(OR(U126&lt;=-1.2,U126&gt;=1.2)))),2,AND(Y126="y",AND(T126="SMD",AND(OR(U126&lt;0.8,U126&gt;-0.8)))),0,AND(Y126="y",AND(OR(T126="OR",T126="RR"),AND(OR(AND(U126&lt;=0.5,U126&gt;0.2),AND(U126&gt;=2,U126&lt;5))))),1,AND(Y126="y",AND(OR(T126="OR",T126="RR"),AND(OR(U126&lt;=0.2,U126&gt;=5)))),2,AND(Y126="y",AND(OR(T126="OR",T126="RR"),AND(OR(U126&lt;2,U126&gt;0.5)))),0)</f>
        <v>0</v>
      </c>
      <c r="AF126" s="11">
        <f t="shared" si="2"/>
        <v>7</v>
      </c>
      <c r="AG126" s="4">
        <f t="shared" si="3"/>
        <v>-1</v>
      </c>
      <c r="AH126" s="4" t="str" cm="1">
        <f t="array" ref="AH126">_xlfn.IFS(AG126&gt;5,"HIGH",AND(AG126&gt;3,AG126&lt;6),"MODERATE",AND(AG126&lt;4,AG126&gt;1),"LOW",AG126&lt;2,"VERY LOW")</f>
        <v>VERY LOW</v>
      </c>
      <c r="AI126" s="4" t="s">
        <v>521</v>
      </c>
    </row>
    <row r="127" spans="1:37" ht="15" customHeight="1" x14ac:dyDescent="0.25">
      <c r="A127" s="4">
        <v>528</v>
      </c>
      <c r="B127" s="4" t="s">
        <v>45</v>
      </c>
      <c r="C127" s="4" t="s">
        <v>46</v>
      </c>
      <c r="D127" s="4" t="s">
        <v>47</v>
      </c>
      <c r="E127" s="4">
        <v>2014</v>
      </c>
      <c r="F127" s="4">
        <v>29</v>
      </c>
      <c r="G127" s="4" t="s">
        <v>18</v>
      </c>
      <c r="H127" s="4" t="s">
        <v>11</v>
      </c>
      <c r="I127" s="4" t="s">
        <v>12</v>
      </c>
      <c r="J127" s="4" t="s">
        <v>64</v>
      </c>
      <c r="K127" s="4" t="s">
        <v>596</v>
      </c>
      <c r="L127" s="4" t="s">
        <v>600</v>
      </c>
      <c r="M127" s="4" t="s">
        <v>621</v>
      </c>
      <c r="N127" s="4" t="s">
        <v>554</v>
      </c>
      <c r="O127" s="4" t="s">
        <v>66</v>
      </c>
      <c r="P127" s="4" t="s">
        <v>55</v>
      </c>
      <c r="Q127" s="4" t="s">
        <v>55</v>
      </c>
      <c r="R127" s="4" t="s">
        <v>66</v>
      </c>
      <c r="S127" s="10" t="s">
        <v>76</v>
      </c>
      <c r="T127" s="9" t="s">
        <v>514</v>
      </c>
      <c r="U127" s="4">
        <v>0.81</v>
      </c>
      <c r="V127" s="4">
        <v>-0.21072103131565253</v>
      </c>
      <c r="W127" s="4">
        <v>0.54</v>
      </c>
      <c r="X127" s="4">
        <v>1.19</v>
      </c>
      <c r="Y127" s="4" t="s">
        <v>488</v>
      </c>
      <c r="Z127" s="4">
        <v>2</v>
      </c>
      <c r="AA127" s="4">
        <v>2</v>
      </c>
      <c r="AB127" s="18">
        <v>2</v>
      </c>
      <c r="AC127" s="4">
        <v>1</v>
      </c>
      <c r="AD127" s="4">
        <v>2</v>
      </c>
      <c r="AE127" s="11" cm="1">
        <f t="array" ref="AE127">_xlfn.IFS(Y127="n",0,AND(Y127="y",AND(T127="SMD",AND(OR(AND(U127&lt;=-0.8,U127&gt;-1.2),AND(U127&gt;=0.8,U127&lt;1.2))))),1,AND(Y127="y",AND(T127="SMD",AND(OR(U127&lt;=-1.2,U127&gt;=1.2)))),2,AND(Y127="y",AND(T127="SMD",AND(OR(U127&lt;0.8,U127&gt;-0.8)))),0,AND(Y127="y",AND(OR(T127="OR",T127="RR"),AND(OR(AND(U127&lt;=0.5,U127&gt;0.2),AND(U127&gt;=2,U127&lt;5))))),1,AND(Y127="y",AND(OR(T127="OR",T127="RR"),AND(OR(U127&lt;=0.2,U127&gt;=5)))),2,AND(Y127="y",AND(OR(T127="OR",T127="RR"),AND(OR(U127&lt;2,U127&gt;0.5)))),0)</f>
        <v>0</v>
      </c>
      <c r="AF127" s="11">
        <f t="shared" si="2"/>
        <v>7</v>
      </c>
      <c r="AG127" s="4">
        <f t="shared" si="3"/>
        <v>-1</v>
      </c>
      <c r="AH127" s="4" t="str" cm="1">
        <f t="array" ref="AH127">_xlfn.IFS(AG127&gt;5,"HIGH",AND(AG127&gt;3,AG127&lt;6),"MODERATE",AND(AG127&lt;4,AG127&gt;1),"LOW",AG127&lt;2,"VERY LOW")</f>
        <v>VERY LOW</v>
      </c>
      <c r="AI127" s="4" t="s">
        <v>521</v>
      </c>
    </row>
    <row r="128" spans="1:37" ht="15" customHeight="1" x14ac:dyDescent="0.25">
      <c r="A128" s="4">
        <v>528</v>
      </c>
      <c r="B128" s="4" t="s">
        <v>45</v>
      </c>
      <c r="C128" s="4" t="s">
        <v>46</v>
      </c>
      <c r="D128" s="4" t="s">
        <v>47</v>
      </c>
      <c r="E128" s="4">
        <v>2014</v>
      </c>
      <c r="F128" s="4">
        <v>29</v>
      </c>
      <c r="G128" s="4" t="s">
        <v>18</v>
      </c>
      <c r="H128" s="4" t="s">
        <v>11</v>
      </c>
      <c r="I128" s="4" t="s">
        <v>12</v>
      </c>
      <c r="J128" s="4" t="s">
        <v>62</v>
      </c>
      <c r="K128" s="4" t="s">
        <v>596</v>
      </c>
      <c r="L128" s="4" t="s">
        <v>597</v>
      </c>
      <c r="M128" s="4" t="s">
        <v>625</v>
      </c>
      <c r="N128" s="4" t="s">
        <v>557</v>
      </c>
      <c r="O128" s="4" t="s">
        <v>66</v>
      </c>
      <c r="P128" s="4" t="s">
        <v>55</v>
      </c>
      <c r="Q128" s="4" t="s">
        <v>55</v>
      </c>
      <c r="R128" s="4" t="s">
        <v>66</v>
      </c>
      <c r="S128" s="10" t="s">
        <v>76</v>
      </c>
      <c r="T128" s="9" t="s">
        <v>514</v>
      </c>
      <c r="U128" s="4">
        <v>1.65</v>
      </c>
      <c r="V128" s="4">
        <v>0.50077528791248915</v>
      </c>
      <c r="W128" s="4">
        <v>1.01</v>
      </c>
      <c r="X128" s="4">
        <v>2.54</v>
      </c>
      <c r="Y128" s="4" t="s">
        <v>516</v>
      </c>
      <c r="Z128" s="4">
        <v>2</v>
      </c>
      <c r="AA128" s="4">
        <v>2</v>
      </c>
      <c r="AB128" s="18">
        <v>0</v>
      </c>
      <c r="AC128" s="4">
        <v>1</v>
      </c>
      <c r="AD128" s="4">
        <v>2</v>
      </c>
      <c r="AE128" s="11" cm="1">
        <f t="array" ref="AE128">_xlfn.IFS(Y128="n",0,AND(Y128="y",AND(T128="SMD",AND(OR(AND(U128&lt;=-0.8,U128&gt;-1.2),AND(U128&gt;=0.8,U128&lt;1.2))))),1,AND(Y128="y",AND(T128="SMD",AND(OR(U128&lt;=-1.2,U128&gt;=1.2)))),2,AND(Y128="y",AND(T128="SMD",AND(OR(U128&lt;0.8,U128&gt;-0.8)))),0,AND(Y128="y",AND(OR(T128="OR",T128="RR"),AND(OR(AND(U128&lt;=0.5,U128&gt;0.2),AND(U128&gt;=2,U128&lt;5))))),1,AND(Y128="y",AND(OR(T128="OR",T128="RR"),AND(OR(U128&lt;=0.2,U128&gt;=5)))),2,AND(Y128="y",AND(OR(T128="OR",T128="RR"),AND(OR(U128&lt;2,U128&gt;0.5)))),0)</f>
        <v>0</v>
      </c>
      <c r="AF128" s="11">
        <f t="shared" si="2"/>
        <v>5</v>
      </c>
      <c r="AG128" s="4">
        <f t="shared" si="3"/>
        <v>1</v>
      </c>
      <c r="AH128" s="4" t="str" cm="1">
        <f t="array" ref="AH128">_xlfn.IFS(AG128&gt;5,"HIGH",AND(AG128&gt;3,AG128&lt;6),"MODERATE",AND(AG128&lt;4,AG128&gt;1),"LOW",AG128&lt;2,"VERY LOW")</f>
        <v>VERY LOW</v>
      </c>
      <c r="AI128" s="4" t="s">
        <v>521</v>
      </c>
    </row>
    <row r="129" spans="1:35" ht="15" customHeight="1" x14ac:dyDescent="0.25">
      <c r="A129" s="4">
        <v>528</v>
      </c>
      <c r="B129" s="4" t="s">
        <v>45</v>
      </c>
      <c r="C129" s="4" t="s">
        <v>46</v>
      </c>
      <c r="D129" s="4" t="s">
        <v>47</v>
      </c>
      <c r="E129" s="4">
        <v>2014</v>
      </c>
      <c r="F129" s="4">
        <v>29</v>
      </c>
      <c r="G129" s="4" t="s">
        <v>18</v>
      </c>
      <c r="H129" s="4" t="s">
        <v>11</v>
      </c>
      <c r="I129" s="4" t="s">
        <v>12</v>
      </c>
      <c r="J129" s="4" t="s">
        <v>64</v>
      </c>
      <c r="K129" s="4" t="s">
        <v>596</v>
      </c>
      <c r="L129" s="4" t="s">
        <v>600</v>
      </c>
      <c r="M129" s="4" t="s">
        <v>621</v>
      </c>
      <c r="N129" s="4" t="s">
        <v>554</v>
      </c>
      <c r="O129" s="4" t="s">
        <v>66</v>
      </c>
      <c r="P129" s="4" t="s">
        <v>179</v>
      </c>
      <c r="R129" s="4" t="s">
        <v>67</v>
      </c>
      <c r="S129" s="10" t="s">
        <v>76</v>
      </c>
      <c r="T129" s="9" t="s">
        <v>514</v>
      </c>
      <c r="U129" s="4">
        <v>1.41</v>
      </c>
      <c r="V129" s="4">
        <v>0.34358970439007686</v>
      </c>
      <c r="W129" s="4">
        <v>0.8</v>
      </c>
      <c r="X129" s="4">
        <v>2.36</v>
      </c>
      <c r="Y129" s="4" t="s">
        <v>488</v>
      </c>
      <c r="Z129" s="4">
        <v>2</v>
      </c>
      <c r="AA129" s="4">
        <v>2</v>
      </c>
      <c r="AB129" s="18">
        <v>2</v>
      </c>
      <c r="AC129" s="4">
        <v>1</v>
      </c>
      <c r="AD129" s="4">
        <v>2</v>
      </c>
      <c r="AE129" s="11" cm="1">
        <f t="array" ref="AE129">_xlfn.IFS(Y129="n",0,AND(Y129="y",AND(T129="SMD",AND(OR(AND(U129&lt;=-0.8,U129&gt;-1.2),AND(U129&gt;=0.8,U129&lt;1.2))))),1,AND(Y129="y",AND(T129="SMD",AND(OR(U129&lt;=-1.2,U129&gt;=1.2)))),2,AND(Y129="y",AND(T129="SMD",AND(OR(U129&lt;0.8,U129&gt;-0.8)))),0,AND(Y129="y",AND(OR(T129="OR",T129="RR"),AND(OR(AND(U129&lt;=0.5,U129&gt;0.2),AND(U129&gt;=2,U129&lt;5))))),1,AND(Y129="y",AND(OR(T129="OR",T129="RR"),AND(OR(U129&lt;=0.2,U129&gt;=5)))),2,AND(Y129="y",AND(OR(T129="OR",T129="RR"),AND(OR(U129&lt;2,U129&gt;0.5)))),0)</f>
        <v>0</v>
      </c>
      <c r="AF129" s="11">
        <f t="shared" ref="AF129:AF192" si="4">SUM(LARGE(Z129:AA129,1)+AB129+AC129+AD129)</f>
        <v>7</v>
      </c>
      <c r="AG129" s="4">
        <f t="shared" ref="AG129:AG192" si="5">6-AF129+AE129</f>
        <v>-1</v>
      </c>
      <c r="AH129" s="4" t="str" cm="1">
        <f t="array" ref="AH129">_xlfn.IFS(AG129&gt;5,"HIGH",AND(AG129&gt;3,AG129&lt;6),"MODERATE",AND(AG129&lt;4,AG129&gt;1),"LOW",AG129&lt;2,"VERY LOW")</f>
        <v>VERY LOW</v>
      </c>
      <c r="AI129" s="4" t="s">
        <v>521</v>
      </c>
    </row>
    <row r="130" spans="1:35" ht="15" customHeight="1" x14ac:dyDescent="0.25">
      <c r="A130" s="4">
        <v>528</v>
      </c>
      <c r="B130" s="4" t="s">
        <v>45</v>
      </c>
      <c r="C130" s="4" t="s">
        <v>46</v>
      </c>
      <c r="D130" s="4" t="s">
        <v>47</v>
      </c>
      <c r="E130" s="4">
        <v>2014</v>
      </c>
      <c r="F130" s="4">
        <v>29</v>
      </c>
      <c r="G130" s="4" t="s">
        <v>18</v>
      </c>
      <c r="H130" s="4" t="s">
        <v>11</v>
      </c>
      <c r="I130" s="4" t="s">
        <v>12</v>
      </c>
      <c r="J130" s="4" t="s">
        <v>65</v>
      </c>
      <c r="K130" s="4" t="s">
        <v>614</v>
      </c>
      <c r="L130" s="4" t="s">
        <v>595</v>
      </c>
      <c r="M130" s="4" t="s">
        <v>619</v>
      </c>
      <c r="N130" s="4" t="s">
        <v>554</v>
      </c>
      <c r="O130" s="4" t="s">
        <v>66</v>
      </c>
      <c r="P130" s="4" t="s">
        <v>55</v>
      </c>
      <c r="Q130" s="4" t="s">
        <v>55</v>
      </c>
      <c r="R130" s="4" t="s">
        <v>66</v>
      </c>
      <c r="S130" s="10" t="s">
        <v>76</v>
      </c>
      <c r="T130" s="9" t="s">
        <v>514</v>
      </c>
      <c r="U130" s="4">
        <v>1.01</v>
      </c>
      <c r="V130" s="4">
        <v>9.950330853168092E-3</v>
      </c>
      <c r="W130" s="4">
        <v>0.76</v>
      </c>
      <c r="X130" s="4">
        <v>1.35</v>
      </c>
      <c r="Y130" s="4" t="s">
        <v>488</v>
      </c>
      <c r="Z130" s="4">
        <v>2</v>
      </c>
      <c r="AA130" s="4">
        <v>2</v>
      </c>
      <c r="AB130" s="18">
        <v>2</v>
      </c>
      <c r="AC130" s="4">
        <v>1</v>
      </c>
      <c r="AD130" s="4">
        <v>2</v>
      </c>
      <c r="AE130" s="11" cm="1">
        <f t="array" ref="AE130">_xlfn.IFS(Y130="n",0,AND(Y130="y",AND(T130="SMD",AND(OR(AND(U130&lt;=-0.8,U130&gt;-1.2),AND(U130&gt;=0.8,U130&lt;1.2))))),1,AND(Y130="y",AND(T130="SMD",AND(OR(U130&lt;=-1.2,U130&gt;=1.2)))),2,AND(Y130="y",AND(T130="SMD",AND(OR(U130&lt;0.8,U130&gt;-0.8)))),0,AND(Y130="y",AND(OR(T130="OR",T130="RR"),AND(OR(AND(U130&lt;=0.5,U130&gt;0.2),AND(U130&gt;=2,U130&lt;5))))),1,AND(Y130="y",AND(OR(T130="OR",T130="RR"),AND(OR(U130&lt;=0.2,U130&gt;=5)))),2,AND(Y130="y",AND(OR(T130="OR",T130="RR"),AND(OR(U130&lt;2,U130&gt;0.5)))),0)</f>
        <v>0</v>
      </c>
      <c r="AF130" s="11">
        <f t="shared" si="4"/>
        <v>7</v>
      </c>
      <c r="AG130" s="4">
        <f t="shared" si="5"/>
        <v>-1</v>
      </c>
      <c r="AH130" s="4" t="str" cm="1">
        <f t="array" ref="AH130">_xlfn.IFS(AG130&gt;5,"HIGH",AND(AG130&gt;3,AG130&lt;6),"MODERATE",AND(AG130&lt;4,AG130&gt;1),"LOW",AG130&lt;2,"VERY LOW")</f>
        <v>VERY LOW</v>
      </c>
      <c r="AI130" s="4" t="s">
        <v>521</v>
      </c>
    </row>
    <row r="131" spans="1:35" ht="15" customHeight="1" x14ac:dyDescent="0.25">
      <c r="A131" s="4">
        <v>528</v>
      </c>
      <c r="B131" s="4" t="s">
        <v>45</v>
      </c>
      <c r="C131" s="4" t="s">
        <v>46</v>
      </c>
      <c r="D131" s="4" t="s">
        <v>47</v>
      </c>
      <c r="E131" s="4">
        <v>2014</v>
      </c>
      <c r="F131" s="4">
        <v>29</v>
      </c>
      <c r="G131" s="4" t="s">
        <v>18</v>
      </c>
      <c r="H131" s="4" t="s">
        <v>11</v>
      </c>
      <c r="I131" s="4" t="s">
        <v>12</v>
      </c>
      <c r="J131" s="4" t="s">
        <v>97</v>
      </c>
      <c r="K131" s="4" t="s">
        <v>596</v>
      </c>
      <c r="L131" s="4" t="s">
        <v>600</v>
      </c>
      <c r="M131" s="4" t="s">
        <v>621</v>
      </c>
      <c r="N131" s="4" t="s">
        <v>553</v>
      </c>
      <c r="O131" s="4" t="s">
        <v>66</v>
      </c>
      <c r="P131" s="4" t="s">
        <v>55</v>
      </c>
      <c r="Q131" s="4" t="s">
        <v>55</v>
      </c>
      <c r="R131" s="4" t="s">
        <v>66</v>
      </c>
      <c r="S131" s="10" t="s">
        <v>76</v>
      </c>
      <c r="T131" s="9" t="s">
        <v>514</v>
      </c>
      <c r="U131" s="4">
        <v>0.66</v>
      </c>
      <c r="V131" s="4">
        <v>-0.41551544396166579</v>
      </c>
      <c r="W131" s="4">
        <v>0.36</v>
      </c>
      <c r="X131" s="4">
        <v>1.35</v>
      </c>
      <c r="Y131" s="4" t="s">
        <v>488</v>
      </c>
      <c r="Z131" s="4">
        <v>2</v>
      </c>
      <c r="AA131" s="4">
        <v>2</v>
      </c>
      <c r="AB131" s="18">
        <v>2</v>
      </c>
      <c r="AC131" s="4">
        <v>1</v>
      </c>
      <c r="AD131" s="4">
        <v>2</v>
      </c>
      <c r="AE131" s="11" cm="1">
        <f t="array" ref="AE131">_xlfn.IFS(Y131="n",0,AND(Y131="y",AND(T131="SMD",AND(OR(AND(U131&lt;=-0.8,U131&gt;-1.2),AND(U131&gt;=0.8,U131&lt;1.2))))),1,AND(Y131="y",AND(T131="SMD",AND(OR(U131&lt;=-1.2,U131&gt;=1.2)))),2,AND(Y131="y",AND(T131="SMD",AND(OR(U131&lt;0.8,U131&gt;-0.8)))),0,AND(Y131="y",AND(OR(T131="OR",T131="RR"),AND(OR(AND(U131&lt;=0.5,U131&gt;0.2),AND(U131&gt;=2,U131&lt;5))))),1,AND(Y131="y",AND(OR(T131="OR",T131="RR"),AND(OR(U131&lt;=0.2,U131&gt;=5)))),2,AND(Y131="y",AND(OR(T131="OR",T131="RR"),AND(OR(U131&lt;2,U131&gt;0.5)))),0)</f>
        <v>0</v>
      </c>
      <c r="AF131" s="11">
        <f t="shared" si="4"/>
        <v>7</v>
      </c>
      <c r="AG131" s="4">
        <f t="shared" si="5"/>
        <v>-1</v>
      </c>
      <c r="AH131" s="4" t="str" cm="1">
        <f t="array" ref="AH131">_xlfn.IFS(AG131&gt;5,"HIGH",AND(AG131&gt;3,AG131&lt;6),"MODERATE",AND(AG131&lt;4,AG131&gt;1),"LOW",AG131&lt;2,"VERY LOW")</f>
        <v>VERY LOW</v>
      </c>
      <c r="AI131" s="4" t="s">
        <v>521</v>
      </c>
    </row>
    <row r="132" spans="1:35" ht="15" customHeight="1" x14ac:dyDescent="0.25">
      <c r="A132" s="4">
        <v>528</v>
      </c>
      <c r="B132" s="4" t="s">
        <v>45</v>
      </c>
      <c r="C132" s="4" t="s">
        <v>46</v>
      </c>
      <c r="D132" s="4" t="s">
        <v>47</v>
      </c>
      <c r="E132" s="4">
        <v>2014</v>
      </c>
      <c r="F132" s="4">
        <v>29</v>
      </c>
      <c r="G132" s="4" t="s">
        <v>18</v>
      </c>
      <c r="H132" s="4" t="s">
        <v>11</v>
      </c>
      <c r="I132" s="4" t="s">
        <v>12</v>
      </c>
      <c r="J132" s="4" t="s">
        <v>62</v>
      </c>
      <c r="K132" s="4" t="s">
        <v>596</v>
      </c>
      <c r="L132" s="4" t="s">
        <v>597</v>
      </c>
      <c r="M132" s="4" t="s">
        <v>625</v>
      </c>
      <c r="N132" s="4" t="s">
        <v>557</v>
      </c>
      <c r="O132" s="4" t="s">
        <v>66</v>
      </c>
      <c r="P132" s="4" t="s">
        <v>55</v>
      </c>
      <c r="Q132" s="4" t="s">
        <v>55</v>
      </c>
      <c r="R132" s="4" t="s">
        <v>66</v>
      </c>
      <c r="S132" s="10" t="s">
        <v>169</v>
      </c>
      <c r="T132" s="9" t="s">
        <v>515</v>
      </c>
      <c r="U132" s="4">
        <v>-0.1</v>
      </c>
      <c r="W132" s="4">
        <v>-0.52</v>
      </c>
      <c r="X132" s="4">
        <v>0.32</v>
      </c>
      <c r="Y132" s="4" t="s">
        <v>488</v>
      </c>
      <c r="Z132" s="4">
        <v>2</v>
      </c>
      <c r="AA132" s="4">
        <v>2</v>
      </c>
      <c r="AB132" s="18">
        <v>2</v>
      </c>
      <c r="AC132" s="4">
        <v>1</v>
      </c>
      <c r="AD132" s="4">
        <v>2</v>
      </c>
      <c r="AE132" s="11" cm="1">
        <f t="array" ref="AE132">_xlfn.IFS(Y132="n",0,AND(Y132="y",AND(T132="SMD",AND(OR(AND(U132&lt;=-0.8,U132&gt;-1.2),AND(U132&gt;=0.8,U132&lt;1.2))))),1,AND(Y132="y",AND(T132="SMD",AND(OR(U132&lt;=-1.2,U132&gt;=1.2)))),2,AND(Y132="y",AND(T132="SMD",AND(OR(U132&lt;0.8,U132&gt;-0.8)))),0,AND(Y132="y",AND(OR(T132="OR",T132="RR"),AND(OR(AND(U132&lt;=0.5,U132&gt;0.2),AND(U132&gt;=2,U132&lt;5))))),1,AND(Y132="y",AND(OR(T132="OR",T132="RR"),AND(OR(U132&lt;=0.2,U132&gt;=5)))),2,AND(Y132="y",AND(OR(T132="OR",T132="RR"),AND(OR(U132&lt;2,U132&gt;0.5)))),0)</f>
        <v>0</v>
      </c>
      <c r="AF132" s="11">
        <f t="shared" si="4"/>
        <v>7</v>
      </c>
      <c r="AG132" s="4">
        <f t="shared" si="5"/>
        <v>-1</v>
      </c>
      <c r="AH132" s="4" t="str" cm="1">
        <f t="array" ref="AH132">_xlfn.IFS(AG132&gt;5,"HIGH",AND(AG132&gt;3,AG132&lt;6),"MODERATE",AND(AG132&lt;4,AG132&gt;1),"LOW",AG132&lt;2,"VERY LOW")</f>
        <v>VERY LOW</v>
      </c>
      <c r="AI132" s="4" t="s">
        <v>521</v>
      </c>
    </row>
    <row r="133" spans="1:35" ht="15" customHeight="1" x14ac:dyDescent="0.25">
      <c r="A133" s="4">
        <v>528</v>
      </c>
      <c r="B133" s="4" t="s">
        <v>45</v>
      </c>
      <c r="C133" s="4" t="s">
        <v>46</v>
      </c>
      <c r="D133" s="4" t="s">
        <v>47</v>
      </c>
      <c r="E133" s="4">
        <v>2014</v>
      </c>
      <c r="F133" s="4">
        <v>29</v>
      </c>
      <c r="G133" s="4" t="s">
        <v>18</v>
      </c>
      <c r="H133" s="4" t="s">
        <v>11</v>
      </c>
      <c r="I133" s="4" t="s">
        <v>12</v>
      </c>
      <c r="J133" s="4" t="s">
        <v>96</v>
      </c>
      <c r="K133" s="4" t="s">
        <v>596</v>
      </c>
      <c r="L133" s="4" t="s">
        <v>600</v>
      </c>
      <c r="M133" s="4" t="s">
        <v>621</v>
      </c>
      <c r="N133" s="4" t="s">
        <v>553</v>
      </c>
      <c r="O133" s="4" t="s">
        <v>66</v>
      </c>
      <c r="P133" s="4" t="s">
        <v>55</v>
      </c>
      <c r="Q133" s="4" t="s">
        <v>55</v>
      </c>
      <c r="R133" s="4" t="s">
        <v>66</v>
      </c>
      <c r="S133" s="10" t="s">
        <v>169</v>
      </c>
      <c r="T133" s="9" t="s">
        <v>515</v>
      </c>
      <c r="U133" s="4">
        <v>-0.36</v>
      </c>
      <c r="W133" s="4">
        <v>-0.78</v>
      </c>
      <c r="X133" s="4">
        <v>0.06</v>
      </c>
      <c r="Y133" s="4" t="s">
        <v>488</v>
      </c>
      <c r="Z133" s="4">
        <v>2</v>
      </c>
      <c r="AA133" s="4">
        <v>2</v>
      </c>
      <c r="AB133" s="18">
        <v>2</v>
      </c>
      <c r="AC133" s="4">
        <v>1</v>
      </c>
      <c r="AD133" s="4">
        <v>2</v>
      </c>
      <c r="AE133" s="11" cm="1">
        <f t="array" ref="AE133">_xlfn.IFS(Y133="n",0,AND(Y133="y",AND(T133="SMD",AND(OR(AND(U133&lt;=-0.8,U133&gt;-1.2),AND(U133&gt;=0.8,U133&lt;1.2))))),1,AND(Y133="y",AND(T133="SMD",AND(OR(U133&lt;=-1.2,U133&gt;=1.2)))),2,AND(Y133="y",AND(T133="SMD",AND(OR(U133&lt;0.8,U133&gt;-0.8)))),0,AND(Y133="y",AND(OR(T133="OR",T133="RR"),AND(OR(AND(U133&lt;=0.5,U133&gt;0.2),AND(U133&gt;=2,U133&lt;5))))),1,AND(Y133="y",AND(OR(T133="OR",T133="RR"),AND(OR(U133&lt;=0.2,U133&gt;=5)))),2,AND(Y133="y",AND(OR(T133="OR",T133="RR"),AND(OR(U133&lt;2,U133&gt;0.5)))),0)</f>
        <v>0</v>
      </c>
      <c r="AF133" s="11">
        <f t="shared" si="4"/>
        <v>7</v>
      </c>
      <c r="AG133" s="4">
        <f t="shared" si="5"/>
        <v>-1</v>
      </c>
      <c r="AH133" s="4" t="str" cm="1">
        <f t="array" ref="AH133">_xlfn.IFS(AG133&gt;5,"HIGH",AND(AG133&gt;3,AG133&lt;6),"MODERATE",AND(AG133&lt;4,AG133&gt;1),"LOW",AG133&lt;2,"VERY LOW")</f>
        <v>VERY LOW</v>
      </c>
      <c r="AI133" s="4" t="s">
        <v>521</v>
      </c>
    </row>
    <row r="134" spans="1:35" ht="15" customHeight="1" x14ac:dyDescent="0.25">
      <c r="A134" s="4">
        <v>528</v>
      </c>
      <c r="B134" s="4" t="s">
        <v>45</v>
      </c>
      <c r="C134" s="4" t="s">
        <v>46</v>
      </c>
      <c r="D134" s="4" t="s">
        <v>47</v>
      </c>
      <c r="E134" s="4">
        <v>2014</v>
      </c>
      <c r="F134" s="4">
        <v>29</v>
      </c>
      <c r="G134" s="4" t="s">
        <v>18</v>
      </c>
      <c r="H134" s="4" t="s">
        <v>11</v>
      </c>
      <c r="I134" s="4" t="s">
        <v>12</v>
      </c>
      <c r="J134" s="4" t="s">
        <v>64</v>
      </c>
      <c r="K134" s="4" t="s">
        <v>596</v>
      </c>
      <c r="L134" s="4" t="s">
        <v>600</v>
      </c>
      <c r="M134" s="4" t="s">
        <v>621</v>
      </c>
      <c r="N134" s="4" t="s">
        <v>554</v>
      </c>
      <c r="O134" s="4" t="s">
        <v>66</v>
      </c>
      <c r="P134" s="4" t="s">
        <v>55</v>
      </c>
      <c r="Q134" s="4" t="s">
        <v>55</v>
      </c>
      <c r="R134" s="4" t="s">
        <v>66</v>
      </c>
      <c r="S134" s="10" t="s">
        <v>169</v>
      </c>
      <c r="T134" s="9" t="s">
        <v>515</v>
      </c>
      <c r="U134" s="4">
        <v>-0.51</v>
      </c>
      <c r="W134" s="4">
        <v>0.87</v>
      </c>
      <c r="X134" s="4">
        <v>-0.17</v>
      </c>
      <c r="Y134" s="4" t="s">
        <v>516</v>
      </c>
      <c r="Z134" s="4">
        <v>2</v>
      </c>
      <c r="AA134" s="4">
        <v>2</v>
      </c>
      <c r="AB134" s="18">
        <v>0</v>
      </c>
      <c r="AC134" s="4">
        <v>1</v>
      </c>
      <c r="AD134" s="4">
        <v>2</v>
      </c>
      <c r="AE134" s="11" cm="1">
        <f t="array" ref="AE134">_xlfn.IFS(Y134="n",0,AND(Y134="y",AND(T134="SMD",AND(OR(AND(U134&lt;=-0.8,U134&gt;-1.2),AND(U134&gt;=0.8,U134&lt;1.2))))),1,AND(Y134="y",AND(T134="SMD",AND(OR(U134&lt;=-1.2,U134&gt;=1.2)))),2,AND(Y134="y",AND(T134="SMD",AND(OR(U134&lt;0.8,U134&gt;-0.8)))),0,AND(Y134="y",AND(OR(T134="OR",T134="RR"),AND(OR(AND(U134&lt;=0.5,U134&gt;0.2),AND(U134&gt;=2,U134&lt;5))))),1,AND(Y134="y",AND(OR(T134="OR",T134="RR"),AND(OR(U134&lt;=0.2,U134&gt;=5)))),2,AND(Y134="y",AND(OR(T134="OR",T134="RR"),AND(OR(U134&lt;2,U134&gt;0.5)))),0)</f>
        <v>0</v>
      </c>
      <c r="AF134" s="11">
        <f t="shared" si="4"/>
        <v>5</v>
      </c>
      <c r="AG134" s="4">
        <f t="shared" si="5"/>
        <v>1</v>
      </c>
      <c r="AH134" s="4" t="str" cm="1">
        <f t="array" ref="AH134">_xlfn.IFS(AG134&gt;5,"HIGH",AND(AG134&gt;3,AG134&lt;6),"MODERATE",AND(AG134&lt;4,AG134&gt;1),"LOW",AG134&lt;2,"VERY LOW")</f>
        <v>VERY LOW</v>
      </c>
      <c r="AI134" s="4" t="s">
        <v>521</v>
      </c>
    </row>
    <row r="135" spans="1:35" ht="15" customHeight="1" x14ac:dyDescent="0.25">
      <c r="A135" s="4">
        <v>528</v>
      </c>
      <c r="B135" s="4" t="s">
        <v>45</v>
      </c>
      <c r="C135" s="4" t="s">
        <v>46</v>
      </c>
      <c r="D135" s="4" t="s">
        <v>47</v>
      </c>
      <c r="E135" s="4">
        <v>2014</v>
      </c>
      <c r="F135" s="4">
        <v>29</v>
      </c>
      <c r="G135" s="4" t="s">
        <v>18</v>
      </c>
      <c r="H135" s="4" t="s">
        <v>11</v>
      </c>
      <c r="I135" s="4" t="s">
        <v>12</v>
      </c>
      <c r="J135" s="4" t="s">
        <v>64</v>
      </c>
      <c r="K135" s="4" t="s">
        <v>596</v>
      </c>
      <c r="L135" s="4" t="s">
        <v>600</v>
      </c>
      <c r="M135" s="4" t="s">
        <v>621</v>
      </c>
      <c r="N135" s="4" t="s">
        <v>554</v>
      </c>
      <c r="O135" s="4" t="s">
        <v>66</v>
      </c>
      <c r="P135" s="4" t="s">
        <v>179</v>
      </c>
      <c r="R135" s="4" t="s">
        <v>67</v>
      </c>
      <c r="S135" s="10" t="s">
        <v>169</v>
      </c>
      <c r="T135" s="9" t="s">
        <v>515</v>
      </c>
      <c r="U135" s="4">
        <v>0.05</v>
      </c>
      <c r="W135" s="4">
        <v>-0.43</v>
      </c>
      <c r="X135" s="4">
        <v>0.51</v>
      </c>
      <c r="Y135" s="4" t="s">
        <v>488</v>
      </c>
      <c r="Z135" s="4">
        <v>2</v>
      </c>
      <c r="AA135" s="4">
        <v>2</v>
      </c>
      <c r="AB135" s="18">
        <v>2</v>
      </c>
      <c r="AC135" s="4">
        <v>1</v>
      </c>
      <c r="AD135" s="4">
        <v>2</v>
      </c>
      <c r="AE135" s="11" cm="1">
        <f t="array" ref="AE135">_xlfn.IFS(Y135="n",0,AND(Y135="y",AND(T135="SMD",AND(OR(AND(U135&lt;=-0.8,U135&gt;-1.2),AND(U135&gt;=0.8,U135&lt;1.2))))),1,AND(Y135="y",AND(T135="SMD",AND(OR(U135&lt;=-1.2,U135&gt;=1.2)))),2,AND(Y135="y",AND(T135="SMD",AND(OR(U135&lt;0.8,U135&gt;-0.8)))),0,AND(Y135="y",AND(OR(T135="OR",T135="RR"),AND(OR(AND(U135&lt;=0.5,U135&gt;0.2),AND(U135&gt;=2,U135&lt;5))))),1,AND(Y135="y",AND(OR(T135="OR",T135="RR"),AND(OR(U135&lt;=0.2,U135&gt;=5)))),2,AND(Y135="y",AND(OR(T135="OR",T135="RR"),AND(OR(U135&lt;2,U135&gt;0.5)))),0)</f>
        <v>0</v>
      </c>
      <c r="AF135" s="11">
        <f t="shared" si="4"/>
        <v>7</v>
      </c>
      <c r="AG135" s="4">
        <f t="shared" si="5"/>
        <v>-1</v>
      </c>
      <c r="AH135" s="4" t="str" cm="1">
        <f t="array" ref="AH135">_xlfn.IFS(AG135&gt;5,"HIGH",AND(AG135&gt;3,AG135&lt;6),"MODERATE",AND(AG135&lt;4,AG135&gt;1),"LOW",AG135&lt;2,"VERY LOW")</f>
        <v>VERY LOW</v>
      </c>
      <c r="AI135" s="4" t="s">
        <v>521</v>
      </c>
    </row>
    <row r="136" spans="1:35" ht="15" customHeight="1" x14ac:dyDescent="0.25">
      <c r="A136" s="4">
        <v>528</v>
      </c>
      <c r="B136" s="4" t="s">
        <v>45</v>
      </c>
      <c r="C136" s="4" t="s">
        <v>46</v>
      </c>
      <c r="D136" s="4" t="s">
        <v>47</v>
      </c>
      <c r="E136" s="4">
        <v>2014</v>
      </c>
      <c r="F136" s="4">
        <v>29</v>
      </c>
      <c r="G136" s="4" t="s">
        <v>18</v>
      </c>
      <c r="H136" s="4" t="s">
        <v>11</v>
      </c>
      <c r="I136" s="4" t="s">
        <v>12</v>
      </c>
      <c r="J136" s="4" t="s">
        <v>65</v>
      </c>
      <c r="K136" s="4" t="s">
        <v>614</v>
      </c>
      <c r="L136" s="4" t="s">
        <v>595</v>
      </c>
      <c r="M136" s="4" t="s">
        <v>619</v>
      </c>
      <c r="N136" s="4" t="s">
        <v>554</v>
      </c>
      <c r="O136" s="4" t="s">
        <v>66</v>
      </c>
      <c r="P136" s="4" t="s">
        <v>55</v>
      </c>
      <c r="Q136" s="4" t="s">
        <v>55</v>
      </c>
      <c r="R136" s="4" t="s">
        <v>66</v>
      </c>
      <c r="S136" s="10" t="s">
        <v>169</v>
      </c>
      <c r="T136" s="9" t="s">
        <v>515</v>
      </c>
      <c r="U136" s="4">
        <v>-0.33</v>
      </c>
      <c r="W136" s="4">
        <v>-0.59</v>
      </c>
      <c r="X136" s="4">
        <v>-7.0000000000000007E-2</v>
      </c>
      <c r="Y136" s="4" t="s">
        <v>516</v>
      </c>
      <c r="Z136" s="4">
        <v>2</v>
      </c>
      <c r="AA136" s="4">
        <v>2</v>
      </c>
      <c r="AB136" s="18">
        <v>0</v>
      </c>
      <c r="AC136" s="4">
        <v>1</v>
      </c>
      <c r="AD136" s="4">
        <v>2</v>
      </c>
      <c r="AE136" s="11" cm="1">
        <f t="array" ref="AE136">_xlfn.IFS(Y136="n",0,AND(Y136="y",AND(T136="SMD",AND(OR(AND(U136&lt;=-0.8,U136&gt;-1.2),AND(U136&gt;=0.8,U136&lt;1.2))))),1,AND(Y136="y",AND(T136="SMD",AND(OR(U136&lt;=-1.2,U136&gt;=1.2)))),2,AND(Y136="y",AND(T136="SMD",AND(OR(U136&lt;0.8,U136&gt;-0.8)))),0,AND(Y136="y",AND(OR(T136="OR",T136="RR"),AND(OR(AND(U136&lt;=0.5,U136&gt;0.2),AND(U136&gt;=2,U136&lt;5))))),1,AND(Y136="y",AND(OR(T136="OR",T136="RR"),AND(OR(U136&lt;=0.2,U136&gt;=5)))),2,AND(Y136="y",AND(OR(T136="OR",T136="RR"),AND(OR(U136&lt;2,U136&gt;0.5)))),0)</f>
        <v>0</v>
      </c>
      <c r="AF136" s="11">
        <f t="shared" si="4"/>
        <v>5</v>
      </c>
      <c r="AG136" s="4">
        <f t="shared" si="5"/>
        <v>1</v>
      </c>
      <c r="AH136" s="4" t="str" cm="1">
        <f t="array" ref="AH136">_xlfn.IFS(AG136&gt;5,"HIGH",AND(AG136&gt;3,AG136&lt;6),"MODERATE",AND(AG136&lt;4,AG136&gt;1),"LOW",AG136&lt;2,"VERY LOW")</f>
        <v>VERY LOW</v>
      </c>
      <c r="AI136" s="4" t="s">
        <v>521</v>
      </c>
    </row>
    <row r="137" spans="1:35" ht="15" customHeight="1" x14ac:dyDescent="0.25">
      <c r="A137" s="4">
        <v>528</v>
      </c>
      <c r="B137" s="4" t="s">
        <v>45</v>
      </c>
      <c r="C137" s="4" t="s">
        <v>46</v>
      </c>
      <c r="D137" s="4" t="s">
        <v>47</v>
      </c>
      <c r="E137" s="4">
        <v>2014</v>
      </c>
      <c r="F137" s="4">
        <v>29</v>
      </c>
      <c r="G137" s="4" t="s">
        <v>18</v>
      </c>
      <c r="H137" s="4" t="s">
        <v>11</v>
      </c>
      <c r="I137" s="4" t="s">
        <v>12</v>
      </c>
      <c r="J137" s="4" t="s">
        <v>58</v>
      </c>
      <c r="K137" s="4" t="s">
        <v>602</v>
      </c>
      <c r="L137" s="4" t="s">
        <v>603</v>
      </c>
      <c r="M137" s="4" t="s">
        <v>622</v>
      </c>
      <c r="N137" s="4" t="s">
        <v>58</v>
      </c>
      <c r="O137" s="4" t="s">
        <v>66</v>
      </c>
      <c r="P137" s="4" t="s">
        <v>55</v>
      </c>
      <c r="Q137" s="4" t="s">
        <v>55</v>
      </c>
      <c r="R137" s="4" t="s">
        <v>66</v>
      </c>
      <c r="S137" s="10" t="s">
        <v>76</v>
      </c>
      <c r="T137" s="9" t="s">
        <v>514</v>
      </c>
      <c r="U137" s="4">
        <v>1.03</v>
      </c>
      <c r="V137" s="4">
        <v>2.9558802241544429E-2</v>
      </c>
      <c r="W137" s="4">
        <v>0.75</v>
      </c>
      <c r="X137" s="4">
        <v>1.37</v>
      </c>
      <c r="Y137" s="4" t="s">
        <v>488</v>
      </c>
      <c r="Z137" s="4">
        <v>2</v>
      </c>
      <c r="AA137" s="4">
        <v>2</v>
      </c>
      <c r="AB137" s="18">
        <v>2</v>
      </c>
      <c r="AC137" s="4">
        <v>1</v>
      </c>
      <c r="AD137" s="4">
        <v>2</v>
      </c>
      <c r="AE137" s="11" cm="1">
        <f t="array" ref="AE137">_xlfn.IFS(Y137="n",0,AND(Y137="y",AND(T137="SMD",AND(OR(AND(U137&lt;=-0.8,U137&gt;-1.2),AND(U137&gt;=0.8,U137&lt;1.2))))),1,AND(Y137="y",AND(T137="SMD",AND(OR(U137&lt;=-1.2,U137&gt;=1.2)))),2,AND(Y137="y",AND(T137="SMD",AND(OR(U137&lt;0.8,U137&gt;-0.8)))),0,AND(Y137="y",AND(OR(T137="OR",T137="RR"),AND(OR(AND(U137&lt;=0.5,U137&gt;0.2),AND(U137&gt;=2,U137&lt;5))))),1,AND(Y137="y",AND(OR(T137="OR",T137="RR"),AND(OR(U137&lt;=0.2,U137&gt;=5)))),2,AND(Y137="y",AND(OR(T137="OR",T137="RR"),AND(OR(U137&lt;2,U137&gt;0.5)))),0)</f>
        <v>0</v>
      </c>
      <c r="AF137" s="11">
        <f t="shared" si="4"/>
        <v>7</v>
      </c>
      <c r="AG137" s="4">
        <f t="shared" si="5"/>
        <v>-1</v>
      </c>
      <c r="AH137" s="4" t="str" cm="1">
        <f t="array" ref="AH137">_xlfn.IFS(AG137&gt;5,"HIGH",AND(AG137&gt;3,AG137&lt;6),"MODERATE",AND(AG137&lt;4,AG137&gt;1),"LOW",AG137&lt;2,"VERY LOW")</f>
        <v>VERY LOW</v>
      </c>
      <c r="AI137" s="4" t="s">
        <v>521</v>
      </c>
    </row>
    <row r="138" spans="1:35" ht="15" customHeight="1" x14ac:dyDescent="0.25">
      <c r="A138" s="4">
        <v>528</v>
      </c>
      <c r="B138" s="4" t="s">
        <v>45</v>
      </c>
      <c r="C138" s="4" t="s">
        <v>46</v>
      </c>
      <c r="D138" s="4" t="s">
        <v>47</v>
      </c>
      <c r="E138" s="4">
        <v>2014</v>
      </c>
      <c r="F138" s="4">
        <v>29</v>
      </c>
      <c r="G138" s="4" t="s">
        <v>18</v>
      </c>
      <c r="H138" s="4" t="s">
        <v>11</v>
      </c>
      <c r="I138" s="4" t="s">
        <v>12</v>
      </c>
      <c r="J138" s="4" t="s">
        <v>58</v>
      </c>
      <c r="K138" s="4" t="s">
        <v>602</v>
      </c>
      <c r="L138" s="4" t="s">
        <v>603</v>
      </c>
      <c r="M138" s="4" t="s">
        <v>622</v>
      </c>
      <c r="N138" s="4" t="s">
        <v>58</v>
      </c>
      <c r="O138" s="4" t="s">
        <v>66</v>
      </c>
      <c r="P138" s="4" t="s">
        <v>179</v>
      </c>
      <c r="R138" s="4" t="s">
        <v>67</v>
      </c>
      <c r="S138" s="10" t="s">
        <v>76</v>
      </c>
      <c r="T138" s="9" t="s">
        <v>514</v>
      </c>
      <c r="U138" s="4">
        <v>1.76</v>
      </c>
      <c r="V138" s="4">
        <v>0.56531380905006046</v>
      </c>
      <c r="W138" s="4">
        <v>1.05</v>
      </c>
      <c r="X138" s="4">
        <v>2.76</v>
      </c>
      <c r="Y138" s="4" t="s">
        <v>516</v>
      </c>
      <c r="Z138" s="4">
        <v>2</v>
      </c>
      <c r="AA138" s="4">
        <v>2</v>
      </c>
      <c r="AB138" s="18">
        <v>0</v>
      </c>
      <c r="AC138" s="4">
        <v>1</v>
      </c>
      <c r="AD138" s="4">
        <v>2</v>
      </c>
      <c r="AE138" s="11" cm="1">
        <f t="array" ref="AE138">_xlfn.IFS(Y138="n",0,AND(Y138="y",AND(T138="SMD",AND(OR(AND(U138&lt;=-0.8,U138&gt;-1.2),AND(U138&gt;=0.8,U138&lt;1.2))))),1,AND(Y138="y",AND(T138="SMD",AND(OR(U138&lt;=-1.2,U138&gt;=1.2)))),2,AND(Y138="y",AND(T138="SMD",AND(OR(U138&lt;0.8,U138&gt;-0.8)))),0,AND(Y138="y",AND(OR(T138="OR",T138="RR"),AND(OR(AND(U138&lt;=0.5,U138&gt;0.2),AND(U138&gt;=2,U138&lt;5))))),1,AND(Y138="y",AND(OR(T138="OR",T138="RR"),AND(OR(U138&lt;=0.2,U138&gt;=5)))),2,AND(Y138="y",AND(OR(T138="OR",T138="RR"),AND(OR(U138&lt;2,U138&gt;0.5)))),0)</f>
        <v>0</v>
      </c>
      <c r="AF138" s="11">
        <f t="shared" si="4"/>
        <v>5</v>
      </c>
      <c r="AG138" s="4">
        <f t="shared" si="5"/>
        <v>1</v>
      </c>
      <c r="AH138" s="4" t="str" cm="1">
        <f t="array" ref="AH138">_xlfn.IFS(AG138&gt;5,"HIGH",AND(AG138&gt;3,AG138&lt;6),"MODERATE",AND(AG138&lt;4,AG138&gt;1),"LOW",AG138&lt;2,"VERY LOW")</f>
        <v>VERY LOW</v>
      </c>
      <c r="AI138" s="4" t="s">
        <v>521</v>
      </c>
    </row>
    <row r="139" spans="1:35" ht="15" customHeight="1" x14ac:dyDescent="0.25">
      <c r="A139" s="4">
        <v>528</v>
      </c>
      <c r="B139" s="4" t="s">
        <v>45</v>
      </c>
      <c r="C139" s="4" t="s">
        <v>46</v>
      </c>
      <c r="D139" s="4" t="s">
        <v>47</v>
      </c>
      <c r="E139" s="4">
        <v>2014</v>
      </c>
      <c r="F139" s="4">
        <v>29</v>
      </c>
      <c r="G139" s="4" t="s">
        <v>18</v>
      </c>
      <c r="H139" s="4" t="s">
        <v>11</v>
      </c>
      <c r="I139" s="4" t="s">
        <v>12</v>
      </c>
      <c r="J139" s="4" t="s">
        <v>54</v>
      </c>
      <c r="K139" s="4" t="s">
        <v>54</v>
      </c>
      <c r="L139" s="4" t="s">
        <v>606</v>
      </c>
      <c r="M139" s="4" t="s">
        <v>624</v>
      </c>
      <c r="N139" s="4" t="s">
        <v>54</v>
      </c>
      <c r="O139" s="4" t="s">
        <v>66</v>
      </c>
      <c r="P139" s="4" t="s">
        <v>55</v>
      </c>
      <c r="Q139" s="4" t="s">
        <v>55</v>
      </c>
      <c r="R139" s="4" t="s">
        <v>66</v>
      </c>
      <c r="S139" s="10" t="s">
        <v>76</v>
      </c>
      <c r="T139" s="9" t="s">
        <v>514</v>
      </c>
      <c r="U139" s="4">
        <v>1.08</v>
      </c>
      <c r="V139" s="4">
        <v>7.6961041136128394E-2</v>
      </c>
      <c r="W139" s="4">
        <v>0.55000000000000004</v>
      </c>
      <c r="X139" s="4">
        <v>1.88</v>
      </c>
      <c r="Y139" s="4" t="s">
        <v>488</v>
      </c>
      <c r="Z139" s="4">
        <v>2</v>
      </c>
      <c r="AA139" s="4">
        <v>2</v>
      </c>
      <c r="AB139" s="18">
        <v>2</v>
      </c>
      <c r="AC139" s="4">
        <v>1</v>
      </c>
      <c r="AD139" s="4">
        <v>2</v>
      </c>
      <c r="AE139" s="11" cm="1">
        <f t="array" ref="AE139">_xlfn.IFS(Y139="n",0,AND(Y139="y",AND(T139="SMD",AND(OR(AND(U139&lt;=-0.8,U139&gt;-1.2),AND(U139&gt;=0.8,U139&lt;1.2))))),1,AND(Y139="y",AND(T139="SMD",AND(OR(U139&lt;=-1.2,U139&gt;=1.2)))),2,AND(Y139="y",AND(T139="SMD",AND(OR(U139&lt;0.8,U139&gt;-0.8)))),0,AND(Y139="y",AND(OR(T139="OR",T139="RR"),AND(OR(AND(U139&lt;=0.5,U139&gt;0.2),AND(U139&gt;=2,U139&lt;5))))),1,AND(Y139="y",AND(OR(T139="OR",T139="RR"),AND(OR(U139&lt;=0.2,U139&gt;=5)))),2,AND(Y139="y",AND(OR(T139="OR",T139="RR"),AND(OR(U139&lt;2,U139&gt;0.5)))),0)</f>
        <v>0</v>
      </c>
      <c r="AF139" s="11">
        <f t="shared" si="4"/>
        <v>7</v>
      </c>
      <c r="AG139" s="4">
        <f t="shared" si="5"/>
        <v>-1</v>
      </c>
      <c r="AH139" s="4" t="str" cm="1">
        <f t="array" ref="AH139">_xlfn.IFS(AG139&gt;5,"HIGH",AND(AG139&gt;3,AG139&lt;6),"MODERATE",AND(AG139&lt;4,AG139&gt;1),"LOW",AG139&lt;2,"VERY LOW")</f>
        <v>VERY LOW</v>
      </c>
      <c r="AI139" s="4" t="s">
        <v>521</v>
      </c>
    </row>
    <row r="140" spans="1:35" ht="15" customHeight="1" x14ac:dyDescent="0.25">
      <c r="A140" s="4">
        <v>528</v>
      </c>
      <c r="B140" s="4" t="s">
        <v>45</v>
      </c>
      <c r="C140" s="4" t="s">
        <v>46</v>
      </c>
      <c r="D140" s="4" t="s">
        <v>47</v>
      </c>
      <c r="E140" s="4">
        <v>2014</v>
      </c>
      <c r="F140" s="4">
        <v>29</v>
      </c>
      <c r="G140" s="4" t="s">
        <v>18</v>
      </c>
      <c r="H140" s="4" t="s">
        <v>11</v>
      </c>
      <c r="I140" s="4" t="s">
        <v>12</v>
      </c>
      <c r="J140" s="4" t="s">
        <v>54</v>
      </c>
      <c r="K140" s="4" t="s">
        <v>54</v>
      </c>
      <c r="L140" s="4" t="s">
        <v>606</v>
      </c>
      <c r="M140" s="4" t="s">
        <v>624</v>
      </c>
      <c r="N140" s="4" t="s">
        <v>54</v>
      </c>
      <c r="O140" s="4" t="s">
        <v>66</v>
      </c>
      <c r="P140" s="4" t="s">
        <v>65</v>
      </c>
      <c r="Q140" s="4" t="s">
        <v>554</v>
      </c>
      <c r="R140" s="4" t="s">
        <v>66</v>
      </c>
      <c r="S140" s="10" t="s">
        <v>76</v>
      </c>
      <c r="T140" s="9" t="s">
        <v>514</v>
      </c>
      <c r="U140" s="4">
        <v>1.06</v>
      </c>
      <c r="V140" s="4">
        <v>5.8268908123975824E-2</v>
      </c>
      <c r="W140" s="4">
        <v>0.55000000000000004</v>
      </c>
      <c r="X140" s="4">
        <v>1.84</v>
      </c>
      <c r="Y140" s="4" t="s">
        <v>488</v>
      </c>
      <c r="Z140" s="4">
        <v>2</v>
      </c>
      <c r="AA140" s="4">
        <v>2</v>
      </c>
      <c r="AB140" s="18">
        <v>2</v>
      </c>
      <c r="AC140" s="4">
        <v>1</v>
      </c>
      <c r="AD140" s="4">
        <v>2</v>
      </c>
      <c r="AE140" s="11" cm="1">
        <f t="array" ref="AE140">_xlfn.IFS(Y140="n",0,AND(Y140="y",AND(T140="SMD",AND(OR(AND(U140&lt;=-0.8,U140&gt;-1.2),AND(U140&gt;=0.8,U140&lt;1.2))))),1,AND(Y140="y",AND(T140="SMD",AND(OR(U140&lt;=-1.2,U140&gt;=1.2)))),2,AND(Y140="y",AND(T140="SMD",AND(OR(U140&lt;0.8,U140&gt;-0.8)))),0,AND(Y140="y",AND(OR(T140="OR",T140="RR"),AND(OR(AND(U140&lt;=0.5,U140&gt;0.2),AND(U140&gt;=2,U140&lt;5))))),1,AND(Y140="y",AND(OR(T140="OR",T140="RR"),AND(OR(U140&lt;=0.2,U140&gt;=5)))),2,AND(Y140="y",AND(OR(T140="OR",T140="RR"),AND(OR(U140&lt;2,U140&gt;0.5)))),0)</f>
        <v>0</v>
      </c>
      <c r="AF140" s="11">
        <f t="shared" si="4"/>
        <v>7</v>
      </c>
      <c r="AG140" s="4">
        <f t="shared" si="5"/>
        <v>-1</v>
      </c>
      <c r="AH140" s="4" t="str" cm="1">
        <f t="array" ref="AH140">_xlfn.IFS(AG140&gt;5,"HIGH",AND(AG140&gt;3,AG140&lt;6),"MODERATE",AND(AG140&lt;4,AG140&gt;1),"LOW",AG140&lt;2,"VERY LOW")</f>
        <v>VERY LOW</v>
      </c>
      <c r="AI140" s="4" t="s">
        <v>521</v>
      </c>
    </row>
    <row r="141" spans="1:35" ht="15" customHeight="1" x14ac:dyDescent="0.25">
      <c r="A141" s="4">
        <v>528</v>
      </c>
      <c r="B141" s="4" t="s">
        <v>45</v>
      </c>
      <c r="C141" s="4" t="s">
        <v>46</v>
      </c>
      <c r="D141" s="4" t="s">
        <v>47</v>
      </c>
      <c r="E141" s="4">
        <v>2014</v>
      </c>
      <c r="F141" s="4">
        <v>29</v>
      </c>
      <c r="G141" s="4" t="s">
        <v>18</v>
      </c>
      <c r="H141" s="4" t="s">
        <v>11</v>
      </c>
      <c r="I141" s="4" t="s">
        <v>12</v>
      </c>
      <c r="J141" s="4" t="s">
        <v>57</v>
      </c>
      <c r="K141" s="4" t="s">
        <v>602</v>
      </c>
      <c r="L141" s="4" t="s">
        <v>610</v>
      </c>
      <c r="M141" s="4" t="s">
        <v>623</v>
      </c>
      <c r="N141" s="4" t="s">
        <v>57</v>
      </c>
      <c r="O141" s="4" t="s">
        <v>66</v>
      </c>
      <c r="P141" s="4" t="s">
        <v>55</v>
      </c>
      <c r="Q141" s="4" t="s">
        <v>55</v>
      </c>
      <c r="R141" s="4" t="s">
        <v>66</v>
      </c>
      <c r="S141" s="10" t="s">
        <v>76</v>
      </c>
      <c r="T141" s="9" t="s">
        <v>514</v>
      </c>
      <c r="U141" s="4">
        <v>0.71</v>
      </c>
      <c r="V141" s="4">
        <v>-0.34249030894677601</v>
      </c>
      <c r="W141" s="4">
        <v>0.35</v>
      </c>
      <c r="X141" s="4">
        <v>1.67</v>
      </c>
      <c r="Y141" s="4" t="s">
        <v>488</v>
      </c>
      <c r="Z141" s="4">
        <v>2</v>
      </c>
      <c r="AA141" s="4">
        <v>2</v>
      </c>
      <c r="AB141" s="18">
        <v>2</v>
      </c>
      <c r="AC141" s="4">
        <v>1</v>
      </c>
      <c r="AD141" s="4">
        <v>2</v>
      </c>
      <c r="AE141" s="11" cm="1">
        <f t="array" ref="AE141">_xlfn.IFS(Y141="n",0,AND(Y141="y",AND(T141="SMD",AND(OR(AND(U141&lt;=-0.8,U141&gt;-1.2),AND(U141&gt;=0.8,U141&lt;1.2))))),1,AND(Y141="y",AND(T141="SMD",AND(OR(U141&lt;=-1.2,U141&gt;=1.2)))),2,AND(Y141="y",AND(T141="SMD",AND(OR(U141&lt;0.8,U141&gt;-0.8)))),0,AND(Y141="y",AND(OR(T141="OR",T141="RR"),AND(OR(AND(U141&lt;=0.5,U141&gt;0.2),AND(U141&gt;=2,U141&lt;5))))),1,AND(Y141="y",AND(OR(T141="OR",T141="RR"),AND(OR(U141&lt;=0.2,U141&gt;=5)))),2,AND(Y141="y",AND(OR(T141="OR",T141="RR"),AND(OR(U141&lt;2,U141&gt;0.5)))),0)</f>
        <v>0</v>
      </c>
      <c r="AF141" s="11">
        <f t="shared" si="4"/>
        <v>7</v>
      </c>
      <c r="AG141" s="4">
        <f t="shared" si="5"/>
        <v>-1</v>
      </c>
      <c r="AH141" s="4" t="str" cm="1">
        <f t="array" ref="AH141">_xlfn.IFS(AG141&gt;5,"HIGH",AND(AG141&gt;3,AG141&lt;6),"MODERATE",AND(AG141&lt;4,AG141&gt;1),"LOW",AG141&lt;2,"VERY LOW")</f>
        <v>VERY LOW</v>
      </c>
      <c r="AI141" s="4" t="s">
        <v>521</v>
      </c>
    </row>
    <row r="142" spans="1:35" ht="15" customHeight="1" x14ac:dyDescent="0.25">
      <c r="A142" s="4">
        <v>528</v>
      </c>
      <c r="B142" s="4" t="s">
        <v>45</v>
      </c>
      <c r="C142" s="4" t="s">
        <v>46</v>
      </c>
      <c r="D142" s="4" t="s">
        <v>47</v>
      </c>
      <c r="E142" s="4">
        <v>2014</v>
      </c>
      <c r="F142" s="4">
        <v>29</v>
      </c>
      <c r="G142" s="4" t="s">
        <v>18</v>
      </c>
      <c r="H142" s="4" t="s">
        <v>11</v>
      </c>
      <c r="I142" s="4" t="s">
        <v>12</v>
      </c>
      <c r="J142" s="4" t="s">
        <v>97</v>
      </c>
      <c r="K142" s="4" t="s">
        <v>596</v>
      </c>
      <c r="L142" s="4" t="s">
        <v>600</v>
      </c>
      <c r="M142" s="4" t="s">
        <v>621</v>
      </c>
      <c r="N142" s="4" t="s">
        <v>553</v>
      </c>
      <c r="O142" s="4" t="s">
        <v>66</v>
      </c>
      <c r="P142" s="4" t="s">
        <v>55</v>
      </c>
      <c r="Q142" s="4" t="s">
        <v>55</v>
      </c>
      <c r="R142" s="4" t="s">
        <v>66</v>
      </c>
      <c r="S142" s="10" t="s">
        <v>169</v>
      </c>
      <c r="T142" s="9" t="s">
        <v>515</v>
      </c>
      <c r="U142" s="4">
        <v>-0.02</v>
      </c>
      <c r="W142" s="4">
        <v>-0.62</v>
      </c>
      <c r="X142" s="4">
        <v>0.57999999999999996</v>
      </c>
      <c r="Y142" s="4" t="s">
        <v>488</v>
      </c>
      <c r="Z142" s="4">
        <v>2</v>
      </c>
      <c r="AA142" s="4">
        <v>2</v>
      </c>
      <c r="AB142" s="18">
        <v>2</v>
      </c>
      <c r="AC142" s="4">
        <v>1</v>
      </c>
      <c r="AD142" s="4">
        <v>2</v>
      </c>
      <c r="AE142" s="11" cm="1">
        <f t="array" ref="AE142">_xlfn.IFS(Y142="n",0,AND(Y142="y",AND(T142="SMD",AND(OR(AND(U142&lt;=-0.8,U142&gt;-1.2),AND(U142&gt;=0.8,U142&lt;1.2))))),1,AND(Y142="y",AND(T142="SMD",AND(OR(U142&lt;=-1.2,U142&gt;=1.2)))),2,AND(Y142="y",AND(T142="SMD",AND(OR(U142&lt;0.8,U142&gt;-0.8)))),0,AND(Y142="y",AND(OR(T142="OR",T142="RR"),AND(OR(AND(U142&lt;=0.5,U142&gt;0.2),AND(U142&gt;=2,U142&lt;5))))),1,AND(Y142="y",AND(OR(T142="OR",T142="RR"),AND(OR(U142&lt;=0.2,U142&gt;=5)))),2,AND(Y142="y",AND(OR(T142="OR",T142="RR"),AND(OR(U142&lt;2,U142&gt;0.5)))),0)</f>
        <v>0</v>
      </c>
      <c r="AF142" s="11">
        <f t="shared" si="4"/>
        <v>7</v>
      </c>
      <c r="AG142" s="4">
        <f t="shared" si="5"/>
        <v>-1</v>
      </c>
      <c r="AH142" s="4" t="str" cm="1">
        <f t="array" ref="AH142">_xlfn.IFS(AG142&gt;5,"HIGH",AND(AG142&gt;3,AG142&lt;6),"MODERATE",AND(AG142&lt;4,AG142&gt;1),"LOW",AG142&lt;2,"VERY LOW")</f>
        <v>VERY LOW</v>
      </c>
      <c r="AI142" s="4" t="s">
        <v>521</v>
      </c>
    </row>
    <row r="143" spans="1:35" ht="15" customHeight="1" x14ac:dyDescent="0.25">
      <c r="A143" s="4">
        <v>528</v>
      </c>
      <c r="B143" s="4" t="s">
        <v>45</v>
      </c>
      <c r="C143" s="4" t="s">
        <v>46</v>
      </c>
      <c r="D143" s="4" t="s">
        <v>47</v>
      </c>
      <c r="E143" s="4">
        <v>2014</v>
      </c>
      <c r="F143" s="4">
        <v>29</v>
      </c>
      <c r="G143" s="4" t="s">
        <v>18</v>
      </c>
      <c r="H143" s="4" t="s">
        <v>11</v>
      </c>
      <c r="I143" s="4" t="s">
        <v>12</v>
      </c>
      <c r="J143" s="4" t="s">
        <v>179</v>
      </c>
      <c r="O143" s="4" t="s">
        <v>67</v>
      </c>
      <c r="P143" s="4" t="s">
        <v>55</v>
      </c>
      <c r="Q143" s="4" t="s">
        <v>55</v>
      </c>
      <c r="R143" s="4" t="s">
        <v>66</v>
      </c>
      <c r="S143" s="10" t="s">
        <v>76</v>
      </c>
      <c r="T143" s="9" t="s">
        <v>514</v>
      </c>
      <c r="U143" s="4">
        <v>0.56999999999999995</v>
      </c>
      <c r="V143" s="4">
        <v>-0.56211891815354131</v>
      </c>
      <c r="W143" s="4">
        <v>0.37</v>
      </c>
      <c r="X143" s="4">
        <v>0.96</v>
      </c>
      <c r="Y143" s="4" t="s">
        <v>516</v>
      </c>
      <c r="Z143" s="4">
        <v>2</v>
      </c>
      <c r="AA143" s="4">
        <v>2</v>
      </c>
      <c r="AB143" s="18">
        <v>0</v>
      </c>
      <c r="AC143" s="4">
        <v>1</v>
      </c>
      <c r="AD143" s="4">
        <v>2</v>
      </c>
      <c r="AE143" s="11" cm="1">
        <f t="array" ref="AE143">_xlfn.IFS(Y143="n",0,AND(Y143="y",AND(T143="SMD",AND(OR(AND(U143&lt;=-0.8,U143&gt;-1.2),AND(U143&gt;=0.8,U143&lt;1.2))))),1,AND(Y143="y",AND(T143="SMD",AND(OR(U143&lt;=-1.2,U143&gt;=1.2)))),2,AND(Y143="y",AND(T143="SMD",AND(OR(U143&lt;0.8,U143&gt;-0.8)))),0,AND(Y143="y",AND(OR(T143="OR",T143="RR"),AND(OR(AND(U143&lt;=0.5,U143&gt;0.2),AND(U143&gt;=2,U143&lt;5))))),1,AND(Y143="y",AND(OR(T143="OR",T143="RR"),AND(OR(U143&lt;=0.2,U143&gt;=5)))),2,AND(Y143="y",AND(OR(T143="OR",T143="RR"),AND(OR(U143&lt;2,U143&gt;0.5)))),0)</f>
        <v>0</v>
      </c>
      <c r="AF143" s="11">
        <f t="shared" si="4"/>
        <v>5</v>
      </c>
      <c r="AG143" s="4">
        <f t="shared" si="5"/>
        <v>1</v>
      </c>
      <c r="AH143" s="4" t="str" cm="1">
        <f t="array" ref="AH143">_xlfn.IFS(AG143&gt;5,"HIGH",AND(AG143&gt;3,AG143&lt;6),"MODERATE",AND(AG143&lt;4,AG143&gt;1),"LOW",AG143&lt;2,"VERY LOW")</f>
        <v>VERY LOW</v>
      </c>
      <c r="AI143" s="4" t="s">
        <v>521</v>
      </c>
    </row>
    <row r="144" spans="1:35" ht="15" customHeight="1" x14ac:dyDescent="0.25">
      <c r="A144" s="4">
        <v>528</v>
      </c>
      <c r="B144" s="4" t="s">
        <v>45</v>
      </c>
      <c r="C144" s="4" t="s">
        <v>46</v>
      </c>
      <c r="D144" s="4" t="s">
        <v>47</v>
      </c>
      <c r="E144" s="4">
        <v>2014</v>
      </c>
      <c r="F144" s="4">
        <v>29</v>
      </c>
      <c r="G144" s="4" t="s">
        <v>18</v>
      </c>
      <c r="H144" s="4" t="s">
        <v>11</v>
      </c>
      <c r="I144" s="4" t="s">
        <v>12</v>
      </c>
      <c r="J144" s="4" t="s">
        <v>96</v>
      </c>
      <c r="K144" s="4" t="s">
        <v>596</v>
      </c>
      <c r="L144" s="4" t="s">
        <v>600</v>
      </c>
      <c r="M144" s="4" t="s">
        <v>621</v>
      </c>
      <c r="N144" s="4" t="s">
        <v>553</v>
      </c>
      <c r="O144" s="4" t="s">
        <v>66</v>
      </c>
      <c r="P144" s="4" t="s">
        <v>55</v>
      </c>
      <c r="Q144" s="4" t="s">
        <v>55</v>
      </c>
      <c r="R144" s="4" t="s">
        <v>66</v>
      </c>
      <c r="S144" s="10" t="s">
        <v>105</v>
      </c>
      <c r="T144" s="9" t="s">
        <v>514</v>
      </c>
      <c r="U144" s="4">
        <v>2.57</v>
      </c>
      <c r="V144" s="4">
        <v>0.94390589890712839</v>
      </c>
      <c r="W144" s="4">
        <v>1.82</v>
      </c>
      <c r="X144" s="4">
        <v>3.51</v>
      </c>
      <c r="Y144" s="4" t="s">
        <v>516</v>
      </c>
      <c r="Z144" s="4">
        <v>2</v>
      </c>
      <c r="AA144" s="4">
        <v>2</v>
      </c>
      <c r="AB144" s="18">
        <v>0</v>
      </c>
      <c r="AC144" s="4">
        <v>1</v>
      </c>
      <c r="AD144" s="4">
        <v>2</v>
      </c>
      <c r="AE144" s="11" cm="1">
        <f t="array" ref="AE144">_xlfn.IFS(Y144="n",0,AND(Y144="y",AND(T144="SMD",AND(OR(AND(U144&lt;=-0.8,U144&gt;-1.2),AND(U144&gt;=0.8,U144&lt;1.2))))),1,AND(Y144="y",AND(T144="SMD",AND(OR(U144&lt;=-1.2,U144&gt;=1.2)))),2,AND(Y144="y",AND(T144="SMD",AND(OR(U144&lt;0.8,U144&gt;-0.8)))),0,AND(Y144="y",AND(OR(T144="OR",T144="RR"),AND(OR(AND(U144&lt;=0.5,U144&gt;0.2),AND(U144&gt;=2,U144&lt;5))))),1,AND(Y144="y",AND(OR(T144="OR",T144="RR"),AND(OR(U144&lt;=0.2,U144&gt;=5)))),2,AND(Y144="y",AND(OR(T144="OR",T144="RR"),AND(OR(U144&lt;2,U144&gt;0.5)))),0)</f>
        <v>1</v>
      </c>
      <c r="AF144" s="11">
        <f t="shared" si="4"/>
        <v>5</v>
      </c>
      <c r="AG144" s="4">
        <f t="shared" si="5"/>
        <v>2</v>
      </c>
      <c r="AH144" s="4" t="str" cm="1">
        <f t="array" ref="AH144">_xlfn.IFS(AG144&gt;5,"HIGH",AND(AG144&gt;3,AG144&lt;6),"MODERATE",AND(AG144&lt;4,AG144&gt;1),"LOW",AG144&lt;2,"VERY LOW")</f>
        <v>LOW</v>
      </c>
      <c r="AI144" s="4" t="s">
        <v>521</v>
      </c>
    </row>
    <row r="145" spans="1:35" ht="15" customHeight="1" x14ac:dyDescent="0.25">
      <c r="A145" s="4">
        <v>528</v>
      </c>
      <c r="B145" s="4" t="s">
        <v>45</v>
      </c>
      <c r="C145" s="4" t="s">
        <v>46</v>
      </c>
      <c r="D145" s="4" t="s">
        <v>47</v>
      </c>
      <c r="E145" s="4">
        <v>2014</v>
      </c>
      <c r="F145" s="4">
        <v>29</v>
      </c>
      <c r="G145" s="4" t="s">
        <v>18</v>
      </c>
      <c r="H145" s="4" t="s">
        <v>11</v>
      </c>
      <c r="I145" s="4" t="s">
        <v>12</v>
      </c>
      <c r="J145" s="4" t="s">
        <v>179</v>
      </c>
      <c r="O145" s="4" t="s">
        <v>67</v>
      </c>
      <c r="P145" s="4" t="s">
        <v>55</v>
      </c>
      <c r="Q145" s="4" t="s">
        <v>55</v>
      </c>
      <c r="R145" s="4" t="s">
        <v>66</v>
      </c>
      <c r="S145" s="10" t="s">
        <v>169</v>
      </c>
      <c r="T145" s="9" t="s">
        <v>515</v>
      </c>
      <c r="U145" s="4">
        <v>-0.56000000000000005</v>
      </c>
      <c r="W145" s="4">
        <v>-0.98</v>
      </c>
      <c r="X145" s="4">
        <v>-0.15</v>
      </c>
      <c r="Y145" s="4" t="s">
        <v>516</v>
      </c>
      <c r="Z145" s="4">
        <v>2</v>
      </c>
      <c r="AA145" s="4">
        <v>2</v>
      </c>
      <c r="AB145" s="18">
        <v>0</v>
      </c>
      <c r="AC145" s="4">
        <v>1</v>
      </c>
      <c r="AD145" s="4">
        <v>2</v>
      </c>
      <c r="AE145" s="11" cm="1">
        <f t="array" ref="AE145">_xlfn.IFS(Y145="n",0,AND(Y145="y",AND(T145="SMD",AND(OR(AND(U145&lt;=-0.8,U145&gt;-1.2),AND(U145&gt;=0.8,U145&lt;1.2))))),1,AND(Y145="y",AND(T145="SMD",AND(OR(U145&lt;=-1.2,U145&gt;=1.2)))),2,AND(Y145="y",AND(T145="SMD",AND(OR(U145&lt;0.8,U145&gt;-0.8)))),0,AND(Y145="y",AND(OR(T145="OR",T145="RR"),AND(OR(AND(U145&lt;=0.5,U145&gt;0.2),AND(U145&gt;=2,U145&lt;5))))),1,AND(Y145="y",AND(OR(T145="OR",T145="RR"),AND(OR(U145&lt;=0.2,U145&gt;=5)))),2,AND(Y145="y",AND(OR(T145="OR",T145="RR"),AND(OR(U145&lt;2,U145&gt;0.5)))),0)</f>
        <v>0</v>
      </c>
      <c r="AF145" s="11">
        <f t="shared" si="4"/>
        <v>5</v>
      </c>
      <c r="AG145" s="4">
        <f t="shared" si="5"/>
        <v>1</v>
      </c>
      <c r="AH145" s="4" t="str" cm="1">
        <f t="array" ref="AH145">_xlfn.IFS(AG145&gt;5,"HIGH",AND(AG145&gt;3,AG145&lt;6),"MODERATE",AND(AG145&lt;4,AG145&gt;1),"LOW",AG145&lt;2,"VERY LOW")</f>
        <v>VERY LOW</v>
      </c>
      <c r="AI145" s="4" t="s">
        <v>521</v>
      </c>
    </row>
    <row r="146" spans="1:35" ht="15" customHeight="1" x14ac:dyDescent="0.25">
      <c r="A146" s="4">
        <v>528</v>
      </c>
      <c r="B146" s="4" t="s">
        <v>45</v>
      </c>
      <c r="C146" s="4" t="s">
        <v>46</v>
      </c>
      <c r="D146" s="4" t="s">
        <v>47</v>
      </c>
      <c r="E146" s="4">
        <v>2014</v>
      </c>
      <c r="F146" s="4">
        <v>29</v>
      </c>
      <c r="G146" s="4" t="s">
        <v>18</v>
      </c>
      <c r="H146" s="4" t="s">
        <v>11</v>
      </c>
      <c r="I146" s="4" t="s">
        <v>12</v>
      </c>
      <c r="J146" s="4" t="s">
        <v>62</v>
      </c>
      <c r="K146" s="4" t="s">
        <v>596</v>
      </c>
      <c r="L146" s="4" t="s">
        <v>597</v>
      </c>
      <c r="M146" s="4" t="s">
        <v>625</v>
      </c>
      <c r="N146" s="4" t="s">
        <v>557</v>
      </c>
      <c r="O146" s="4" t="s">
        <v>66</v>
      </c>
      <c r="P146" s="4" t="s">
        <v>55</v>
      </c>
      <c r="Q146" s="4" t="s">
        <v>55</v>
      </c>
      <c r="R146" s="4" t="s">
        <v>66</v>
      </c>
      <c r="S146" s="10" t="s">
        <v>105</v>
      </c>
      <c r="T146" s="9" t="s">
        <v>514</v>
      </c>
      <c r="U146" s="4">
        <v>1.07</v>
      </c>
      <c r="V146" s="4">
        <v>6.7658648473814864E-2</v>
      </c>
      <c r="W146" s="4">
        <v>0.76</v>
      </c>
      <c r="X146" s="4">
        <v>1.45</v>
      </c>
      <c r="Y146" s="4" t="s">
        <v>488</v>
      </c>
      <c r="Z146" s="4">
        <v>2</v>
      </c>
      <c r="AA146" s="4">
        <v>2</v>
      </c>
      <c r="AB146" s="18">
        <v>2</v>
      </c>
      <c r="AC146" s="4">
        <v>1</v>
      </c>
      <c r="AD146" s="4">
        <v>2</v>
      </c>
      <c r="AE146" s="11" cm="1">
        <f t="array" ref="AE146">_xlfn.IFS(Y146="n",0,AND(Y146="y",AND(T146="SMD",AND(OR(AND(U146&lt;=-0.8,U146&gt;-1.2),AND(U146&gt;=0.8,U146&lt;1.2))))),1,AND(Y146="y",AND(T146="SMD",AND(OR(U146&lt;=-1.2,U146&gt;=1.2)))),2,AND(Y146="y",AND(T146="SMD",AND(OR(U146&lt;0.8,U146&gt;-0.8)))),0,AND(Y146="y",AND(OR(T146="OR",T146="RR"),AND(OR(AND(U146&lt;=0.5,U146&gt;0.2),AND(U146&gt;=2,U146&lt;5))))),1,AND(Y146="y",AND(OR(T146="OR",T146="RR"),AND(OR(U146&lt;=0.2,U146&gt;=5)))),2,AND(Y146="y",AND(OR(T146="OR",T146="RR"),AND(OR(U146&lt;2,U146&gt;0.5)))),0)</f>
        <v>0</v>
      </c>
      <c r="AF146" s="11">
        <f t="shared" si="4"/>
        <v>7</v>
      </c>
      <c r="AG146" s="4">
        <f t="shared" si="5"/>
        <v>-1</v>
      </c>
      <c r="AH146" s="4" t="str" cm="1">
        <f t="array" ref="AH146">_xlfn.IFS(AG146&gt;5,"HIGH",AND(AG146&gt;3,AG146&lt;6),"MODERATE",AND(AG146&lt;4,AG146&gt;1),"LOW",AG146&lt;2,"VERY LOW")</f>
        <v>VERY LOW</v>
      </c>
      <c r="AI146" s="4" t="s">
        <v>521</v>
      </c>
    </row>
    <row r="147" spans="1:35" ht="15" customHeight="1" x14ac:dyDescent="0.25">
      <c r="A147" s="4">
        <v>528</v>
      </c>
      <c r="B147" s="4" t="s">
        <v>45</v>
      </c>
      <c r="C147" s="4" t="s">
        <v>46</v>
      </c>
      <c r="D147" s="4" t="s">
        <v>47</v>
      </c>
      <c r="E147" s="4">
        <v>2014</v>
      </c>
      <c r="F147" s="4">
        <v>29</v>
      </c>
      <c r="G147" s="4" t="s">
        <v>18</v>
      </c>
      <c r="H147" s="4" t="s">
        <v>11</v>
      </c>
      <c r="I147" s="4" t="s">
        <v>12</v>
      </c>
      <c r="J147" s="4" t="s">
        <v>58</v>
      </c>
      <c r="K147" s="4" t="s">
        <v>602</v>
      </c>
      <c r="L147" s="4" t="s">
        <v>603</v>
      </c>
      <c r="M147" s="4" t="s">
        <v>622</v>
      </c>
      <c r="N147" s="4" t="s">
        <v>58</v>
      </c>
      <c r="O147" s="4" t="s">
        <v>66</v>
      </c>
      <c r="P147" s="4" t="s">
        <v>55</v>
      </c>
      <c r="Q147" s="4" t="s">
        <v>55</v>
      </c>
      <c r="R147" s="4" t="s">
        <v>66</v>
      </c>
      <c r="S147" s="10" t="s">
        <v>169</v>
      </c>
      <c r="T147" s="9" t="s">
        <v>515</v>
      </c>
      <c r="U147" s="4">
        <v>-0.21</v>
      </c>
      <c r="W147" s="4">
        <v>-0.45</v>
      </c>
      <c r="X147" s="4">
        <v>-0.01</v>
      </c>
      <c r="Y147" s="4" t="s">
        <v>516</v>
      </c>
      <c r="Z147" s="4">
        <v>2</v>
      </c>
      <c r="AA147" s="4">
        <v>2</v>
      </c>
      <c r="AB147" s="18">
        <v>0</v>
      </c>
      <c r="AC147" s="4">
        <v>1</v>
      </c>
      <c r="AD147" s="4">
        <v>2</v>
      </c>
      <c r="AE147" s="11" cm="1">
        <f t="array" ref="AE147">_xlfn.IFS(Y147="n",0,AND(Y147="y",AND(T147="SMD",AND(OR(AND(U147&lt;=-0.8,U147&gt;-1.2),AND(U147&gt;=0.8,U147&lt;1.2))))),1,AND(Y147="y",AND(T147="SMD",AND(OR(U147&lt;=-1.2,U147&gt;=1.2)))),2,AND(Y147="y",AND(T147="SMD",AND(OR(U147&lt;0.8,U147&gt;-0.8)))),0,AND(Y147="y",AND(OR(T147="OR",T147="RR"),AND(OR(AND(U147&lt;=0.5,U147&gt;0.2),AND(U147&gt;=2,U147&lt;5))))),1,AND(Y147="y",AND(OR(T147="OR",T147="RR"),AND(OR(U147&lt;=0.2,U147&gt;=5)))),2,AND(Y147="y",AND(OR(T147="OR",T147="RR"),AND(OR(U147&lt;2,U147&gt;0.5)))),0)</f>
        <v>0</v>
      </c>
      <c r="AF147" s="11">
        <f t="shared" si="4"/>
        <v>5</v>
      </c>
      <c r="AG147" s="4">
        <f t="shared" si="5"/>
        <v>1</v>
      </c>
      <c r="AH147" s="4" t="str" cm="1">
        <f t="array" ref="AH147">_xlfn.IFS(AG147&gt;5,"HIGH",AND(AG147&gt;3,AG147&lt;6),"MODERATE",AND(AG147&lt;4,AG147&gt;1),"LOW",AG147&lt;2,"VERY LOW")</f>
        <v>VERY LOW</v>
      </c>
      <c r="AI147" s="4" t="s">
        <v>521</v>
      </c>
    </row>
    <row r="148" spans="1:35" ht="15" customHeight="1" x14ac:dyDescent="0.25">
      <c r="A148" s="4">
        <v>528</v>
      </c>
      <c r="B148" s="4" t="s">
        <v>45</v>
      </c>
      <c r="C148" s="4" t="s">
        <v>46</v>
      </c>
      <c r="D148" s="4" t="s">
        <v>47</v>
      </c>
      <c r="E148" s="4">
        <v>2014</v>
      </c>
      <c r="F148" s="4">
        <v>29</v>
      </c>
      <c r="G148" s="4" t="s">
        <v>18</v>
      </c>
      <c r="H148" s="4" t="s">
        <v>11</v>
      </c>
      <c r="I148" s="4" t="s">
        <v>12</v>
      </c>
      <c r="J148" s="4" t="s">
        <v>58</v>
      </c>
      <c r="K148" s="4" t="s">
        <v>602</v>
      </c>
      <c r="L148" s="4" t="s">
        <v>603</v>
      </c>
      <c r="M148" s="4" t="s">
        <v>622</v>
      </c>
      <c r="N148" s="4" t="s">
        <v>58</v>
      </c>
      <c r="O148" s="4" t="s">
        <v>66</v>
      </c>
      <c r="P148" s="4" t="s">
        <v>179</v>
      </c>
      <c r="R148" s="4" t="s">
        <v>67</v>
      </c>
      <c r="S148" s="10" t="s">
        <v>169</v>
      </c>
      <c r="T148" s="9" t="s">
        <v>515</v>
      </c>
      <c r="U148" s="4">
        <v>0.35</v>
      </c>
      <c r="W148" s="4">
        <v>-7.0000000000000007E-2</v>
      </c>
      <c r="X148" s="4">
        <v>0.78</v>
      </c>
      <c r="Y148" s="4" t="s">
        <v>488</v>
      </c>
      <c r="Z148" s="4">
        <v>2</v>
      </c>
      <c r="AA148" s="4">
        <v>2</v>
      </c>
      <c r="AB148" s="18">
        <v>2</v>
      </c>
      <c r="AC148" s="4">
        <v>1</v>
      </c>
      <c r="AD148" s="4">
        <v>2</v>
      </c>
      <c r="AE148" s="11" cm="1">
        <f t="array" ref="AE148">_xlfn.IFS(Y148="n",0,AND(Y148="y",AND(T148="SMD",AND(OR(AND(U148&lt;=-0.8,U148&gt;-1.2),AND(U148&gt;=0.8,U148&lt;1.2))))),1,AND(Y148="y",AND(T148="SMD",AND(OR(U148&lt;=-1.2,U148&gt;=1.2)))),2,AND(Y148="y",AND(T148="SMD",AND(OR(U148&lt;0.8,U148&gt;-0.8)))),0,AND(Y148="y",AND(OR(T148="OR",T148="RR"),AND(OR(AND(U148&lt;=0.5,U148&gt;0.2),AND(U148&gt;=2,U148&lt;5))))),1,AND(Y148="y",AND(OR(T148="OR",T148="RR"),AND(OR(U148&lt;=0.2,U148&gt;=5)))),2,AND(Y148="y",AND(OR(T148="OR",T148="RR"),AND(OR(U148&lt;2,U148&gt;0.5)))),0)</f>
        <v>0</v>
      </c>
      <c r="AF148" s="11">
        <f t="shared" si="4"/>
        <v>7</v>
      </c>
      <c r="AG148" s="4">
        <f t="shared" si="5"/>
        <v>-1</v>
      </c>
      <c r="AH148" s="4" t="str" cm="1">
        <f t="array" ref="AH148">_xlfn.IFS(AG148&gt;5,"HIGH",AND(AG148&gt;3,AG148&lt;6),"MODERATE",AND(AG148&lt;4,AG148&gt;1),"LOW",AG148&lt;2,"VERY LOW")</f>
        <v>VERY LOW</v>
      </c>
      <c r="AI148" s="4" t="s">
        <v>521</v>
      </c>
    </row>
    <row r="149" spans="1:35" ht="15" customHeight="1" x14ac:dyDescent="0.25">
      <c r="A149" s="4">
        <v>528</v>
      </c>
      <c r="B149" s="4" t="s">
        <v>45</v>
      </c>
      <c r="C149" s="4" t="s">
        <v>46</v>
      </c>
      <c r="D149" s="4" t="s">
        <v>47</v>
      </c>
      <c r="E149" s="4">
        <v>2014</v>
      </c>
      <c r="F149" s="4">
        <v>29</v>
      </c>
      <c r="G149" s="4" t="s">
        <v>18</v>
      </c>
      <c r="H149" s="4" t="s">
        <v>11</v>
      </c>
      <c r="I149" s="4" t="s">
        <v>12</v>
      </c>
      <c r="J149" s="4" t="s">
        <v>97</v>
      </c>
      <c r="K149" s="4" t="s">
        <v>596</v>
      </c>
      <c r="L149" s="4" t="s">
        <v>600</v>
      </c>
      <c r="M149" s="4" t="s">
        <v>621</v>
      </c>
      <c r="N149" s="4" t="s">
        <v>553</v>
      </c>
      <c r="O149" s="4" t="s">
        <v>66</v>
      </c>
      <c r="P149" s="4" t="s">
        <v>55</v>
      </c>
      <c r="Q149" s="4" t="s">
        <v>55</v>
      </c>
      <c r="R149" s="4" t="s">
        <v>66</v>
      </c>
      <c r="S149" s="10" t="s">
        <v>105</v>
      </c>
      <c r="T149" s="9" t="s">
        <v>514</v>
      </c>
      <c r="U149" s="4">
        <v>0.96</v>
      </c>
      <c r="V149" s="4">
        <v>-4.0821994520255166E-2</v>
      </c>
      <c r="W149" s="4">
        <v>0.6</v>
      </c>
      <c r="X149" s="4">
        <v>1.61</v>
      </c>
      <c r="Y149" s="4" t="s">
        <v>488</v>
      </c>
      <c r="Z149" s="4">
        <v>2</v>
      </c>
      <c r="AA149" s="4">
        <v>2</v>
      </c>
      <c r="AB149" s="18">
        <v>2</v>
      </c>
      <c r="AC149" s="4">
        <v>1</v>
      </c>
      <c r="AD149" s="4">
        <v>2</v>
      </c>
      <c r="AE149" s="11" cm="1">
        <f t="array" ref="AE149">_xlfn.IFS(Y149="n",0,AND(Y149="y",AND(T149="SMD",AND(OR(AND(U149&lt;=-0.8,U149&gt;-1.2),AND(U149&gt;=0.8,U149&lt;1.2))))),1,AND(Y149="y",AND(T149="SMD",AND(OR(U149&lt;=-1.2,U149&gt;=1.2)))),2,AND(Y149="y",AND(T149="SMD",AND(OR(U149&lt;0.8,U149&gt;-0.8)))),0,AND(Y149="y",AND(OR(T149="OR",T149="RR"),AND(OR(AND(U149&lt;=0.5,U149&gt;0.2),AND(U149&gt;=2,U149&lt;5))))),1,AND(Y149="y",AND(OR(T149="OR",T149="RR"),AND(OR(U149&lt;=0.2,U149&gt;=5)))),2,AND(Y149="y",AND(OR(T149="OR",T149="RR"),AND(OR(U149&lt;2,U149&gt;0.5)))),0)</f>
        <v>0</v>
      </c>
      <c r="AF149" s="11">
        <f t="shared" si="4"/>
        <v>7</v>
      </c>
      <c r="AG149" s="4">
        <f t="shared" si="5"/>
        <v>-1</v>
      </c>
      <c r="AH149" s="4" t="str" cm="1">
        <f t="array" ref="AH149">_xlfn.IFS(AG149&gt;5,"HIGH",AND(AG149&gt;3,AG149&lt;6),"MODERATE",AND(AG149&lt;4,AG149&gt;1),"LOW",AG149&lt;2,"VERY LOW")</f>
        <v>VERY LOW</v>
      </c>
      <c r="AI149" s="4" t="s">
        <v>521</v>
      </c>
    </row>
    <row r="150" spans="1:35" ht="15" customHeight="1" x14ac:dyDescent="0.25">
      <c r="A150" s="4">
        <v>528</v>
      </c>
      <c r="B150" s="4" t="s">
        <v>45</v>
      </c>
      <c r="C150" s="4" t="s">
        <v>46</v>
      </c>
      <c r="D150" s="4" t="s">
        <v>47</v>
      </c>
      <c r="E150" s="4">
        <v>2014</v>
      </c>
      <c r="F150" s="4">
        <v>29</v>
      </c>
      <c r="G150" s="4" t="s">
        <v>18</v>
      </c>
      <c r="H150" s="4" t="s">
        <v>11</v>
      </c>
      <c r="I150" s="4" t="s">
        <v>12</v>
      </c>
      <c r="J150" s="4" t="s">
        <v>58</v>
      </c>
      <c r="K150" s="4" t="s">
        <v>602</v>
      </c>
      <c r="L150" s="4" t="s">
        <v>603</v>
      </c>
      <c r="M150" s="4" t="s">
        <v>622</v>
      </c>
      <c r="N150" s="4" t="s">
        <v>58</v>
      </c>
      <c r="O150" s="4" t="s">
        <v>66</v>
      </c>
      <c r="P150" s="4" t="s">
        <v>55</v>
      </c>
      <c r="Q150" s="4" t="s">
        <v>55</v>
      </c>
      <c r="R150" s="4" t="s">
        <v>66</v>
      </c>
      <c r="S150" s="10" t="s">
        <v>105</v>
      </c>
      <c r="T150" s="9" t="s">
        <v>514</v>
      </c>
      <c r="U150" s="4">
        <v>1.59</v>
      </c>
      <c r="V150" s="4">
        <v>0.46373401623214022</v>
      </c>
      <c r="W150" s="4">
        <v>1.26</v>
      </c>
      <c r="X150" s="4">
        <v>1.98</v>
      </c>
      <c r="Y150" s="4" t="s">
        <v>516</v>
      </c>
      <c r="Z150" s="4">
        <v>2</v>
      </c>
      <c r="AA150" s="4">
        <v>2</v>
      </c>
      <c r="AB150" s="18">
        <v>0</v>
      </c>
      <c r="AC150" s="4">
        <v>1</v>
      </c>
      <c r="AD150" s="4">
        <v>2</v>
      </c>
      <c r="AE150" s="11" cm="1">
        <f t="array" ref="AE150">_xlfn.IFS(Y150="n",0,AND(Y150="y",AND(T150="SMD",AND(OR(AND(U150&lt;=-0.8,U150&gt;-1.2),AND(U150&gt;=0.8,U150&lt;1.2))))),1,AND(Y150="y",AND(T150="SMD",AND(OR(U150&lt;=-1.2,U150&gt;=1.2)))),2,AND(Y150="y",AND(T150="SMD",AND(OR(U150&lt;0.8,U150&gt;-0.8)))),0,AND(Y150="y",AND(OR(T150="OR",T150="RR"),AND(OR(AND(U150&lt;=0.5,U150&gt;0.2),AND(U150&gt;=2,U150&lt;5))))),1,AND(Y150="y",AND(OR(T150="OR",T150="RR"),AND(OR(U150&lt;=0.2,U150&gt;=5)))),2,AND(Y150="y",AND(OR(T150="OR",T150="RR"),AND(OR(U150&lt;2,U150&gt;0.5)))),0)</f>
        <v>0</v>
      </c>
      <c r="AF150" s="11">
        <f t="shared" si="4"/>
        <v>5</v>
      </c>
      <c r="AG150" s="4">
        <f t="shared" si="5"/>
        <v>1</v>
      </c>
      <c r="AH150" s="4" t="str" cm="1">
        <f t="array" ref="AH150">_xlfn.IFS(AG150&gt;5,"HIGH",AND(AG150&gt;3,AG150&lt;6),"MODERATE",AND(AG150&lt;4,AG150&gt;1),"LOW",AG150&lt;2,"VERY LOW")</f>
        <v>VERY LOW</v>
      </c>
      <c r="AI150" s="4" t="s">
        <v>521</v>
      </c>
    </row>
    <row r="151" spans="1:35" ht="15" customHeight="1" x14ac:dyDescent="0.25">
      <c r="A151" s="4">
        <v>528</v>
      </c>
      <c r="B151" s="4" t="s">
        <v>45</v>
      </c>
      <c r="C151" s="4" t="s">
        <v>46</v>
      </c>
      <c r="D151" s="4" t="s">
        <v>47</v>
      </c>
      <c r="E151" s="4">
        <v>2014</v>
      </c>
      <c r="F151" s="4">
        <v>29</v>
      </c>
      <c r="G151" s="4" t="s">
        <v>18</v>
      </c>
      <c r="H151" s="4" t="s">
        <v>11</v>
      </c>
      <c r="I151" s="4" t="s">
        <v>12</v>
      </c>
      <c r="J151" s="4" t="s">
        <v>58</v>
      </c>
      <c r="K151" s="4" t="s">
        <v>602</v>
      </c>
      <c r="L151" s="4" t="s">
        <v>603</v>
      </c>
      <c r="M151" s="4" t="s">
        <v>622</v>
      </c>
      <c r="N151" s="4" t="s">
        <v>58</v>
      </c>
      <c r="O151" s="4" t="s">
        <v>66</v>
      </c>
      <c r="P151" s="4" t="s">
        <v>179</v>
      </c>
      <c r="R151" s="4" t="s">
        <v>67</v>
      </c>
      <c r="S151" s="10" t="s">
        <v>105</v>
      </c>
      <c r="T151" s="9" t="s">
        <v>514</v>
      </c>
      <c r="U151" s="4">
        <v>0.63</v>
      </c>
      <c r="V151" s="4">
        <v>-0.46203545959655867</v>
      </c>
      <c r="W151" s="4">
        <v>0.43</v>
      </c>
      <c r="X151" s="4">
        <v>0.87</v>
      </c>
      <c r="Y151" s="4" t="s">
        <v>516</v>
      </c>
      <c r="Z151" s="4">
        <v>2</v>
      </c>
      <c r="AA151" s="4">
        <v>2</v>
      </c>
      <c r="AB151" s="18">
        <v>0</v>
      </c>
      <c r="AC151" s="4">
        <v>1</v>
      </c>
      <c r="AD151" s="4">
        <v>2</v>
      </c>
      <c r="AE151" s="11" cm="1">
        <f t="array" ref="AE151">_xlfn.IFS(Y151="n",0,AND(Y151="y",AND(T151="SMD",AND(OR(AND(U151&lt;=-0.8,U151&gt;-1.2),AND(U151&gt;=0.8,U151&lt;1.2))))),1,AND(Y151="y",AND(T151="SMD",AND(OR(U151&lt;=-1.2,U151&gt;=1.2)))),2,AND(Y151="y",AND(T151="SMD",AND(OR(U151&lt;0.8,U151&gt;-0.8)))),0,AND(Y151="y",AND(OR(T151="OR",T151="RR"),AND(OR(AND(U151&lt;=0.5,U151&gt;0.2),AND(U151&gt;=2,U151&lt;5))))),1,AND(Y151="y",AND(OR(T151="OR",T151="RR"),AND(OR(U151&lt;=0.2,U151&gt;=5)))),2,AND(Y151="y",AND(OR(T151="OR",T151="RR"),AND(OR(U151&lt;2,U151&gt;0.5)))),0)</f>
        <v>0</v>
      </c>
      <c r="AF151" s="11">
        <f t="shared" si="4"/>
        <v>5</v>
      </c>
      <c r="AG151" s="4">
        <f t="shared" si="5"/>
        <v>1</v>
      </c>
      <c r="AH151" s="4" t="str" cm="1">
        <f t="array" ref="AH151">_xlfn.IFS(AG151&gt;5,"HIGH",AND(AG151&gt;3,AG151&lt;6),"MODERATE",AND(AG151&lt;4,AG151&gt;1),"LOW",AG151&lt;2,"VERY LOW")</f>
        <v>VERY LOW</v>
      </c>
      <c r="AI151" s="4" t="s">
        <v>521</v>
      </c>
    </row>
    <row r="152" spans="1:35" ht="15" customHeight="1" x14ac:dyDescent="0.25">
      <c r="A152" s="4">
        <v>528</v>
      </c>
      <c r="B152" s="4" t="s">
        <v>45</v>
      </c>
      <c r="C152" s="4" t="s">
        <v>46</v>
      </c>
      <c r="D152" s="4" t="s">
        <v>47</v>
      </c>
      <c r="E152" s="4">
        <v>2014</v>
      </c>
      <c r="F152" s="4">
        <v>29</v>
      </c>
      <c r="G152" s="4" t="s">
        <v>18</v>
      </c>
      <c r="H152" s="4" t="s">
        <v>11</v>
      </c>
      <c r="I152" s="4" t="s">
        <v>12</v>
      </c>
      <c r="J152" s="4" t="s">
        <v>58</v>
      </c>
      <c r="K152" s="4" t="s">
        <v>602</v>
      </c>
      <c r="L152" s="4" t="s">
        <v>603</v>
      </c>
      <c r="M152" s="4" t="s">
        <v>622</v>
      </c>
      <c r="N152" s="4" t="s">
        <v>58</v>
      </c>
      <c r="O152" s="4" t="s">
        <v>66</v>
      </c>
      <c r="P152" s="4" t="s">
        <v>55</v>
      </c>
      <c r="Q152" s="4" t="s">
        <v>55</v>
      </c>
      <c r="R152" s="4" t="s">
        <v>66</v>
      </c>
      <c r="S152" s="10" t="s">
        <v>110</v>
      </c>
      <c r="T152" s="9" t="s">
        <v>514</v>
      </c>
      <c r="U152" s="4">
        <v>2.27</v>
      </c>
      <c r="V152" s="4">
        <v>0.81977983149331135</v>
      </c>
      <c r="W152" s="4">
        <v>0.74</v>
      </c>
      <c r="X152" s="4">
        <v>5.38</v>
      </c>
      <c r="Y152" s="4" t="s">
        <v>488</v>
      </c>
      <c r="Z152" s="4">
        <v>2</v>
      </c>
      <c r="AA152" s="4">
        <v>2</v>
      </c>
      <c r="AB152" s="18">
        <v>2</v>
      </c>
      <c r="AC152" s="4">
        <v>1</v>
      </c>
      <c r="AD152" s="4">
        <v>2</v>
      </c>
      <c r="AE152" s="11" cm="1">
        <f t="array" ref="AE152">_xlfn.IFS(Y152="n",0,AND(Y152="y",AND(T152="SMD",AND(OR(AND(U152&lt;=-0.8,U152&gt;-1.2),AND(U152&gt;=0.8,U152&lt;1.2))))),1,AND(Y152="y",AND(T152="SMD",AND(OR(U152&lt;=-1.2,U152&gt;=1.2)))),2,AND(Y152="y",AND(T152="SMD",AND(OR(U152&lt;0.8,U152&gt;-0.8)))),0,AND(Y152="y",AND(OR(T152="OR",T152="RR"),AND(OR(AND(U152&lt;=0.5,U152&gt;0.2),AND(U152&gt;=2,U152&lt;5))))),1,AND(Y152="y",AND(OR(T152="OR",T152="RR"),AND(OR(U152&lt;=0.2,U152&gt;=5)))),2,AND(Y152="y",AND(OR(T152="OR",T152="RR"),AND(OR(U152&lt;2,U152&gt;0.5)))),0)</f>
        <v>0</v>
      </c>
      <c r="AF152" s="11">
        <f t="shared" si="4"/>
        <v>7</v>
      </c>
      <c r="AG152" s="4">
        <f t="shared" si="5"/>
        <v>-1</v>
      </c>
      <c r="AH152" s="4" t="str" cm="1">
        <f t="array" ref="AH152">_xlfn.IFS(AG152&gt;5,"HIGH",AND(AG152&gt;3,AG152&lt;6),"MODERATE",AND(AG152&lt;4,AG152&gt;1),"LOW",AG152&lt;2,"VERY LOW")</f>
        <v>VERY LOW</v>
      </c>
      <c r="AI152" s="4" t="s">
        <v>521</v>
      </c>
    </row>
    <row r="153" spans="1:35" ht="15" customHeight="1" x14ac:dyDescent="0.25">
      <c r="A153" s="4">
        <v>528</v>
      </c>
      <c r="B153" s="4" t="s">
        <v>45</v>
      </c>
      <c r="C153" s="4" t="s">
        <v>46</v>
      </c>
      <c r="D153" s="4" t="s">
        <v>47</v>
      </c>
      <c r="E153" s="4">
        <v>2014</v>
      </c>
      <c r="F153" s="4">
        <v>29</v>
      </c>
      <c r="G153" s="4" t="s">
        <v>18</v>
      </c>
      <c r="H153" s="4" t="s">
        <v>11</v>
      </c>
      <c r="I153" s="4" t="s">
        <v>12</v>
      </c>
      <c r="J153" s="4" t="s">
        <v>96</v>
      </c>
      <c r="K153" s="4" t="s">
        <v>596</v>
      </c>
      <c r="L153" s="4" t="s">
        <v>600</v>
      </c>
      <c r="M153" s="4" t="s">
        <v>621</v>
      </c>
      <c r="N153" s="4" t="s">
        <v>553</v>
      </c>
      <c r="O153" s="4" t="s">
        <v>66</v>
      </c>
      <c r="P153" s="4" t="s">
        <v>55</v>
      </c>
      <c r="Q153" s="4" t="s">
        <v>55</v>
      </c>
      <c r="R153" s="4" t="s">
        <v>66</v>
      </c>
      <c r="S153" s="10" t="s">
        <v>110</v>
      </c>
      <c r="T153" s="9" t="s">
        <v>514</v>
      </c>
      <c r="U153" s="4">
        <v>2.27</v>
      </c>
      <c r="V153" s="4">
        <v>0.81977983149331135</v>
      </c>
      <c r="W153" s="4">
        <v>0.61</v>
      </c>
      <c r="X153" s="4">
        <v>6.26</v>
      </c>
      <c r="Y153" s="4" t="s">
        <v>488</v>
      </c>
      <c r="Z153" s="4">
        <v>2</v>
      </c>
      <c r="AA153" s="4">
        <v>2</v>
      </c>
      <c r="AB153" s="18">
        <v>2</v>
      </c>
      <c r="AC153" s="4">
        <v>1</v>
      </c>
      <c r="AD153" s="4">
        <v>2</v>
      </c>
      <c r="AE153" s="11" cm="1">
        <f t="array" ref="AE153">_xlfn.IFS(Y153="n",0,AND(Y153="y",AND(T153="SMD",AND(OR(AND(U153&lt;=-0.8,U153&gt;-1.2),AND(U153&gt;=0.8,U153&lt;1.2))))),1,AND(Y153="y",AND(T153="SMD",AND(OR(U153&lt;=-1.2,U153&gt;=1.2)))),2,AND(Y153="y",AND(T153="SMD",AND(OR(U153&lt;0.8,U153&gt;-0.8)))),0,AND(Y153="y",AND(OR(T153="OR",T153="RR"),AND(OR(AND(U153&lt;=0.5,U153&gt;0.2),AND(U153&gt;=2,U153&lt;5))))),1,AND(Y153="y",AND(OR(T153="OR",T153="RR"),AND(OR(U153&lt;=0.2,U153&gt;=5)))),2,AND(Y153="y",AND(OR(T153="OR",T153="RR"),AND(OR(U153&lt;2,U153&gt;0.5)))),0)</f>
        <v>0</v>
      </c>
      <c r="AF153" s="11">
        <f t="shared" si="4"/>
        <v>7</v>
      </c>
      <c r="AG153" s="4">
        <f t="shared" si="5"/>
        <v>-1</v>
      </c>
      <c r="AH153" s="4" t="str" cm="1">
        <f t="array" ref="AH153">_xlfn.IFS(AG153&gt;5,"HIGH",AND(AG153&gt;3,AG153&lt;6),"MODERATE",AND(AG153&lt;4,AG153&gt;1),"LOW",AG153&lt;2,"VERY LOW")</f>
        <v>VERY LOW</v>
      </c>
      <c r="AI153" s="4" t="s">
        <v>521</v>
      </c>
    </row>
    <row r="154" spans="1:35" ht="15" customHeight="1" x14ac:dyDescent="0.25">
      <c r="A154" s="4">
        <v>528</v>
      </c>
      <c r="B154" s="4" t="s">
        <v>45</v>
      </c>
      <c r="C154" s="4" t="s">
        <v>46</v>
      </c>
      <c r="D154" s="4" t="s">
        <v>47</v>
      </c>
      <c r="E154" s="4">
        <v>2014</v>
      </c>
      <c r="F154" s="4">
        <v>29</v>
      </c>
      <c r="G154" s="4" t="s">
        <v>18</v>
      </c>
      <c r="H154" s="4" t="s">
        <v>11</v>
      </c>
      <c r="I154" s="4" t="s">
        <v>12</v>
      </c>
      <c r="J154" s="4" t="s">
        <v>58</v>
      </c>
      <c r="K154" s="4" t="s">
        <v>602</v>
      </c>
      <c r="L154" s="4" t="s">
        <v>603</v>
      </c>
      <c r="M154" s="4" t="s">
        <v>622</v>
      </c>
      <c r="N154" s="4" t="s">
        <v>58</v>
      </c>
      <c r="O154" s="4" t="s">
        <v>66</v>
      </c>
      <c r="P154" s="4" t="s">
        <v>179</v>
      </c>
      <c r="R154" s="4" t="s">
        <v>67</v>
      </c>
      <c r="S154" s="10" t="s">
        <v>110</v>
      </c>
      <c r="T154" s="9" t="s">
        <v>514</v>
      </c>
      <c r="U154" s="4">
        <v>2.12</v>
      </c>
      <c r="V154" s="4">
        <v>0.75141608868392118</v>
      </c>
      <c r="W154" s="4">
        <v>0.62</v>
      </c>
      <c r="X154" s="4">
        <v>5.37</v>
      </c>
      <c r="Y154" s="4" t="s">
        <v>488</v>
      </c>
      <c r="Z154" s="4">
        <v>2</v>
      </c>
      <c r="AA154" s="4">
        <v>2</v>
      </c>
      <c r="AB154" s="18">
        <v>2</v>
      </c>
      <c r="AC154" s="4">
        <v>1</v>
      </c>
      <c r="AD154" s="4">
        <v>2</v>
      </c>
      <c r="AE154" s="11" cm="1">
        <f t="array" ref="AE154">_xlfn.IFS(Y154="n",0,AND(Y154="y",AND(T154="SMD",AND(OR(AND(U154&lt;=-0.8,U154&gt;-1.2),AND(U154&gt;=0.8,U154&lt;1.2))))),1,AND(Y154="y",AND(T154="SMD",AND(OR(U154&lt;=-1.2,U154&gt;=1.2)))),2,AND(Y154="y",AND(T154="SMD",AND(OR(U154&lt;0.8,U154&gt;-0.8)))),0,AND(Y154="y",AND(OR(T154="OR",T154="RR"),AND(OR(AND(U154&lt;=0.5,U154&gt;0.2),AND(U154&gt;=2,U154&lt;5))))),1,AND(Y154="y",AND(OR(T154="OR",T154="RR"),AND(OR(U154&lt;=0.2,U154&gt;=5)))),2,AND(Y154="y",AND(OR(T154="OR",T154="RR"),AND(OR(U154&lt;2,U154&gt;0.5)))),0)</f>
        <v>0</v>
      </c>
      <c r="AF154" s="11">
        <f t="shared" si="4"/>
        <v>7</v>
      </c>
      <c r="AG154" s="4">
        <f t="shared" si="5"/>
        <v>-1</v>
      </c>
      <c r="AH154" s="4" t="str" cm="1">
        <f t="array" ref="AH154">_xlfn.IFS(AG154&gt;5,"HIGH",AND(AG154&gt;3,AG154&lt;6),"MODERATE",AND(AG154&lt;4,AG154&gt;1),"LOW",AG154&lt;2,"VERY LOW")</f>
        <v>VERY LOW</v>
      </c>
      <c r="AI154" s="4" t="s">
        <v>521</v>
      </c>
    </row>
    <row r="155" spans="1:35" ht="15" customHeight="1" x14ac:dyDescent="0.25">
      <c r="A155" s="4">
        <v>528</v>
      </c>
      <c r="B155" s="4" t="s">
        <v>45</v>
      </c>
      <c r="C155" s="4" t="s">
        <v>46</v>
      </c>
      <c r="D155" s="4" t="s">
        <v>47</v>
      </c>
      <c r="E155" s="4">
        <v>2014</v>
      </c>
      <c r="F155" s="4">
        <v>29</v>
      </c>
      <c r="G155" s="4" t="s">
        <v>18</v>
      </c>
      <c r="H155" s="4" t="s">
        <v>11</v>
      </c>
      <c r="I155" s="4" t="s">
        <v>12</v>
      </c>
      <c r="J155" s="4" t="s">
        <v>57</v>
      </c>
      <c r="K155" s="4" t="s">
        <v>602</v>
      </c>
      <c r="L155" s="4" t="s">
        <v>610</v>
      </c>
      <c r="M155" s="4" t="s">
        <v>623</v>
      </c>
      <c r="N155" s="4" t="s">
        <v>57</v>
      </c>
      <c r="O155" s="4" t="s">
        <v>66</v>
      </c>
      <c r="P155" s="4" t="s">
        <v>55</v>
      </c>
      <c r="Q155" s="4" t="s">
        <v>55</v>
      </c>
      <c r="R155" s="4" t="s">
        <v>66</v>
      </c>
      <c r="S155" s="10" t="s">
        <v>169</v>
      </c>
      <c r="T155" s="9" t="s">
        <v>515</v>
      </c>
      <c r="U155" s="4">
        <v>-0.44</v>
      </c>
      <c r="W155" s="4">
        <v>-0.96</v>
      </c>
      <c r="X155" s="4">
        <v>7.0000000000000007E-2</v>
      </c>
      <c r="Y155" s="4" t="s">
        <v>488</v>
      </c>
      <c r="Z155" s="4">
        <v>2</v>
      </c>
      <c r="AA155" s="4">
        <v>2</v>
      </c>
      <c r="AB155" s="18">
        <v>2</v>
      </c>
      <c r="AC155" s="4">
        <v>1</v>
      </c>
      <c r="AD155" s="4">
        <v>2</v>
      </c>
      <c r="AE155" s="11" cm="1">
        <f t="array" ref="AE155">_xlfn.IFS(Y155="n",0,AND(Y155="y",AND(T155="SMD",AND(OR(AND(U155&lt;=-0.8,U155&gt;-1.2),AND(U155&gt;=0.8,U155&lt;1.2))))),1,AND(Y155="y",AND(T155="SMD",AND(OR(U155&lt;=-1.2,U155&gt;=1.2)))),2,AND(Y155="y",AND(T155="SMD",AND(OR(U155&lt;0.8,U155&gt;-0.8)))),0,AND(Y155="y",AND(OR(T155="OR",T155="RR"),AND(OR(AND(U155&lt;=0.5,U155&gt;0.2),AND(U155&gt;=2,U155&lt;5))))),1,AND(Y155="y",AND(OR(T155="OR",T155="RR"),AND(OR(U155&lt;=0.2,U155&gt;=5)))),2,AND(Y155="y",AND(OR(T155="OR",T155="RR"),AND(OR(U155&lt;2,U155&gt;0.5)))),0)</f>
        <v>0</v>
      </c>
      <c r="AF155" s="11">
        <f t="shared" si="4"/>
        <v>7</v>
      </c>
      <c r="AG155" s="4">
        <f t="shared" si="5"/>
        <v>-1</v>
      </c>
      <c r="AH155" s="4" t="str" cm="1">
        <f t="array" ref="AH155">_xlfn.IFS(AG155&gt;5,"HIGH",AND(AG155&gt;3,AG155&lt;6),"MODERATE",AND(AG155&lt;4,AG155&gt;1),"LOW",AG155&lt;2,"VERY LOW")</f>
        <v>VERY LOW</v>
      </c>
      <c r="AI155" s="4" t="s">
        <v>521</v>
      </c>
    </row>
    <row r="156" spans="1:35" ht="15" customHeight="1" x14ac:dyDescent="0.25">
      <c r="A156" s="4">
        <v>528</v>
      </c>
      <c r="B156" s="4" t="s">
        <v>45</v>
      </c>
      <c r="C156" s="4" t="s">
        <v>46</v>
      </c>
      <c r="D156" s="4" t="s">
        <v>47</v>
      </c>
      <c r="E156" s="4">
        <v>2014</v>
      </c>
      <c r="F156" s="4">
        <v>29</v>
      </c>
      <c r="G156" s="4" t="s">
        <v>18</v>
      </c>
      <c r="H156" s="4" t="s">
        <v>11</v>
      </c>
      <c r="I156" s="4" t="s">
        <v>12</v>
      </c>
      <c r="J156" s="4" t="s">
        <v>62</v>
      </c>
      <c r="K156" s="4" t="s">
        <v>596</v>
      </c>
      <c r="L156" s="4" t="s">
        <v>597</v>
      </c>
      <c r="M156" s="4" t="s">
        <v>625</v>
      </c>
      <c r="N156" s="4" t="s">
        <v>557</v>
      </c>
      <c r="O156" s="4" t="s">
        <v>66</v>
      </c>
      <c r="P156" s="4" t="s">
        <v>55</v>
      </c>
      <c r="Q156" s="4" t="s">
        <v>55</v>
      </c>
      <c r="R156" s="4" t="s">
        <v>66</v>
      </c>
      <c r="S156" s="10" t="s">
        <v>110</v>
      </c>
      <c r="T156" s="9" t="s">
        <v>514</v>
      </c>
      <c r="U156" s="4">
        <v>2.59</v>
      </c>
      <c r="V156" s="4">
        <v>0.95165787571144633</v>
      </c>
      <c r="W156" s="4">
        <v>0.8</v>
      </c>
      <c r="X156" s="4">
        <v>6.32</v>
      </c>
      <c r="Y156" s="4" t="s">
        <v>488</v>
      </c>
      <c r="Z156" s="4">
        <v>2</v>
      </c>
      <c r="AA156" s="4">
        <v>2</v>
      </c>
      <c r="AB156" s="18">
        <v>2</v>
      </c>
      <c r="AC156" s="4">
        <v>1</v>
      </c>
      <c r="AD156" s="4">
        <v>2</v>
      </c>
      <c r="AE156" s="11" cm="1">
        <f t="array" ref="AE156">_xlfn.IFS(Y156="n",0,AND(Y156="y",AND(T156="SMD",AND(OR(AND(U156&lt;=-0.8,U156&gt;-1.2),AND(U156&gt;=0.8,U156&lt;1.2))))),1,AND(Y156="y",AND(T156="SMD",AND(OR(U156&lt;=-1.2,U156&gt;=1.2)))),2,AND(Y156="y",AND(T156="SMD",AND(OR(U156&lt;0.8,U156&gt;-0.8)))),0,AND(Y156="y",AND(OR(T156="OR",T156="RR"),AND(OR(AND(U156&lt;=0.5,U156&gt;0.2),AND(U156&gt;=2,U156&lt;5))))),1,AND(Y156="y",AND(OR(T156="OR",T156="RR"),AND(OR(U156&lt;=0.2,U156&gt;=5)))),2,AND(Y156="y",AND(OR(T156="OR",T156="RR"),AND(OR(U156&lt;2,U156&gt;0.5)))),0)</f>
        <v>0</v>
      </c>
      <c r="AF156" s="11">
        <f t="shared" si="4"/>
        <v>7</v>
      </c>
      <c r="AG156" s="4">
        <f t="shared" si="5"/>
        <v>-1</v>
      </c>
      <c r="AH156" s="4" t="str" cm="1">
        <f t="array" ref="AH156">_xlfn.IFS(AG156&gt;5,"HIGH",AND(AG156&gt;3,AG156&lt;6),"MODERATE",AND(AG156&lt;4,AG156&gt;1),"LOW",AG156&lt;2,"VERY LOW")</f>
        <v>VERY LOW</v>
      </c>
      <c r="AI156" s="4" t="s">
        <v>521</v>
      </c>
    </row>
    <row r="157" spans="1:35" ht="15" customHeight="1" x14ac:dyDescent="0.25">
      <c r="A157" s="4">
        <v>528</v>
      </c>
      <c r="B157" s="4" t="s">
        <v>45</v>
      </c>
      <c r="C157" s="4" t="s">
        <v>46</v>
      </c>
      <c r="D157" s="4" t="s">
        <v>47</v>
      </c>
      <c r="E157" s="4">
        <v>2014</v>
      </c>
      <c r="F157" s="4">
        <v>29</v>
      </c>
      <c r="G157" s="4" t="s">
        <v>18</v>
      </c>
      <c r="H157" s="4" t="s">
        <v>11</v>
      </c>
      <c r="I157" s="4" t="s">
        <v>12</v>
      </c>
      <c r="J157" s="4" t="s">
        <v>54</v>
      </c>
      <c r="K157" s="4" t="s">
        <v>54</v>
      </c>
      <c r="L157" s="4" t="s">
        <v>606</v>
      </c>
      <c r="M157" s="4" t="s">
        <v>624</v>
      </c>
      <c r="N157" s="4" t="s">
        <v>54</v>
      </c>
      <c r="O157" s="4" t="s">
        <v>66</v>
      </c>
      <c r="P157" s="4" t="s">
        <v>55</v>
      </c>
      <c r="Q157" s="4" t="s">
        <v>55</v>
      </c>
      <c r="R157" s="4" t="s">
        <v>66</v>
      </c>
      <c r="S157" s="10" t="s">
        <v>169</v>
      </c>
      <c r="T157" s="9" t="s">
        <v>515</v>
      </c>
      <c r="U157" s="4">
        <v>-0.16</v>
      </c>
      <c r="W157" s="4">
        <v>-0.69</v>
      </c>
      <c r="X157" s="4">
        <v>0.38</v>
      </c>
      <c r="Y157" s="4" t="s">
        <v>488</v>
      </c>
      <c r="Z157" s="4">
        <v>2</v>
      </c>
      <c r="AA157" s="4">
        <v>2</v>
      </c>
      <c r="AB157" s="18">
        <v>2</v>
      </c>
      <c r="AC157" s="4">
        <v>1</v>
      </c>
      <c r="AD157" s="4">
        <v>2</v>
      </c>
      <c r="AE157" s="11" cm="1">
        <f t="array" ref="AE157">_xlfn.IFS(Y157="n",0,AND(Y157="y",AND(T157="SMD",AND(OR(AND(U157&lt;=-0.8,U157&gt;-1.2),AND(U157&gt;=0.8,U157&lt;1.2))))),1,AND(Y157="y",AND(T157="SMD",AND(OR(U157&lt;=-1.2,U157&gt;=1.2)))),2,AND(Y157="y",AND(T157="SMD",AND(OR(U157&lt;0.8,U157&gt;-0.8)))),0,AND(Y157="y",AND(OR(T157="OR",T157="RR"),AND(OR(AND(U157&lt;=0.5,U157&gt;0.2),AND(U157&gt;=2,U157&lt;5))))),1,AND(Y157="y",AND(OR(T157="OR",T157="RR"),AND(OR(U157&lt;=0.2,U157&gt;=5)))),2,AND(Y157="y",AND(OR(T157="OR",T157="RR"),AND(OR(U157&lt;2,U157&gt;0.5)))),0)</f>
        <v>0</v>
      </c>
      <c r="AF157" s="11">
        <f t="shared" si="4"/>
        <v>7</v>
      </c>
      <c r="AG157" s="4">
        <f t="shared" si="5"/>
        <v>-1</v>
      </c>
      <c r="AH157" s="4" t="str" cm="1">
        <f t="array" ref="AH157">_xlfn.IFS(AG157&gt;5,"HIGH",AND(AG157&gt;3,AG157&lt;6),"MODERATE",AND(AG157&lt;4,AG157&gt;1),"LOW",AG157&lt;2,"VERY LOW")</f>
        <v>VERY LOW</v>
      </c>
      <c r="AI157" s="4" t="s">
        <v>521</v>
      </c>
    </row>
    <row r="158" spans="1:35" ht="15" customHeight="1" x14ac:dyDescent="0.25">
      <c r="A158" s="4">
        <v>528</v>
      </c>
      <c r="B158" s="4" t="s">
        <v>45</v>
      </c>
      <c r="C158" s="4" t="s">
        <v>46</v>
      </c>
      <c r="D158" s="4" t="s">
        <v>47</v>
      </c>
      <c r="E158" s="4">
        <v>2014</v>
      </c>
      <c r="F158" s="4">
        <v>29</v>
      </c>
      <c r="G158" s="4" t="s">
        <v>18</v>
      </c>
      <c r="H158" s="4" t="s">
        <v>11</v>
      </c>
      <c r="I158" s="4" t="s">
        <v>12</v>
      </c>
      <c r="J158" s="4" t="s">
        <v>54</v>
      </c>
      <c r="K158" s="4" t="s">
        <v>54</v>
      </c>
      <c r="L158" s="4" t="s">
        <v>606</v>
      </c>
      <c r="M158" s="4" t="s">
        <v>624</v>
      </c>
      <c r="N158" s="4" t="s">
        <v>54</v>
      </c>
      <c r="O158" s="4" t="s">
        <v>66</v>
      </c>
      <c r="P158" s="4" t="s">
        <v>65</v>
      </c>
      <c r="Q158" s="4" t="s">
        <v>554</v>
      </c>
      <c r="R158" s="4" t="s">
        <v>66</v>
      </c>
      <c r="S158" s="10" t="s">
        <v>169</v>
      </c>
      <c r="T158" s="9" t="s">
        <v>515</v>
      </c>
      <c r="U158" s="4">
        <v>0.18</v>
      </c>
      <c r="W158" s="4">
        <v>-0.35</v>
      </c>
      <c r="X158" s="4">
        <v>0.7</v>
      </c>
      <c r="Y158" s="4" t="s">
        <v>488</v>
      </c>
      <c r="Z158" s="4">
        <v>2</v>
      </c>
      <c r="AA158" s="4">
        <v>2</v>
      </c>
      <c r="AB158" s="18">
        <v>2</v>
      </c>
      <c r="AC158" s="4">
        <v>1</v>
      </c>
      <c r="AD158" s="4">
        <v>2</v>
      </c>
      <c r="AE158" s="11" cm="1">
        <f t="array" ref="AE158">_xlfn.IFS(Y158="n",0,AND(Y158="y",AND(T158="SMD",AND(OR(AND(U158&lt;=-0.8,U158&gt;-1.2),AND(U158&gt;=0.8,U158&lt;1.2))))),1,AND(Y158="y",AND(T158="SMD",AND(OR(U158&lt;=-1.2,U158&gt;=1.2)))),2,AND(Y158="y",AND(T158="SMD",AND(OR(U158&lt;0.8,U158&gt;-0.8)))),0,AND(Y158="y",AND(OR(T158="OR",T158="RR"),AND(OR(AND(U158&lt;=0.5,U158&gt;0.2),AND(U158&gt;=2,U158&lt;5))))),1,AND(Y158="y",AND(OR(T158="OR",T158="RR"),AND(OR(U158&lt;=0.2,U158&gt;=5)))),2,AND(Y158="y",AND(OR(T158="OR",T158="RR"),AND(OR(U158&lt;2,U158&gt;0.5)))),0)</f>
        <v>0</v>
      </c>
      <c r="AF158" s="11">
        <f t="shared" si="4"/>
        <v>7</v>
      </c>
      <c r="AG158" s="4">
        <f t="shared" si="5"/>
        <v>-1</v>
      </c>
      <c r="AH158" s="4" t="str" cm="1">
        <f t="array" ref="AH158">_xlfn.IFS(AG158&gt;5,"HIGH",AND(AG158&gt;3,AG158&lt;6),"MODERATE",AND(AG158&lt;4,AG158&gt;1),"LOW",AG158&lt;2,"VERY LOW")</f>
        <v>VERY LOW</v>
      </c>
      <c r="AI158" s="4" t="s">
        <v>521</v>
      </c>
    </row>
    <row r="159" spans="1:35" ht="15" customHeight="1" x14ac:dyDescent="0.25">
      <c r="A159" s="4">
        <v>528</v>
      </c>
      <c r="B159" s="4" t="s">
        <v>45</v>
      </c>
      <c r="C159" s="4" t="s">
        <v>46</v>
      </c>
      <c r="D159" s="4" t="s">
        <v>47</v>
      </c>
      <c r="E159" s="4">
        <v>2014</v>
      </c>
      <c r="F159" s="4">
        <v>29</v>
      </c>
      <c r="G159" s="4" t="s">
        <v>18</v>
      </c>
      <c r="H159" s="4" t="s">
        <v>11</v>
      </c>
      <c r="I159" s="4" t="s">
        <v>12</v>
      </c>
      <c r="J159" s="4" t="s">
        <v>64</v>
      </c>
      <c r="K159" s="4" t="s">
        <v>596</v>
      </c>
      <c r="L159" s="4" t="s">
        <v>600</v>
      </c>
      <c r="M159" s="4" t="s">
        <v>621</v>
      </c>
      <c r="N159" s="4" t="s">
        <v>554</v>
      </c>
      <c r="O159" s="4" t="s">
        <v>66</v>
      </c>
      <c r="P159" s="4" t="s">
        <v>55</v>
      </c>
      <c r="Q159" s="4" t="s">
        <v>55</v>
      </c>
      <c r="R159" s="4" t="s">
        <v>66</v>
      </c>
      <c r="S159" s="10" t="s">
        <v>105</v>
      </c>
      <c r="T159" s="9" t="s">
        <v>514</v>
      </c>
      <c r="U159" s="4">
        <v>1.53</v>
      </c>
      <c r="V159" s="4">
        <v>0.42526773540434409</v>
      </c>
      <c r="W159" s="4">
        <v>1.18</v>
      </c>
      <c r="X159" s="4">
        <v>1.99</v>
      </c>
      <c r="Y159" s="4" t="s">
        <v>516</v>
      </c>
      <c r="Z159" s="4">
        <v>2</v>
      </c>
      <c r="AA159" s="4">
        <v>2</v>
      </c>
      <c r="AB159" s="18">
        <v>0</v>
      </c>
      <c r="AC159" s="4">
        <v>1</v>
      </c>
      <c r="AD159" s="4">
        <v>2</v>
      </c>
      <c r="AE159" s="11" cm="1">
        <f t="array" ref="AE159">_xlfn.IFS(Y159="n",0,AND(Y159="y",AND(T159="SMD",AND(OR(AND(U159&lt;=-0.8,U159&gt;-1.2),AND(U159&gt;=0.8,U159&lt;1.2))))),1,AND(Y159="y",AND(T159="SMD",AND(OR(U159&lt;=-1.2,U159&gt;=1.2)))),2,AND(Y159="y",AND(T159="SMD",AND(OR(U159&lt;0.8,U159&gt;-0.8)))),0,AND(Y159="y",AND(OR(T159="OR",T159="RR"),AND(OR(AND(U159&lt;=0.5,U159&gt;0.2),AND(U159&gt;=2,U159&lt;5))))),1,AND(Y159="y",AND(OR(T159="OR",T159="RR"),AND(OR(U159&lt;=0.2,U159&gt;=5)))),2,AND(Y159="y",AND(OR(T159="OR",T159="RR"),AND(OR(U159&lt;2,U159&gt;0.5)))),0)</f>
        <v>0</v>
      </c>
      <c r="AF159" s="11">
        <f t="shared" si="4"/>
        <v>5</v>
      </c>
      <c r="AG159" s="4">
        <f t="shared" si="5"/>
        <v>1</v>
      </c>
      <c r="AH159" s="4" t="str" cm="1">
        <f t="array" ref="AH159">_xlfn.IFS(AG159&gt;5,"HIGH",AND(AG159&gt;3,AG159&lt;6),"MODERATE",AND(AG159&lt;4,AG159&gt;1),"LOW",AG159&lt;2,"VERY LOW")</f>
        <v>VERY LOW</v>
      </c>
      <c r="AI159" s="4" t="s">
        <v>521</v>
      </c>
    </row>
    <row r="160" spans="1:35" ht="15" customHeight="1" x14ac:dyDescent="0.25">
      <c r="A160" s="4">
        <v>528</v>
      </c>
      <c r="B160" s="4" t="s">
        <v>45</v>
      </c>
      <c r="C160" s="4" t="s">
        <v>46</v>
      </c>
      <c r="D160" s="4" t="s">
        <v>47</v>
      </c>
      <c r="E160" s="4">
        <v>2014</v>
      </c>
      <c r="F160" s="4">
        <v>29</v>
      </c>
      <c r="G160" s="4" t="s">
        <v>18</v>
      </c>
      <c r="H160" s="4" t="s">
        <v>11</v>
      </c>
      <c r="I160" s="4" t="s">
        <v>12</v>
      </c>
      <c r="J160" s="4" t="s">
        <v>64</v>
      </c>
      <c r="K160" s="4" t="s">
        <v>596</v>
      </c>
      <c r="L160" s="4" t="s">
        <v>600</v>
      </c>
      <c r="M160" s="4" t="s">
        <v>621</v>
      </c>
      <c r="N160" s="4" t="s">
        <v>554</v>
      </c>
      <c r="O160" s="4" t="s">
        <v>66</v>
      </c>
      <c r="P160" s="4" t="s">
        <v>179</v>
      </c>
      <c r="R160" s="4" t="s">
        <v>67</v>
      </c>
      <c r="S160" s="10" t="s">
        <v>105</v>
      </c>
      <c r="T160" s="9" t="s">
        <v>514</v>
      </c>
      <c r="U160" s="4">
        <v>0.6</v>
      </c>
      <c r="V160" s="4">
        <v>-0.51082562376599072</v>
      </c>
      <c r="W160" s="4">
        <v>0.4</v>
      </c>
      <c r="X160" s="4">
        <v>0.88</v>
      </c>
      <c r="Y160" s="4" t="s">
        <v>516</v>
      </c>
      <c r="Z160" s="4">
        <v>2</v>
      </c>
      <c r="AA160" s="4">
        <v>2</v>
      </c>
      <c r="AB160" s="18">
        <v>0</v>
      </c>
      <c r="AC160" s="4">
        <v>1</v>
      </c>
      <c r="AD160" s="4">
        <v>2</v>
      </c>
      <c r="AE160" s="11" cm="1">
        <f t="array" ref="AE160">_xlfn.IFS(Y160="n",0,AND(Y160="y",AND(T160="SMD",AND(OR(AND(U160&lt;=-0.8,U160&gt;-1.2),AND(U160&gt;=0.8,U160&lt;1.2))))),1,AND(Y160="y",AND(T160="SMD",AND(OR(U160&lt;=-1.2,U160&gt;=1.2)))),2,AND(Y160="y",AND(T160="SMD",AND(OR(U160&lt;0.8,U160&gt;-0.8)))),0,AND(Y160="y",AND(OR(T160="OR",T160="RR"),AND(OR(AND(U160&lt;=0.5,U160&gt;0.2),AND(U160&gt;=2,U160&lt;5))))),1,AND(Y160="y",AND(OR(T160="OR",T160="RR"),AND(OR(U160&lt;=0.2,U160&gt;=5)))),2,AND(Y160="y",AND(OR(T160="OR",T160="RR"),AND(OR(U160&lt;2,U160&gt;0.5)))),0)</f>
        <v>0</v>
      </c>
      <c r="AF160" s="11">
        <f t="shared" si="4"/>
        <v>5</v>
      </c>
      <c r="AG160" s="4">
        <f t="shared" si="5"/>
        <v>1</v>
      </c>
      <c r="AH160" s="4" t="str" cm="1">
        <f t="array" ref="AH160">_xlfn.IFS(AG160&gt;5,"HIGH",AND(AG160&gt;3,AG160&lt;6),"MODERATE",AND(AG160&lt;4,AG160&gt;1),"LOW",AG160&lt;2,"VERY LOW")</f>
        <v>VERY LOW</v>
      </c>
      <c r="AI160" s="4" t="s">
        <v>521</v>
      </c>
    </row>
    <row r="161" spans="1:35" ht="15" customHeight="1" x14ac:dyDescent="0.25">
      <c r="A161" s="4">
        <v>528</v>
      </c>
      <c r="B161" s="4" t="s">
        <v>45</v>
      </c>
      <c r="C161" s="4" t="s">
        <v>46</v>
      </c>
      <c r="D161" s="4" t="s">
        <v>47</v>
      </c>
      <c r="E161" s="4">
        <v>2014</v>
      </c>
      <c r="F161" s="4">
        <v>29</v>
      </c>
      <c r="G161" s="4" t="s">
        <v>18</v>
      </c>
      <c r="H161" s="4" t="s">
        <v>11</v>
      </c>
      <c r="I161" s="4" t="s">
        <v>12</v>
      </c>
      <c r="J161" s="4" t="s">
        <v>97</v>
      </c>
      <c r="K161" s="4" t="s">
        <v>596</v>
      </c>
      <c r="L161" s="4" t="s">
        <v>600</v>
      </c>
      <c r="M161" s="4" t="s">
        <v>621</v>
      </c>
      <c r="N161" s="4" t="s">
        <v>553</v>
      </c>
      <c r="O161" s="4" t="s">
        <v>66</v>
      </c>
      <c r="P161" s="4" t="s">
        <v>55</v>
      </c>
      <c r="Q161" s="4" t="s">
        <v>55</v>
      </c>
      <c r="R161" s="4" t="s">
        <v>66</v>
      </c>
      <c r="S161" s="10" t="s">
        <v>110</v>
      </c>
      <c r="T161" s="9" t="s">
        <v>514</v>
      </c>
      <c r="U161" s="4">
        <v>0.23</v>
      </c>
      <c r="V161" s="4">
        <v>-1.4696759700589417</v>
      </c>
      <c r="W161" s="4">
        <v>0.06</v>
      </c>
      <c r="X161" s="4">
        <v>1.39</v>
      </c>
      <c r="Y161" s="4" t="s">
        <v>488</v>
      </c>
      <c r="Z161" s="4">
        <v>2</v>
      </c>
      <c r="AA161" s="4">
        <v>2</v>
      </c>
      <c r="AB161" s="18">
        <v>2</v>
      </c>
      <c r="AC161" s="4">
        <v>1</v>
      </c>
      <c r="AD161" s="4">
        <v>2</v>
      </c>
      <c r="AE161" s="11" cm="1">
        <f t="array" ref="AE161">_xlfn.IFS(Y161="n",0,AND(Y161="y",AND(T161="SMD",AND(OR(AND(U161&lt;=-0.8,U161&gt;-1.2),AND(U161&gt;=0.8,U161&lt;1.2))))),1,AND(Y161="y",AND(T161="SMD",AND(OR(U161&lt;=-1.2,U161&gt;=1.2)))),2,AND(Y161="y",AND(T161="SMD",AND(OR(U161&lt;0.8,U161&gt;-0.8)))),0,AND(Y161="y",AND(OR(T161="OR",T161="RR"),AND(OR(AND(U161&lt;=0.5,U161&gt;0.2),AND(U161&gt;=2,U161&lt;5))))),1,AND(Y161="y",AND(OR(T161="OR",T161="RR"),AND(OR(U161&lt;=0.2,U161&gt;=5)))),2,AND(Y161="y",AND(OR(T161="OR",T161="RR"),AND(OR(U161&lt;2,U161&gt;0.5)))),0)</f>
        <v>0</v>
      </c>
      <c r="AF161" s="11">
        <f t="shared" si="4"/>
        <v>7</v>
      </c>
      <c r="AG161" s="4">
        <f t="shared" si="5"/>
        <v>-1</v>
      </c>
      <c r="AH161" s="4" t="str" cm="1">
        <f t="array" ref="AH161">_xlfn.IFS(AG161&gt;5,"HIGH",AND(AG161&gt;3,AG161&lt;6),"MODERATE",AND(AG161&lt;4,AG161&gt;1),"LOW",AG161&lt;2,"VERY LOW")</f>
        <v>VERY LOW</v>
      </c>
      <c r="AI161" s="4" t="s">
        <v>521</v>
      </c>
    </row>
    <row r="162" spans="1:35" ht="15" customHeight="1" x14ac:dyDescent="0.25">
      <c r="A162" s="4">
        <v>528</v>
      </c>
      <c r="B162" s="4" t="s">
        <v>45</v>
      </c>
      <c r="C162" s="4" t="s">
        <v>46</v>
      </c>
      <c r="D162" s="4" t="s">
        <v>47</v>
      </c>
      <c r="E162" s="4">
        <v>2014</v>
      </c>
      <c r="F162" s="4">
        <v>29</v>
      </c>
      <c r="G162" s="4" t="s">
        <v>18</v>
      </c>
      <c r="H162" s="4" t="s">
        <v>11</v>
      </c>
      <c r="I162" s="4" t="s">
        <v>12</v>
      </c>
      <c r="J162" s="4" t="s">
        <v>179</v>
      </c>
      <c r="O162" s="4" t="s">
        <v>67</v>
      </c>
      <c r="P162" s="4" t="s">
        <v>55</v>
      </c>
      <c r="Q162" s="4" t="s">
        <v>55</v>
      </c>
      <c r="R162" s="4" t="s">
        <v>66</v>
      </c>
      <c r="S162" s="10" t="s">
        <v>105</v>
      </c>
      <c r="T162" s="9" t="s">
        <v>514</v>
      </c>
      <c r="U162" s="4">
        <v>2.5</v>
      </c>
      <c r="V162" s="4">
        <v>0.91629073187415511</v>
      </c>
      <c r="W162" s="4">
        <v>1.79</v>
      </c>
      <c r="X162" s="4">
        <v>3.57</v>
      </c>
      <c r="Y162" s="4" t="s">
        <v>516</v>
      </c>
      <c r="Z162" s="4">
        <v>2</v>
      </c>
      <c r="AA162" s="4">
        <v>2</v>
      </c>
      <c r="AB162" s="18">
        <v>0</v>
      </c>
      <c r="AC162" s="4">
        <v>1</v>
      </c>
      <c r="AD162" s="4">
        <v>2</v>
      </c>
      <c r="AE162" s="11" cm="1">
        <f t="array" ref="AE162">_xlfn.IFS(Y162="n",0,AND(Y162="y",AND(T162="SMD",AND(OR(AND(U162&lt;=-0.8,U162&gt;-1.2),AND(U162&gt;=0.8,U162&lt;1.2))))),1,AND(Y162="y",AND(T162="SMD",AND(OR(U162&lt;=-1.2,U162&gt;=1.2)))),2,AND(Y162="y",AND(T162="SMD",AND(OR(U162&lt;0.8,U162&gt;-0.8)))),0,AND(Y162="y",AND(OR(T162="OR",T162="RR"),AND(OR(AND(U162&lt;=0.5,U162&gt;0.2),AND(U162&gt;=2,U162&lt;5))))),1,AND(Y162="y",AND(OR(T162="OR",T162="RR"),AND(OR(U162&lt;=0.2,U162&gt;=5)))),2,AND(Y162="y",AND(OR(T162="OR",T162="RR"),AND(OR(U162&lt;2,U162&gt;0.5)))),0)</f>
        <v>1</v>
      </c>
      <c r="AF162" s="11">
        <f t="shared" si="4"/>
        <v>5</v>
      </c>
      <c r="AG162" s="4">
        <f t="shared" si="5"/>
        <v>2</v>
      </c>
      <c r="AH162" s="4" t="str" cm="1">
        <f t="array" ref="AH162">_xlfn.IFS(AG162&gt;5,"HIGH",AND(AG162&gt;3,AG162&lt;6),"MODERATE",AND(AG162&lt;4,AG162&gt;1),"LOW",AG162&lt;2,"VERY LOW")</f>
        <v>LOW</v>
      </c>
      <c r="AI162" s="4" t="s">
        <v>521</v>
      </c>
    </row>
    <row r="163" spans="1:35" ht="15" customHeight="1" x14ac:dyDescent="0.25">
      <c r="A163" s="4">
        <v>528</v>
      </c>
      <c r="B163" s="4" t="s">
        <v>45</v>
      </c>
      <c r="C163" s="4" t="s">
        <v>46</v>
      </c>
      <c r="D163" s="4" t="s">
        <v>47</v>
      </c>
      <c r="E163" s="4">
        <v>2014</v>
      </c>
      <c r="F163" s="4">
        <v>29</v>
      </c>
      <c r="G163" s="4" t="s">
        <v>18</v>
      </c>
      <c r="H163" s="4" t="s">
        <v>11</v>
      </c>
      <c r="I163" s="4" t="s">
        <v>12</v>
      </c>
      <c r="J163" s="4" t="s">
        <v>54</v>
      </c>
      <c r="K163" s="4" t="s">
        <v>54</v>
      </c>
      <c r="L163" s="4" t="s">
        <v>606</v>
      </c>
      <c r="M163" s="4" t="s">
        <v>624</v>
      </c>
      <c r="N163" s="4" t="s">
        <v>54</v>
      </c>
      <c r="O163" s="4" t="s">
        <v>66</v>
      </c>
      <c r="P163" s="4" t="s">
        <v>55</v>
      </c>
      <c r="Q163" s="4" t="s">
        <v>55</v>
      </c>
      <c r="R163" s="4" t="s">
        <v>66</v>
      </c>
      <c r="S163" s="10" t="s">
        <v>105</v>
      </c>
      <c r="T163" s="9" t="s">
        <v>514</v>
      </c>
      <c r="U163" s="4">
        <v>1.49</v>
      </c>
      <c r="V163" s="4">
        <v>0.39877611995736778</v>
      </c>
      <c r="W163" s="4">
        <v>0.95</v>
      </c>
      <c r="X163" s="4">
        <v>2.2200000000000002</v>
      </c>
      <c r="Y163" s="4" t="s">
        <v>488</v>
      </c>
      <c r="Z163" s="4">
        <v>2</v>
      </c>
      <c r="AA163" s="4">
        <v>2</v>
      </c>
      <c r="AB163" s="18">
        <v>2</v>
      </c>
      <c r="AC163" s="4">
        <v>1</v>
      </c>
      <c r="AD163" s="4">
        <v>2</v>
      </c>
      <c r="AE163" s="11" cm="1">
        <f t="array" ref="AE163">_xlfn.IFS(Y163="n",0,AND(Y163="y",AND(T163="SMD",AND(OR(AND(U163&lt;=-0.8,U163&gt;-1.2),AND(U163&gt;=0.8,U163&lt;1.2))))),1,AND(Y163="y",AND(T163="SMD",AND(OR(U163&lt;=-1.2,U163&gt;=1.2)))),2,AND(Y163="y",AND(T163="SMD",AND(OR(U163&lt;0.8,U163&gt;-0.8)))),0,AND(Y163="y",AND(OR(T163="OR",T163="RR"),AND(OR(AND(U163&lt;=0.5,U163&gt;0.2),AND(U163&gt;=2,U163&lt;5))))),1,AND(Y163="y",AND(OR(T163="OR",T163="RR"),AND(OR(U163&lt;=0.2,U163&gt;=5)))),2,AND(Y163="y",AND(OR(T163="OR",T163="RR"),AND(OR(U163&lt;2,U163&gt;0.5)))),0)</f>
        <v>0</v>
      </c>
      <c r="AF163" s="11">
        <f t="shared" si="4"/>
        <v>7</v>
      </c>
      <c r="AG163" s="4">
        <f t="shared" si="5"/>
        <v>-1</v>
      </c>
      <c r="AH163" s="4" t="str" cm="1">
        <f t="array" ref="AH163">_xlfn.IFS(AG163&gt;5,"HIGH",AND(AG163&gt;3,AG163&lt;6),"MODERATE",AND(AG163&lt;4,AG163&gt;1),"LOW",AG163&lt;2,"VERY LOW")</f>
        <v>VERY LOW</v>
      </c>
      <c r="AI163" s="4" t="s">
        <v>521</v>
      </c>
    </row>
    <row r="164" spans="1:35" ht="15" customHeight="1" x14ac:dyDescent="0.25">
      <c r="A164" s="4">
        <v>528</v>
      </c>
      <c r="B164" s="4" t="s">
        <v>45</v>
      </c>
      <c r="C164" s="4" t="s">
        <v>46</v>
      </c>
      <c r="D164" s="4" t="s">
        <v>47</v>
      </c>
      <c r="E164" s="4">
        <v>2014</v>
      </c>
      <c r="F164" s="4">
        <v>29</v>
      </c>
      <c r="G164" s="4" t="s">
        <v>18</v>
      </c>
      <c r="H164" s="4" t="s">
        <v>11</v>
      </c>
      <c r="I164" s="4" t="s">
        <v>12</v>
      </c>
      <c r="J164" s="4" t="s">
        <v>54</v>
      </c>
      <c r="K164" s="4" t="s">
        <v>54</v>
      </c>
      <c r="L164" s="4" t="s">
        <v>606</v>
      </c>
      <c r="M164" s="4" t="s">
        <v>624</v>
      </c>
      <c r="N164" s="4" t="s">
        <v>54</v>
      </c>
      <c r="O164" s="4" t="s">
        <v>66</v>
      </c>
      <c r="P164" s="4" t="s">
        <v>65</v>
      </c>
      <c r="Q164" s="4" t="s">
        <v>554</v>
      </c>
      <c r="R164" s="4" t="s">
        <v>66</v>
      </c>
      <c r="S164" s="10" t="s">
        <v>105</v>
      </c>
      <c r="T164" s="9" t="s">
        <v>514</v>
      </c>
      <c r="U164" s="4">
        <v>0.79</v>
      </c>
      <c r="V164" s="4">
        <v>-0.23572233352106983</v>
      </c>
      <c r="W164" s="4">
        <v>0.5</v>
      </c>
      <c r="X164" s="4">
        <v>1.1599999999999999</v>
      </c>
      <c r="Y164" s="4" t="s">
        <v>488</v>
      </c>
      <c r="Z164" s="4">
        <v>2</v>
      </c>
      <c r="AA164" s="4">
        <v>2</v>
      </c>
      <c r="AB164" s="18">
        <v>2</v>
      </c>
      <c r="AC164" s="4">
        <v>1</v>
      </c>
      <c r="AD164" s="4">
        <v>2</v>
      </c>
      <c r="AE164" s="11" cm="1">
        <f t="array" ref="AE164">_xlfn.IFS(Y164="n",0,AND(Y164="y",AND(T164="SMD",AND(OR(AND(U164&lt;=-0.8,U164&gt;-1.2),AND(U164&gt;=0.8,U164&lt;1.2))))),1,AND(Y164="y",AND(T164="SMD",AND(OR(U164&lt;=-1.2,U164&gt;=1.2)))),2,AND(Y164="y",AND(T164="SMD",AND(OR(U164&lt;0.8,U164&gt;-0.8)))),0,AND(Y164="y",AND(OR(T164="OR",T164="RR"),AND(OR(AND(U164&lt;=0.5,U164&gt;0.2),AND(U164&gt;=2,U164&lt;5))))),1,AND(Y164="y",AND(OR(T164="OR",T164="RR"),AND(OR(U164&lt;=0.2,U164&gt;=5)))),2,AND(Y164="y",AND(OR(T164="OR",T164="RR"),AND(OR(U164&lt;2,U164&gt;0.5)))),0)</f>
        <v>0</v>
      </c>
      <c r="AF164" s="11">
        <f t="shared" si="4"/>
        <v>7</v>
      </c>
      <c r="AG164" s="4">
        <f t="shared" si="5"/>
        <v>-1</v>
      </c>
      <c r="AH164" s="4" t="str" cm="1">
        <f t="array" ref="AH164">_xlfn.IFS(AG164&gt;5,"HIGH",AND(AG164&gt;3,AG164&lt;6),"MODERATE",AND(AG164&lt;4,AG164&gt;1),"LOW",AG164&lt;2,"VERY LOW")</f>
        <v>VERY LOW</v>
      </c>
      <c r="AI164" s="4" t="s">
        <v>521</v>
      </c>
    </row>
    <row r="165" spans="1:35" ht="15" customHeight="1" x14ac:dyDescent="0.25">
      <c r="A165" s="4">
        <v>528</v>
      </c>
      <c r="B165" s="4" t="s">
        <v>45</v>
      </c>
      <c r="C165" s="4" t="s">
        <v>46</v>
      </c>
      <c r="D165" s="4" t="s">
        <v>47</v>
      </c>
      <c r="E165" s="4">
        <v>2014</v>
      </c>
      <c r="F165" s="4">
        <v>29</v>
      </c>
      <c r="G165" s="4" t="s">
        <v>18</v>
      </c>
      <c r="H165" s="4" t="s">
        <v>11</v>
      </c>
      <c r="I165" s="4" t="s">
        <v>12</v>
      </c>
      <c r="J165" s="4" t="s">
        <v>64</v>
      </c>
      <c r="K165" s="4" t="s">
        <v>596</v>
      </c>
      <c r="L165" s="4" t="s">
        <v>600</v>
      </c>
      <c r="M165" s="4" t="s">
        <v>621</v>
      </c>
      <c r="N165" s="4" t="s">
        <v>554</v>
      </c>
      <c r="O165" s="4" t="s">
        <v>66</v>
      </c>
      <c r="P165" s="4" t="s">
        <v>55</v>
      </c>
      <c r="Q165" s="4" t="s">
        <v>55</v>
      </c>
      <c r="R165" s="4" t="s">
        <v>66</v>
      </c>
      <c r="S165" s="10" t="s">
        <v>110</v>
      </c>
      <c r="T165" s="9" t="s">
        <v>514</v>
      </c>
      <c r="U165" s="4">
        <v>1.39</v>
      </c>
      <c r="V165" s="4">
        <v>0.3293037471426003</v>
      </c>
      <c r="W165" s="4">
        <v>0.56999999999999995</v>
      </c>
      <c r="X165" s="4">
        <v>3.02</v>
      </c>
      <c r="Y165" s="4" t="s">
        <v>488</v>
      </c>
      <c r="Z165" s="4">
        <v>2</v>
      </c>
      <c r="AA165" s="4">
        <v>2</v>
      </c>
      <c r="AB165" s="18">
        <v>2</v>
      </c>
      <c r="AC165" s="4">
        <v>1</v>
      </c>
      <c r="AD165" s="4">
        <v>2</v>
      </c>
      <c r="AE165" s="11" cm="1">
        <f t="array" ref="AE165">_xlfn.IFS(Y165="n",0,AND(Y165="y",AND(T165="SMD",AND(OR(AND(U165&lt;=-0.8,U165&gt;-1.2),AND(U165&gt;=0.8,U165&lt;1.2))))),1,AND(Y165="y",AND(T165="SMD",AND(OR(U165&lt;=-1.2,U165&gt;=1.2)))),2,AND(Y165="y",AND(T165="SMD",AND(OR(U165&lt;0.8,U165&gt;-0.8)))),0,AND(Y165="y",AND(OR(T165="OR",T165="RR"),AND(OR(AND(U165&lt;=0.5,U165&gt;0.2),AND(U165&gt;=2,U165&lt;5))))),1,AND(Y165="y",AND(OR(T165="OR",T165="RR"),AND(OR(U165&lt;=0.2,U165&gt;=5)))),2,AND(Y165="y",AND(OR(T165="OR",T165="RR"),AND(OR(U165&lt;2,U165&gt;0.5)))),0)</f>
        <v>0</v>
      </c>
      <c r="AF165" s="11">
        <f t="shared" si="4"/>
        <v>7</v>
      </c>
      <c r="AG165" s="4">
        <f t="shared" si="5"/>
        <v>-1</v>
      </c>
      <c r="AH165" s="4" t="str" cm="1">
        <f t="array" ref="AH165">_xlfn.IFS(AG165&gt;5,"HIGH",AND(AG165&gt;3,AG165&lt;6),"MODERATE",AND(AG165&lt;4,AG165&gt;1),"LOW",AG165&lt;2,"VERY LOW")</f>
        <v>VERY LOW</v>
      </c>
      <c r="AI165" s="4" t="s">
        <v>521</v>
      </c>
    </row>
    <row r="166" spans="1:35" ht="15" customHeight="1" x14ac:dyDescent="0.25">
      <c r="A166" s="4">
        <v>528</v>
      </c>
      <c r="B166" s="4" t="s">
        <v>45</v>
      </c>
      <c r="C166" s="4" t="s">
        <v>46</v>
      </c>
      <c r="D166" s="4" t="s">
        <v>47</v>
      </c>
      <c r="E166" s="4">
        <v>2014</v>
      </c>
      <c r="F166" s="4">
        <v>29</v>
      </c>
      <c r="G166" s="4" t="s">
        <v>18</v>
      </c>
      <c r="H166" s="4" t="s">
        <v>11</v>
      </c>
      <c r="I166" s="4" t="s">
        <v>12</v>
      </c>
      <c r="J166" s="4" t="s">
        <v>179</v>
      </c>
      <c r="O166" s="4" t="s">
        <v>67</v>
      </c>
      <c r="P166" s="4" t="s">
        <v>55</v>
      </c>
      <c r="Q166" s="4" t="s">
        <v>55</v>
      </c>
      <c r="R166" s="4" t="s">
        <v>66</v>
      </c>
      <c r="S166" s="10" t="s">
        <v>110</v>
      </c>
      <c r="T166" s="9" t="s">
        <v>514</v>
      </c>
      <c r="U166" s="4">
        <v>0.96</v>
      </c>
      <c r="V166" s="4">
        <v>-4.0821994520255166E-2</v>
      </c>
      <c r="W166" s="4">
        <v>0.41</v>
      </c>
      <c r="X166" s="4">
        <v>2.78</v>
      </c>
      <c r="Y166" s="4" t="s">
        <v>488</v>
      </c>
      <c r="Z166" s="4">
        <v>2</v>
      </c>
      <c r="AA166" s="4">
        <v>2</v>
      </c>
      <c r="AB166" s="18">
        <v>2</v>
      </c>
      <c r="AC166" s="4">
        <v>1</v>
      </c>
      <c r="AD166" s="4">
        <v>2</v>
      </c>
      <c r="AE166" s="11" cm="1">
        <f t="array" ref="AE166">_xlfn.IFS(Y166="n",0,AND(Y166="y",AND(T166="SMD",AND(OR(AND(U166&lt;=-0.8,U166&gt;-1.2),AND(U166&gt;=0.8,U166&lt;1.2))))),1,AND(Y166="y",AND(T166="SMD",AND(OR(U166&lt;=-1.2,U166&gt;=1.2)))),2,AND(Y166="y",AND(T166="SMD",AND(OR(U166&lt;0.8,U166&gt;-0.8)))),0,AND(Y166="y",AND(OR(T166="OR",T166="RR"),AND(OR(AND(U166&lt;=0.5,U166&gt;0.2),AND(U166&gt;=2,U166&lt;5))))),1,AND(Y166="y",AND(OR(T166="OR",T166="RR"),AND(OR(U166&lt;=0.2,U166&gt;=5)))),2,AND(Y166="y",AND(OR(T166="OR",T166="RR"),AND(OR(U166&lt;2,U166&gt;0.5)))),0)</f>
        <v>0</v>
      </c>
      <c r="AF166" s="11">
        <f t="shared" si="4"/>
        <v>7</v>
      </c>
      <c r="AG166" s="4">
        <f t="shared" si="5"/>
        <v>-1</v>
      </c>
      <c r="AH166" s="4" t="str" cm="1">
        <f t="array" ref="AH166">_xlfn.IFS(AG166&gt;5,"HIGH",AND(AG166&gt;3,AG166&lt;6),"MODERATE",AND(AG166&lt;4,AG166&gt;1),"LOW",AG166&lt;2,"VERY LOW")</f>
        <v>VERY LOW</v>
      </c>
      <c r="AI166" s="4" t="s">
        <v>521</v>
      </c>
    </row>
    <row r="167" spans="1:35" ht="15" customHeight="1" x14ac:dyDescent="0.25">
      <c r="A167" s="4">
        <v>528</v>
      </c>
      <c r="B167" s="4" t="s">
        <v>45</v>
      </c>
      <c r="C167" s="4" t="s">
        <v>46</v>
      </c>
      <c r="D167" s="4" t="s">
        <v>47</v>
      </c>
      <c r="E167" s="4">
        <v>2014</v>
      </c>
      <c r="F167" s="4">
        <v>29</v>
      </c>
      <c r="G167" s="4" t="s">
        <v>18</v>
      </c>
      <c r="H167" s="4" t="s">
        <v>11</v>
      </c>
      <c r="I167" s="4" t="s">
        <v>12</v>
      </c>
      <c r="J167" s="4" t="s">
        <v>54</v>
      </c>
      <c r="K167" s="4" t="s">
        <v>54</v>
      </c>
      <c r="L167" s="4" t="s">
        <v>606</v>
      </c>
      <c r="M167" s="4" t="s">
        <v>624</v>
      </c>
      <c r="N167" s="4" t="s">
        <v>54</v>
      </c>
      <c r="O167" s="4" t="s">
        <v>66</v>
      </c>
      <c r="P167" s="4" t="s">
        <v>55</v>
      </c>
      <c r="Q167" s="4" t="s">
        <v>55</v>
      </c>
      <c r="R167" s="4" t="s">
        <v>66</v>
      </c>
      <c r="S167" s="10" t="s">
        <v>110</v>
      </c>
      <c r="T167" s="9" t="s">
        <v>514</v>
      </c>
      <c r="U167" s="4">
        <v>1.31</v>
      </c>
      <c r="V167" s="4">
        <v>0.27002713721306021</v>
      </c>
      <c r="W167" s="4">
        <v>0.37</v>
      </c>
      <c r="X167" s="4">
        <v>3.54</v>
      </c>
      <c r="Y167" s="4" t="s">
        <v>488</v>
      </c>
      <c r="Z167" s="4">
        <v>2</v>
      </c>
      <c r="AA167" s="4">
        <v>2</v>
      </c>
      <c r="AB167" s="18">
        <v>2</v>
      </c>
      <c r="AC167" s="4">
        <v>1</v>
      </c>
      <c r="AD167" s="4">
        <v>2</v>
      </c>
      <c r="AE167" s="11" cm="1">
        <f t="array" ref="AE167">_xlfn.IFS(Y167="n",0,AND(Y167="y",AND(T167="SMD",AND(OR(AND(U167&lt;=-0.8,U167&gt;-1.2),AND(U167&gt;=0.8,U167&lt;1.2))))),1,AND(Y167="y",AND(T167="SMD",AND(OR(U167&lt;=-1.2,U167&gt;=1.2)))),2,AND(Y167="y",AND(T167="SMD",AND(OR(U167&lt;0.8,U167&gt;-0.8)))),0,AND(Y167="y",AND(OR(T167="OR",T167="RR"),AND(OR(AND(U167&lt;=0.5,U167&gt;0.2),AND(U167&gt;=2,U167&lt;5))))),1,AND(Y167="y",AND(OR(T167="OR",T167="RR"),AND(OR(U167&lt;=0.2,U167&gt;=5)))),2,AND(Y167="y",AND(OR(T167="OR",T167="RR"),AND(OR(U167&lt;2,U167&gt;0.5)))),0)</f>
        <v>0</v>
      </c>
      <c r="AF167" s="11">
        <f t="shared" si="4"/>
        <v>7</v>
      </c>
      <c r="AG167" s="4">
        <f t="shared" si="5"/>
        <v>-1</v>
      </c>
      <c r="AH167" s="4" t="str" cm="1">
        <f t="array" ref="AH167">_xlfn.IFS(AG167&gt;5,"HIGH",AND(AG167&gt;3,AG167&lt;6),"MODERATE",AND(AG167&lt;4,AG167&gt;1),"LOW",AG167&lt;2,"VERY LOW")</f>
        <v>VERY LOW</v>
      </c>
      <c r="AI167" s="4" t="s">
        <v>521</v>
      </c>
    </row>
    <row r="168" spans="1:35" ht="15" customHeight="1" x14ac:dyDescent="0.25">
      <c r="A168" s="4">
        <v>528</v>
      </c>
      <c r="B168" s="4" t="s">
        <v>45</v>
      </c>
      <c r="C168" s="4" t="s">
        <v>46</v>
      </c>
      <c r="D168" s="4" t="s">
        <v>47</v>
      </c>
      <c r="E168" s="4">
        <v>2014</v>
      </c>
      <c r="F168" s="4">
        <v>29</v>
      </c>
      <c r="G168" s="4" t="s">
        <v>18</v>
      </c>
      <c r="H168" s="4" t="s">
        <v>11</v>
      </c>
      <c r="I168" s="4" t="s">
        <v>12</v>
      </c>
      <c r="J168" s="4" t="s">
        <v>54</v>
      </c>
      <c r="K168" s="4" t="s">
        <v>54</v>
      </c>
      <c r="L168" s="4" t="s">
        <v>606</v>
      </c>
      <c r="M168" s="4" t="s">
        <v>624</v>
      </c>
      <c r="N168" s="4" t="s">
        <v>54</v>
      </c>
      <c r="O168" s="4" t="s">
        <v>66</v>
      </c>
      <c r="P168" s="4" t="s">
        <v>65</v>
      </c>
      <c r="Q168" s="4" t="s">
        <v>554</v>
      </c>
      <c r="R168" s="4" t="s">
        <v>66</v>
      </c>
      <c r="S168" s="10" t="s">
        <v>110</v>
      </c>
      <c r="T168" s="9" t="s">
        <v>514</v>
      </c>
      <c r="U168" s="4">
        <v>2.59</v>
      </c>
      <c r="V168" s="4">
        <v>0.95165787571144633</v>
      </c>
      <c r="W168" s="4">
        <v>0.7</v>
      </c>
      <c r="X168" s="4">
        <v>6.86</v>
      </c>
      <c r="Y168" s="4" t="s">
        <v>488</v>
      </c>
      <c r="Z168" s="4">
        <v>2</v>
      </c>
      <c r="AA168" s="4">
        <v>2</v>
      </c>
      <c r="AB168" s="18">
        <v>2</v>
      </c>
      <c r="AC168" s="4">
        <v>1</v>
      </c>
      <c r="AD168" s="4">
        <v>2</v>
      </c>
      <c r="AE168" s="11" cm="1">
        <f t="array" ref="AE168">_xlfn.IFS(Y168="n",0,AND(Y168="y",AND(T168="SMD",AND(OR(AND(U168&lt;=-0.8,U168&gt;-1.2),AND(U168&gt;=0.8,U168&lt;1.2))))),1,AND(Y168="y",AND(T168="SMD",AND(OR(U168&lt;=-1.2,U168&gt;=1.2)))),2,AND(Y168="y",AND(T168="SMD",AND(OR(U168&lt;0.8,U168&gt;-0.8)))),0,AND(Y168="y",AND(OR(T168="OR",T168="RR"),AND(OR(AND(U168&lt;=0.5,U168&gt;0.2),AND(U168&gt;=2,U168&lt;5))))),1,AND(Y168="y",AND(OR(T168="OR",T168="RR"),AND(OR(U168&lt;=0.2,U168&gt;=5)))),2,AND(Y168="y",AND(OR(T168="OR",T168="RR"),AND(OR(U168&lt;2,U168&gt;0.5)))),0)</f>
        <v>0</v>
      </c>
      <c r="AF168" s="11">
        <f t="shared" si="4"/>
        <v>7</v>
      </c>
      <c r="AG168" s="4">
        <f t="shared" si="5"/>
        <v>-1</v>
      </c>
      <c r="AH168" s="4" t="str" cm="1">
        <f t="array" ref="AH168">_xlfn.IFS(AG168&gt;5,"HIGH",AND(AG168&gt;3,AG168&lt;6),"MODERATE",AND(AG168&lt;4,AG168&gt;1),"LOW",AG168&lt;2,"VERY LOW")</f>
        <v>VERY LOW</v>
      </c>
      <c r="AI168" s="4" t="s">
        <v>521</v>
      </c>
    </row>
    <row r="169" spans="1:35" ht="15" customHeight="1" x14ac:dyDescent="0.25">
      <c r="A169" s="4">
        <v>528</v>
      </c>
      <c r="B169" s="4" t="s">
        <v>45</v>
      </c>
      <c r="C169" s="4" t="s">
        <v>46</v>
      </c>
      <c r="D169" s="4" t="s">
        <v>47</v>
      </c>
      <c r="E169" s="4">
        <v>2014</v>
      </c>
      <c r="F169" s="4">
        <v>29</v>
      </c>
      <c r="G169" s="4" t="s">
        <v>18</v>
      </c>
      <c r="H169" s="4" t="s">
        <v>11</v>
      </c>
      <c r="I169" s="4" t="s">
        <v>12</v>
      </c>
      <c r="J169" s="4" t="s">
        <v>64</v>
      </c>
      <c r="K169" s="4" t="s">
        <v>596</v>
      </c>
      <c r="L169" s="4" t="s">
        <v>600</v>
      </c>
      <c r="M169" s="4" t="s">
        <v>621</v>
      </c>
      <c r="N169" s="4" t="s">
        <v>554</v>
      </c>
      <c r="O169" s="4" t="s">
        <v>66</v>
      </c>
      <c r="P169" s="4" t="s">
        <v>179</v>
      </c>
      <c r="R169" s="4" t="s">
        <v>67</v>
      </c>
      <c r="S169" s="10" t="s">
        <v>110</v>
      </c>
      <c r="T169" s="9" t="s">
        <v>514</v>
      </c>
      <c r="U169" s="4">
        <v>1.38</v>
      </c>
      <c r="V169" s="4">
        <v>0.32208349916911322</v>
      </c>
      <c r="W169" s="4">
        <v>0.39</v>
      </c>
      <c r="X169" s="4">
        <v>3.8</v>
      </c>
      <c r="Y169" s="4" t="s">
        <v>488</v>
      </c>
      <c r="Z169" s="4">
        <v>2</v>
      </c>
      <c r="AA169" s="4">
        <v>2</v>
      </c>
      <c r="AB169" s="18">
        <v>2</v>
      </c>
      <c r="AC169" s="4">
        <v>1</v>
      </c>
      <c r="AD169" s="4">
        <v>2</v>
      </c>
      <c r="AE169" s="11" cm="1">
        <f t="array" ref="AE169">_xlfn.IFS(Y169="n",0,AND(Y169="y",AND(T169="SMD",AND(OR(AND(U169&lt;=-0.8,U169&gt;-1.2),AND(U169&gt;=0.8,U169&lt;1.2))))),1,AND(Y169="y",AND(T169="SMD",AND(OR(U169&lt;=-1.2,U169&gt;=1.2)))),2,AND(Y169="y",AND(T169="SMD",AND(OR(U169&lt;0.8,U169&gt;-0.8)))),0,AND(Y169="y",AND(OR(T169="OR",T169="RR"),AND(OR(AND(U169&lt;=0.5,U169&gt;0.2),AND(U169&gt;=2,U169&lt;5))))),1,AND(Y169="y",AND(OR(T169="OR",T169="RR"),AND(OR(U169&lt;=0.2,U169&gt;=5)))),2,AND(Y169="y",AND(OR(T169="OR",T169="RR"),AND(OR(U169&lt;2,U169&gt;0.5)))),0)</f>
        <v>0</v>
      </c>
      <c r="AF169" s="11">
        <f t="shared" si="4"/>
        <v>7</v>
      </c>
      <c r="AG169" s="4">
        <f t="shared" si="5"/>
        <v>-1</v>
      </c>
      <c r="AH169" s="4" t="str" cm="1">
        <f t="array" ref="AH169">_xlfn.IFS(AG169&gt;5,"HIGH",AND(AG169&gt;3,AG169&lt;6),"MODERATE",AND(AG169&lt;4,AG169&gt;1),"LOW",AG169&lt;2,"VERY LOW")</f>
        <v>VERY LOW</v>
      </c>
      <c r="AI169" s="4" t="s">
        <v>521</v>
      </c>
    </row>
    <row r="170" spans="1:35" ht="15" customHeight="1" x14ac:dyDescent="0.25">
      <c r="A170" s="4">
        <v>528</v>
      </c>
      <c r="B170" s="4" t="s">
        <v>45</v>
      </c>
      <c r="C170" s="4" t="s">
        <v>46</v>
      </c>
      <c r="D170" s="4" t="s">
        <v>47</v>
      </c>
      <c r="E170" s="4">
        <v>2014</v>
      </c>
      <c r="F170" s="4">
        <v>29</v>
      </c>
      <c r="G170" s="4" t="s">
        <v>18</v>
      </c>
      <c r="H170" s="4" t="s">
        <v>11</v>
      </c>
      <c r="I170" s="4" t="s">
        <v>12</v>
      </c>
      <c r="J170" s="4" t="s">
        <v>57</v>
      </c>
      <c r="K170" s="4" t="s">
        <v>602</v>
      </c>
      <c r="L170" s="4" t="s">
        <v>610</v>
      </c>
      <c r="M170" s="4" t="s">
        <v>623</v>
      </c>
      <c r="N170" s="4" t="s">
        <v>57</v>
      </c>
      <c r="O170" s="4" t="s">
        <v>66</v>
      </c>
      <c r="P170" s="4" t="s">
        <v>55</v>
      </c>
      <c r="Q170" s="4" t="s">
        <v>55</v>
      </c>
      <c r="R170" s="4" t="s">
        <v>66</v>
      </c>
      <c r="S170" s="10" t="s">
        <v>105</v>
      </c>
      <c r="T170" s="9" t="s">
        <v>514</v>
      </c>
      <c r="U170" s="4">
        <v>1.92</v>
      </c>
      <c r="V170" s="4">
        <v>0.65232518603969014</v>
      </c>
      <c r="W170" s="4">
        <v>0.94</v>
      </c>
      <c r="X170" s="4">
        <v>4.55</v>
      </c>
      <c r="Y170" s="4" t="s">
        <v>488</v>
      </c>
      <c r="Z170" s="4">
        <v>2</v>
      </c>
      <c r="AA170" s="4">
        <v>2</v>
      </c>
      <c r="AB170" s="18">
        <v>2</v>
      </c>
      <c r="AC170" s="4">
        <v>1</v>
      </c>
      <c r="AD170" s="4">
        <v>2</v>
      </c>
      <c r="AE170" s="11" cm="1">
        <f t="array" ref="AE170">_xlfn.IFS(Y170="n",0,AND(Y170="y",AND(T170="SMD",AND(OR(AND(U170&lt;=-0.8,U170&gt;-1.2),AND(U170&gt;=0.8,U170&lt;1.2))))),1,AND(Y170="y",AND(T170="SMD",AND(OR(U170&lt;=-1.2,U170&gt;=1.2)))),2,AND(Y170="y",AND(T170="SMD",AND(OR(U170&lt;0.8,U170&gt;-0.8)))),0,AND(Y170="y",AND(OR(T170="OR",T170="RR"),AND(OR(AND(U170&lt;=0.5,U170&gt;0.2),AND(U170&gt;=2,U170&lt;5))))),1,AND(Y170="y",AND(OR(T170="OR",T170="RR"),AND(OR(U170&lt;=0.2,U170&gt;=5)))),2,AND(Y170="y",AND(OR(T170="OR",T170="RR"),AND(OR(U170&lt;2,U170&gt;0.5)))),0)</f>
        <v>0</v>
      </c>
      <c r="AF170" s="11">
        <f t="shared" si="4"/>
        <v>7</v>
      </c>
      <c r="AG170" s="4">
        <f t="shared" si="5"/>
        <v>-1</v>
      </c>
      <c r="AH170" s="4" t="str" cm="1">
        <f t="array" ref="AH170">_xlfn.IFS(AG170&gt;5,"HIGH",AND(AG170&gt;3,AG170&lt;6),"MODERATE",AND(AG170&lt;4,AG170&gt;1),"LOW",AG170&lt;2,"VERY LOW")</f>
        <v>VERY LOW</v>
      </c>
      <c r="AI170" s="4" t="s">
        <v>521</v>
      </c>
    </row>
    <row r="171" spans="1:35" ht="15" customHeight="1" x14ac:dyDescent="0.25">
      <c r="A171" s="4">
        <v>528</v>
      </c>
      <c r="B171" s="4" t="s">
        <v>45</v>
      </c>
      <c r="C171" s="4" t="s">
        <v>46</v>
      </c>
      <c r="D171" s="4" t="s">
        <v>47</v>
      </c>
      <c r="E171" s="4">
        <v>2014</v>
      </c>
      <c r="F171" s="4">
        <v>29</v>
      </c>
      <c r="G171" s="4" t="s">
        <v>18</v>
      </c>
      <c r="H171" s="4" t="s">
        <v>11</v>
      </c>
      <c r="I171" s="4" t="s">
        <v>12</v>
      </c>
      <c r="J171" s="4" t="s">
        <v>65</v>
      </c>
      <c r="K171" s="4" t="s">
        <v>614</v>
      </c>
      <c r="L171" s="4" t="s">
        <v>595</v>
      </c>
      <c r="M171" s="4" t="s">
        <v>619</v>
      </c>
      <c r="N171" s="4" t="s">
        <v>554</v>
      </c>
      <c r="O171" s="4" t="s">
        <v>66</v>
      </c>
      <c r="P171" s="4" t="s">
        <v>55</v>
      </c>
      <c r="Q171" s="4" t="s">
        <v>55</v>
      </c>
      <c r="R171" s="4" t="s">
        <v>66</v>
      </c>
      <c r="S171" s="10" t="s">
        <v>105</v>
      </c>
      <c r="T171" s="9" t="s">
        <v>514</v>
      </c>
      <c r="U171" s="4">
        <v>1.88</v>
      </c>
      <c r="V171" s="4">
        <v>0.63127177684185776</v>
      </c>
      <c r="W171" s="4">
        <v>1.54</v>
      </c>
      <c r="X171" s="4">
        <v>2.33</v>
      </c>
      <c r="Y171" s="4" t="s">
        <v>516</v>
      </c>
      <c r="Z171" s="4">
        <v>2</v>
      </c>
      <c r="AA171" s="4">
        <v>2</v>
      </c>
      <c r="AB171" s="18">
        <v>0</v>
      </c>
      <c r="AC171" s="4">
        <v>1</v>
      </c>
      <c r="AD171" s="4">
        <v>2</v>
      </c>
      <c r="AE171" s="11" cm="1">
        <f t="array" ref="AE171">_xlfn.IFS(Y171="n",0,AND(Y171="y",AND(T171="SMD",AND(OR(AND(U171&lt;=-0.8,U171&gt;-1.2),AND(U171&gt;=0.8,U171&lt;1.2))))),1,AND(Y171="y",AND(T171="SMD",AND(OR(U171&lt;=-1.2,U171&gt;=1.2)))),2,AND(Y171="y",AND(T171="SMD",AND(OR(U171&lt;0.8,U171&gt;-0.8)))),0,AND(Y171="y",AND(OR(T171="OR",T171="RR"),AND(OR(AND(U171&lt;=0.5,U171&gt;0.2),AND(U171&gt;=2,U171&lt;5))))),1,AND(Y171="y",AND(OR(T171="OR",T171="RR"),AND(OR(U171&lt;=0.2,U171&gt;=5)))),2,AND(Y171="y",AND(OR(T171="OR",T171="RR"),AND(OR(U171&lt;2,U171&gt;0.5)))),0)</f>
        <v>0</v>
      </c>
      <c r="AF171" s="11">
        <f t="shared" si="4"/>
        <v>5</v>
      </c>
      <c r="AG171" s="4">
        <f t="shared" si="5"/>
        <v>1</v>
      </c>
      <c r="AH171" s="4" t="str" cm="1">
        <f t="array" ref="AH171">_xlfn.IFS(AG171&gt;5,"HIGH",AND(AG171&gt;3,AG171&lt;6),"MODERATE",AND(AG171&lt;4,AG171&gt;1),"LOW",AG171&lt;2,"VERY LOW")</f>
        <v>VERY LOW</v>
      </c>
      <c r="AI171" s="4" t="s">
        <v>521</v>
      </c>
    </row>
    <row r="172" spans="1:35" ht="15" customHeight="1" x14ac:dyDescent="0.25">
      <c r="A172" s="4">
        <v>528</v>
      </c>
      <c r="B172" s="4" t="s">
        <v>45</v>
      </c>
      <c r="C172" s="4" t="s">
        <v>46</v>
      </c>
      <c r="D172" s="4" t="s">
        <v>47</v>
      </c>
      <c r="E172" s="4">
        <v>2014</v>
      </c>
      <c r="F172" s="4">
        <v>29</v>
      </c>
      <c r="G172" s="4" t="s">
        <v>18</v>
      </c>
      <c r="H172" s="4" t="s">
        <v>11</v>
      </c>
      <c r="I172" s="4" t="s">
        <v>12</v>
      </c>
      <c r="J172" s="4" t="s">
        <v>65</v>
      </c>
      <c r="K172" s="4" t="s">
        <v>614</v>
      </c>
      <c r="L172" s="4" t="s">
        <v>595</v>
      </c>
      <c r="M172" s="4" t="s">
        <v>619</v>
      </c>
      <c r="N172" s="4" t="s">
        <v>554</v>
      </c>
      <c r="O172" s="4" t="s">
        <v>66</v>
      </c>
      <c r="P172" s="4" t="s">
        <v>55</v>
      </c>
      <c r="Q172" s="4" t="s">
        <v>55</v>
      </c>
      <c r="R172" s="4" t="s">
        <v>66</v>
      </c>
      <c r="S172" s="10" t="s">
        <v>110</v>
      </c>
      <c r="T172" s="9" t="s">
        <v>514</v>
      </c>
      <c r="U172" s="4">
        <v>0.49</v>
      </c>
      <c r="V172" s="4">
        <v>-0.71334988787746478</v>
      </c>
      <c r="W172" s="4">
        <v>0.28999999999999998</v>
      </c>
      <c r="X172" s="4">
        <v>0.94</v>
      </c>
      <c r="Y172" s="4" t="s">
        <v>516</v>
      </c>
      <c r="Z172" s="4">
        <v>2</v>
      </c>
      <c r="AA172" s="4">
        <v>2</v>
      </c>
      <c r="AB172" s="18">
        <v>0</v>
      </c>
      <c r="AC172" s="4">
        <v>1</v>
      </c>
      <c r="AD172" s="4">
        <v>2</v>
      </c>
      <c r="AE172" s="11" cm="1">
        <f t="array" ref="AE172">_xlfn.IFS(Y172="n",0,AND(Y172="y",AND(T172="SMD",AND(OR(AND(U172&lt;=-0.8,U172&gt;-1.2),AND(U172&gt;=0.8,U172&lt;1.2))))),1,AND(Y172="y",AND(T172="SMD",AND(OR(U172&lt;=-1.2,U172&gt;=1.2)))),2,AND(Y172="y",AND(T172="SMD",AND(OR(U172&lt;0.8,U172&gt;-0.8)))),0,AND(Y172="y",AND(OR(T172="OR",T172="RR"),AND(OR(AND(U172&lt;=0.5,U172&gt;0.2),AND(U172&gt;=2,U172&lt;5))))),1,AND(Y172="y",AND(OR(T172="OR",T172="RR"),AND(OR(U172&lt;=0.2,U172&gt;=5)))),2,AND(Y172="y",AND(OR(T172="OR",T172="RR"),AND(OR(U172&lt;2,U172&gt;0.5)))),0)</f>
        <v>1</v>
      </c>
      <c r="AF172" s="11">
        <f t="shared" si="4"/>
        <v>5</v>
      </c>
      <c r="AG172" s="4">
        <f t="shared" si="5"/>
        <v>2</v>
      </c>
      <c r="AH172" s="4" t="str" cm="1">
        <f t="array" ref="AH172">_xlfn.IFS(AG172&gt;5,"HIGH",AND(AG172&gt;3,AG172&lt;6),"MODERATE",AND(AG172&lt;4,AG172&gt;1),"LOW",AG172&lt;2,"VERY LOW")</f>
        <v>LOW</v>
      </c>
      <c r="AI172" s="4" t="s">
        <v>521</v>
      </c>
    </row>
    <row r="173" spans="1:35" ht="15" customHeight="1" x14ac:dyDescent="0.25">
      <c r="A173" s="4">
        <v>528</v>
      </c>
      <c r="B173" s="4" t="s">
        <v>45</v>
      </c>
      <c r="C173" s="4" t="s">
        <v>46</v>
      </c>
      <c r="D173" s="4" t="s">
        <v>47</v>
      </c>
      <c r="E173" s="4">
        <v>2014</v>
      </c>
      <c r="F173" s="4">
        <v>29</v>
      </c>
      <c r="G173" s="4" t="s">
        <v>18</v>
      </c>
      <c r="H173" s="4" t="s">
        <v>11</v>
      </c>
      <c r="I173" s="4" t="s">
        <v>12</v>
      </c>
      <c r="J173" s="4" t="s">
        <v>57</v>
      </c>
      <c r="K173" s="4" t="s">
        <v>602</v>
      </c>
      <c r="L173" s="4" t="s">
        <v>610</v>
      </c>
      <c r="M173" s="4" t="s">
        <v>623</v>
      </c>
      <c r="N173" s="4" t="s">
        <v>57</v>
      </c>
      <c r="O173" s="4" t="s">
        <v>66</v>
      </c>
      <c r="P173" s="4" t="s">
        <v>55</v>
      </c>
      <c r="Q173" s="4" t="s">
        <v>55</v>
      </c>
      <c r="R173" s="4" t="s">
        <v>66</v>
      </c>
      <c r="S173" s="10" t="s">
        <v>110</v>
      </c>
      <c r="T173" s="9" t="s">
        <v>514</v>
      </c>
      <c r="U173" s="4">
        <v>0.97</v>
      </c>
      <c r="V173" s="4">
        <v>-3.0459207484708574E-2</v>
      </c>
      <c r="W173" s="4">
        <v>0.35</v>
      </c>
      <c r="X173" s="4">
        <v>4</v>
      </c>
      <c r="Y173" s="4" t="s">
        <v>488</v>
      </c>
      <c r="Z173" s="4">
        <v>2</v>
      </c>
      <c r="AA173" s="4">
        <v>2</v>
      </c>
      <c r="AB173" s="18">
        <v>2</v>
      </c>
      <c r="AC173" s="4">
        <v>1</v>
      </c>
      <c r="AD173" s="4">
        <v>2</v>
      </c>
      <c r="AE173" s="11" cm="1">
        <f t="array" ref="AE173">_xlfn.IFS(Y173="n",0,AND(Y173="y",AND(T173="SMD",AND(OR(AND(U173&lt;=-0.8,U173&gt;-1.2),AND(U173&gt;=0.8,U173&lt;1.2))))),1,AND(Y173="y",AND(T173="SMD",AND(OR(U173&lt;=-1.2,U173&gt;=1.2)))),2,AND(Y173="y",AND(T173="SMD",AND(OR(U173&lt;0.8,U173&gt;-0.8)))),0,AND(Y173="y",AND(OR(T173="OR",T173="RR"),AND(OR(AND(U173&lt;=0.5,U173&gt;0.2),AND(U173&gt;=2,U173&lt;5))))),1,AND(Y173="y",AND(OR(T173="OR",T173="RR"),AND(OR(U173&lt;=0.2,U173&gt;=5)))),2,AND(Y173="y",AND(OR(T173="OR",T173="RR"),AND(OR(U173&lt;2,U173&gt;0.5)))),0)</f>
        <v>0</v>
      </c>
      <c r="AF173" s="11">
        <f t="shared" si="4"/>
        <v>7</v>
      </c>
      <c r="AG173" s="4">
        <f t="shared" si="5"/>
        <v>-1</v>
      </c>
      <c r="AH173" s="4" t="str" cm="1">
        <f t="array" ref="AH173">_xlfn.IFS(AG173&gt;5,"HIGH",AND(AG173&gt;3,AG173&lt;6),"MODERATE",AND(AG173&lt;4,AG173&gt;1),"LOW",AG173&lt;2,"VERY LOW")</f>
        <v>VERY LOW</v>
      </c>
      <c r="AI173" s="4" t="s">
        <v>521</v>
      </c>
    </row>
    <row r="174" spans="1:35" ht="15" customHeight="1" x14ac:dyDescent="0.25">
      <c r="A174" s="4">
        <v>534</v>
      </c>
      <c r="B174" s="4" t="s">
        <v>329</v>
      </c>
      <c r="C174" s="4" t="s">
        <v>330</v>
      </c>
      <c r="D174" s="4" t="s">
        <v>331</v>
      </c>
      <c r="E174" s="4">
        <v>2021</v>
      </c>
      <c r="F174" s="5">
        <v>70</v>
      </c>
      <c r="G174" s="4" t="s">
        <v>18</v>
      </c>
      <c r="H174" s="4" t="s">
        <v>11</v>
      </c>
      <c r="I174" s="4" t="s">
        <v>148</v>
      </c>
      <c r="J174" s="4" t="s">
        <v>123</v>
      </c>
      <c r="K174" s="4" t="s">
        <v>592</v>
      </c>
      <c r="L174" s="4" t="s">
        <v>593</v>
      </c>
      <c r="M174" s="4" t="s">
        <v>626</v>
      </c>
      <c r="N174" s="4" t="s">
        <v>558</v>
      </c>
      <c r="O174" s="4" t="s">
        <v>116</v>
      </c>
      <c r="P174" s="4" t="s">
        <v>55</v>
      </c>
      <c r="Q174" s="4" t="s">
        <v>55</v>
      </c>
      <c r="R174" s="4" t="s">
        <v>116</v>
      </c>
      <c r="S174" s="10" t="s">
        <v>76</v>
      </c>
      <c r="T174" s="9" t="s">
        <v>522</v>
      </c>
      <c r="U174" s="24">
        <v>1.1000000000000001</v>
      </c>
      <c r="V174" s="4">
        <v>9.5310179804324935E-2</v>
      </c>
      <c r="W174" s="24">
        <v>0.76</v>
      </c>
      <c r="X174" s="24">
        <v>1.59</v>
      </c>
      <c r="Y174" s="4" t="s">
        <v>488</v>
      </c>
      <c r="Z174" s="4">
        <v>0</v>
      </c>
      <c r="AA174" s="4">
        <v>0</v>
      </c>
      <c r="AB174" s="18">
        <v>2</v>
      </c>
      <c r="AC174" s="4">
        <v>0</v>
      </c>
      <c r="AD174" s="4">
        <v>0</v>
      </c>
      <c r="AE174" s="11" cm="1">
        <f t="array" ref="AE174">_xlfn.IFS(Y174="n",0,AND(Y174="y",AND(T174="SMD",AND(OR(AND(U174&lt;=-0.8,U174&gt;-1.2),AND(U174&gt;=0.8,U174&lt;1.2))))),1,AND(Y174="y",AND(T174="SMD",AND(OR(U174&lt;=-1.2,U174&gt;=1.2)))),2,AND(Y174="y",AND(T174="SMD",AND(OR(U174&lt;0.8,U174&gt;-0.8)))),0,AND(Y174="y",AND(OR(T174="OR",T174="RR"),AND(OR(AND(U174&lt;=0.5,U174&gt;0.2),AND(U174&gt;=2,U174&lt;5))))),1,AND(Y174="y",AND(OR(T174="OR",T174="RR"),AND(OR(U174&lt;=0.2,U174&gt;=5)))),2,AND(Y174="y",AND(OR(T174="OR",T174="RR"),AND(OR(U174&lt;2,U174&gt;0.5)))),0)</f>
        <v>0</v>
      </c>
      <c r="AF174" s="11">
        <f t="shared" si="4"/>
        <v>2</v>
      </c>
      <c r="AG174" s="4">
        <f t="shared" si="5"/>
        <v>4</v>
      </c>
      <c r="AH174" s="4" t="str" cm="1">
        <f t="array" ref="AH174">_xlfn.IFS(AG174&gt;5,"HIGH",AND(AG174&gt;3,AG174&lt;6),"MODERATE",AND(AG174&lt;4,AG174&gt;1),"LOW",AG174&lt;2,"VERY LOW")</f>
        <v>MODERATE</v>
      </c>
      <c r="AI174" s="4" t="s">
        <v>521</v>
      </c>
    </row>
    <row r="175" spans="1:35" ht="15" customHeight="1" x14ac:dyDescent="0.25">
      <c r="A175" s="4">
        <v>534</v>
      </c>
      <c r="B175" s="4" t="s">
        <v>329</v>
      </c>
      <c r="C175" s="4" t="s">
        <v>330</v>
      </c>
      <c r="D175" s="4" t="s">
        <v>331</v>
      </c>
      <c r="E175" s="4">
        <v>2021</v>
      </c>
      <c r="F175" s="4">
        <v>70</v>
      </c>
      <c r="G175" s="4" t="s">
        <v>18</v>
      </c>
      <c r="H175" s="4" t="s">
        <v>11</v>
      </c>
      <c r="I175" s="4" t="s">
        <v>148</v>
      </c>
      <c r="J175" s="4" t="s">
        <v>332</v>
      </c>
      <c r="K175" s="4" t="s">
        <v>594</v>
      </c>
      <c r="L175" s="4" t="s">
        <v>595</v>
      </c>
      <c r="M175" s="4" t="s">
        <v>627</v>
      </c>
      <c r="N175" s="4" t="s">
        <v>559</v>
      </c>
      <c r="O175" s="4" t="s">
        <v>116</v>
      </c>
      <c r="P175" s="4" t="s">
        <v>333</v>
      </c>
      <c r="Q175" s="4" t="s">
        <v>555</v>
      </c>
      <c r="R175" s="4" t="s">
        <v>116</v>
      </c>
      <c r="S175" s="10" t="s">
        <v>76</v>
      </c>
      <c r="T175" s="9" t="s">
        <v>522</v>
      </c>
      <c r="U175" s="24">
        <v>2</v>
      </c>
      <c r="V175" s="4">
        <v>0.69314718055994529</v>
      </c>
      <c r="W175" s="24">
        <v>0.2</v>
      </c>
      <c r="X175" s="24">
        <v>20</v>
      </c>
      <c r="Y175" s="4" t="s">
        <v>488</v>
      </c>
      <c r="Z175" s="4">
        <v>0</v>
      </c>
      <c r="AA175" s="4">
        <v>0</v>
      </c>
      <c r="AB175" s="18">
        <v>2</v>
      </c>
      <c r="AC175" s="4">
        <v>0</v>
      </c>
      <c r="AD175" s="4">
        <v>0</v>
      </c>
      <c r="AE175" s="11" cm="1">
        <f t="array" ref="AE175">_xlfn.IFS(Y175="n",0,AND(Y175="y",AND(T175="SMD",AND(OR(AND(U175&lt;=-0.8,U175&gt;-1.2),AND(U175&gt;=0.8,U175&lt;1.2))))),1,AND(Y175="y",AND(T175="SMD",AND(OR(U175&lt;=-1.2,U175&gt;=1.2)))),2,AND(Y175="y",AND(T175="SMD",AND(OR(U175&lt;0.8,U175&gt;-0.8)))),0,AND(Y175="y",AND(OR(T175="OR",T175="RR"),AND(OR(AND(U175&lt;=0.5,U175&gt;0.2),AND(U175&gt;=2,U175&lt;5))))),1,AND(Y175="y",AND(OR(T175="OR",T175="RR"),AND(OR(U175&lt;=0.2,U175&gt;=5)))),2,AND(Y175="y",AND(OR(T175="OR",T175="RR"),AND(OR(U175&lt;2,U175&gt;0.5)))),0)</f>
        <v>0</v>
      </c>
      <c r="AF175" s="11">
        <f t="shared" si="4"/>
        <v>2</v>
      </c>
      <c r="AG175" s="4">
        <f t="shared" si="5"/>
        <v>4</v>
      </c>
      <c r="AH175" s="4" t="str" cm="1">
        <f t="array" ref="AH175">_xlfn.IFS(AG175&gt;5,"HIGH",AND(AG175&gt;3,AG175&lt;6),"MODERATE",AND(AG175&lt;4,AG175&gt;1),"LOW",AG175&lt;2,"VERY LOW")</f>
        <v>MODERATE</v>
      </c>
      <c r="AI175" s="4" t="s">
        <v>521</v>
      </c>
    </row>
    <row r="176" spans="1:35" ht="15" customHeight="1" x14ac:dyDescent="0.25">
      <c r="A176" s="4">
        <v>534</v>
      </c>
      <c r="B176" s="4" t="s">
        <v>329</v>
      </c>
      <c r="C176" s="4" t="s">
        <v>330</v>
      </c>
      <c r="D176" s="4" t="s">
        <v>331</v>
      </c>
      <c r="E176" s="4">
        <v>2021</v>
      </c>
      <c r="F176" s="4">
        <v>70</v>
      </c>
      <c r="G176" s="4" t="s">
        <v>18</v>
      </c>
      <c r="H176" s="4" t="s">
        <v>11</v>
      </c>
      <c r="I176" s="4" t="s">
        <v>148</v>
      </c>
      <c r="J176" s="4" t="s">
        <v>332</v>
      </c>
      <c r="K176" s="4" t="s">
        <v>594</v>
      </c>
      <c r="L176" s="4" t="s">
        <v>595</v>
      </c>
      <c r="M176" s="4" t="s">
        <v>627</v>
      </c>
      <c r="N176" s="4" t="s">
        <v>559</v>
      </c>
      <c r="O176" s="4" t="s">
        <v>116</v>
      </c>
      <c r="P176" s="4" t="s">
        <v>352</v>
      </c>
      <c r="Q176" s="4" t="s">
        <v>562</v>
      </c>
      <c r="R176" s="4" t="s">
        <v>116</v>
      </c>
      <c r="S176" s="10" t="s">
        <v>76</v>
      </c>
      <c r="T176" s="9" t="s">
        <v>522</v>
      </c>
      <c r="U176" s="24">
        <v>0.55000000000000004</v>
      </c>
      <c r="V176" s="4">
        <v>-0.59783700075562041</v>
      </c>
      <c r="W176" s="24">
        <v>0.1</v>
      </c>
      <c r="X176" s="24">
        <v>2.92</v>
      </c>
      <c r="Y176" s="4" t="s">
        <v>488</v>
      </c>
      <c r="Z176" s="4">
        <v>0</v>
      </c>
      <c r="AA176" s="4">
        <v>0</v>
      </c>
      <c r="AB176" s="18">
        <v>2</v>
      </c>
      <c r="AC176" s="4">
        <v>0</v>
      </c>
      <c r="AD176" s="4">
        <v>0</v>
      </c>
      <c r="AE176" s="11" cm="1">
        <f t="array" ref="AE176">_xlfn.IFS(Y176="n",0,AND(Y176="y",AND(T176="SMD",AND(OR(AND(U176&lt;=-0.8,U176&gt;-1.2),AND(U176&gt;=0.8,U176&lt;1.2))))),1,AND(Y176="y",AND(T176="SMD",AND(OR(U176&lt;=-1.2,U176&gt;=1.2)))),2,AND(Y176="y",AND(T176="SMD",AND(OR(U176&lt;0.8,U176&gt;-0.8)))),0,AND(Y176="y",AND(OR(T176="OR",T176="RR"),AND(OR(AND(U176&lt;=0.5,U176&gt;0.2),AND(U176&gt;=2,U176&lt;5))))),1,AND(Y176="y",AND(OR(T176="OR",T176="RR"),AND(OR(U176&lt;=0.2,U176&gt;=5)))),2,AND(Y176="y",AND(OR(T176="OR",T176="RR"),AND(OR(U176&lt;2,U176&gt;0.5)))),0)</f>
        <v>0</v>
      </c>
      <c r="AF176" s="11">
        <f t="shared" si="4"/>
        <v>2</v>
      </c>
      <c r="AG176" s="4">
        <f t="shared" si="5"/>
        <v>4</v>
      </c>
      <c r="AH176" s="4" t="str" cm="1">
        <f t="array" ref="AH176">_xlfn.IFS(AG176&gt;5,"HIGH",AND(AG176&gt;3,AG176&lt;6),"MODERATE",AND(AG176&lt;4,AG176&gt;1),"LOW",AG176&lt;2,"VERY LOW")</f>
        <v>MODERATE</v>
      </c>
      <c r="AI176" s="4" t="s">
        <v>521</v>
      </c>
    </row>
    <row r="177" spans="1:35" ht="15" customHeight="1" x14ac:dyDescent="0.25">
      <c r="A177" s="4">
        <v>534</v>
      </c>
      <c r="B177" s="4" t="s">
        <v>329</v>
      </c>
      <c r="C177" s="4" t="s">
        <v>330</v>
      </c>
      <c r="D177" s="4" t="s">
        <v>331</v>
      </c>
      <c r="E177" s="4">
        <v>2021</v>
      </c>
      <c r="F177" s="4">
        <v>70</v>
      </c>
      <c r="G177" s="4" t="s">
        <v>18</v>
      </c>
      <c r="H177" s="4" t="s">
        <v>11</v>
      </c>
      <c r="I177" s="4" t="s">
        <v>148</v>
      </c>
      <c r="J177" s="4" t="s">
        <v>62</v>
      </c>
      <c r="K177" s="4" t="s">
        <v>596</v>
      </c>
      <c r="L177" s="4" t="s">
        <v>597</v>
      </c>
      <c r="M177" s="4" t="s">
        <v>625</v>
      </c>
      <c r="N177" s="4" t="s">
        <v>557</v>
      </c>
      <c r="O177" s="4" t="s">
        <v>116</v>
      </c>
      <c r="P177" s="4" t="s">
        <v>55</v>
      </c>
      <c r="Q177" s="4" t="s">
        <v>55</v>
      </c>
      <c r="R177" s="4" t="s">
        <v>116</v>
      </c>
      <c r="S177" s="10" t="s">
        <v>76</v>
      </c>
      <c r="T177" s="9" t="s">
        <v>522</v>
      </c>
      <c r="U177" s="24">
        <v>0.73</v>
      </c>
      <c r="V177" s="4">
        <v>-0.31471074483970024</v>
      </c>
      <c r="W177" s="24">
        <v>0.15</v>
      </c>
      <c r="X177" s="24">
        <v>3.57</v>
      </c>
      <c r="Y177" s="4" t="s">
        <v>488</v>
      </c>
      <c r="Z177" s="4">
        <v>0</v>
      </c>
      <c r="AA177" s="4">
        <v>0</v>
      </c>
      <c r="AB177" s="18">
        <v>2</v>
      </c>
      <c r="AC177" s="4">
        <v>0</v>
      </c>
      <c r="AD177" s="4">
        <v>0</v>
      </c>
      <c r="AE177" s="11" cm="1">
        <f t="array" ref="AE177">_xlfn.IFS(Y177="n",0,AND(Y177="y",AND(T177="SMD",AND(OR(AND(U177&lt;=-0.8,U177&gt;-1.2),AND(U177&gt;=0.8,U177&lt;1.2))))),1,AND(Y177="y",AND(T177="SMD",AND(OR(U177&lt;=-1.2,U177&gt;=1.2)))),2,AND(Y177="y",AND(T177="SMD",AND(OR(U177&lt;0.8,U177&gt;-0.8)))),0,AND(Y177="y",AND(OR(T177="OR",T177="RR"),AND(OR(AND(U177&lt;=0.5,U177&gt;0.2),AND(U177&gt;=2,U177&lt;5))))),1,AND(Y177="y",AND(OR(T177="OR",T177="RR"),AND(OR(U177&lt;=0.2,U177&gt;=5)))),2,AND(Y177="y",AND(OR(T177="OR",T177="RR"),AND(OR(U177&lt;2,U177&gt;0.5)))),0)</f>
        <v>0</v>
      </c>
      <c r="AF177" s="11">
        <f t="shared" si="4"/>
        <v>2</v>
      </c>
      <c r="AG177" s="4">
        <f t="shared" si="5"/>
        <v>4</v>
      </c>
      <c r="AH177" s="4" t="str" cm="1">
        <f t="array" ref="AH177">_xlfn.IFS(AG177&gt;5,"HIGH",AND(AG177&gt;3,AG177&lt;6),"MODERATE",AND(AG177&lt;4,AG177&gt;1),"LOW",AG177&lt;2,"VERY LOW")</f>
        <v>MODERATE</v>
      </c>
      <c r="AI177" s="4" t="s">
        <v>521</v>
      </c>
    </row>
    <row r="178" spans="1:35" ht="15" customHeight="1" x14ac:dyDescent="0.25">
      <c r="A178" s="4">
        <v>534</v>
      </c>
      <c r="B178" s="4" t="s">
        <v>329</v>
      </c>
      <c r="C178" s="4" t="s">
        <v>330</v>
      </c>
      <c r="D178" s="4" t="s">
        <v>331</v>
      </c>
      <c r="E178" s="4">
        <v>2021</v>
      </c>
      <c r="F178" s="4">
        <v>70</v>
      </c>
      <c r="G178" s="4" t="s">
        <v>18</v>
      </c>
      <c r="H178" s="4" t="s">
        <v>11</v>
      </c>
      <c r="I178" s="4" t="s">
        <v>148</v>
      </c>
      <c r="J178" s="4" t="s">
        <v>334</v>
      </c>
      <c r="K178" s="4" t="s">
        <v>598</v>
      </c>
      <c r="L178" s="4" t="s">
        <v>607</v>
      </c>
      <c r="M178" s="4" t="s">
        <v>628</v>
      </c>
      <c r="N178" s="4" t="s">
        <v>560</v>
      </c>
      <c r="O178" s="4" t="s">
        <v>116</v>
      </c>
      <c r="P178" s="4" t="s">
        <v>55</v>
      </c>
      <c r="Q178" s="4" t="s">
        <v>55</v>
      </c>
      <c r="R178" s="4" t="s">
        <v>116</v>
      </c>
      <c r="S178" s="10" t="s">
        <v>76</v>
      </c>
      <c r="T178" s="9" t="s">
        <v>522</v>
      </c>
      <c r="U178" s="24">
        <v>0.99</v>
      </c>
      <c r="V178" s="4">
        <v>-1.0050335853501451E-2</v>
      </c>
      <c r="W178" s="24">
        <v>0.81</v>
      </c>
      <c r="X178" s="24">
        <v>1.2</v>
      </c>
      <c r="Y178" s="4" t="s">
        <v>488</v>
      </c>
      <c r="Z178" s="4">
        <v>0</v>
      </c>
      <c r="AA178" s="4">
        <v>0</v>
      </c>
      <c r="AB178" s="18">
        <v>2</v>
      </c>
      <c r="AC178" s="4">
        <v>0</v>
      </c>
      <c r="AD178" s="4">
        <v>0</v>
      </c>
      <c r="AE178" s="11" cm="1">
        <f t="array" ref="AE178">_xlfn.IFS(Y178="n",0,AND(Y178="y",AND(T178="SMD",AND(OR(AND(U178&lt;=-0.8,U178&gt;-1.2),AND(U178&gt;=0.8,U178&lt;1.2))))),1,AND(Y178="y",AND(T178="SMD",AND(OR(U178&lt;=-1.2,U178&gt;=1.2)))),2,AND(Y178="y",AND(T178="SMD",AND(OR(U178&lt;0.8,U178&gt;-0.8)))),0,AND(Y178="y",AND(OR(T178="OR",T178="RR"),AND(OR(AND(U178&lt;=0.5,U178&gt;0.2),AND(U178&gt;=2,U178&lt;5))))),1,AND(Y178="y",AND(OR(T178="OR",T178="RR"),AND(OR(U178&lt;=0.2,U178&gt;=5)))),2,AND(Y178="y",AND(OR(T178="OR",T178="RR"),AND(OR(U178&lt;2,U178&gt;0.5)))),0)</f>
        <v>0</v>
      </c>
      <c r="AF178" s="11">
        <f t="shared" si="4"/>
        <v>2</v>
      </c>
      <c r="AG178" s="4">
        <f t="shared" si="5"/>
        <v>4</v>
      </c>
      <c r="AH178" s="4" t="str" cm="1">
        <f t="array" ref="AH178">_xlfn.IFS(AG178&gt;5,"HIGH",AND(AG178&gt;3,AG178&lt;6),"MODERATE",AND(AG178&lt;4,AG178&gt;1),"LOW",AG178&lt;2,"VERY LOW")</f>
        <v>MODERATE</v>
      </c>
      <c r="AI178" s="4" t="s">
        <v>521</v>
      </c>
    </row>
    <row r="179" spans="1:35" ht="15" customHeight="1" x14ac:dyDescent="0.25">
      <c r="A179" s="4">
        <v>534</v>
      </c>
      <c r="B179" s="4" t="s">
        <v>329</v>
      </c>
      <c r="C179" s="4" t="s">
        <v>330</v>
      </c>
      <c r="D179" s="4" t="s">
        <v>331</v>
      </c>
      <c r="E179" s="4">
        <v>2021</v>
      </c>
      <c r="F179" s="4">
        <v>70</v>
      </c>
      <c r="G179" s="4" t="s">
        <v>18</v>
      </c>
      <c r="H179" s="4" t="s">
        <v>11</v>
      </c>
      <c r="I179" s="4" t="s">
        <v>148</v>
      </c>
      <c r="J179" s="4" t="s">
        <v>348</v>
      </c>
      <c r="N179" s="4" t="s">
        <v>552</v>
      </c>
      <c r="O179" s="4" t="s">
        <v>116</v>
      </c>
      <c r="P179" s="4" t="s">
        <v>55</v>
      </c>
      <c r="Q179" s="4" t="s">
        <v>55</v>
      </c>
      <c r="R179" s="4" t="s">
        <v>116</v>
      </c>
      <c r="S179" s="10" t="s">
        <v>76</v>
      </c>
      <c r="T179" s="9" t="s">
        <v>522</v>
      </c>
      <c r="U179" s="24">
        <v>1.03</v>
      </c>
      <c r="V179" s="4">
        <v>2.9558802241544429E-2</v>
      </c>
      <c r="W179" s="24">
        <v>0.41</v>
      </c>
      <c r="X179" s="24">
        <v>2.56</v>
      </c>
      <c r="Y179" s="4" t="s">
        <v>488</v>
      </c>
      <c r="Z179" s="4">
        <v>0</v>
      </c>
      <c r="AA179" s="4">
        <v>0</v>
      </c>
      <c r="AB179" s="18">
        <v>2</v>
      </c>
      <c r="AC179" s="4">
        <v>0</v>
      </c>
      <c r="AD179" s="4">
        <v>0</v>
      </c>
      <c r="AE179" s="11" cm="1">
        <f t="array" ref="AE179">_xlfn.IFS(Y179="n",0,AND(Y179="y",AND(T179="SMD",AND(OR(AND(U179&lt;=-0.8,U179&gt;-1.2),AND(U179&gt;=0.8,U179&lt;1.2))))),1,AND(Y179="y",AND(T179="SMD",AND(OR(U179&lt;=-1.2,U179&gt;=1.2)))),2,AND(Y179="y",AND(T179="SMD",AND(OR(U179&lt;0.8,U179&gt;-0.8)))),0,AND(Y179="y",AND(OR(T179="OR",T179="RR"),AND(OR(AND(U179&lt;=0.5,U179&gt;0.2),AND(U179&gt;=2,U179&lt;5))))),1,AND(Y179="y",AND(OR(T179="OR",T179="RR"),AND(OR(U179&lt;=0.2,U179&gt;=5)))),2,AND(Y179="y",AND(OR(T179="OR",T179="RR"),AND(OR(U179&lt;2,U179&gt;0.5)))),0)</f>
        <v>0</v>
      </c>
      <c r="AF179" s="11">
        <f t="shared" si="4"/>
        <v>2</v>
      </c>
      <c r="AG179" s="4">
        <f t="shared" si="5"/>
        <v>4</v>
      </c>
      <c r="AH179" s="4" t="str" cm="1">
        <f t="array" ref="AH179">_xlfn.IFS(AG179&gt;5,"HIGH",AND(AG179&gt;3,AG179&lt;6),"MODERATE",AND(AG179&lt;4,AG179&gt;1),"LOW",AG179&lt;2,"VERY LOW")</f>
        <v>MODERATE</v>
      </c>
      <c r="AI179" s="4" t="s">
        <v>521</v>
      </c>
    </row>
    <row r="180" spans="1:35" ht="15" customHeight="1" x14ac:dyDescent="0.25">
      <c r="A180" s="4">
        <v>534</v>
      </c>
      <c r="B180" s="4" t="s">
        <v>329</v>
      </c>
      <c r="C180" s="4" t="s">
        <v>330</v>
      </c>
      <c r="D180" s="4" t="s">
        <v>331</v>
      </c>
      <c r="E180" s="4">
        <v>2021</v>
      </c>
      <c r="F180" s="4">
        <v>70</v>
      </c>
      <c r="G180" s="4" t="s">
        <v>18</v>
      </c>
      <c r="H180" s="4" t="s">
        <v>11</v>
      </c>
      <c r="I180" s="4" t="s">
        <v>148</v>
      </c>
      <c r="J180" s="4" t="s">
        <v>335</v>
      </c>
      <c r="K180" s="4" t="s">
        <v>601</v>
      </c>
      <c r="L180" s="4" t="s">
        <v>617</v>
      </c>
      <c r="M180" s="4" t="s">
        <v>636</v>
      </c>
      <c r="N180" s="4" t="s">
        <v>561</v>
      </c>
      <c r="O180" s="4" t="s">
        <v>116</v>
      </c>
      <c r="P180" s="4" t="s">
        <v>55</v>
      </c>
      <c r="Q180" s="4" t="s">
        <v>55</v>
      </c>
      <c r="R180" s="4" t="s">
        <v>116</v>
      </c>
      <c r="S180" s="10" t="s">
        <v>76</v>
      </c>
      <c r="T180" s="9" t="s">
        <v>522</v>
      </c>
      <c r="U180" s="24">
        <v>1.4</v>
      </c>
      <c r="V180" s="4">
        <v>0.33647223662121289</v>
      </c>
      <c r="W180" s="24">
        <v>0.11</v>
      </c>
      <c r="X180" s="24">
        <v>17.45</v>
      </c>
      <c r="Y180" s="4" t="s">
        <v>488</v>
      </c>
      <c r="Z180" s="4">
        <v>0</v>
      </c>
      <c r="AA180" s="4">
        <v>0</v>
      </c>
      <c r="AB180" s="18">
        <v>2</v>
      </c>
      <c r="AC180" s="4">
        <v>0</v>
      </c>
      <c r="AD180" s="4">
        <v>0</v>
      </c>
      <c r="AE180" s="11" cm="1">
        <f t="array" ref="AE180">_xlfn.IFS(Y180="n",0,AND(Y180="y",AND(T180="SMD",AND(OR(AND(U180&lt;=-0.8,U180&gt;-1.2),AND(U180&gt;=0.8,U180&lt;1.2))))),1,AND(Y180="y",AND(T180="SMD",AND(OR(U180&lt;=-1.2,U180&gt;=1.2)))),2,AND(Y180="y",AND(T180="SMD",AND(OR(U180&lt;0.8,U180&gt;-0.8)))),0,AND(Y180="y",AND(OR(T180="OR",T180="RR"),AND(OR(AND(U180&lt;=0.5,U180&gt;0.2),AND(U180&gt;=2,U180&lt;5))))),1,AND(Y180="y",AND(OR(T180="OR",T180="RR"),AND(OR(U180&lt;=0.2,U180&gt;=5)))),2,AND(Y180="y",AND(OR(T180="OR",T180="RR"),AND(OR(U180&lt;2,U180&gt;0.5)))),0)</f>
        <v>0</v>
      </c>
      <c r="AF180" s="11">
        <f t="shared" si="4"/>
        <v>2</v>
      </c>
      <c r="AG180" s="4">
        <f t="shared" si="5"/>
        <v>4</v>
      </c>
      <c r="AH180" s="4" t="str" cm="1">
        <f t="array" ref="AH180">_xlfn.IFS(AG180&gt;5,"HIGH",AND(AG180&gt;3,AG180&lt;6),"MODERATE",AND(AG180&lt;4,AG180&gt;1),"LOW",AG180&lt;2,"VERY LOW")</f>
        <v>MODERATE</v>
      </c>
      <c r="AI180" s="4" t="s">
        <v>521</v>
      </c>
    </row>
    <row r="181" spans="1:35" ht="15" customHeight="1" x14ac:dyDescent="0.25">
      <c r="A181" s="4">
        <v>534</v>
      </c>
      <c r="B181" s="4" t="s">
        <v>329</v>
      </c>
      <c r="C181" s="4" t="s">
        <v>330</v>
      </c>
      <c r="D181" s="4" t="s">
        <v>331</v>
      </c>
      <c r="E181" s="4">
        <v>2021</v>
      </c>
      <c r="F181" s="4">
        <v>70</v>
      </c>
      <c r="G181" s="4" t="s">
        <v>18</v>
      </c>
      <c r="H181" s="4" t="s">
        <v>11</v>
      </c>
      <c r="I181" s="4" t="s">
        <v>148</v>
      </c>
      <c r="J181" s="4" t="s">
        <v>335</v>
      </c>
      <c r="K181" s="4" t="s">
        <v>601</v>
      </c>
      <c r="L181" s="4" t="s">
        <v>617</v>
      </c>
      <c r="M181" s="4" t="s">
        <v>636</v>
      </c>
      <c r="N181" s="4" t="s">
        <v>561</v>
      </c>
      <c r="O181" s="4" t="s">
        <v>116</v>
      </c>
      <c r="P181" s="4" t="s">
        <v>336</v>
      </c>
      <c r="Q181" s="4" t="s">
        <v>562</v>
      </c>
      <c r="R181" s="4" t="s">
        <v>116</v>
      </c>
      <c r="S181" s="10" t="s">
        <v>76</v>
      </c>
      <c r="T181" s="9" t="s">
        <v>522</v>
      </c>
      <c r="U181" s="24">
        <v>0.76</v>
      </c>
      <c r="V181" s="4">
        <v>-0.2744368457017603</v>
      </c>
      <c r="W181" s="24">
        <v>0.46</v>
      </c>
      <c r="X181" s="24">
        <v>1.26</v>
      </c>
      <c r="Y181" s="4" t="s">
        <v>488</v>
      </c>
      <c r="Z181" s="4">
        <v>0</v>
      </c>
      <c r="AA181" s="4">
        <v>0</v>
      </c>
      <c r="AB181" s="18">
        <v>2</v>
      </c>
      <c r="AC181" s="4">
        <v>0</v>
      </c>
      <c r="AD181" s="4">
        <v>0</v>
      </c>
      <c r="AE181" s="11" cm="1">
        <f t="array" ref="AE181">_xlfn.IFS(Y181="n",0,AND(Y181="y",AND(T181="SMD",AND(OR(AND(U181&lt;=-0.8,U181&gt;-1.2),AND(U181&gt;=0.8,U181&lt;1.2))))),1,AND(Y181="y",AND(T181="SMD",AND(OR(U181&lt;=-1.2,U181&gt;=1.2)))),2,AND(Y181="y",AND(T181="SMD",AND(OR(U181&lt;0.8,U181&gt;-0.8)))),0,AND(Y181="y",AND(OR(T181="OR",T181="RR"),AND(OR(AND(U181&lt;=0.5,U181&gt;0.2),AND(U181&gt;=2,U181&lt;5))))),1,AND(Y181="y",AND(OR(T181="OR",T181="RR"),AND(OR(U181&lt;=0.2,U181&gt;=5)))),2,AND(Y181="y",AND(OR(T181="OR",T181="RR"),AND(OR(U181&lt;2,U181&gt;0.5)))),0)</f>
        <v>0</v>
      </c>
      <c r="AF181" s="11">
        <f t="shared" si="4"/>
        <v>2</v>
      </c>
      <c r="AG181" s="4">
        <f t="shared" si="5"/>
        <v>4</v>
      </c>
      <c r="AH181" s="4" t="str" cm="1">
        <f t="array" ref="AH181">_xlfn.IFS(AG181&gt;5,"HIGH",AND(AG181&gt;3,AG181&lt;6),"MODERATE",AND(AG181&lt;4,AG181&gt;1),"LOW",AG181&lt;2,"VERY LOW")</f>
        <v>MODERATE</v>
      </c>
      <c r="AI181" s="4" t="s">
        <v>521</v>
      </c>
    </row>
    <row r="182" spans="1:35" ht="15" customHeight="1" x14ac:dyDescent="0.25">
      <c r="A182" s="4">
        <v>534</v>
      </c>
      <c r="B182" s="4" t="s">
        <v>329</v>
      </c>
      <c r="C182" s="4" t="s">
        <v>330</v>
      </c>
      <c r="D182" s="4" t="s">
        <v>331</v>
      </c>
      <c r="E182" s="4">
        <v>2021</v>
      </c>
      <c r="F182" s="4">
        <v>70</v>
      </c>
      <c r="G182" s="4" t="s">
        <v>18</v>
      </c>
      <c r="H182" s="4" t="s">
        <v>11</v>
      </c>
      <c r="I182" s="4" t="s">
        <v>148</v>
      </c>
      <c r="J182" s="4" t="s">
        <v>335</v>
      </c>
      <c r="K182" s="4" t="s">
        <v>601</v>
      </c>
      <c r="L182" s="4" t="s">
        <v>617</v>
      </c>
      <c r="M182" s="4" t="s">
        <v>636</v>
      </c>
      <c r="N182" s="4" t="s">
        <v>561</v>
      </c>
      <c r="O182" s="4" t="s">
        <v>116</v>
      </c>
      <c r="P182" s="4" t="s">
        <v>337</v>
      </c>
      <c r="Q182" s="4" t="s">
        <v>572</v>
      </c>
      <c r="R182" s="4" t="s">
        <v>116</v>
      </c>
      <c r="S182" s="10" t="s">
        <v>76</v>
      </c>
      <c r="T182" s="9" t="s">
        <v>522</v>
      </c>
      <c r="U182" s="24">
        <v>0.7</v>
      </c>
      <c r="V182" s="4">
        <v>-0.35667494393873245</v>
      </c>
      <c r="W182" s="24">
        <v>0.43</v>
      </c>
      <c r="X182" s="24">
        <v>1.1499999999999999</v>
      </c>
      <c r="Y182" s="4" t="s">
        <v>488</v>
      </c>
      <c r="Z182" s="4">
        <v>0</v>
      </c>
      <c r="AA182" s="4">
        <v>0</v>
      </c>
      <c r="AB182" s="18">
        <v>2</v>
      </c>
      <c r="AC182" s="4">
        <v>0</v>
      </c>
      <c r="AD182" s="4">
        <v>0</v>
      </c>
      <c r="AE182" s="11" cm="1">
        <f t="array" ref="AE182">_xlfn.IFS(Y182="n",0,AND(Y182="y",AND(T182="SMD",AND(OR(AND(U182&lt;=-0.8,U182&gt;-1.2),AND(U182&gt;=0.8,U182&lt;1.2))))),1,AND(Y182="y",AND(T182="SMD",AND(OR(U182&lt;=-1.2,U182&gt;=1.2)))),2,AND(Y182="y",AND(T182="SMD",AND(OR(U182&lt;0.8,U182&gt;-0.8)))),0,AND(Y182="y",AND(OR(T182="OR",T182="RR"),AND(OR(AND(U182&lt;=0.5,U182&gt;0.2),AND(U182&gt;=2,U182&lt;5))))),1,AND(Y182="y",AND(OR(T182="OR",T182="RR"),AND(OR(U182&lt;=0.2,U182&gt;=5)))),2,AND(Y182="y",AND(OR(T182="OR",T182="RR"),AND(OR(U182&lt;2,U182&gt;0.5)))),0)</f>
        <v>0</v>
      </c>
      <c r="AF182" s="11">
        <f t="shared" si="4"/>
        <v>2</v>
      </c>
      <c r="AG182" s="4">
        <f t="shared" si="5"/>
        <v>4</v>
      </c>
      <c r="AH182" s="4" t="str" cm="1">
        <f t="array" ref="AH182">_xlfn.IFS(AG182&gt;5,"HIGH",AND(AG182&gt;3,AG182&lt;6),"MODERATE",AND(AG182&lt;4,AG182&gt;1),"LOW",AG182&lt;2,"VERY LOW")</f>
        <v>MODERATE</v>
      </c>
      <c r="AI182" s="4" t="s">
        <v>521</v>
      </c>
    </row>
    <row r="183" spans="1:35" ht="15" customHeight="1" x14ac:dyDescent="0.25">
      <c r="A183" s="4">
        <v>534</v>
      </c>
      <c r="B183" s="4" t="s">
        <v>329</v>
      </c>
      <c r="C183" s="4" t="s">
        <v>330</v>
      </c>
      <c r="D183" s="4" t="s">
        <v>331</v>
      </c>
      <c r="E183" s="4">
        <v>2021</v>
      </c>
      <c r="F183" s="4">
        <v>70</v>
      </c>
      <c r="G183" s="4" t="s">
        <v>18</v>
      </c>
      <c r="H183" s="4" t="s">
        <v>11</v>
      </c>
      <c r="I183" s="4" t="s">
        <v>148</v>
      </c>
      <c r="J183" s="4" t="s">
        <v>338</v>
      </c>
      <c r="N183" s="4" t="s">
        <v>552</v>
      </c>
      <c r="O183" s="4" t="s">
        <v>116</v>
      </c>
      <c r="P183" s="4" t="s">
        <v>55</v>
      </c>
      <c r="Q183" s="4" t="s">
        <v>55</v>
      </c>
      <c r="R183" s="4" t="s">
        <v>116</v>
      </c>
      <c r="S183" s="10" t="s">
        <v>76</v>
      </c>
      <c r="T183" s="9" t="s">
        <v>522</v>
      </c>
      <c r="U183" s="24">
        <v>0.64</v>
      </c>
      <c r="V183" s="4">
        <v>-0.44628710262841947</v>
      </c>
      <c r="W183" s="24">
        <v>0.3</v>
      </c>
      <c r="X183" s="24">
        <v>1.34</v>
      </c>
      <c r="Y183" s="4" t="s">
        <v>488</v>
      </c>
      <c r="Z183" s="4">
        <v>0</v>
      </c>
      <c r="AA183" s="4">
        <v>0</v>
      </c>
      <c r="AB183" s="18">
        <v>2</v>
      </c>
      <c r="AC183" s="4">
        <v>0</v>
      </c>
      <c r="AD183" s="4">
        <v>0</v>
      </c>
      <c r="AE183" s="11" cm="1">
        <f t="array" ref="AE183">_xlfn.IFS(Y183="n",0,AND(Y183="y",AND(T183="SMD",AND(OR(AND(U183&lt;=-0.8,U183&gt;-1.2),AND(U183&gt;=0.8,U183&lt;1.2))))),1,AND(Y183="y",AND(T183="SMD",AND(OR(U183&lt;=-1.2,U183&gt;=1.2)))),2,AND(Y183="y",AND(T183="SMD",AND(OR(U183&lt;0.8,U183&gt;-0.8)))),0,AND(Y183="y",AND(OR(T183="OR",T183="RR"),AND(OR(AND(U183&lt;=0.5,U183&gt;0.2),AND(U183&gt;=2,U183&lt;5))))),1,AND(Y183="y",AND(OR(T183="OR",T183="RR"),AND(OR(U183&lt;=0.2,U183&gt;=5)))),2,AND(Y183="y",AND(OR(T183="OR",T183="RR"),AND(OR(U183&lt;2,U183&gt;0.5)))),0)</f>
        <v>0</v>
      </c>
      <c r="AF183" s="11">
        <f t="shared" si="4"/>
        <v>2</v>
      </c>
      <c r="AG183" s="4">
        <f t="shared" si="5"/>
        <v>4</v>
      </c>
      <c r="AH183" s="4" t="str" cm="1">
        <f t="array" ref="AH183">_xlfn.IFS(AG183&gt;5,"HIGH",AND(AG183&gt;3,AG183&lt;6),"MODERATE",AND(AG183&lt;4,AG183&gt;1),"LOW",AG183&lt;2,"VERY LOW")</f>
        <v>MODERATE</v>
      </c>
      <c r="AI183" s="4" t="s">
        <v>521</v>
      </c>
    </row>
    <row r="184" spans="1:35" ht="15" customHeight="1" x14ac:dyDescent="0.25">
      <c r="A184" s="4">
        <v>534</v>
      </c>
      <c r="B184" s="4" t="s">
        <v>329</v>
      </c>
      <c r="C184" s="4" t="s">
        <v>330</v>
      </c>
      <c r="D184" s="4" t="s">
        <v>331</v>
      </c>
      <c r="E184" s="4">
        <v>2021</v>
      </c>
      <c r="F184" s="4">
        <v>70</v>
      </c>
      <c r="G184" s="4" t="s">
        <v>18</v>
      </c>
      <c r="H184" s="4" t="s">
        <v>11</v>
      </c>
      <c r="I184" s="4" t="s">
        <v>148</v>
      </c>
      <c r="J184" s="4" t="s">
        <v>339</v>
      </c>
      <c r="K184" s="4" t="s">
        <v>604</v>
      </c>
      <c r="L184" s="4" t="s">
        <v>607</v>
      </c>
      <c r="M184" s="4" t="s">
        <v>629</v>
      </c>
      <c r="N184" s="4" t="s">
        <v>562</v>
      </c>
      <c r="O184" s="4" t="s">
        <v>116</v>
      </c>
      <c r="P184" s="4" t="s">
        <v>55</v>
      </c>
      <c r="Q184" s="4" t="s">
        <v>55</v>
      </c>
      <c r="R184" s="4" t="s">
        <v>116</v>
      </c>
      <c r="S184" s="10" t="s">
        <v>76</v>
      </c>
      <c r="T184" s="9" t="s">
        <v>522</v>
      </c>
      <c r="U184" s="24">
        <v>0.42</v>
      </c>
      <c r="V184" s="4">
        <v>-0.86750056770472306</v>
      </c>
      <c r="W184" s="24">
        <v>0.11</v>
      </c>
      <c r="X184" s="24">
        <v>1.55</v>
      </c>
      <c r="Y184" s="4" t="s">
        <v>488</v>
      </c>
      <c r="Z184" s="4">
        <v>0</v>
      </c>
      <c r="AA184" s="4">
        <v>0</v>
      </c>
      <c r="AB184" s="18">
        <v>2</v>
      </c>
      <c r="AC184" s="4">
        <v>0</v>
      </c>
      <c r="AD184" s="4">
        <v>0</v>
      </c>
      <c r="AE184" s="11" cm="1">
        <f t="array" ref="AE184">_xlfn.IFS(Y184="n",0,AND(Y184="y",AND(T184="SMD",AND(OR(AND(U184&lt;=-0.8,U184&gt;-1.2),AND(U184&gt;=0.8,U184&lt;1.2))))),1,AND(Y184="y",AND(T184="SMD",AND(OR(U184&lt;=-1.2,U184&gt;=1.2)))),2,AND(Y184="y",AND(T184="SMD",AND(OR(U184&lt;0.8,U184&gt;-0.8)))),0,AND(Y184="y",AND(OR(T184="OR",T184="RR"),AND(OR(AND(U184&lt;=0.5,U184&gt;0.2),AND(U184&gt;=2,U184&lt;5))))),1,AND(Y184="y",AND(OR(T184="OR",T184="RR"),AND(OR(U184&lt;=0.2,U184&gt;=5)))),2,AND(Y184="y",AND(OR(T184="OR",T184="RR"),AND(OR(U184&lt;2,U184&gt;0.5)))),0)</f>
        <v>0</v>
      </c>
      <c r="AF184" s="11">
        <f t="shared" si="4"/>
        <v>2</v>
      </c>
      <c r="AG184" s="4">
        <f t="shared" si="5"/>
        <v>4</v>
      </c>
      <c r="AH184" s="4" t="str" cm="1">
        <f t="array" ref="AH184">_xlfn.IFS(AG184&gt;5,"HIGH",AND(AG184&gt;3,AG184&lt;6),"MODERATE",AND(AG184&lt;4,AG184&gt;1),"LOW",AG184&lt;2,"VERY LOW")</f>
        <v>MODERATE</v>
      </c>
      <c r="AI184" s="4" t="s">
        <v>521</v>
      </c>
    </row>
    <row r="185" spans="1:35" ht="15" customHeight="1" x14ac:dyDescent="0.25">
      <c r="A185" s="4">
        <v>534</v>
      </c>
      <c r="B185" s="4" t="s">
        <v>329</v>
      </c>
      <c r="C185" s="4" t="s">
        <v>330</v>
      </c>
      <c r="D185" s="4" t="s">
        <v>331</v>
      </c>
      <c r="E185" s="4">
        <v>2021</v>
      </c>
      <c r="F185" s="4">
        <v>70</v>
      </c>
      <c r="G185" s="4" t="s">
        <v>18</v>
      </c>
      <c r="H185" s="4" t="s">
        <v>11</v>
      </c>
      <c r="I185" s="4" t="s">
        <v>148</v>
      </c>
      <c r="J185" s="4" t="s">
        <v>119</v>
      </c>
      <c r="N185" s="4" t="s">
        <v>563</v>
      </c>
      <c r="O185" s="4" t="s">
        <v>116</v>
      </c>
      <c r="P185" s="4" t="s">
        <v>55</v>
      </c>
      <c r="Q185" s="4" t="s">
        <v>55</v>
      </c>
      <c r="R185" s="4" t="s">
        <v>116</v>
      </c>
      <c r="S185" s="10" t="s">
        <v>76</v>
      </c>
      <c r="T185" s="9" t="s">
        <v>522</v>
      </c>
      <c r="U185" s="24">
        <v>0.92</v>
      </c>
      <c r="V185" s="4">
        <v>-8.3381608939051013E-2</v>
      </c>
      <c r="W185" s="24">
        <v>0.06</v>
      </c>
      <c r="X185" s="24">
        <v>14.07</v>
      </c>
      <c r="Y185" s="4" t="s">
        <v>488</v>
      </c>
      <c r="Z185" s="4">
        <v>0</v>
      </c>
      <c r="AA185" s="4">
        <v>0</v>
      </c>
      <c r="AB185" s="18">
        <v>2</v>
      </c>
      <c r="AC185" s="4">
        <v>0</v>
      </c>
      <c r="AD185" s="4">
        <v>0</v>
      </c>
      <c r="AE185" s="11" cm="1">
        <f t="array" ref="AE185">_xlfn.IFS(Y185="n",0,AND(Y185="y",AND(T185="SMD",AND(OR(AND(U185&lt;=-0.8,U185&gt;-1.2),AND(U185&gt;=0.8,U185&lt;1.2))))),1,AND(Y185="y",AND(T185="SMD",AND(OR(U185&lt;=-1.2,U185&gt;=1.2)))),2,AND(Y185="y",AND(T185="SMD",AND(OR(U185&lt;0.8,U185&gt;-0.8)))),0,AND(Y185="y",AND(OR(T185="OR",T185="RR"),AND(OR(AND(U185&lt;=0.5,U185&gt;0.2),AND(U185&gt;=2,U185&lt;5))))),1,AND(Y185="y",AND(OR(T185="OR",T185="RR"),AND(OR(U185&lt;=0.2,U185&gt;=5)))),2,AND(Y185="y",AND(OR(T185="OR",T185="RR"),AND(OR(U185&lt;2,U185&gt;0.5)))),0)</f>
        <v>0</v>
      </c>
      <c r="AF185" s="11">
        <f t="shared" si="4"/>
        <v>2</v>
      </c>
      <c r="AG185" s="4">
        <f t="shared" si="5"/>
        <v>4</v>
      </c>
      <c r="AH185" s="4" t="str" cm="1">
        <f t="array" ref="AH185">_xlfn.IFS(AG185&gt;5,"HIGH",AND(AG185&gt;3,AG185&lt;6),"MODERATE",AND(AG185&lt;4,AG185&gt;1),"LOW",AG185&lt;2,"VERY LOW")</f>
        <v>MODERATE</v>
      </c>
      <c r="AI185" s="4" t="s">
        <v>521</v>
      </c>
    </row>
    <row r="186" spans="1:35" ht="15" customHeight="1" x14ac:dyDescent="0.25">
      <c r="A186" s="4">
        <v>534</v>
      </c>
      <c r="B186" s="4" t="s">
        <v>329</v>
      </c>
      <c r="C186" s="4" t="s">
        <v>330</v>
      </c>
      <c r="D186" s="4" t="s">
        <v>331</v>
      </c>
      <c r="E186" s="4">
        <v>2021</v>
      </c>
      <c r="F186" s="4">
        <v>70</v>
      </c>
      <c r="G186" s="4" t="s">
        <v>18</v>
      </c>
      <c r="H186" s="4" t="s">
        <v>11</v>
      </c>
      <c r="I186" s="4" t="s">
        <v>148</v>
      </c>
      <c r="J186" s="4" t="s">
        <v>124</v>
      </c>
      <c r="N186" s="4" t="s">
        <v>563</v>
      </c>
      <c r="O186" s="4" t="s">
        <v>116</v>
      </c>
      <c r="P186" s="4" t="s">
        <v>55</v>
      </c>
      <c r="Q186" s="4" t="s">
        <v>55</v>
      </c>
      <c r="R186" s="4" t="s">
        <v>116</v>
      </c>
      <c r="S186" s="10" t="s">
        <v>76</v>
      </c>
      <c r="T186" s="9" t="s">
        <v>522</v>
      </c>
      <c r="U186" s="24">
        <v>1</v>
      </c>
      <c r="V186" s="4">
        <v>0</v>
      </c>
      <c r="W186" s="24">
        <v>7.0000000000000007E-2</v>
      </c>
      <c r="X186" s="24">
        <v>13.64</v>
      </c>
      <c r="Y186" s="4" t="s">
        <v>488</v>
      </c>
      <c r="Z186" s="4">
        <v>0</v>
      </c>
      <c r="AA186" s="4">
        <v>0</v>
      </c>
      <c r="AB186" s="18">
        <v>2</v>
      </c>
      <c r="AC186" s="4">
        <v>0</v>
      </c>
      <c r="AD186" s="4">
        <v>0</v>
      </c>
      <c r="AE186" s="11" cm="1">
        <f t="array" ref="AE186">_xlfn.IFS(Y186="n",0,AND(Y186="y",AND(T186="SMD",AND(OR(AND(U186&lt;=-0.8,U186&gt;-1.2),AND(U186&gt;=0.8,U186&lt;1.2))))),1,AND(Y186="y",AND(T186="SMD",AND(OR(U186&lt;=-1.2,U186&gt;=1.2)))),2,AND(Y186="y",AND(T186="SMD",AND(OR(U186&lt;0.8,U186&gt;-0.8)))),0,AND(Y186="y",AND(OR(T186="OR",T186="RR"),AND(OR(AND(U186&lt;=0.5,U186&gt;0.2),AND(U186&gt;=2,U186&lt;5))))),1,AND(Y186="y",AND(OR(T186="OR",T186="RR"),AND(OR(U186&lt;=0.2,U186&gt;=5)))),2,AND(Y186="y",AND(OR(T186="OR",T186="RR"),AND(OR(U186&lt;2,U186&gt;0.5)))),0)</f>
        <v>0</v>
      </c>
      <c r="AF186" s="11">
        <f t="shared" si="4"/>
        <v>2</v>
      </c>
      <c r="AG186" s="4">
        <f t="shared" si="5"/>
        <v>4</v>
      </c>
      <c r="AH186" s="4" t="str" cm="1">
        <f t="array" ref="AH186">_xlfn.IFS(AG186&gt;5,"HIGH",AND(AG186&gt;3,AG186&lt;6),"MODERATE",AND(AG186&lt;4,AG186&gt;1),"LOW",AG186&lt;2,"VERY LOW")</f>
        <v>MODERATE</v>
      </c>
      <c r="AI186" s="4" t="s">
        <v>521</v>
      </c>
    </row>
    <row r="187" spans="1:35" ht="15" customHeight="1" x14ac:dyDescent="0.25">
      <c r="A187" s="4">
        <v>534</v>
      </c>
      <c r="B187" s="4" t="s">
        <v>329</v>
      </c>
      <c r="C187" s="4" t="s">
        <v>330</v>
      </c>
      <c r="D187" s="4" t="s">
        <v>331</v>
      </c>
      <c r="E187" s="4">
        <v>2021</v>
      </c>
      <c r="F187" s="4">
        <v>70</v>
      </c>
      <c r="G187" s="4" t="s">
        <v>18</v>
      </c>
      <c r="H187" s="4" t="s">
        <v>11</v>
      </c>
      <c r="I187" s="4" t="s">
        <v>148</v>
      </c>
      <c r="J187" s="4" t="s">
        <v>340</v>
      </c>
      <c r="K187" s="4" t="s">
        <v>609</v>
      </c>
      <c r="L187" s="4" t="s">
        <v>607</v>
      </c>
      <c r="M187" s="4" t="s">
        <v>630</v>
      </c>
      <c r="N187" s="4" t="s">
        <v>559</v>
      </c>
      <c r="O187" s="4" t="s">
        <v>116</v>
      </c>
      <c r="P187" s="4" t="s">
        <v>335</v>
      </c>
      <c r="Q187" s="4" t="s">
        <v>561</v>
      </c>
      <c r="R187" s="4" t="s">
        <v>116</v>
      </c>
      <c r="S187" s="10" t="s">
        <v>76</v>
      </c>
      <c r="T187" s="9" t="s">
        <v>522</v>
      </c>
      <c r="U187" s="24">
        <v>1.1399999999999999</v>
      </c>
      <c r="V187" s="4">
        <v>0.131028262406404</v>
      </c>
      <c r="W187" s="24">
        <v>0.09</v>
      </c>
      <c r="X187" s="24">
        <v>14.29</v>
      </c>
      <c r="Y187" s="4" t="s">
        <v>488</v>
      </c>
      <c r="Z187" s="4">
        <v>0</v>
      </c>
      <c r="AA187" s="4">
        <v>0</v>
      </c>
      <c r="AB187" s="18">
        <v>2</v>
      </c>
      <c r="AC187" s="4">
        <v>0</v>
      </c>
      <c r="AD187" s="4">
        <v>0</v>
      </c>
      <c r="AE187" s="11" cm="1">
        <f t="array" ref="AE187">_xlfn.IFS(Y187="n",0,AND(Y187="y",AND(T187="SMD",AND(OR(AND(U187&lt;=-0.8,U187&gt;-1.2),AND(U187&gt;=0.8,U187&lt;1.2))))),1,AND(Y187="y",AND(T187="SMD",AND(OR(U187&lt;=-1.2,U187&gt;=1.2)))),2,AND(Y187="y",AND(T187="SMD",AND(OR(U187&lt;0.8,U187&gt;-0.8)))),0,AND(Y187="y",AND(OR(T187="OR",T187="RR"),AND(OR(AND(U187&lt;=0.5,U187&gt;0.2),AND(U187&gt;=2,U187&lt;5))))),1,AND(Y187="y",AND(OR(T187="OR",T187="RR"),AND(OR(U187&lt;=0.2,U187&gt;=5)))),2,AND(Y187="y",AND(OR(T187="OR",T187="RR"),AND(OR(U187&lt;2,U187&gt;0.5)))),0)</f>
        <v>0</v>
      </c>
      <c r="AF187" s="11">
        <f t="shared" si="4"/>
        <v>2</v>
      </c>
      <c r="AG187" s="4">
        <f t="shared" si="5"/>
        <v>4</v>
      </c>
      <c r="AH187" s="4" t="str" cm="1">
        <f t="array" ref="AH187">_xlfn.IFS(AG187&gt;5,"HIGH",AND(AG187&gt;3,AG187&lt;6),"MODERATE",AND(AG187&lt;4,AG187&gt;1),"LOW",AG187&lt;2,"VERY LOW")</f>
        <v>MODERATE</v>
      </c>
      <c r="AI187" s="4" t="s">
        <v>521</v>
      </c>
    </row>
    <row r="188" spans="1:35" ht="15" customHeight="1" x14ac:dyDescent="0.25">
      <c r="A188" s="4">
        <v>534</v>
      </c>
      <c r="B188" s="4" t="s">
        <v>329</v>
      </c>
      <c r="C188" s="4" t="s">
        <v>330</v>
      </c>
      <c r="D188" s="4" t="s">
        <v>331</v>
      </c>
      <c r="E188" s="4">
        <v>2021</v>
      </c>
      <c r="F188" s="4">
        <v>70</v>
      </c>
      <c r="G188" s="4" t="s">
        <v>18</v>
      </c>
      <c r="H188" s="4" t="s">
        <v>11</v>
      </c>
      <c r="I188" s="4" t="s">
        <v>148</v>
      </c>
      <c r="J188" s="4" t="s">
        <v>341</v>
      </c>
      <c r="N188" s="4" t="s">
        <v>564</v>
      </c>
      <c r="O188" s="4" t="s">
        <v>116</v>
      </c>
      <c r="P188" s="4" t="s">
        <v>55</v>
      </c>
      <c r="Q188" s="4" t="s">
        <v>55</v>
      </c>
      <c r="R188" s="4" t="s">
        <v>116</v>
      </c>
      <c r="S188" s="10" t="s">
        <v>76</v>
      </c>
      <c r="T188" s="9" t="s">
        <v>522</v>
      </c>
      <c r="U188" s="24">
        <v>1.23</v>
      </c>
      <c r="V188" s="4">
        <v>0.20701416938432612</v>
      </c>
      <c r="W188" s="24">
        <v>0.88</v>
      </c>
      <c r="X188" s="24">
        <v>1.72</v>
      </c>
      <c r="Y188" s="4" t="s">
        <v>488</v>
      </c>
      <c r="Z188" s="4">
        <v>0</v>
      </c>
      <c r="AA188" s="4">
        <v>0</v>
      </c>
      <c r="AB188" s="18">
        <v>2</v>
      </c>
      <c r="AC188" s="4">
        <v>0</v>
      </c>
      <c r="AD188" s="4">
        <v>0</v>
      </c>
      <c r="AE188" s="11" cm="1">
        <f t="array" ref="AE188">_xlfn.IFS(Y188="n",0,AND(Y188="y",AND(T188="SMD",AND(OR(AND(U188&lt;=-0.8,U188&gt;-1.2),AND(U188&gt;=0.8,U188&lt;1.2))))),1,AND(Y188="y",AND(T188="SMD",AND(OR(U188&lt;=-1.2,U188&gt;=1.2)))),2,AND(Y188="y",AND(T188="SMD",AND(OR(U188&lt;0.8,U188&gt;-0.8)))),0,AND(Y188="y",AND(OR(T188="OR",T188="RR"),AND(OR(AND(U188&lt;=0.5,U188&gt;0.2),AND(U188&gt;=2,U188&lt;5))))),1,AND(Y188="y",AND(OR(T188="OR",T188="RR"),AND(OR(U188&lt;=0.2,U188&gt;=5)))),2,AND(Y188="y",AND(OR(T188="OR",T188="RR"),AND(OR(U188&lt;2,U188&gt;0.5)))),0)</f>
        <v>0</v>
      </c>
      <c r="AF188" s="11">
        <f t="shared" si="4"/>
        <v>2</v>
      </c>
      <c r="AG188" s="4">
        <f t="shared" si="5"/>
        <v>4</v>
      </c>
      <c r="AH188" s="4" t="str" cm="1">
        <f t="array" ref="AH188">_xlfn.IFS(AG188&gt;5,"HIGH",AND(AG188&gt;3,AG188&lt;6),"MODERATE",AND(AG188&lt;4,AG188&gt;1),"LOW",AG188&lt;2,"VERY LOW")</f>
        <v>MODERATE</v>
      </c>
      <c r="AI188" s="4" t="s">
        <v>521</v>
      </c>
    </row>
    <row r="189" spans="1:35" ht="15" customHeight="1" x14ac:dyDescent="0.25">
      <c r="A189" s="4">
        <v>534</v>
      </c>
      <c r="B189" s="4" t="s">
        <v>329</v>
      </c>
      <c r="C189" s="4" t="s">
        <v>330</v>
      </c>
      <c r="D189" s="4" t="s">
        <v>331</v>
      </c>
      <c r="E189" s="4">
        <v>2021</v>
      </c>
      <c r="F189" s="4">
        <v>70</v>
      </c>
      <c r="G189" s="4" t="s">
        <v>18</v>
      </c>
      <c r="H189" s="4" t="s">
        <v>11</v>
      </c>
      <c r="I189" s="4" t="s">
        <v>148</v>
      </c>
      <c r="J189" s="4" t="s">
        <v>114</v>
      </c>
      <c r="K189" s="4" t="s">
        <v>604</v>
      </c>
      <c r="L189" s="4" t="s">
        <v>607</v>
      </c>
      <c r="M189" s="4" t="s">
        <v>629</v>
      </c>
      <c r="N189" s="4" t="s">
        <v>562</v>
      </c>
      <c r="O189" s="4" t="s">
        <v>116</v>
      </c>
      <c r="P189" s="4" t="s">
        <v>111</v>
      </c>
      <c r="Q189" s="4" t="s">
        <v>559</v>
      </c>
      <c r="R189" s="4" t="s">
        <v>116</v>
      </c>
      <c r="S189" s="10" t="s">
        <v>76</v>
      </c>
      <c r="T189" s="9" t="s">
        <v>522</v>
      </c>
      <c r="U189" s="24">
        <v>0.81</v>
      </c>
      <c r="V189" s="4">
        <v>-0.21072103131565253</v>
      </c>
      <c r="W189" s="24">
        <v>0.48</v>
      </c>
      <c r="X189" s="24">
        <v>1.38</v>
      </c>
      <c r="Y189" s="4" t="s">
        <v>488</v>
      </c>
      <c r="Z189" s="4">
        <v>0</v>
      </c>
      <c r="AA189" s="4">
        <v>0</v>
      </c>
      <c r="AB189" s="18">
        <v>2</v>
      </c>
      <c r="AC189" s="4">
        <v>0</v>
      </c>
      <c r="AD189" s="4">
        <v>0</v>
      </c>
      <c r="AE189" s="11" cm="1">
        <f t="array" ref="AE189">_xlfn.IFS(Y189="n",0,AND(Y189="y",AND(T189="SMD",AND(OR(AND(U189&lt;=-0.8,U189&gt;-1.2),AND(U189&gt;=0.8,U189&lt;1.2))))),1,AND(Y189="y",AND(T189="SMD",AND(OR(U189&lt;=-1.2,U189&gt;=1.2)))),2,AND(Y189="y",AND(T189="SMD",AND(OR(U189&lt;0.8,U189&gt;-0.8)))),0,AND(Y189="y",AND(OR(T189="OR",T189="RR"),AND(OR(AND(U189&lt;=0.5,U189&gt;0.2),AND(U189&gt;=2,U189&lt;5))))),1,AND(Y189="y",AND(OR(T189="OR",T189="RR"),AND(OR(U189&lt;=0.2,U189&gt;=5)))),2,AND(Y189="y",AND(OR(T189="OR",T189="RR"),AND(OR(U189&lt;2,U189&gt;0.5)))),0)</f>
        <v>0</v>
      </c>
      <c r="AF189" s="11">
        <f t="shared" si="4"/>
        <v>2</v>
      </c>
      <c r="AG189" s="4">
        <f t="shared" si="5"/>
        <v>4</v>
      </c>
      <c r="AH189" s="4" t="str" cm="1">
        <f t="array" ref="AH189">_xlfn.IFS(AG189&gt;5,"HIGH",AND(AG189&gt;3,AG189&lt;6),"MODERATE",AND(AG189&lt;4,AG189&gt;1),"LOW",AG189&lt;2,"VERY LOW")</f>
        <v>MODERATE</v>
      </c>
      <c r="AI189" s="4" t="s">
        <v>521</v>
      </c>
    </row>
    <row r="190" spans="1:35" ht="15" customHeight="1" x14ac:dyDescent="0.25">
      <c r="A190" s="4">
        <v>534</v>
      </c>
      <c r="B190" s="4" t="s">
        <v>329</v>
      </c>
      <c r="C190" s="4" t="s">
        <v>330</v>
      </c>
      <c r="D190" s="4" t="s">
        <v>331</v>
      </c>
      <c r="E190" s="4">
        <v>2021</v>
      </c>
      <c r="F190" s="4">
        <v>70</v>
      </c>
      <c r="G190" s="4" t="s">
        <v>18</v>
      </c>
      <c r="H190" s="4" t="s">
        <v>11</v>
      </c>
      <c r="I190" s="4" t="s">
        <v>148</v>
      </c>
      <c r="J190" s="4" t="s">
        <v>114</v>
      </c>
      <c r="K190" s="4" t="s">
        <v>604</v>
      </c>
      <c r="L190" s="4" t="s">
        <v>607</v>
      </c>
      <c r="M190" s="4" t="s">
        <v>629</v>
      </c>
      <c r="N190" s="4" t="s">
        <v>562</v>
      </c>
      <c r="O190" s="4" t="s">
        <v>116</v>
      </c>
      <c r="P190" s="4" t="s">
        <v>55</v>
      </c>
      <c r="Q190" s="4" t="s">
        <v>55</v>
      </c>
      <c r="R190" s="4" t="s">
        <v>116</v>
      </c>
      <c r="S190" s="10" t="s">
        <v>76</v>
      </c>
      <c r="T190" s="9" t="s">
        <v>522</v>
      </c>
      <c r="U190" s="24">
        <v>0.79</v>
      </c>
      <c r="V190" s="4">
        <v>-0.23572233352106983</v>
      </c>
      <c r="W190" s="24">
        <v>0.64</v>
      </c>
      <c r="X190" s="24">
        <v>0.97</v>
      </c>
      <c r="Y190" s="4" t="s">
        <v>488</v>
      </c>
      <c r="Z190" s="4">
        <v>0</v>
      </c>
      <c r="AA190" s="4">
        <v>0</v>
      </c>
      <c r="AB190" s="18">
        <v>2</v>
      </c>
      <c r="AC190" s="4">
        <v>0</v>
      </c>
      <c r="AD190" s="4">
        <v>0</v>
      </c>
      <c r="AE190" s="11" cm="1">
        <f t="array" ref="AE190">_xlfn.IFS(Y190="n",0,AND(Y190="y",AND(T190="SMD",AND(OR(AND(U190&lt;=-0.8,U190&gt;-1.2),AND(U190&gt;=0.8,U190&lt;1.2))))),1,AND(Y190="y",AND(T190="SMD",AND(OR(U190&lt;=-1.2,U190&gt;=1.2)))),2,AND(Y190="y",AND(T190="SMD",AND(OR(U190&lt;0.8,U190&gt;-0.8)))),0,AND(Y190="y",AND(OR(T190="OR",T190="RR"),AND(OR(AND(U190&lt;=0.5,U190&gt;0.2),AND(U190&gt;=2,U190&lt;5))))),1,AND(Y190="y",AND(OR(T190="OR",T190="RR"),AND(OR(U190&lt;=0.2,U190&gt;=5)))),2,AND(Y190="y",AND(OR(T190="OR",T190="RR"),AND(OR(U190&lt;2,U190&gt;0.5)))),0)</f>
        <v>0</v>
      </c>
      <c r="AF190" s="11">
        <f t="shared" si="4"/>
        <v>2</v>
      </c>
      <c r="AG190" s="4">
        <f t="shared" si="5"/>
        <v>4</v>
      </c>
      <c r="AH190" s="4" t="str" cm="1">
        <f t="array" ref="AH190">_xlfn.IFS(AG190&gt;5,"HIGH",AND(AG190&gt;3,AG190&lt;6),"MODERATE",AND(AG190&lt;4,AG190&gt;1),"LOW",AG190&lt;2,"VERY LOW")</f>
        <v>MODERATE</v>
      </c>
      <c r="AI190" s="4" t="s">
        <v>521</v>
      </c>
    </row>
    <row r="191" spans="1:35" ht="15" customHeight="1" x14ac:dyDescent="0.25">
      <c r="A191" s="4">
        <v>534</v>
      </c>
      <c r="B191" s="4" t="s">
        <v>329</v>
      </c>
      <c r="C191" s="4" t="s">
        <v>330</v>
      </c>
      <c r="D191" s="4" t="s">
        <v>331</v>
      </c>
      <c r="E191" s="4">
        <v>2021</v>
      </c>
      <c r="F191" s="4">
        <v>70</v>
      </c>
      <c r="G191" s="4" t="s">
        <v>18</v>
      </c>
      <c r="H191" s="4" t="s">
        <v>11</v>
      </c>
      <c r="I191" s="4" t="s">
        <v>148</v>
      </c>
      <c r="J191" s="4" t="s">
        <v>111</v>
      </c>
      <c r="K191" s="4" t="s">
        <v>611</v>
      </c>
      <c r="L191" s="4" t="s">
        <v>607</v>
      </c>
      <c r="M191" s="4" t="s">
        <v>631</v>
      </c>
      <c r="N191" s="4" t="s">
        <v>559</v>
      </c>
      <c r="O191" s="4" t="s">
        <v>116</v>
      </c>
      <c r="P191" s="4" t="s">
        <v>342</v>
      </c>
      <c r="Q191" s="4" t="s">
        <v>571</v>
      </c>
      <c r="R191" s="4" t="s">
        <v>116</v>
      </c>
      <c r="S191" s="10" t="s">
        <v>76</v>
      </c>
      <c r="T191" s="9" t="s">
        <v>522</v>
      </c>
      <c r="U191" s="24">
        <v>0.88</v>
      </c>
      <c r="V191" s="4">
        <v>-0.12783337150988489</v>
      </c>
      <c r="W191" s="24">
        <v>0.55000000000000004</v>
      </c>
      <c r="X191" s="24">
        <v>1.4</v>
      </c>
      <c r="Y191" s="4" t="s">
        <v>488</v>
      </c>
      <c r="Z191" s="4">
        <v>0</v>
      </c>
      <c r="AA191" s="4">
        <v>0</v>
      </c>
      <c r="AB191" s="18">
        <v>2</v>
      </c>
      <c r="AC191" s="4">
        <v>0</v>
      </c>
      <c r="AD191" s="4">
        <v>0</v>
      </c>
      <c r="AE191" s="11" cm="1">
        <f t="array" ref="AE191">_xlfn.IFS(Y191="n",0,AND(Y191="y",AND(T191="SMD",AND(OR(AND(U191&lt;=-0.8,U191&gt;-1.2),AND(U191&gt;=0.8,U191&lt;1.2))))),1,AND(Y191="y",AND(T191="SMD",AND(OR(U191&lt;=-1.2,U191&gt;=1.2)))),2,AND(Y191="y",AND(T191="SMD",AND(OR(U191&lt;0.8,U191&gt;-0.8)))),0,AND(Y191="y",AND(OR(T191="OR",T191="RR"),AND(OR(AND(U191&lt;=0.5,U191&gt;0.2),AND(U191&gt;=2,U191&lt;5))))),1,AND(Y191="y",AND(OR(T191="OR",T191="RR"),AND(OR(U191&lt;=0.2,U191&gt;=5)))),2,AND(Y191="y",AND(OR(T191="OR",T191="RR"),AND(OR(U191&lt;2,U191&gt;0.5)))),0)</f>
        <v>0</v>
      </c>
      <c r="AF191" s="11">
        <f t="shared" si="4"/>
        <v>2</v>
      </c>
      <c r="AG191" s="4">
        <f t="shared" si="5"/>
        <v>4</v>
      </c>
      <c r="AH191" s="4" t="str" cm="1">
        <f t="array" ref="AH191">_xlfn.IFS(AG191&gt;5,"HIGH",AND(AG191&gt;3,AG191&lt;6),"MODERATE",AND(AG191&lt;4,AG191&gt;1),"LOW",AG191&lt;2,"VERY LOW")</f>
        <v>MODERATE</v>
      </c>
      <c r="AI191" s="4" t="s">
        <v>521</v>
      </c>
    </row>
    <row r="192" spans="1:35" ht="15" customHeight="1" x14ac:dyDescent="0.25">
      <c r="A192" s="4">
        <v>534</v>
      </c>
      <c r="B192" s="4" t="s">
        <v>329</v>
      </c>
      <c r="C192" s="4" t="s">
        <v>330</v>
      </c>
      <c r="D192" s="4" t="s">
        <v>331</v>
      </c>
      <c r="E192" s="4">
        <v>2021</v>
      </c>
      <c r="F192" s="4">
        <v>70</v>
      </c>
      <c r="G192" s="4" t="s">
        <v>18</v>
      </c>
      <c r="H192" s="4" t="s">
        <v>11</v>
      </c>
      <c r="I192" s="4" t="s">
        <v>148</v>
      </c>
      <c r="J192" s="4" t="s">
        <v>111</v>
      </c>
      <c r="K192" s="4" t="s">
        <v>611</v>
      </c>
      <c r="L192" s="4" t="s">
        <v>607</v>
      </c>
      <c r="M192" s="4" t="s">
        <v>631</v>
      </c>
      <c r="N192" s="4" t="s">
        <v>559</v>
      </c>
      <c r="O192" s="4" t="s">
        <v>116</v>
      </c>
      <c r="P192" s="4" t="s">
        <v>55</v>
      </c>
      <c r="Q192" s="4" t="s">
        <v>55</v>
      </c>
      <c r="R192" s="4" t="s">
        <v>116</v>
      </c>
      <c r="S192" s="10" t="s">
        <v>76</v>
      </c>
      <c r="T192" s="9" t="s">
        <v>522</v>
      </c>
      <c r="U192" s="24">
        <v>0.9</v>
      </c>
      <c r="V192" s="4">
        <v>-0.10536051565782628</v>
      </c>
      <c r="W192" s="24">
        <v>0.64</v>
      </c>
      <c r="X192" s="24">
        <v>1.25</v>
      </c>
      <c r="Y192" s="4" t="s">
        <v>488</v>
      </c>
      <c r="Z192" s="4">
        <v>0</v>
      </c>
      <c r="AA192" s="4">
        <v>0</v>
      </c>
      <c r="AB192" s="18">
        <v>2</v>
      </c>
      <c r="AC192" s="4">
        <v>0</v>
      </c>
      <c r="AD192" s="4">
        <v>0</v>
      </c>
      <c r="AE192" s="11" cm="1">
        <f t="array" ref="AE192">_xlfn.IFS(Y192="n",0,AND(Y192="y",AND(T192="SMD",AND(OR(AND(U192&lt;=-0.8,U192&gt;-1.2),AND(U192&gt;=0.8,U192&lt;1.2))))),1,AND(Y192="y",AND(T192="SMD",AND(OR(U192&lt;=-1.2,U192&gt;=1.2)))),2,AND(Y192="y",AND(T192="SMD",AND(OR(U192&lt;0.8,U192&gt;-0.8)))),0,AND(Y192="y",AND(OR(T192="OR",T192="RR"),AND(OR(AND(U192&lt;=0.5,U192&gt;0.2),AND(U192&gt;=2,U192&lt;5))))),1,AND(Y192="y",AND(OR(T192="OR",T192="RR"),AND(OR(U192&lt;=0.2,U192&gt;=5)))),2,AND(Y192="y",AND(OR(T192="OR",T192="RR"),AND(OR(U192&lt;2,U192&gt;0.5)))),0)</f>
        <v>0</v>
      </c>
      <c r="AF192" s="11">
        <f t="shared" si="4"/>
        <v>2</v>
      </c>
      <c r="AG192" s="4">
        <f t="shared" si="5"/>
        <v>4</v>
      </c>
      <c r="AH192" s="4" t="str" cm="1">
        <f t="array" ref="AH192">_xlfn.IFS(AG192&gt;5,"HIGH",AND(AG192&gt;3,AG192&lt;6),"MODERATE",AND(AG192&lt;4,AG192&gt;1),"LOW",AG192&lt;2,"VERY LOW")</f>
        <v>MODERATE</v>
      </c>
      <c r="AI192" s="4" t="s">
        <v>521</v>
      </c>
    </row>
    <row r="193" spans="1:35" ht="15" customHeight="1" x14ac:dyDescent="0.25">
      <c r="A193" s="4">
        <v>534</v>
      </c>
      <c r="B193" s="4" t="s">
        <v>329</v>
      </c>
      <c r="C193" s="4" t="s">
        <v>330</v>
      </c>
      <c r="D193" s="4" t="s">
        <v>331</v>
      </c>
      <c r="E193" s="4">
        <v>2021</v>
      </c>
      <c r="F193" s="4">
        <v>70</v>
      </c>
      <c r="G193" s="4" t="s">
        <v>18</v>
      </c>
      <c r="H193" s="4" t="s">
        <v>11</v>
      </c>
      <c r="I193" s="4" t="s">
        <v>148</v>
      </c>
      <c r="J193" s="4" t="s">
        <v>125</v>
      </c>
      <c r="N193" s="4" t="s">
        <v>552</v>
      </c>
      <c r="O193" s="4" t="s">
        <v>116</v>
      </c>
      <c r="P193" s="4" t="s">
        <v>55</v>
      </c>
      <c r="Q193" s="4" t="s">
        <v>55</v>
      </c>
      <c r="R193" s="4" t="s">
        <v>116</v>
      </c>
      <c r="S193" s="10" t="s">
        <v>76</v>
      </c>
      <c r="T193" s="9" t="s">
        <v>522</v>
      </c>
      <c r="U193" s="24">
        <v>1.72</v>
      </c>
      <c r="V193" s="4">
        <v>0.54232429082536171</v>
      </c>
      <c r="W193" s="24">
        <v>0.64</v>
      </c>
      <c r="X193" s="24">
        <v>4.55</v>
      </c>
      <c r="Y193" s="4" t="s">
        <v>488</v>
      </c>
      <c r="Z193" s="4">
        <v>0</v>
      </c>
      <c r="AA193" s="4">
        <v>0</v>
      </c>
      <c r="AB193" s="18">
        <v>2</v>
      </c>
      <c r="AC193" s="4">
        <v>0</v>
      </c>
      <c r="AD193" s="4">
        <v>0</v>
      </c>
      <c r="AE193" s="11" cm="1">
        <f t="array" ref="AE193">_xlfn.IFS(Y193="n",0,AND(Y193="y",AND(T193="SMD",AND(OR(AND(U193&lt;=-0.8,U193&gt;-1.2),AND(U193&gt;=0.8,U193&lt;1.2))))),1,AND(Y193="y",AND(T193="SMD",AND(OR(U193&lt;=-1.2,U193&gt;=1.2)))),2,AND(Y193="y",AND(T193="SMD",AND(OR(U193&lt;0.8,U193&gt;-0.8)))),0,AND(Y193="y",AND(OR(T193="OR",T193="RR"),AND(OR(AND(U193&lt;=0.5,U193&gt;0.2),AND(U193&gt;=2,U193&lt;5))))),1,AND(Y193="y",AND(OR(T193="OR",T193="RR"),AND(OR(U193&lt;=0.2,U193&gt;=5)))),2,AND(Y193="y",AND(OR(T193="OR",T193="RR"),AND(OR(U193&lt;2,U193&gt;0.5)))),0)</f>
        <v>0</v>
      </c>
      <c r="AF193" s="11">
        <f t="shared" ref="AF193:AF256" si="6">SUM(LARGE(Z193:AA193,1)+AB193+AC193+AD193)</f>
        <v>2</v>
      </c>
      <c r="AG193" s="4">
        <f t="shared" ref="AG193:AG256" si="7">6-AF193+AE193</f>
        <v>4</v>
      </c>
      <c r="AH193" s="4" t="str" cm="1">
        <f t="array" ref="AH193">_xlfn.IFS(AG193&gt;5,"HIGH",AND(AG193&gt;3,AG193&lt;6),"MODERATE",AND(AG193&lt;4,AG193&gt;1),"LOW",AG193&lt;2,"VERY LOW")</f>
        <v>MODERATE</v>
      </c>
      <c r="AI193" s="4" t="s">
        <v>521</v>
      </c>
    </row>
    <row r="194" spans="1:35" ht="15" customHeight="1" x14ac:dyDescent="0.25">
      <c r="A194" s="4">
        <v>534</v>
      </c>
      <c r="B194" s="4" t="s">
        <v>329</v>
      </c>
      <c r="C194" s="4" t="s">
        <v>330</v>
      </c>
      <c r="D194" s="4" t="s">
        <v>331</v>
      </c>
      <c r="E194" s="4">
        <v>2021</v>
      </c>
      <c r="F194" s="4">
        <v>70</v>
      </c>
      <c r="G194" s="4" t="s">
        <v>18</v>
      </c>
      <c r="H194" s="4" t="s">
        <v>11</v>
      </c>
      <c r="I194" s="4" t="s">
        <v>148</v>
      </c>
      <c r="J194" s="4" t="s">
        <v>343</v>
      </c>
      <c r="N194" s="4" t="s">
        <v>565</v>
      </c>
      <c r="O194" s="4" t="s">
        <v>116</v>
      </c>
      <c r="P194" s="4" t="s">
        <v>55</v>
      </c>
      <c r="Q194" s="4" t="s">
        <v>55</v>
      </c>
      <c r="R194" s="4" t="s">
        <v>116</v>
      </c>
      <c r="S194" s="10" t="s">
        <v>76</v>
      </c>
      <c r="T194" s="9" t="s">
        <v>522</v>
      </c>
      <c r="U194" s="24">
        <v>0.64</v>
      </c>
      <c r="V194" s="4">
        <v>-0.44628710262841947</v>
      </c>
      <c r="W194" s="24">
        <v>0.12</v>
      </c>
      <c r="X194" s="24">
        <v>3.53</v>
      </c>
      <c r="Y194" s="4" t="s">
        <v>488</v>
      </c>
      <c r="Z194" s="4">
        <v>0</v>
      </c>
      <c r="AA194" s="4">
        <v>0</v>
      </c>
      <c r="AB194" s="18">
        <v>2</v>
      </c>
      <c r="AC194" s="4">
        <v>0</v>
      </c>
      <c r="AD194" s="4">
        <v>0</v>
      </c>
      <c r="AE194" s="11" cm="1">
        <f t="array" ref="AE194">_xlfn.IFS(Y194="n",0,AND(Y194="y",AND(T194="SMD",AND(OR(AND(U194&lt;=-0.8,U194&gt;-1.2),AND(U194&gt;=0.8,U194&lt;1.2))))),1,AND(Y194="y",AND(T194="SMD",AND(OR(U194&lt;=-1.2,U194&gt;=1.2)))),2,AND(Y194="y",AND(T194="SMD",AND(OR(U194&lt;0.8,U194&gt;-0.8)))),0,AND(Y194="y",AND(OR(T194="OR",T194="RR"),AND(OR(AND(U194&lt;=0.5,U194&gt;0.2),AND(U194&gt;=2,U194&lt;5))))),1,AND(Y194="y",AND(OR(T194="OR",T194="RR"),AND(OR(U194&lt;=0.2,U194&gt;=5)))),2,AND(Y194="y",AND(OR(T194="OR",T194="RR"),AND(OR(U194&lt;2,U194&gt;0.5)))),0)</f>
        <v>0</v>
      </c>
      <c r="AF194" s="11">
        <f t="shared" si="6"/>
        <v>2</v>
      </c>
      <c r="AG194" s="4">
        <f t="shared" si="7"/>
        <v>4</v>
      </c>
      <c r="AH194" s="4" t="str" cm="1">
        <f t="array" ref="AH194">_xlfn.IFS(AG194&gt;5,"HIGH",AND(AG194&gt;3,AG194&lt;6),"MODERATE",AND(AG194&lt;4,AG194&gt;1),"LOW",AG194&lt;2,"VERY LOW")</f>
        <v>MODERATE</v>
      </c>
      <c r="AI194" s="4" t="s">
        <v>521</v>
      </c>
    </row>
    <row r="195" spans="1:35" ht="15" customHeight="1" x14ac:dyDescent="0.25">
      <c r="A195" s="4">
        <v>534</v>
      </c>
      <c r="B195" s="4" t="s">
        <v>329</v>
      </c>
      <c r="C195" s="4" t="s">
        <v>330</v>
      </c>
      <c r="D195" s="4" t="s">
        <v>331</v>
      </c>
      <c r="E195" s="4">
        <v>2021</v>
      </c>
      <c r="F195" s="4">
        <v>70</v>
      </c>
      <c r="G195" s="4" t="s">
        <v>18</v>
      </c>
      <c r="H195" s="4" t="s">
        <v>11</v>
      </c>
      <c r="I195" s="4" t="s">
        <v>148</v>
      </c>
      <c r="J195" s="4" t="s">
        <v>343</v>
      </c>
      <c r="N195" s="4" t="s">
        <v>565</v>
      </c>
      <c r="O195" s="4" t="s">
        <v>116</v>
      </c>
      <c r="P195" s="4" t="s">
        <v>126</v>
      </c>
      <c r="Q195" s="4" t="s">
        <v>553</v>
      </c>
      <c r="R195" s="4" t="s">
        <v>116</v>
      </c>
      <c r="S195" s="10" t="s">
        <v>76</v>
      </c>
      <c r="T195" s="9" t="s">
        <v>522</v>
      </c>
      <c r="U195" s="24">
        <v>0.42</v>
      </c>
      <c r="V195" s="4">
        <v>-0.86750056770472306</v>
      </c>
      <c r="W195" s="24">
        <v>0.2</v>
      </c>
      <c r="X195" s="24">
        <v>0.91</v>
      </c>
      <c r="Y195" s="4" t="s">
        <v>488</v>
      </c>
      <c r="Z195" s="4">
        <v>0</v>
      </c>
      <c r="AA195" s="4">
        <v>0</v>
      </c>
      <c r="AB195" s="18">
        <v>2</v>
      </c>
      <c r="AC195" s="4">
        <v>0</v>
      </c>
      <c r="AD195" s="4">
        <v>0</v>
      </c>
      <c r="AE195" s="11" cm="1">
        <f t="array" ref="AE195">_xlfn.IFS(Y195="n",0,AND(Y195="y",AND(T195="SMD",AND(OR(AND(U195&lt;=-0.8,U195&gt;-1.2),AND(U195&gt;=0.8,U195&lt;1.2))))),1,AND(Y195="y",AND(T195="SMD",AND(OR(U195&lt;=-1.2,U195&gt;=1.2)))),2,AND(Y195="y",AND(T195="SMD",AND(OR(U195&lt;0.8,U195&gt;-0.8)))),0,AND(Y195="y",AND(OR(T195="OR",T195="RR"),AND(OR(AND(U195&lt;=0.5,U195&gt;0.2),AND(U195&gt;=2,U195&lt;5))))),1,AND(Y195="y",AND(OR(T195="OR",T195="RR"),AND(OR(U195&lt;=0.2,U195&gt;=5)))),2,AND(Y195="y",AND(OR(T195="OR",T195="RR"),AND(OR(U195&lt;2,U195&gt;0.5)))),0)</f>
        <v>0</v>
      </c>
      <c r="AF195" s="11">
        <f t="shared" si="6"/>
        <v>2</v>
      </c>
      <c r="AG195" s="4">
        <f t="shared" si="7"/>
        <v>4</v>
      </c>
      <c r="AH195" s="4" t="str" cm="1">
        <f t="array" ref="AH195">_xlfn.IFS(AG195&gt;5,"HIGH",AND(AG195&gt;3,AG195&lt;6),"MODERATE",AND(AG195&lt;4,AG195&gt;1),"LOW",AG195&lt;2,"VERY LOW")</f>
        <v>MODERATE</v>
      </c>
      <c r="AI195" s="4" t="s">
        <v>521</v>
      </c>
    </row>
    <row r="196" spans="1:35" ht="15" customHeight="1" x14ac:dyDescent="0.25">
      <c r="A196" s="4">
        <v>534</v>
      </c>
      <c r="B196" s="4" t="s">
        <v>329</v>
      </c>
      <c r="C196" s="4" t="s">
        <v>330</v>
      </c>
      <c r="D196" s="4" t="s">
        <v>331</v>
      </c>
      <c r="E196" s="4">
        <v>2021</v>
      </c>
      <c r="F196" s="4">
        <v>70</v>
      </c>
      <c r="G196" s="4" t="s">
        <v>18</v>
      </c>
      <c r="H196" s="4" t="s">
        <v>11</v>
      </c>
      <c r="I196" s="4" t="s">
        <v>148</v>
      </c>
      <c r="J196" s="4" t="s">
        <v>344</v>
      </c>
      <c r="K196" s="4" t="s">
        <v>602</v>
      </c>
      <c r="L196" s="4" t="s">
        <v>600</v>
      </c>
      <c r="M196" s="4" t="s">
        <v>632</v>
      </c>
      <c r="N196" s="4" t="s">
        <v>344</v>
      </c>
      <c r="O196" s="4" t="s">
        <v>116</v>
      </c>
      <c r="P196" s="4" t="s">
        <v>55</v>
      </c>
      <c r="Q196" s="4" t="s">
        <v>55</v>
      </c>
      <c r="R196" s="4" t="s">
        <v>116</v>
      </c>
      <c r="S196" s="10" t="s">
        <v>76</v>
      </c>
      <c r="T196" s="9" t="s">
        <v>522</v>
      </c>
      <c r="U196" s="24">
        <v>1.27</v>
      </c>
      <c r="V196" s="4">
        <v>0.23901690047049992</v>
      </c>
      <c r="W196" s="24">
        <v>0.53</v>
      </c>
      <c r="X196" s="24">
        <v>3.03</v>
      </c>
      <c r="Y196" s="4" t="s">
        <v>488</v>
      </c>
      <c r="Z196" s="4">
        <v>0</v>
      </c>
      <c r="AA196" s="4">
        <v>0</v>
      </c>
      <c r="AB196" s="18">
        <v>2</v>
      </c>
      <c r="AC196" s="4">
        <v>0</v>
      </c>
      <c r="AD196" s="4">
        <v>0</v>
      </c>
      <c r="AE196" s="11" cm="1">
        <f t="array" ref="AE196">_xlfn.IFS(Y196="n",0,AND(Y196="y",AND(T196="SMD",AND(OR(AND(U196&lt;=-0.8,U196&gt;-1.2),AND(U196&gt;=0.8,U196&lt;1.2))))),1,AND(Y196="y",AND(T196="SMD",AND(OR(U196&lt;=-1.2,U196&gt;=1.2)))),2,AND(Y196="y",AND(T196="SMD",AND(OR(U196&lt;0.8,U196&gt;-0.8)))),0,AND(Y196="y",AND(OR(T196="OR",T196="RR"),AND(OR(AND(U196&lt;=0.5,U196&gt;0.2),AND(U196&gt;=2,U196&lt;5))))),1,AND(Y196="y",AND(OR(T196="OR",T196="RR"),AND(OR(U196&lt;=0.2,U196&gt;=5)))),2,AND(Y196="y",AND(OR(T196="OR",T196="RR"),AND(OR(U196&lt;2,U196&gt;0.5)))),0)</f>
        <v>0</v>
      </c>
      <c r="AF196" s="11">
        <f t="shared" si="6"/>
        <v>2</v>
      </c>
      <c r="AG196" s="4">
        <f t="shared" si="7"/>
        <v>4</v>
      </c>
      <c r="AH196" s="4" t="str" cm="1">
        <f t="array" ref="AH196">_xlfn.IFS(AG196&gt;5,"HIGH",AND(AG196&gt;3,AG196&lt;6),"MODERATE",AND(AG196&lt;4,AG196&gt;1),"LOW",AG196&lt;2,"VERY LOW")</f>
        <v>MODERATE</v>
      </c>
      <c r="AI196" s="4" t="s">
        <v>521</v>
      </c>
    </row>
    <row r="197" spans="1:35" ht="15" customHeight="1" x14ac:dyDescent="0.25">
      <c r="A197" s="4">
        <v>534</v>
      </c>
      <c r="B197" s="4" t="s">
        <v>329</v>
      </c>
      <c r="C197" s="4" t="s">
        <v>330</v>
      </c>
      <c r="D197" s="4" t="s">
        <v>331</v>
      </c>
      <c r="E197" s="4">
        <v>2021</v>
      </c>
      <c r="F197" s="4">
        <v>70</v>
      </c>
      <c r="G197" s="4" t="s">
        <v>18</v>
      </c>
      <c r="H197" s="4" t="s">
        <v>11</v>
      </c>
      <c r="I197" s="4" t="s">
        <v>148</v>
      </c>
      <c r="J197" s="4" t="s">
        <v>58</v>
      </c>
      <c r="K197" s="4" t="s">
        <v>602</v>
      </c>
      <c r="L197" s="4" t="s">
        <v>603</v>
      </c>
      <c r="M197" s="4" t="s">
        <v>622</v>
      </c>
      <c r="N197" s="4" t="s">
        <v>58</v>
      </c>
      <c r="O197" s="4" t="s">
        <v>116</v>
      </c>
      <c r="P197" s="4" t="s">
        <v>339</v>
      </c>
      <c r="Q197" s="4" t="s">
        <v>562</v>
      </c>
      <c r="R197" s="4" t="s">
        <v>116</v>
      </c>
      <c r="S197" s="10" t="s">
        <v>76</v>
      </c>
      <c r="T197" s="9" t="s">
        <v>522</v>
      </c>
      <c r="U197" s="24">
        <v>0.6</v>
      </c>
      <c r="V197" s="4">
        <v>-0.51082562376599072</v>
      </c>
      <c r="W197" s="24">
        <v>0.19</v>
      </c>
      <c r="X197" s="24">
        <v>1.86</v>
      </c>
      <c r="Y197" s="4" t="s">
        <v>488</v>
      </c>
      <c r="Z197" s="4">
        <v>0</v>
      </c>
      <c r="AA197" s="4">
        <v>0</v>
      </c>
      <c r="AB197" s="18">
        <v>2</v>
      </c>
      <c r="AC197" s="4">
        <v>0</v>
      </c>
      <c r="AD197" s="4">
        <v>0</v>
      </c>
      <c r="AE197" s="11" cm="1">
        <f t="array" ref="AE197">_xlfn.IFS(Y197="n",0,AND(Y197="y",AND(T197="SMD",AND(OR(AND(U197&lt;=-0.8,U197&gt;-1.2),AND(U197&gt;=0.8,U197&lt;1.2))))),1,AND(Y197="y",AND(T197="SMD",AND(OR(U197&lt;=-1.2,U197&gt;=1.2)))),2,AND(Y197="y",AND(T197="SMD",AND(OR(U197&lt;0.8,U197&gt;-0.8)))),0,AND(Y197="y",AND(OR(T197="OR",T197="RR"),AND(OR(AND(U197&lt;=0.5,U197&gt;0.2),AND(U197&gt;=2,U197&lt;5))))),1,AND(Y197="y",AND(OR(T197="OR",T197="RR"),AND(OR(U197&lt;=0.2,U197&gt;=5)))),2,AND(Y197="y",AND(OR(T197="OR",T197="RR"),AND(OR(U197&lt;2,U197&gt;0.5)))),0)</f>
        <v>0</v>
      </c>
      <c r="AF197" s="11">
        <f t="shared" si="6"/>
        <v>2</v>
      </c>
      <c r="AG197" s="4">
        <f t="shared" si="7"/>
        <v>4</v>
      </c>
      <c r="AH197" s="4" t="str" cm="1">
        <f t="array" ref="AH197">_xlfn.IFS(AG197&gt;5,"HIGH",AND(AG197&gt;3,AG197&lt;6),"MODERATE",AND(AG197&lt;4,AG197&gt;1),"LOW",AG197&lt;2,"VERY LOW")</f>
        <v>MODERATE</v>
      </c>
      <c r="AI197" s="4" t="s">
        <v>521</v>
      </c>
    </row>
    <row r="198" spans="1:35" ht="15" customHeight="1" x14ac:dyDescent="0.25">
      <c r="A198" s="4">
        <v>534</v>
      </c>
      <c r="B198" s="4" t="s">
        <v>329</v>
      </c>
      <c r="C198" s="4" t="s">
        <v>330</v>
      </c>
      <c r="D198" s="4" t="s">
        <v>331</v>
      </c>
      <c r="E198" s="4">
        <v>2021</v>
      </c>
      <c r="F198" s="4">
        <v>70</v>
      </c>
      <c r="G198" s="4" t="s">
        <v>18</v>
      </c>
      <c r="H198" s="4" t="s">
        <v>11</v>
      </c>
      <c r="I198" s="4" t="s">
        <v>148</v>
      </c>
      <c r="J198" s="4" t="s">
        <v>58</v>
      </c>
      <c r="K198" s="4" t="s">
        <v>602</v>
      </c>
      <c r="L198" s="4" t="s">
        <v>603</v>
      </c>
      <c r="M198" s="4" t="s">
        <v>622</v>
      </c>
      <c r="N198" s="4" t="s">
        <v>58</v>
      </c>
      <c r="O198" s="4" t="s">
        <v>116</v>
      </c>
      <c r="P198" s="4" t="s">
        <v>114</v>
      </c>
      <c r="Q198" s="4" t="s">
        <v>562</v>
      </c>
      <c r="R198" s="4" t="s">
        <v>116</v>
      </c>
      <c r="S198" s="10" t="s">
        <v>76</v>
      </c>
      <c r="T198" s="9" t="s">
        <v>522</v>
      </c>
      <c r="U198" s="24">
        <v>1.2</v>
      </c>
      <c r="V198" s="4">
        <v>0.18232155679395459</v>
      </c>
      <c r="W198" s="24">
        <v>0.93</v>
      </c>
      <c r="X198" s="24">
        <v>1.56</v>
      </c>
      <c r="Y198" s="4" t="s">
        <v>488</v>
      </c>
      <c r="Z198" s="4">
        <v>0</v>
      </c>
      <c r="AA198" s="4">
        <v>0</v>
      </c>
      <c r="AB198" s="18">
        <v>2</v>
      </c>
      <c r="AC198" s="4">
        <v>0</v>
      </c>
      <c r="AD198" s="4">
        <v>0</v>
      </c>
      <c r="AE198" s="11" cm="1">
        <f t="array" ref="AE198">_xlfn.IFS(Y198="n",0,AND(Y198="y",AND(T198="SMD",AND(OR(AND(U198&lt;=-0.8,U198&gt;-1.2),AND(U198&gt;=0.8,U198&lt;1.2))))),1,AND(Y198="y",AND(T198="SMD",AND(OR(U198&lt;=-1.2,U198&gt;=1.2)))),2,AND(Y198="y",AND(T198="SMD",AND(OR(U198&lt;0.8,U198&gt;-0.8)))),0,AND(Y198="y",AND(OR(T198="OR",T198="RR"),AND(OR(AND(U198&lt;=0.5,U198&gt;0.2),AND(U198&gt;=2,U198&lt;5))))),1,AND(Y198="y",AND(OR(T198="OR",T198="RR"),AND(OR(U198&lt;=0.2,U198&gt;=5)))),2,AND(Y198="y",AND(OR(T198="OR",T198="RR"),AND(OR(U198&lt;2,U198&gt;0.5)))),0)</f>
        <v>0</v>
      </c>
      <c r="AF198" s="11">
        <f t="shared" si="6"/>
        <v>2</v>
      </c>
      <c r="AG198" s="4">
        <f t="shared" si="7"/>
        <v>4</v>
      </c>
      <c r="AH198" s="4" t="str" cm="1">
        <f t="array" ref="AH198">_xlfn.IFS(AG198&gt;5,"HIGH",AND(AG198&gt;3,AG198&lt;6),"MODERATE",AND(AG198&lt;4,AG198&gt;1),"LOW",AG198&lt;2,"VERY LOW")</f>
        <v>MODERATE</v>
      </c>
      <c r="AI198" s="4" t="s">
        <v>521</v>
      </c>
    </row>
    <row r="199" spans="1:35" ht="15" customHeight="1" x14ac:dyDescent="0.25">
      <c r="A199" s="4">
        <v>534</v>
      </c>
      <c r="B199" s="4" t="s">
        <v>329</v>
      </c>
      <c r="C199" s="4" t="s">
        <v>330</v>
      </c>
      <c r="D199" s="4" t="s">
        <v>331</v>
      </c>
      <c r="E199" s="4">
        <v>2021</v>
      </c>
      <c r="F199" s="4">
        <v>70</v>
      </c>
      <c r="G199" s="4" t="s">
        <v>18</v>
      </c>
      <c r="H199" s="4" t="s">
        <v>11</v>
      </c>
      <c r="I199" s="4" t="s">
        <v>148</v>
      </c>
      <c r="J199" s="4" t="s">
        <v>58</v>
      </c>
      <c r="K199" s="4" t="s">
        <v>602</v>
      </c>
      <c r="L199" s="4" t="s">
        <v>603</v>
      </c>
      <c r="M199" s="4" t="s">
        <v>622</v>
      </c>
      <c r="N199" s="4" t="s">
        <v>58</v>
      </c>
      <c r="O199" s="4" t="s">
        <v>116</v>
      </c>
      <c r="P199" s="4" t="s">
        <v>343</v>
      </c>
      <c r="Q199" s="4" t="s">
        <v>565</v>
      </c>
      <c r="R199" s="4" t="s">
        <v>116</v>
      </c>
      <c r="S199" s="10" t="s">
        <v>76</v>
      </c>
      <c r="T199" s="9" t="s">
        <v>522</v>
      </c>
      <c r="U199" s="24">
        <v>0.91</v>
      </c>
      <c r="V199" s="4">
        <v>-9.431067947124129E-2</v>
      </c>
      <c r="W199" s="24">
        <v>0.33</v>
      </c>
      <c r="X199" s="24">
        <v>2.5499999999999998</v>
      </c>
      <c r="Y199" s="4" t="s">
        <v>488</v>
      </c>
      <c r="Z199" s="4">
        <v>0</v>
      </c>
      <c r="AA199" s="4">
        <v>0</v>
      </c>
      <c r="AB199" s="18">
        <v>2</v>
      </c>
      <c r="AC199" s="4">
        <v>0</v>
      </c>
      <c r="AD199" s="4">
        <v>0</v>
      </c>
      <c r="AE199" s="11" cm="1">
        <f t="array" ref="AE199">_xlfn.IFS(Y199="n",0,AND(Y199="y",AND(T199="SMD",AND(OR(AND(U199&lt;=-0.8,U199&gt;-1.2),AND(U199&gt;=0.8,U199&lt;1.2))))),1,AND(Y199="y",AND(T199="SMD",AND(OR(U199&lt;=-1.2,U199&gt;=1.2)))),2,AND(Y199="y",AND(T199="SMD",AND(OR(U199&lt;0.8,U199&gt;-0.8)))),0,AND(Y199="y",AND(OR(T199="OR",T199="RR"),AND(OR(AND(U199&lt;=0.5,U199&gt;0.2),AND(U199&gt;=2,U199&lt;5))))),1,AND(Y199="y",AND(OR(T199="OR",T199="RR"),AND(OR(U199&lt;=0.2,U199&gt;=5)))),2,AND(Y199="y",AND(OR(T199="OR",T199="RR"),AND(OR(U199&lt;2,U199&gt;0.5)))),0)</f>
        <v>0</v>
      </c>
      <c r="AF199" s="11">
        <f t="shared" si="6"/>
        <v>2</v>
      </c>
      <c r="AG199" s="4">
        <f t="shared" si="7"/>
        <v>4</v>
      </c>
      <c r="AH199" s="4" t="str" cm="1">
        <f t="array" ref="AH199">_xlfn.IFS(AG199&gt;5,"HIGH",AND(AG199&gt;3,AG199&lt;6),"MODERATE",AND(AG199&lt;4,AG199&gt;1),"LOW",AG199&lt;2,"VERY LOW")</f>
        <v>MODERATE</v>
      </c>
      <c r="AI199" s="4" t="s">
        <v>521</v>
      </c>
    </row>
    <row r="200" spans="1:35" ht="15" customHeight="1" x14ac:dyDescent="0.25">
      <c r="A200" s="4">
        <v>534</v>
      </c>
      <c r="B200" s="4" t="s">
        <v>329</v>
      </c>
      <c r="C200" s="4" t="s">
        <v>330</v>
      </c>
      <c r="D200" s="4" t="s">
        <v>331</v>
      </c>
      <c r="E200" s="4">
        <v>2021</v>
      </c>
      <c r="F200" s="4">
        <v>70</v>
      </c>
      <c r="G200" s="4" t="s">
        <v>18</v>
      </c>
      <c r="H200" s="4" t="s">
        <v>11</v>
      </c>
      <c r="I200" s="4" t="s">
        <v>148</v>
      </c>
      <c r="J200" s="4" t="s">
        <v>58</v>
      </c>
      <c r="K200" s="4" t="s">
        <v>602</v>
      </c>
      <c r="L200" s="4" t="s">
        <v>603</v>
      </c>
      <c r="M200" s="4" t="s">
        <v>622</v>
      </c>
      <c r="N200" s="4" t="s">
        <v>58</v>
      </c>
      <c r="O200" s="4" t="s">
        <v>116</v>
      </c>
      <c r="P200" s="4" t="s">
        <v>55</v>
      </c>
      <c r="Q200" s="4" t="s">
        <v>55</v>
      </c>
      <c r="R200" s="4" t="s">
        <v>116</v>
      </c>
      <c r="S200" s="10" t="s">
        <v>76</v>
      </c>
      <c r="T200" s="9" t="s">
        <v>522</v>
      </c>
      <c r="U200" s="24">
        <v>0.86</v>
      </c>
      <c r="V200" s="4">
        <v>-0.15082288973458366</v>
      </c>
      <c r="W200" s="24">
        <v>0.66</v>
      </c>
      <c r="X200" s="24">
        <v>1.1299999999999999</v>
      </c>
      <c r="Y200" s="4" t="s">
        <v>488</v>
      </c>
      <c r="Z200" s="4">
        <v>0</v>
      </c>
      <c r="AA200" s="4">
        <v>0</v>
      </c>
      <c r="AB200" s="18">
        <v>2</v>
      </c>
      <c r="AC200" s="4">
        <v>0</v>
      </c>
      <c r="AD200" s="4">
        <v>0</v>
      </c>
      <c r="AE200" s="11" cm="1">
        <f t="array" ref="AE200">_xlfn.IFS(Y200="n",0,AND(Y200="y",AND(T200="SMD",AND(OR(AND(U200&lt;=-0.8,U200&gt;-1.2),AND(U200&gt;=0.8,U200&lt;1.2))))),1,AND(Y200="y",AND(T200="SMD",AND(OR(U200&lt;=-1.2,U200&gt;=1.2)))),2,AND(Y200="y",AND(T200="SMD",AND(OR(U200&lt;0.8,U200&gt;-0.8)))),0,AND(Y200="y",AND(OR(T200="OR",T200="RR"),AND(OR(AND(U200&lt;=0.5,U200&gt;0.2),AND(U200&gt;=2,U200&lt;5))))),1,AND(Y200="y",AND(OR(T200="OR",T200="RR"),AND(OR(U200&lt;=0.2,U200&gt;=5)))),2,AND(Y200="y",AND(OR(T200="OR",T200="RR"),AND(OR(U200&lt;2,U200&gt;0.5)))),0)</f>
        <v>0</v>
      </c>
      <c r="AF200" s="11">
        <f t="shared" si="6"/>
        <v>2</v>
      </c>
      <c r="AG200" s="4">
        <f t="shared" si="7"/>
        <v>4</v>
      </c>
      <c r="AH200" s="4" t="str" cm="1">
        <f t="array" ref="AH200">_xlfn.IFS(AG200&gt;5,"HIGH",AND(AG200&gt;3,AG200&lt;6),"MODERATE",AND(AG200&lt;4,AG200&gt;1),"LOW",AG200&lt;2,"VERY LOW")</f>
        <v>MODERATE</v>
      </c>
      <c r="AI200" s="4" t="s">
        <v>521</v>
      </c>
    </row>
    <row r="201" spans="1:35" ht="15" customHeight="1" x14ac:dyDescent="0.25">
      <c r="A201" s="4">
        <v>534</v>
      </c>
      <c r="B201" s="4" t="s">
        <v>329</v>
      </c>
      <c r="C201" s="4" t="s">
        <v>330</v>
      </c>
      <c r="D201" s="4" t="s">
        <v>331</v>
      </c>
      <c r="E201" s="4">
        <v>2021</v>
      </c>
      <c r="F201" s="4">
        <v>70</v>
      </c>
      <c r="G201" s="4" t="s">
        <v>18</v>
      </c>
      <c r="H201" s="4" t="s">
        <v>11</v>
      </c>
      <c r="I201" s="4" t="s">
        <v>148</v>
      </c>
      <c r="J201" s="4" t="s">
        <v>58</v>
      </c>
      <c r="K201" s="4" t="s">
        <v>602</v>
      </c>
      <c r="L201" s="4" t="s">
        <v>603</v>
      </c>
      <c r="M201" s="4" t="s">
        <v>622</v>
      </c>
      <c r="N201" s="4" t="s">
        <v>58</v>
      </c>
      <c r="O201" s="4" t="s">
        <v>116</v>
      </c>
      <c r="P201" s="4" t="s">
        <v>126</v>
      </c>
      <c r="Q201" s="4" t="s">
        <v>553</v>
      </c>
      <c r="R201" s="4" t="s">
        <v>116</v>
      </c>
      <c r="S201" s="10" t="s">
        <v>76</v>
      </c>
      <c r="T201" s="9" t="s">
        <v>522</v>
      </c>
      <c r="U201" s="24">
        <v>0.38</v>
      </c>
      <c r="V201" s="4">
        <v>-0.96758402626170559</v>
      </c>
      <c r="W201" s="24">
        <v>0.17</v>
      </c>
      <c r="X201" s="24">
        <v>0.89</v>
      </c>
      <c r="Y201" s="4" t="s">
        <v>488</v>
      </c>
      <c r="Z201" s="4">
        <v>0</v>
      </c>
      <c r="AA201" s="4">
        <v>0</v>
      </c>
      <c r="AB201" s="18">
        <v>2</v>
      </c>
      <c r="AC201" s="4">
        <v>0</v>
      </c>
      <c r="AD201" s="4">
        <v>0</v>
      </c>
      <c r="AE201" s="11" cm="1">
        <f t="array" ref="AE201">_xlfn.IFS(Y201="n",0,AND(Y201="y",AND(T201="SMD",AND(OR(AND(U201&lt;=-0.8,U201&gt;-1.2),AND(U201&gt;=0.8,U201&lt;1.2))))),1,AND(Y201="y",AND(T201="SMD",AND(OR(U201&lt;=-1.2,U201&gt;=1.2)))),2,AND(Y201="y",AND(T201="SMD",AND(OR(U201&lt;0.8,U201&gt;-0.8)))),0,AND(Y201="y",AND(OR(T201="OR",T201="RR"),AND(OR(AND(U201&lt;=0.5,U201&gt;0.2),AND(U201&gt;=2,U201&lt;5))))),1,AND(Y201="y",AND(OR(T201="OR",T201="RR"),AND(OR(U201&lt;=0.2,U201&gt;=5)))),2,AND(Y201="y",AND(OR(T201="OR",T201="RR"),AND(OR(U201&lt;2,U201&gt;0.5)))),0)</f>
        <v>0</v>
      </c>
      <c r="AF201" s="11">
        <f t="shared" si="6"/>
        <v>2</v>
      </c>
      <c r="AG201" s="4">
        <f t="shared" si="7"/>
        <v>4</v>
      </c>
      <c r="AH201" s="4" t="str" cm="1">
        <f t="array" ref="AH201">_xlfn.IFS(AG201&gt;5,"HIGH",AND(AG201&gt;3,AG201&lt;6),"MODERATE",AND(AG201&lt;4,AG201&gt;1),"LOW",AG201&lt;2,"VERY LOW")</f>
        <v>MODERATE</v>
      </c>
      <c r="AI201" s="4" t="s">
        <v>521</v>
      </c>
    </row>
    <row r="202" spans="1:35" ht="15" customHeight="1" x14ac:dyDescent="0.25">
      <c r="A202" s="4">
        <v>534</v>
      </c>
      <c r="B202" s="4" t="s">
        <v>329</v>
      </c>
      <c r="C202" s="4" t="s">
        <v>330</v>
      </c>
      <c r="D202" s="4" t="s">
        <v>331</v>
      </c>
      <c r="E202" s="4">
        <v>2021</v>
      </c>
      <c r="F202" s="4">
        <v>70</v>
      </c>
      <c r="G202" s="4" t="s">
        <v>18</v>
      </c>
      <c r="H202" s="4" t="s">
        <v>11</v>
      </c>
      <c r="I202" s="4" t="s">
        <v>148</v>
      </c>
      <c r="J202" s="4" t="s">
        <v>345</v>
      </c>
      <c r="N202" s="4" t="s">
        <v>556</v>
      </c>
      <c r="O202" s="4" t="s">
        <v>116</v>
      </c>
      <c r="P202" s="4" t="s">
        <v>55</v>
      </c>
      <c r="Q202" s="4" t="s">
        <v>55</v>
      </c>
      <c r="R202" s="4" t="s">
        <v>116</v>
      </c>
      <c r="S202" s="10" t="s">
        <v>76</v>
      </c>
      <c r="T202" s="9" t="s">
        <v>522</v>
      </c>
      <c r="U202" s="24">
        <v>1.54</v>
      </c>
      <c r="V202" s="4">
        <v>0.43178241642553783</v>
      </c>
      <c r="W202" s="24">
        <v>0.56000000000000005</v>
      </c>
      <c r="X202" s="24">
        <v>4.17</v>
      </c>
      <c r="Y202" s="4" t="s">
        <v>488</v>
      </c>
      <c r="Z202" s="4">
        <v>0</v>
      </c>
      <c r="AA202" s="4">
        <v>0</v>
      </c>
      <c r="AB202" s="18">
        <v>2</v>
      </c>
      <c r="AC202" s="4">
        <v>0</v>
      </c>
      <c r="AD202" s="4">
        <v>0</v>
      </c>
      <c r="AE202" s="11" cm="1">
        <f t="array" ref="AE202">_xlfn.IFS(Y202="n",0,AND(Y202="y",AND(T202="SMD",AND(OR(AND(U202&lt;=-0.8,U202&gt;-1.2),AND(U202&gt;=0.8,U202&lt;1.2))))),1,AND(Y202="y",AND(T202="SMD",AND(OR(U202&lt;=-1.2,U202&gt;=1.2)))),2,AND(Y202="y",AND(T202="SMD",AND(OR(U202&lt;0.8,U202&gt;-0.8)))),0,AND(Y202="y",AND(OR(T202="OR",T202="RR"),AND(OR(AND(U202&lt;=0.5,U202&gt;0.2),AND(U202&gt;=2,U202&lt;5))))),1,AND(Y202="y",AND(OR(T202="OR",T202="RR"),AND(OR(U202&lt;=0.2,U202&gt;=5)))),2,AND(Y202="y",AND(OR(T202="OR",T202="RR"),AND(OR(U202&lt;2,U202&gt;0.5)))),0)</f>
        <v>0</v>
      </c>
      <c r="AF202" s="11">
        <f t="shared" si="6"/>
        <v>2</v>
      </c>
      <c r="AG202" s="4">
        <f t="shared" si="7"/>
        <v>4</v>
      </c>
      <c r="AH202" s="4" t="str" cm="1">
        <f t="array" ref="AH202">_xlfn.IFS(AG202&gt;5,"HIGH",AND(AG202&gt;3,AG202&lt;6),"MODERATE",AND(AG202&lt;4,AG202&gt;1),"LOW",AG202&lt;2,"VERY LOW")</f>
        <v>MODERATE</v>
      </c>
      <c r="AI202" s="4" t="s">
        <v>521</v>
      </c>
    </row>
    <row r="203" spans="1:35" ht="15" customHeight="1" x14ac:dyDescent="0.25">
      <c r="A203" s="4">
        <v>534</v>
      </c>
      <c r="B203" s="4" t="s">
        <v>329</v>
      </c>
      <c r="C203" s="4" t="s">
        <v>330</v>
      </c>
      <c r="D203" s="4" t="s">
        <v>331</v>
      </c>
      <c r="E203" s="4">
        <v>2021</v>
      </c>
      <c r="F203" s="4">
        <v>70</v>
      </c>
      <c r="G203" s="4" t="s">
        <v>18</v>
      </c>
      <c r="H203" s="4" t="s">
        <v>11</v>
      </c>
      <c r="I203" s="4" t="s">
        <v>148</v>
      </c>
      <c r="J203" s="4" t="s">
        <v>346</v>
      </c>
      <c r="K203" s="4" t="s">
        <v>612</v>
      </c>
      <c r="L203" s="4" t="s">
        <v>595</v>
      </c>
      <c r="M203" s="4" t="s">
        <v>633</v>
      </c>
      <c r="N203" s="4" t="s">
        <v>560</v>
      </c>
      <c r="O203" s="4" t="s">
        <v>116</v>
      </c>
      <c r="P203" s="4" t="s">
        <v>55</v>
      </c>
      <c r="Q203" s="4" t="s">
        <v>55</v>
      </c>
      <c r="R203" s="4" t="s">
        <v>116</v>
      </c>
      <c r="S203" s="10" t="s">
        <v>76</v>
      </c>
      <c r="T203" s="9" t="s">
        <v>522</v>
      </c>
      <c r="U203" s="24">
        <v>0.42</v>
      </c>
      <c r="V203" s="4">
        <v>-0.86750056770472306</v>
      </c>
      <c r="W203" s="24">
        <v>0.05</v>
      </c>
      <c r="X203" s="24">
        <v>3.54</v>
      </c>
      <c r="Y203" s="4" t="s">
        <v>488</v>
      </c>
      <c r="Z203" s="4">
        <v>0</v>
      </c>
      <c r="AA203" s="4">
        <v>0</v>
      </c>
      <c r="AB203" s="18">
        <v>2</v>
      </c>
      <c r="AC203" s="4">
        <v>0</v>
      </c>
      <c r="AD203" s="4">
        <v>0</v>
      </c>
      <c r="AE203" s="11" cm="1">
        <f t="array" ref="AE203">_xlfn.IFS(Y203="n",0,AND(Y203="y",AND(T203="SMD",AND(OR(AND(U203&lt;=-0.8,U203&gt;-1.2),AND(U203&gt;=0.8,U203&lt;1.2))))),1,AND(Y203="y",AND(T203="SMD",AND(OR(U203&lt;=-1.2,U203&gt;=1.2)))),2,AND(Y203="y",AND(T203="SMD",AND(OR(U203&lt;0.8,U203&gt;-0.8)))),0,AND(Y203="y",AND(OR(T203="OR",T203="RR"),AND(OR(AND(U203&lt;=0.5,U203&gt;0.2),AND(U203&gt;=2,U203&lt;5))))),1,AND(Y203="y",AND(OR(T203="OR",T203="RR"),AND(OR(U203&lt;=0.2,U203&gt;=5)))),2,AND(Y203="y",AND(OR(T203="OR",T203="RR"),AND(OR(U203&lt;2,U203&gt;0.5)))),0)</f>
        <v>0</v>
      </c>
      <c r="AF203" s="11">
        <f t="shared" si="6"/>
        <v>2</v>
      </c>
      <c r="AG203" s="4">
        <f t="shared" si="7"/>
        <v>4</v>
      </c>
      <c r="AH203" s="4" t="str" cm="1">
        <f t="array" ref="AH203">_xlfn.IFS(AG203&gt;5,"HIGH",AND(AG203&gt;3,AG203&lt;6),"MODERATE",AND(AG203&lt;4,AG203&gt;1),"LOW",AG203&lt;2,"VERY LOW")</f>
        <v>MODERATE</v>
      </c>
      <c r="AI203" s="4" t="s">
        <v>521</v>
      </c>
    </row>
    <row r="204" spans="1:35" ht="15" customHeight="1" x14ac:dyDescent="0.25">
      <c r="A204" s="4">
        <v>534</v>
      </c>
      <c r="B204" s="4" t="s">
        <v>329</v>
      </c>
      <c r="C204" s="4" t="s">
        <v>330</v>
      </c>
      <c r="D204" s="4" t="s">
        <v>331</v>
      </c>
      <c r="E204" s="4">
        <v>2021</v>
      </c>
      <c r="F204" s="4">
        <v>70</v>
      </c>
      <c r="G204" s="4" t="s">
        <v>18</v>
      </c>
      <c r="H204" s="4" t="s">
        <v>11</v>
      </c>
      <c r="I204" s="4" t="s">
        <v>148</v>
      </c>
      <c r="J204" s="4" t="s">
        <v>96</v>
      </c>
      <c r="K204" s="4" t="s">
        <v>596</v>
      </c>
      <c r="L204" s="4" t="s">
        <v>600</v>
      </c>
      <c r="M204" s="4" t="s">
        <v>621</v>
      </c>
      <c r="N204" s="4" t="s">
        <v>553</v>
      </c>
      <c r="O204" s="4" t="s">
        <v>116</v>
      </c>
      <c r="P204" s="4" t="s">
        <v>55</v>
      </c>
      <c r="Q204" s="4" t="s">
        <v>55</v>
      </c>
      <c r="R204" s="4" t="s">
        <v>116</v>
      </c>
      <c r="S204" s="10" t="s">
        <v>76</v>
      </c>
      <c r="T204" s="9" t="s">
        <v>522</v>
      </c>
      <c r="U204" s="24">
        <v>1.1399999999999999</v>
      </c>
      <c r="V204" s="4">
        <v>0.131028262406404</v>
      </c>
      <c r="W204" s="24">
        <v>0.83</v>
      </c>
      <c r="X204" s="24">
        <v>1.56</v>
      </c>
      <c r="Y204" s="4" t="s">
        <v>488</v>
      </c>
      <c r="Z204" s="4">
        <v>0</v>
      </c>
      <c r="AA204" s="4">
        <v>0</v>
      </c>
      <c r="AB204" s="18">
        <v>2</v>
      </c>
      <c r="AC204" s="4">
        <v>0</v>
      </c>
      <c r="AD204" s="4">
        <v>0</v>
      </c>
      <c r="AE204" s="11" cm="1">
        <f t="array" ref="AE204">_xlfn.IFS(Y204="n",0,AND(Y204="y",AND(T204="SMD",AND(OR(AND(U204&lt;=-0.8,U204&gt;-1.2),AND(U204&gt;=0.8,U204&lt;1.2))))),1,AND(Y204="y",AND(T204="SMD",AND(OR(U204&lt;=-1.2,U204&gt;=1.2)))),2,AND(Y204="y",AND(T204="SMD",AND(OR(U204&lt;0.8,U204&gt;-0.8)))),0,AND(Y204="y",AND(OR(T204="OR",T204="RR"),AND(OR(AND(U204&lt;=0.5,U204&gt;0.2),AND(U204&gt;=2,U204&lt;5))))),1,AND(Y204="y",AND(OR(T204="OR",T204="RR"),AND(OR(U204&lt;=0.2,U204&gt;=5)))),2,AND(Y204="y",AND(OR(T204="OR",T204="RR"),AND(OR(U204&lt;2,U204&gt;0.5)))),0)</f>
        <v>0</v>
      </c>
      <c r="AF204" s="11">
        <f t="shared" si="6"/>
        <v>2</v>
      </c>
      <c r="AG204" s="4">
        <f t="shared" si="7"/>
        <v>4</v>
      </c>
      <c r="AH204" s="4" t="str" cm="1">
        <f t="array" ref="AH204">_xlfn.IFS(AG204&gt;5,"HIGH",AND(AG204&gt;3,AG204&lt;6),"MODERATE",AND(AG204&lt;4,AG204&gt;1),"LOW",AG204&lt;2,"VERY LOW")</f>
        <v>MODERATE</v>
      </c>
      <c r="AI204" s="4" t="s">
        <v>521</v>
      </c>
    </row>
    <row r="205" spans="1:35" ht="15" customHeight="1" x14ac:dyDescent="0.25">
      <c r="A205" s="4">
        <v>534</v>
      </c>
      <c r="B205" s="4" t="s">
        <v>329</v>
      </c>
      <c r="C205" s="4" t="s">
        <v>330</v>
      </c>
      <c r="D205" s="4" t="s">
        <v>331</v>
      </c>
      <c r="E205" s="4">
        <v>2021</v>
      </c>
      <c r="F205" s="4">
        <v>70</v>
      </c>
      <c r="G205" s="4" t="s">
        <v>18</v>
      </c>
      <c r="H205" s="4" t="s">
        <v>11</v>
      </c>
      <c r="I205" s="4" t="s">
        <v>148</v>
      </c>
      <c r="J205" s="4" t="s">
        <v>127</v>
      </c>
      <c r="K205" s="4" t="s">
        <v>602</v>
      </c>
      <c r="L205" s="4" t="s">
        <v>600</v>
      </c>
      <c r="M205" s="4" t="s">
        <v>632</v>
      </c>
      <c r="N205" s="4" t="s">
        <v>564</v>
      </c>
      <c r="O205" s="4" t="s">
        <v>116</v>
      </c>
      <c r="P205" s="4" t="s">
        <v>55</v>
      </c>
      <c r="Q205" s="4" t="s">
        <v>55</v>
      </c>
      <c r="R205" s="4" t="s">
        <v>116</v>
      </c>
      <c r="S205" s="10" t="s">
        <v>76</v>
      </c>
      <c r="T205" s="9" t="s">
        <v>522</v>
      </c>
      <c r="U205" s="24">
        <v>1</v>
      </c>
      <c r="V205" s="4">
        <v>0</v>
      </c>
      <c r="W205" s="24">
        <v>0.91</v>
      </c>
      <c r="X205" s="24">
        <v>1.0900000000000001</v>
      </c>
      <c r="Y205" s="4" t="s">
        <v>488</v>
      </c>
      <c r="Z205" s="4">
        <v>0</v>
      </c>
      <c r="AA205" s="4">
        <v>0</v>
      </c>
      <c r="AB205" s="18">
        <v>2</v>
      </c>
      <c r="AC205" s="4">
        <v>0</v>
      </c>
      <c r="AD205" s="4">
        <v>0</v>
      </c>
      <c r="AE205" s="11" cm="1">
        <f t="array" ref="AE205">_xlfn.IFS(Y205="n",0,AND(Y205="y",AND(T205="SMD",AND(OR(AND(U205&lt;=-0.8,U205&gt;-1.2),AND(U205&gt;=0.8,U205&lt;1.2))))),1,AND(Y205="y",AND(T205="SMD",AND(OR(U205&lt;=-1.2,U205&gt;=1.2)))),2,AND(Y205="y",AND(T205="SMD",AND(OR(U205&lt;0.8,U205&gt;-0.8)))),0,AND(Y205="y",AND(OR(T205="OR",T205="RR"),AND(OR(AND(U205&lt;=0.5,U205&gt;0.2),AND(U205&gt;=2,U205&lt;5))))),1,AND(Y205="y",AND(OR(T205="OR",T205="RR"),AND(OR(U205&lt;=0.2,U205&gt;=5)))),2,AND(Y205="y",AND(OR(T205="OR",T205="RR"),AND(OR(U205&lt;2,U205&gt;0.5)))),0)</f>
        <v>0</v>
      </c>
      <c r="AF205" s="11">
        <f t="shared" si="6"/>
        <v>2</v>
      </c>
      <c r="AG205" s="4">
        <f t="shared" si="7"/>
        <v>4</v>
      </c>
      <c r="AH205" s="4" t="str" cm="1">
        <f t="array" ref="AH205">_xlfn.IFS(AG205&gt;5,"HIGH",AND(AG205&gt;3,AG205&lt;6),"MODERATE",AND(AG205&lt;4,AG205&gt;1),"LOW",AG205&lt;2,"VERY LOW")</f>
        <v>MODERATE</v>
      </c>
      <c r="AI205" s="4" t="s">
        <v>521</v>
      </c>
    </row>
    <row r="206" spans="1:35" ht="15" customHeight="1" x14ac:dyDescent="0.25">
      <c r="A206" s="4">
        <v>534</v>
      </c>
      <c r="B206" s="4" t="s">
        <v>329</v>
      </c>
      <c r="C206" s="4" t="s">
        <v>330</v>
      </c>
      <c r="D206" s="4" t="s">
        <v>331</v>
      </c>
      <c r="E206" s="4">
        <v>2021</v>
      </c>
      <c r="F206" s="4">
        <v>70</v>
      </c>
      <c r="G206" s="4" t="s">
        <v>18</v>
      </c>
      <c r="H206" s="4" t="s">
        <v>11</v>
      </c>
      <c r="I206" s="4" t="s">
        <v>148</v>
      </c>
      <c r="J206" s="4" t="s">
        <v>347</v>
      </c>
      <c r="N206" s="4" t="s">
        <v>566</v>
      </c>
      <c r="O206" s="4" t="s">
        <v>116</v>
      </c>
      <c r="P206" s="4" t="s">
        <v>348</v>
      </c>
      <c r="Q206" s="4" t="s">
        <v>552</v>
      </c>
      <c r="R206" s="4" t="s">
        <v>116</v>
      </c>
      <c r="S206" s="10" t="s">
        <v>76</v>
      </c>
      <c r="T206" s="9" t="s">
        <v>522</v>
      </c>
      <c r="U206" s="24">
        <v>0.8</v>
      </c>
      <c r="V206" s="4">
        <v>-0.22314355131420971</v>
      </c>
      <c r="W206" s="24">
        <v>0.25</v>
      </c>
      <c r="X206" s="24">
        <v>2.5299999999999998</v>
      </c>
      <c r="Y206" s="4" t="s">
        <v>488</v>
      </c>
      <c r="Z206" s="4">
        <v>0</v>
      </c>
      <c r="AA206" s="4">
        <v>0</v>
      </c>
      <c r="AB206" s="18">
        <v>2</v>
      </c>
      <c r="AC206" s="4">
        <v>0</v>
      </c>
      <c r="AD206" s="4">
        <v>0</v>
      </c>
      <c r="AE206" s="11" cm="1">
        <f t="array" ref="AE206">_xlfn.IFS(Y206="n",0,AND(Y206="y",AND(T206="SMD",AND(OR(AND(U206&lt;=-0.8,U206&gt;-1.2),AND(U206&gt;=0.8,U206&lt;1.2))))),1,AND(Y206="y",AND(T206="SMD",AND(OR(U206&lt;=-1.2,U206&gt;=1.2)))),2,AND(Y206="y",AND(T206="SMD",AND(OR(U206&lt;0.8,U206&gt;-0.8)))),0,AND(Y206="y",AND(OR(T206="OR",T206="RR"),AND(OR(AND(U206&lt;=0.5,U206&gt;0.2),AND(U206&gt;=2,U206&lt;5))))),1,AND(Y206="y",AND(OR(T206="OR",T206="RR"),AND(OR(U206&lt;=0.2,U206&gt;=5)))),2,AND(Y206="y",AND(OR(T206="OR",T206="RR"),AND(OR(U206&lt;2,U206&gt;0.5)))),0)</f>
        <v>0</v>
      </c>
      <c r="AF206" s="11">
        <f t="shared" si="6"/>
        <v>2</v>
      </c>
      <c r="AG206" s="4">
        <f t="shared" si="7"/>
        <v>4</v>
      </c>
      <c r="AH206" s="4" t="str" cm="1">
        <f t="array" ref="AH206">_xlfn.IFS(AG206&gt;5,"HIGH",AND(AG206&gt;3,AG206&lt;6),"MODERATE",AND(AG206&lt;4,AG206&gt;1),"LOW",AG206&lt;2,"VERY LOW")</f>
        <v>MODERATE</v>
      </c>
      <c r="AI206" s="4" t="s">
        <v>521</v>
      </c>
    </row>
    <row r="207" spans="1:35" ht="15" customHeight="1" x14ac:dyDescent="0.25">
      <c r="A207" s="4">
        <v>534</v>
      </c>
      <c r="B207" s="4" t="s">
        <v>329</v>
      </c>
      <c r="C207" s="4" t="s">
        <v>330</v>
      </c>
      <c r="D207" s="4" t="s">
        <v>331</v>
      </c>
      <c r="E207" s="4">
        <v>2021</v>
      </c>
      <c r="F207" s="4">
        <v>70</v>
      </c>
      <c r="G207" s="4" t="s">
        <v>18</v>
      </c>
      <c r="H207" s="4" t="s">
        <v>11</v>
      </c>
      <c r="I207" s="4" t="s">
        <v>148</v>
      </c>
      <c r="J207" s="4" t="s">
        <v>347</v>
      </c>
      <c r="N207" s="4" t="s">
        <v>566</v>
      </c>
      <c r="O207" s="4" t="s">
        <v>116</v>
      </c>
      <c r="P207" s="4" t="s">
        <v>55</v>
      </c>
      <c r="Q207" s="4" t="s">
        <v>55</v>
      </c>
      <c r="R207" s="4" t="s">
        <v>116</v>
      </c>
      <c r="S207" s="10" t="s">
        <v>76</v>
      </c>
      <c r="T207" s="9" t="s">
        <v>522</v>
      </c>
      <c r="U207" s="24">
        <v>1.05</v>
      </c>
      <c r="V207" s="4">
        <v>4.8790164169432049E-2</v>
      </c>
      <c r="W207" s="24">
        <v>0.34</v>
      </c>
      <c r="X207" s="24">
        <v>3.25</v>
      </c>
      <c r="Y207" s="4" t="s">
        <v>488</v>
      </c>
      <c r="Z207" s="4">
        <v>0</v>
      </c>
      <c r="AA207" s="4">
        <v>0</v>
      </c>
      <c r="AB207" s="18">
        <v>2</v>
      </c>
      <c r="AC207" s="4">
        <v>0</v>
      </c>
      <c r="AD207" s="4">
        <v>0</v>
      </c>
      <c r="AE207" s="11" cm="1">
        <f t="array" ref="AE207">_xlfn.IFS(Y207="n",0,AND(Y207="y",AND(T207="SMD",AND(OR(AND(U207&lt;=-0.8,U207&gt;-1.2),AND(U207&gt;=0.8,U207&lt;1.2))))),1,AND(Y207="y",AND(T207="SMD",AND(OR(U207&lt;=-1.2,U207&gt;=1.2)))),2,AND(Y207="y",AND(T207="SMD",AND(OR(U207&lt;0.8,U207&gt;-0.8)))),0,AND(Y207="y",AND(OR(T207="OR",T207="RR"),AND(OR(AND(U207&lt;=0.5,U207&gt;0.2),AND(U207&gt;=2,U207&lt;5))))),1,AND(Y207="y",AND(OR(T207="OR",T207="RR"),AND(OR(U207&lt;=0.2,U207&gt;=5)))),2,AND(Y207="y",AND(OR(T207="OR",T207="RR"),AND(OR(U207&lt;2,U207&gt;0.5)))),0)</f>
        <v>0</v>
      </c>
      <c r="AF207" s="11">
        <f t="shared" si="6"/>
        <v>2</v>
      </c>
      <c r="AG207" s="4">
        <f t="shared" si="7"/>
        <v>4</v>
      </c>
      <c r="AH207" s="4" t="str" cm="1">
        <f t="array" ref="AH207">_xlfn.IFS(AG207&gt;5,"HIGH",AND(AG207&gt;3,AG207&lt;6),"MODERATE",AND(AG207&lt;4,AG207&gt;1),"LOW",AG207&lt;2,"VERY LOW")</f>
        <v>MODERATE</v>
      </c>
      <c r="AI207" s="4" t="s">
        <v>521</v>
      </c>
    </row>
    <row r="208" spans="1:35" ht="15" customHeight="1" x14ac:dyDescent="0.25">
      <c r="A208" s="4">
        <v>534</v>
      </c>
      <c r="B208" s="4" t="s">
        <v>329</v>
      </c>
      <c r="C208" s="4" t="s">
        <v>330</v>
      </c>
      <c r="D208" s="4" t="s">
        <v>331</v>
      </c>
      <c r="E208" s="4">
        <v>2021</v>
      </c>
      <c r="F208" s="4">
        <v>70</v>
      </c>
      <c r="G208" s="4" t="s">
        <v>18</v>
      </c>
      <c r="H208" s="4" t="s">
        <v>11</v>
      </c>
      <c r="I208" s="4" t="s">
        <v>148</v>
      </c>
      <c r="J208" s="4" t="s">
        <v>349</v>
      </c>
      <c r="O208" s="4" t="s">
        <v>116</v>
      </c>
      <c r="P208" s="4" t="s">
        <v>348</v>
      </c>
      <c r="Q208" s="4" t="s">
        <v>552</v>
      </c>
      <c r="R208" s="4" t="s">
        <v>116</v>
      </c>
      <c r="S208" s="10" t="s">
        <v>76</v>
      </c>
      <c r="T208" s="9" t="s">
        <v>522</v>
      </c>
      <c r="U208" s="24">
        <v>1.1000000000000001</v>
      </c>
      <c r="V208" s="4">
        <v>9.5310179804324935E-2</v>
      </c>
      <c r="W208" s="24">
        <v>0.43</v>
      </c>
      <c r="X208" s="24">
        <v>2.78</v>
      </c>
      <c r="Y208" s="4" t="s">
        <v>488</v>
      </c>
      <c r="Z208" s="4">
        <v>0</v>
      </c>
      <c r="AA208" s="4">
        <v>0</v>
      </c>
      <c r="AB208" s="18">
        <v>2</v>
      </c>
      <c r="AC208" s="4">
        <v>0</v>
      </c>
      <c r="AD208" s="4">
        <v>0</v>
      </c>
      <c r="AE208" s="11" cm="1">
        <f t="array" ref="AE208">_xlfn.IFS(Y208="n",0,AND(Y208="y",AND(T208="SMD",AND(OR(AND(U208&lt;=-0.8,U208&gt;-1.2),AND(U208&gt;=0.8,U208&lt;1.2))))),1,AND(Y208="y",AND(T208="SMD",AND(OR(U208&lt;=-1.2,U208&gt;=1.2)))),2,AND(Y208="y",AND(T208="SMD",AND(OR(U208&lt;0.8,U208&gt;-0.8)))),0,AND(Y208="y",AND(OR(T208="OR",T208="RR"),AND(OR(AND(U208&lt;=0.5,U208&gt;0.2),AND(U208&gt;=2,U208&lt;5))))),1,AND(Y208="y",AND(OR(T208="OR",T208="RR"),AND(OR(U208&lt;=0.2,U208&gt;=5)))),2,AND(Y208="y",AND(OR(T208="OR",T208="RR"),AND(OR(U208&lt;2,U208&gt;0.5)))),0)</f>
        <v>0</v>
      </c>
      <c r="AF208" s="11">
        <f t="shared" si="6"/>
        <v>2</v>
      </c>
      <c r="AG208" s="4">
        <f t="shared" si="7"/>
        <v>4</v>
      </c>
      <c r="AH208" s="4" t="str" cm="1">
        <f t="array" ref="AH208">_xlfn.IFS(AG208&gt;5,"HIGH",AND(AG208&gt;3,AG208&lt;6),"MODERATE",AND(AG208&lt;4,AG208&gt;1),"LOW",AG208&lt;2,"VERY LOW")</f>
        <v>MODERATE</v>
      </c>
      <c r="AI208" s="4" t="s">
        <v>521</v>
      </c>
    </row>
    <row r="209" spans="1:35" ht="15" customHeight="1" x14ac:dyDescent="0.25">
      <c r="A209" s="4">
        <v>534</v>
      </c>
      <c r="B209" s="4" t="s">
        <v>329</v>
      </c>
      <c r="C209" s="4" t="s">
        <v>330</v>
      </c>
      <c r="D209" s="4" t="s">
        <v>331</v>
      </c>
      <c r="E209" s="4">
        <v>2021</v>
      </c>
      <c r="F209" s="4">
        <v>70</v>
      </c>
      <c r="G209" s="4" t="s">
        <v>18</v>
      </c>
      <c r="H209" s="4" t="s">
        <v>11</v>
      </c>
      <c r="I209" s="4" t="s">
        <v>148</v>
      </c>
      <c r="J209" s="4" t="s">
        <v>349</v>
      </c>
      <c r="O209" s="4" t="s">
        <v>116</v>
      </c>
      <c r="P209" s="4" t="s">
        <v>347</v>
      </c>
      <c r="Q209" s="4" t="s">
        <v>566</v>
      </c>
      <c r="R209" s="4" t="s">
        <v>116</v>
      </c>
      <c r="S209" s="10" t="s">
        <v>76</v>
      </c>
      <c r="T209" s="9" t="s">
        <v>522</v>
      </c>
      <c r="U209" s="24">
        <v>1.37</v>
      </c>
      <c r="V209" s="4">
        <v>0.3148107398400336</v>
      </c>
      <c r="W209" s="24">
        <v>0.49</v>
      </c>
      <c r="X209" s="24">
        <v>3.85</v>
      </c>
      <c r="Y209" s="4" t="s">
        <v>488</v>
      </c>
      <c r="Z209" s="4">
        <v>0</v>
      </c>
      <c r="AA209" s="4">
        <v>0</v>
      </c>
      <c r="AB209" s="18">
        <v>2</v>
      </c>
      <c r="AC209" s="4">
        <v>0</v>
      </c>
      <c r="AD209" s="4">
        <v>0</v>
      </c>
      <c r="AE209" s="11" cm="1">
        <f t="array" ref="AE209">_xlfn.IFS(Y209="n",0,AND(Y209="y",AND(T209="SMD",AND(OR(AND(U209&lt;=-0.8,U209&gt;-1.2),AND(U209&gt;=0.8,U209&lt;1.2))))),1,AND(Y209="y",AND(T209="SMD",AND(OR(U209&lt;=-1.2,U209&gt;=1.2)))),2,AND(Y209="y",AND(T209="SMD",AND(OR(U209&lt;0.8,U209&gt;-0.8)))),0,AND(Y209="y",AND(OR(T209="OR",T209="RR"),AND(OR(AND(U209&lt;=0.5,U209&gt;0.2),AND(U209&gt;=2,U209&lt;5))))),1,AND(Y209="y",AND(OR(T209="OR",T209="RR"),AND(OR(U209&lt;=0.2,U209&gt;=5)))),2,AND(Y209="y",AND(OR(T209="OR",T209="RR"),AND(OR(U209&lt;2,U209&gt;0.5)))),0)</f>
        <v>0</v>
      </c>
      <c r="AF209" s="11">
        <f t="shared" si="6"/>
        <v>2</v>
      </c>
      <c r="AG209" s="4">
        <f t="shared" si="7"/>
        <v>4</v>
      </c>
      <c r="AH209" s="4" t="str" cm="1">
        <f t="array" ref="AH209">_xlfn.IFS(AG209&gt;5,"HIGH",AND(AG209&gt;3,AG209&lt;6),"MODERATE",AND(AG209&lt;4,AG209&gt;1),"LOW",AG209&lt;2,"VERY LOW")</f>
        <v>MODERATE</v>
      </c>
      <c r="AI209" s="4" t="s">
        <v>521</v>
      </c>
    </row>
    <row r="210" spans="1:35" ht="15" customHeight="1" x14ac:dyDescent="0.25">
      <c r="A210" s="4">
        <v>534</v>
      </c>
      <c r="B210" s="4" t="s">
        <v>329</v>
      </c>
      <c r="C210" s="4" t="s">
        <v>330</v>
      </c>
      <c r="D210" s="4" t="s">
        <v>331</v>
      </c>
      <c r="E210" s="4">
        <v>2021</v>
      </c>
      <c r="F210" s="4">
        <v>70</v>
      </c>
      <c r="G210" s="4" t="s">
        <v>18</v>
      </c>
      <c r="H210" s="4" t="s">
        <v>11</v>
      </c>
      <c r="I210" s="4" t="s">
        <v>148</v>
      </c>
      <c r="J210" s="4" t="s">
        <v>349</v>
      </c>
      <c r="O210" s="4" t="s">
        <v>116</v>
      </c>
      <c r="P210" s="4" t="s">
        <v>55</v>
      </c>
      <c r="Q210" s="4" t="s">
        <v>55</v>
      </c>
      <c r="R210" s="4" t="s">
        <v>116</v>
      </c>
      <c r="S210" s="10" t="s">
        <v>76</v>
      </c>
      <c r="T210" s="9" t="s">
        <v>522</v>
      </c>
      <c r="U210" s="24">
        <v>1.45</v>
      </c>
      <c r="V210" s="4">
        <v>0.37156355643248301</v>
      </c>
      <c r="W210" s="24">
        <v>0.59</v>
      </c>
      <c r="X210" s="24">
        <v>3.57</v>
      </c>
      <c r="Y210" s="4" t="s">
        <v>488</v>
      </c>
      <c r="Z210" s="4">
        <v>0</v>
      </c>
      <c r="AA210" s="4">
        <v>0</v>
      </c>
      <c r="AB210" s="18">
        <v>2</v>
      </c>
      <c r="AC210" s="4">
        <v>0</v>
      </c>
      <c r="AD210" s="4">
        <v>0</v>
      </c>
      <c r="AE210" s="11" cm="1">
        <f t="array" ref="AE210">_xlfn.IFS(Y210="n",0,AND(Y210="y",AND(T210="SMD",AND(OR(AND(U210&lt;=-0.8,U210&gt;-1.2),AND(U210&gt;=0.8,U210&lt;1.2))))),1,AND(Y210="y",AND(T210="SMD",AND(OR(U210&lt;=-1.2,U210&gt;=1.2)))),2,AND(Y210="y",AND(T210="SMD",AND(OR(U210&lt;0.8,U210&gt;-0.8)))),0,AND(Y210="y",AND(OR(T210="OR",T210="RR"),AND(OR(AND(U210&lt;=0.5,U210&gt;0.2),AND(U210&gt;=2,U210&lt;5))))),1,AND(Y210="y",AND(OR(T210="OR",T210="RR"),AND(OR(U210&lt;=0.2,U210&gt;=5)))),2,AND(Y210="y",AND(OR(T210="OR",T210="RR"),AND(OR(U210&lt;2,U210&gt;0.5)))),0)</f>
        <v>0</v>
      </c>
      <c r="AF210" s="11">
        <f t="shared" si="6"/>
        <v>2</v>
      </c>
      <c r="AG210" s="4">
        <f t="shared" si="7"/>
        <v>4</v>
      </c>
      <c r="AH210" s="4" t="str" cm="1">
        <f t="array" ref="AH210">_xlfn.IFS(AG210&gt;5,"HIGH",AND(AG210&gt;3,AG210&lt;6),"MODERATE",AND(AG210&lt;4,AG210&gt;1),"LOW",AG210&lt;2,"VERY LOW")</f>
        <v>MODERATE</v>
      </c>
      <c r="AI210" s="4" t="s">
        <v>521</v>
      </c>
    </row>
    <row r="211" spans="1:35" ht="15" customHeight="1" x14ac:dyDescent="0.25">
      <c r="A211" s="4">
        <v>534</v>
      </c>
      <c r="B211" s="4" t="s">
        <v>329</v>
      </c>
      <c r="C211" s="4" t="s">
        <v>330</v>
      </c>
      <c r="D211" s="4" t="s">
        <v>331</v>
      </c>
      <c r="E211" s="4">
        <v>2021</v>
      </c>
      <c r="F211" s="4">
        <v>70</v>
      </c>
      <c r="G211" s="4" t="s">
        <v>18</v>
      </c>
      <c r="H211" s="4" t="s">
        <v>11</v>
      </c>
      <c r="I211" s="4" t="s">
        <v>148</v>
      </c>
      <c r="J211" s="4" t="s">
        <v>115</v>
      </c>
      <c r="N211" s="4" t="s">
        <v>563</v>
      </c>
      <c r="O211" s="4" t="s">
        <v>116</v>
      </c>
      <c r="P211" s="4" t="s">
        <v>348</v>
      </c>
      <c r="Q211" s="4" t="s">
        <v>552</v>
      </c>
      <c r="R211" s="4" t="s">
        <v>116</v>
      </c>
      <c r="S211" s="10" t="s">
        <v>76</v>
      </c>
      <c r="T211" s="9" t="s">
        <v>522</v>
      </c>
      <c r="U211" s="24">
        <v>2.5</v>
      </c>
      <c r="V211" s="4">
        <v>0.91629073187415511</v>
      </c>
      <c r="W211" s="24">
        <v>0.38</v>
      </c>
      <c r="X211" s="24">
        <v>16.47</v>
      </c>
      <c r="Y211" s="4" t="s">
        <v>488</v>
      </c>
      <c r="Z211" s="4">
        <v>0</v>
      </c>
      <c r="AA211" s="4">
        <v>0</v>
      </c>
      <c r="AB211" s="18">
        <v>2</v>
      </c>
      <c r="AC211" s="4">
        <v>0</v>
      </c>
      <c r="AD211" s="4">
        <v>0</v>
      </c>
      <c r="AE211" s="11" cm="1">
        <f t="array" ref="AE211">_xlfn.IFS(Y211="n",0,AND(Y211="y",AND(T211="SMD",AND(OR(AND(U211&lt;=-0.8,U211&gt;-1.2),AND(U211&gt;=0.8,U211&lt;1.2))))),1,AND(Y211="y",AND(T211="SMD",AND(OR(U211&lt;=-1.2,U211&gt;=1.2)))),2,AND(Y211="y",AND(T211="SMD",AND(OR(U211&lt;0.8,U211&gt;-0.8)))),0,AND(Y211="y",AND(OR(T211="OR",T211="RR"),AND(OR(AND(U211&lt;=0.5,U211&gt;0.2),AND(U211&gt;=2,U211&lt;5))))),1,AND(Y211="y",AND(OR(T211="OR",T211="RR"),AND(OR(U211&lt;=0.2,U211&gt;=5)))),2,AND(Y211="y",AND(OR(T211="OR",T211="RR"),AND(OR(U211&lt;2,U211&gt;0.5)))),0)</f>
        <v>0</v>
      </c>
      <c r="AF211" s="11">
        <f t="shared" si="6"/>
        <v>2</v>
      </c>
      <c r="AG211" s="4">
        <f t="shared" si="7"/>
        <v>4</v>
      </c>
      <c r="AH211" s="4" t="str" cm="1">
        <f t="array" ref="AH211">_xlfn.IFS(AG211&gt;5,"HIGH",AND(AG211&gt;3,AG211&lt;6),"MODERATE",AND(AG211&lt;4,AG211&gt;1),"LOW",AG211&lt;2,"VERY LOW")</f>
        <v>MODERATE</v>
      </c>
      <c r="AI211" s="4" t="s">
        <v>521</v>
      </c>
    </row>
    <row r="212" spans="1:35" ht="15" customHeight="1" x14ac:dyDescent="0.25">
      <c r="A212" s="4">
        <v>534</v>
      </c>
      <c r="B212" s="4" t="s">
        <v>329</v>
      </c>
      <c r="C212" s="4" t="s">
        <v>330</v>
      </c>
      <c r="D212" s="4" t="s">
        <v>331</v>
      </c>
      <c r="E212" s="4">
        <v>2021</v>
      </c>
      <c r="F212" s="4">
        <v>70</v>
      </c>
      <c r="G212" s="4" t="s">
        <v>18</v>
      </c>
      <c r="H212" s="4" t="s">
        <v>11</v>
      </c>
      <c r="I212" s="4" t="s">
        <v>148</v>
      </c>
      <c r="J212" s="4" t="s">
        <v>115</v>
      </c>
      <c r="N212" s="4" t="s">
        <v>563</v>
      </c>
      <c r="O212" s="4" t="s">
        <v>116</v>
      </c>
      <c r="P212" s="4" t="s">
        <v>350</v>
      </c>
      <c r="R212" s="4" t="s">
        <v>116</v>
      </c>
      <c r="S212" s="10" t="s">
        <v>76</v>
      </c>
      <c r="T212" s="9" t="s">
        <v>522</v>
      </c>
      <c r="U212" s="24">
        <v>4.55</v>
      </c>
      <c r="V212" s="4">
        <v>1.5151272329628591</v>
      </c>
      <c r="W212" s="24">
        <v>0.63</v>
      </c>
      <c r="X212" s="24">
        <v>33.33</v>
      </c>
      <c r="Y212" s="4" t="s">
        <v>488</v>
      </c>
      <c r="Z212" s="4">
        <v>0</v>
      </c>
      <c r="AA212" s="4">
        <v>0</v>
      </c>
      <c r="AB212" s="18">
        <v>2</v>
      </c>
      <c r="AC212" s="4">
        <v>0</v>
      </c>
      <c r="AD212" s="4">
        <v>0</v>
      </c>
      <c r="AE212" s="11" cm="1">
        <f t="array" ref="AE212">_xlfn.IFS(Y212="n",0,AND(Y212="y",AND(T212="SMD",AND(OR(AND(U212&lt;=-0.8,U212&gt;-1.2),AND(U212&gt;=0.8,U212&lt;1.2))))),1,AND(Y212="y",AND(T212="SMD",AND(OR(U212&lt;=-1.2,U212&gt;=1.2)))),2,AND(Y212="y",AND(T212="SMD",AND(OR(U212&lt;0.8,U212&gt;-0.8)))),0,AND(Y212="y",AND(OR(T212="OR",T212="RR"),AND(OR(AND(U212&lt;=0.5,U212&gt;0.2),AND(U212&gt;=2,U212&lt;5))))),1,AND(Y212="y",AND(OR(T212="OR",T212="RR"),AND(OR(U212&lt;=0.2,U212&gt;=5)))),2,AND(Y212="y",AND(OR(T212="OR",T212="RR"),AND(OR(U212&lt;2,U212&gt;0.5)))),0)</f>
        <v>0</v>
      </c>
      <c r="AF212" s="11">
        <f t="shared" si="6"/>
        <v>2</v>
      </c>
      <c r="AG212" s="4">
        <f t="shared" si="7"/>
        <v>4</v>
      </c>
      <c r="AH212" s="4" t="str" cm="1">
        <f t="array" ref="AH212">_xlfn.IFS(AG212&gt;5,"HIGH",AND(AG212&gt;3,AG212&lt;6),"MODERATE",AND(AG212&lt;4,AG212&gt;1),"LOW",AG212&lt;2,"VERY LOW")</f>
        <v>MODERATE</v>
      </c>
      <c r="AI212" s="4" t="s">
        <v>521</v>
      </c>
    </row>
    <row r="213" spans="1:35" ht="15" customHeight="1" x14ac:dyDescent="0.25">
      <c r="A213" s="4">
        <v>534</v>
      </c>
      <c r="B213" s="4" t="s">
        <v>329</v>
      </c>
      <c r="C213" s="4" t="s">
        <v>330</v>
      </c>
      <c r="D213" s="4" t="s">
        <v>331</v>
      </c>
      <c r="E213" s="4">
        <v>2021</v>
      </c>
      <c r="F213" s="4">
        <v>70</v>
      </c>
      <c r="G213" s="4" t="s">
        <v>18</v>
      </c>
      <c r="H213" s="4" t="s">
        <v>11</v>
      </c>
      <c r="I213" s="4" t="s">
        <v>148</v>
      </c>
      <c r="J213" s="4" t="s">
        <v>115</v>
      </c>
      <c r="N213" s="4" t="s">
        <v>563</v>
      </c>
      <c r="O213" s="4" t="s">
        <v>116</v>
      </c>
      <c r="P213" s="4" t="s">
        <v>55</v>
      </c>
      <c r="Q213" s="4" t="s">
        <v>55</v>
      </c>
      <c r="R213" s="4" t="s">
        <v>116</v>
      </c>
      <c r="S213" s="10" t="s">
        <v>76</v>
      </c>
      <c r="T213" s="9" t="s">
        <v>522</v>
      </c>
      <c r="U213" s="24">
        <v>0.98</v>
      </c>
      <c r="V213" s="4">
        <v>-2.0202707317519466E-2</v>
      </c>
      <c r="W213" s="24">
        <v>0.69</v>
      </c>
      <c r="X213" s="24">
        <v>1.4</v>
      </c>
      <c r="Y213" s="4" t="s">
        <v>488</v>
      </c>
      <c r="Z213" s="4">
        <v>0</v>
      </c>
      <c r="AA213" s="4">
        <v>0</v>
      </c>
      <c r="AB213" s="18">
        <v>2</v>
      </c>
      <c r="AC213" s="4">
        <v>0</v>
      </c>
      <c r="AD213" s="4">
        <v>0</v>
      </c>
      <c r="AE213" s="11" cm="1">
        <f t="array" ref="AE213">_xlfn.IFS(Y213="n",0,AND(Y213="y",AND(T213="SMD",AND(OR(AND(U213&lt;=-0.8,U213&gt;-1.2),AND(U213&gt;=0.8,U213&lt;1.2))))),1,AND(Y213="y",AND(T213="SMD",AND(OR(U213&lt;=-1.2,U213&gt;=1.2)))),2,AND(Y213="y",AND(T213="SMD",AND(OR(U213&lt;0.8,U213&gt;-0.8)))),0,AND(Y213="y",AND(OR(T213="OR",T213="RR"),AND(OR(AND(U213&lt;=0.5,U213&gt;0.2),AND(U213&gt;=2,U213&lt;5))))),1,AND(Y213="y",AND(OR(T213="OR",T213="RR"),AND(OR(U213&lt;=0.2,U213&gt;=5)))),2,AND(Y213="y",AND(OR(T213="OR",T213="RR"),AND(OR(U213&lt;2,U213&gt;0.5)))),0)</f>
        <v>0</v>
      </c>
      <c r="AF213" s="11">
        <f t="shared" si="6"/>
        <v>2</v>
      </c>
      <c r="AG213" s="4">
        <f t="shared" si="7"/>
        <v>4</v>
      </c>
      <c r="AH213" s="4" t="str" cm="1">
        <f t="array" ref="AH213">_xlfn.IFS(AG213&gt;5,"HIGH",AND(AG213&gt;3,AG213&lt;6),"MODERATE",AND(AG213&lt;4,AG213&gt;1),"LOW",AG213&lt;2,"VERY LOW")</f>
        <v>MODERATE</v>
      </c>
      <c r="AI213" s="4" t="s">
        <v>521</v>
      </c>
    </row>
    <row r="214" spans="1:35" ht="15" customHeight="1" x14ac:dyDescent="0.25">
      <c r="A214" s="4">
        <v>534</v>
      </c>
      <c r="B214" s="4" t="s">
        <v>329</v>
      </c>
      <c r="C214" s="4" t="s">
        <v>330</v>
      </c>
      <c r="D214" s="4" t="s">
        <v>331</v>
      </c>
      <c r="E214" s="4">
        <v>2021</v>
      </c>
      <c r="F214" s="4">
        <v>70</v>
      </c>
      <c r="G214" s="4" t="s">
        <v>18</v>
      </c>
      <c r="H214" s="4" t="s">
        <v>11</v>
      </c>
      <c r="I214" s="4" t="s">
        <v>148</v>
      </c>
      <c r="J214" s="4" t="s">
        <v>350</v>
      </c>
      <c r="O214" s="4" t="s">
        <v>116</v>
      </c>
      <c r="P214" s="4" t="s">
        <v>348</v>
      </c>
      <c r="Q214" s="4" t="s">
        <v>552</v>
      </c>
      <c r="R214" s="4" t="s">
        <v>116</v>
      </c>
      <c r="S214" s="10" t="s">
        <v>76</v>
      </c>
      <c r="T214" s="9" t="s">
        <v>522</v>
      </c>
      <c r="U214" s="24">
        <v>0.56000000000000005</v>
      </c>
      <c r="V214" s="4">
        <v>-0.57981849525294205</v>
      </c>
      <c r="W214" s="24">
        <v>0.04</v>
      </c>
      <c r="X214" s="24">
        <v>7.09</v>
      </c>
      <c r="Y214" s="4" t="s">
        <v>488</v>
      </c>
      <c r="Z214" s="4">
        <v>0</v>
      </c>
      <c r="AA214" s="4">
        <v>0</v>
      </c>
      <c r="AB214" s="18">
        <v>2</v>
      </c>
      <c r="AC214" s="4">
        <v>0</v>
      </c>
      <c r="AD214" s="4">
        <v>0</v>
      </c>
      <c r="AE214" s="11" cm="1">
        <f t="array" ref="AE214">_xlfn.IFS(Y214="n",0,AND(Y214="y",AND(T214="SMD",AND(OR(AND(U214&lt;=-0.8,U214&gt;-1.2),AND(U214&gt;=0.8,U214&lt;1.2))))),1,AND(Y214="y",AND(T214="SMD",AND(OR(U214&lt;=-1.2,U214&gt;=1.2)))),2,AND(Y214="y",AND(T214="SMD",AND(OR(U214&lt;0.8,U214&gt;-0.8)))),0,AND(Y214="y",AND(OR(T214="OR",T214="RR"),AND(OR(AND(U214&lt;=0.5,U214&gt;0.2),AND(U214&gt;=2,U214&lt;5))))),1,AND(Y214="y",AND(OR(T214="OR",T214="RR"),AND(OR(U214&lt;=0.2,U214&gt;=5)))),2,AND(Y214="y",AND(OR(T214="OR",T214="RR"),AND(OR(U214&lt;2,U214&gt;0.5)))),0)</f>
        <v>0</v>
      </c>
      <c r="AF214" s="11">
        <f t="shared" si="6"/>
        <v>2</v>
      </c>
      <c r="AG214" s="4">
        <f t="shared" si="7"/>
        <v>4</v>
      </c>
      <c r="AH214" s="4" t="str" cm="1">
        <f t="array" ref="AH214">_xlfn.IFS(AG214&gt;5,"HIGH",AND(AG214&gt;3,AG214&lt;6),"MODERATE",AND(AG214&lt;4,AG214&gt;1),"LOW",AG214&lt;2,"VERY LOW")</f>
        <v>MODERATE</v>
      </c>
      <c r="AI214" s="4" t="s">
        <v>521</v>
      </c>
    </row>
    <row r="215" spans="1:35" ht="15" customHeight="1" x14ac:dyDescent="0.25">
      <c r="A215" s="4">
        <v>534</v>
      </c>
      <c r="B215" s="4" t="s">
        <v>329</v>
      </c>
      <c r="C215" s="4" t="s">
        <v>330</v>
      </c>
      <c r="D215" s="4" t="s">
        <v>331</v>
      </c>
      <c r="E215" s="4">
        <v>2021</v>
      </c>
      <c r="F215" s="4">
        <v>70</v>
      </c>
      <c r="G215" s="4" t="s">
        <v>18</v>
      </c>
      <c r="H215" s="4" t="s">
        <v>11</v>
      </c>
      <c r="I215" s="4" t="s">
        <v>148</v>
      </c>
      <c r="J215" s="4" t="s">
        <v>350</v>
      </c>
      <c r="O215" s="4" t="s">
        <v>116</v>
      </c>
      <c r="P215" s="4" t="s">
        <v>55</v>
      </c>
      <c r="Q215" s="4" t="s">
        <v>55</v>
      </c>
      <c r="R215" s="4" t="s">
        <v>116</v>
      </c>
      <c r="S215" s="10" t="s">
        <v>76</v>
      </c>
      <c r="T215" s="9" t="s">
        <v>522</v>
      </c>
      <c r="U215" s="24">
        <v>0.26</v>
      </c>
      <c r="V215" s="4">
        <v>-1.3470736479666092</v>
      </c>
      <c r="W215" s="24">
        <v>0.04</v>
      </c>
      <c r="X215" s="24">
        <v>1.81</v>
      </c>
      <c r="Y215" s="4" t="s">
        <v>488</v>
      </c>
      <c r="Z215" s="4">
        <v>0</v>
      </c>
      <c r="AA215" s="4">
        <v>0</v>
      </c>
      <c r="AB215" s="18">
        <v>2</v>
      </c>
      <c r="AC215" s="4">
        <v>0</v>
      </c>
      <c r="AD215" s="4">
        <v>0</v>
      </c>
      <c r="AE215" s="11" cm="1">
        <f t="array" ref="AE215">_xlfn.IFS(Y215="n",0,AND(Y215="y",AND(T215="SMD",AND(OR(AND(U215&lt;=-0.8,U215&gt;-1.2),AND(U215&gt;=0.8,U215&lt;1.2))))),1,AND(Y215="y",AND(T215="SMD",AND(OR(U215&lt;=-1.2,U215&gt;=1.2)))),2,AND(Y215="y",AND(T215="SMD",AND(OR(U215&lt;0.8,U215&gt;-0.8)))),0,AND(Y215="y",AND(OR(T215="OR",T215="RR"),AND(OR(AND(U215&lt;=0.5,U215&gt;0.2),AND(U215&gt;=2,U215&lt;5))))),1,AND(Y215="y",AND(OR(T215="OR",T215="RR"),AND(OR(U215&lt;=0.2,U215&gt;=5)))),2,AND(Y215="y",AND(OR(T215="OR",T215="RR"),AND(OR(U215&lt;2,U215&gt;0.5)))),0)</f>
        <v>0</v>
      </c>
      <c r="AF215" s="11">
        <f t="shared" si="6"/>
        <v>2</v>
      </c>
      <c r="AG215" s="4">
        <f t="shared" si="7"/>
        <v>4</v>
      </c>
      <c r="AH215" s="4" t="str" cm="1">
        <f t="array" ref="AH215">_xlfn.IFS(AG215&gt;5,"HIGH",AND(AG215&gt;3,AG215&lt;6),"MODERATE",AND(AG215&lt;4,AG215&gt;1),"LOW",AG215&lt;2,"VERY LOW")</f>
        <v>MODERATE</v>
      </c>
      <c r="AI215" s="4" t="s">
        <v>521</v>
      </c>
    </row>
    <row r="216" spans="1:35" ht="15" customHeight="1" x14ac:dyDescent="0.25">
      <c r="A216" s="4">
        <v>534</v>
      </c>
      <c r="B216" s="4" t="s">
        <v>329</v>
      </c>
      <c r="C216" s="4" t="s">
        <v>330</v>
      </c>
      <c r="D216" s="4" t="s">
        <v>331</v>
      </c>
      <c r="E216" s="4">
        <v>2021</v>
      </c>
      <c r="F216" s="4">
        <v>70</v>
      </c>
      <c r="G216" s="4" t="s">
        <v>18</v>
      </c>
      <c r="H216" s="4" t="s">
        <v>11</v>
      </c>
      <c r="I216" s="4" t="s">
        <v>148</v>
      </c>
      <c r="J216" s="4" t="s">
        <v>351</v>
      </c>
      <c r="N216" s="4" t="s">
        <v>565</v>
      </c>
      <c r="O216" s="4" t="s">
        <v>116</v>
      </c>
      <c r="P216" s="4" t="s">
        <v>55</v>
      </c>
      <c r="Q216" s="4" t="s">
        <v>55</v>
      </c>
      <c r="R216" s="4" t="s">
        <v>116</v>
      </c>
      <c r="S216" s="10" t="s">
        <v>76</v>
      </c>
      <c r="T216" s="9" t="s">
        <v>522</v>
      </c>
      <c r="U216" s="24">
        <v>1.08</v>
      </c>
      <c r="V216" s="4">
        <v>7.6961041136128394E-2</v>
      </c>
      <c r="W216" s="24">
        <v>0.79</v>
      </c>
      <c r="X216" s="24">
        <v>1.47</v>
      </c>
      <c r="Y216" s="4" t="s">
        <v>488</v>
      </c>
      <c r="Z216" s="4">
        <v>0</v>
      </c>
      <c r="AA216" s="4">
        <v>0</v>
      </c>
      <c r="AB216" s="18">
        <v>2</v>
      </c>
      <c r="AC216" s="4">
        <v>0</v>
      </c>
      <c r="AD216" s="4">
        <v>0</v>
      </c>
      <c r="AE216" s="11" cm="1">
        <f t="array" ref="AE216">_xlfn.IFS(Y216="n",0,AND(Y216="y",AND(T216="SMD",AND(OR(AND(U216&lt;=-0.8,U216&gt;-1.2),AND(U216&gt;=0.8,U216&lt;1.2))))),1,AND(Y216="y",AND(T216="SMD",AND(OR(U216&lt;=-1.2,U216&gt;=1.2)))),2,AND(Y216="y",AND(T216="SMD",AND(OR(U216&lt;0.8,U216&gt;-0.8)))),0,AND(Y216="y",AND(OR(T216="OR",T216="RR"),AND(OR(AND(U216&lt;=0.5,U216&gt;0.2),AND(U216&gt;=2,U216&lt;5))))),1,AND(Y216="y",AND(OR(T216="OR",T216="RR"),AND(OR(U216&lt;=0.2,U216&gt;=5)))),2,AND(Y216="y",AND(OR(T216="OR",T216="RR"),AND(OR(U216&lt;2,U216&gt;0.5)))),0)</f>
        <v>0</v>
      </c>
      <c r="AF216" s="11">
        <f t="shared" si="6"/>
        <v>2</v>
      </c>
      <c r="AG216" s="4">
        <f t="shared" si="7"/>
        <v>4</v>
      </c>
      <c r="AH216" s="4" t="str" cm="1">
        <f t="array" ref="AH216">_xlfn.IFS(AG216&gt;5,"HIGH",AND(AG216&gt;3,AG216&lt;6),"MODERATE",AND(AG216&lt;4,AG216&gt;1),"LOW",AG216&lt;2,"VERY LOW")</f>
        <v>MODERATE</v>
      </c>
      <c r="AI216" s="4" t="s">
        <v>521</v>
      </c>
    </row>
    <row r="217" spans="1:35" ht="15" customHeight="1" x14ac:dyDescent="0.25">
      <c r="A217" s="4">
        <v>534</v>
      </c>
      <c r="B217" s="4" t="s">
        <v>329</v>
      </c>
      <c r="C217" s="4" t="s">
        <v>330</v>
      </c>
      <c r="D217" s="4" t="s">
        <v>331</v>
      </c>
      <c r="E217" s="4">
        <v>2021</v>
      </c>
      <c r="F217" s="4">
        <v>70</v>
      </c>
      <c r="G217" s="4" t="s">
        <v>18</v>
      </c>
      <c r="H217" s="4" t="s">
        <v>11</v>
      </c>
      <c r="I217" s="4" t="s">
        <v>148</v>
      </c>
      <c r="J217" s="4" t="s">
        <v>352</v>
      </c>
      <c r="K217" s="4" t="s">
        <v>604</v>
      </c>
      <c r="L217" s="4" t="s">
        <v>607</v>
      </c>
      <c r="M217" s="4" t="s">
        <v>629</v>
      </c>
      <c r="N217" s="4" t="s">
        <v>562</v>
      </c>
      <c r="O217" s="4" t="s">
        <v>116</v>
      </c>
      <c r="P217" s="4" t="s">
        <v>111</v>
      </c>
      <c r="Q217" s="4" t="s">
        <v>559</v>
      </c>
      <c r="R217" s="4" t="s">
        <v>116</v>
      </c>
      <c r="S217" s="10" t="s">
        <v>76</v>
      </c>
      <c r="T217" s="9" t="s">
        <v>522</v>
      </c>
      <c r="U217" s="24">
        <v>0.59</v>
      </c>
      <c r="V217" s="4">
        <v>-0.52763274208237199</v>
      </c>
      <c r="W217" s="24">
        <v>0.28999999999999998</v>
      </c>
      <c r="X217" s="24">
        <v>1.2</v>
      </c>
      <c r="Y217" s="4" t="s">
        <v>488</v>
      </c>
      <c r="Z217" s="4">
        <v>0</v>
      </c>
      <c r="AA217" s="4">
        <v>0</v>
      </c>
      <c r="AB217" s="18">
        <v>2</v>
      </c>
      <c r="AC217" s="4">
        <v>0</v>
      </c>
      <c r="AD217" s="4">
        <v>0</v>
      </c>
      <c r="AE217" s="11" cm="1">
        <f t="array" ref="AE217">_xlfn.IFS(Y217="n",0,AND(Y217="y",AND(T217="SMD",AND(OR(AND(U217&lt;=-0.8,U217&gt;-1.2),AND(U217&gt;=0.8,U217&lt;1.2))))),1,AND(Y217="y",AND(T217="SMD",AND(OR(U217&lt;=-1.2,U217&gt;=1.2)))),2,AND(Y217="y",AND(T217="SMD",AND(OR(U217&lt;0.8,U217&gt;-0.8)))),0,AND(Y217="y",AND(OR(T217="OR",T217="RR"),AND(OR(AND(U217&lt;=0.5,U217&gt;0.2),AND(U217&gt;=2,U217&lt;5))))),1,AND(Y217="y",AND(OR(T217="OR",T217="RR"),AND(OR(U217&lt;=0.2,U217&gt;=5)))),2,AND(Y217="y",AND(OR(T217="OR",T217="RR"),AND(OR(U217&lt;2,U217&gt;0.5)))),0)</f>
        <v>0</v>
      </c>
      <c r="AF217" s="11">
        <f t="shared" si="6"/>
        <v>2</v>
      </c>
      <c r="AG217" s="4">
        <f t="shared" si="7"/>
        <v>4</v>
      </c>
      <c r="AH217" s="4" t="str" cm="1">
        <f t="array" ref="AH217">_xlfn.IFS(AG217&gt;5,"HIGH",AND(AG217&gt;3,AG217&lt;6),"MODERATE",AND(AG217&lt;4,AG217&gt;1),"LOW",AG217&lt;2,"VERY LOW")</f>
        <v>MODERATE</v>
      </c>
      <c r="AI217" s="4" t="s">
        <v>521</v>
      </c>
    </row>
    <row r="218" spans="1:35" ht="15" customHeight="1" x14ac:dyDescent="0.25">
      <c r="A218" s="4">
        <v>534</v>
      </c>
      <c r="B218" s="4" t="s">
        <v>329</v>
      </c>
      <c r="C218" s="4" t="s">
        <v>330</v>
      </c>
      <c r="D218" s="4" t="s">
        <v>331</v>
      </c>
      <c r="E218" s="4">
        <v>2021</v>
      </c>
      <c r="F218" s="4">
        <v>70</v>
      </c>
      <c r="G218" s="4" t="s">
        <v>18</v>
      </c>
      <c r="H218" s="4" t="s">
        <v>11</v>
      </c>
      <c r="I218" s="4" t="s">
        <v>148</v>
      </c>
      <c r="J218" s="4" t="s">
        <v>352</v>
      </c>
      <c r="K218" s="4" t="s">
        <v>604</v>
      </c>
      <c r="L218" s="4" t="s">
        <v>607</v>
      </c>
      <c r="M218" s="4" t="s">
        <v>629</v>
      </c>
      <c r="N218" s="4" t="s">
        <v>562</v>
      </c>
      <c r="O218" s="4" t="s">
        <v>116</v>
      </c>
      <c r="P218" s="4" t="s">
        <v>54</v>
      </c>
      <c r="Q218" s="4" t="s">
        <v>54</v>
      </c>
      <c r="R218" s="4" t="s">
        <v>116</v>
      </c>
      <c r="S218" s="10" t="s">
        <v>76</v>
      </c>
      <c r="T218" s="9" t="s">
        <v>522</v>
      </c>
      <c r="U218" s="24">
        <v>0.24</v>
      </c>
      <c r="V218" s="4">
        <v>-1.4271163556401458</v>
      </c>
      <c r="W218" s="24">
        <v>0.03</v>
      </c>
      <c r="X218" s="24">
        <v>1.74</v>
      </c>
      <c r="Y218" s="4" t="s">
        <v>488</v>
      </c>
      <c r="Z218" s="4">
        <v>0</v>
      </c>
      <c r="AA218" s="4">
        <v>0</v>
      </c>
      <c r="AB218" s="18">
        <v>2</v>
      </c>
      <c r="AC218" s="4">
        <v>0</v>
      </c>
      <c r="AD218" s="4">
        <v>0</v>
      </c>
      <c r="AE218" s="11" cm="1">
        <f t="array" ref="AE218">_xlfn.IFS(Y218="n",0,AND(Y218="y",AND(T218="SMD",AND(OR(AND(U218&lt;=-0.8,U218&gt;-1.2),AND(U218&gt;=0.8,U218&lt;1.2))))),1,AND(Y218="y",AND(T218="SMD",AND(OR(U218&lt;=-1.2,U218&gt;=1.2)))),2,AND(Y218="y",AND(T218="SMD",AND(OR(U218&lt;0.8,U218&gt;-0.8)))),0,AND(Y218="y",AND(OR(T218="OR",T218="RR"),AND(OR(AND(U218&lt;=0.5,U218&gt;0.2),AND(U218&gt;=2,U218&lt;5))))),1,AND(Y218="y",AND(OR(T218="OR",T218="RR"),AND(OR(U218&lt;=0.2,U218&gt;=5)))),2,AND(Y218="y",AND(OR(T218="OR",T218="RR"),AND(OR(U218&lt;2,U218&gt;0.5)))),0)</f>
        <v>0</v>
      </c>
      <c r="AF218" s="11">
        <f t="shared" si="6"/>
        <v>2</v>
      </c>
      <c r="AG218" s="4">
        <f t="shared" si="7"/>
        <v>4</v>
      </c>
      <c r="AH218" s="4" t="str" cm="1">
        <f t="array" ref="AH218">_xlfn.IFS(AG218&gt;5,"HIGH",AND(AG218&gt;3,AG218&lt;6),"MODERATE",AND(AG218&lt;4,AG218&gt;1),"LOW",AG218&lt;2,"VERY LOW")</f>
        <v>MODERATE</v>
      </c>
      <c r="AI218" s="4" t="s">
        <v>521</v>
      </c>
    </row>
    <row r="219" spans="1:35" ht="15" customHeight="1" x14ac:dyDescent="0.25">
      <c r="A219" s="4">
        <v>534</v>
      </c>
      <c r="B219" s="4" t="s">
        <v>329</v>
      </c>
      <c r="C219" s="4" t="s">
        <v>330</v>
      </c>
      <c r="D219" s="4" t="s">
        <v>331</v>
      </c>
      <c r="E219" s="4">
        <v>2021</v>
      </c>
      <c r="F219" s="4">
        <v>70</v>
      </c>
      <c r="G219" s="4" t="s">
        <v>18</v>
      </c>
      <c r="H219" s="4" t="s">
        <v>11</v>
      </c>
      <c r="I219" s="4" t="s">
        <v>148</v>
      </c>
      <c r="J219" s="4" t="s">
        <v>352</v>
      </c>
      <c r="K219" s="4" t="s">
        <v>604</v>
      </c>
      <c r="L219" s="4" t="s">
        <v>607</v>
      </c>
      <c r="M219" s="4" t="s">
        <v>629</v>
      </c>
      <c r="N219" s="4" t="s">
        <v>562</v>
      </c>
      <c r="O219" s="4" t="s">
        <v>116</v>
      </c>
      <c r="P219" s="4" t="s">
        <v>55</v>
      </c>
      <c r="Q219" s="4" t="s">
        <v>55</v>
      </c>
      <c r="R219" s="4" t="s">
        <v>116</v>
      </c>
      <c r="S219" s="10" t="s">
        <v>76</v>
      </c>
      <c r="T219" s="9" t="s">
        <v>522</v>
      </c>
      <c r="U219" s="24">
        <v>0.61</v>
      </c>
      <c r="V219" s="4">
        <v>-0.49429632181478012</v>
      </c>
      <c r="W219" s="24">
        <v>0.3</v>
      </c>
      <c r="X219" s="24">
        <v>1.24</v>
      </c>
      <c r="Y219" s="4" t="s">
        <v>488</v>
      </c>
      <c r="Z219" s="4">
        <v>0</v>
      </c>
      <c r="AA219" s="4">
        <v>0</v>
      </c>
      <c r="AB219" s="18">
        <v>2</v>
      </c>
      <c r="AC219" s="4">
        <v>0</v>
      </c>
      <c r="AD219" s="4">
        <v>0</v>
      </c>
      <c r="AE219" s="11" cm="1">
        <f t="array" ref="AE219">_xlfn.IFS(Y219="n",0,AND(Y219="y",AND(T219="SMD",AND(OR(AND(U219&lt;=-0.8,U219&gt;-1.2),AND(U219&gt;=0.8,U219&lt;1.2))))),1,AND(Y219="y",AND(T219="SMD",AND(OR(U219&lt;=-1.2,U219&gt;=1.2)))),2,AND(Y219="y",AND(T219="SMD",AND(OR(U219&lt;0.8,U219&gt;-0.8)))),0,AND(Y219="y",AND(OR(T219="OR",T219="RR"),AND(OR(AND(U219&lt;=0.5,U219&gt;0.2),AND(U219&gt;=2,U219&lt;5))))),1,AND(Y219="y",AND(OR(T219="OR",T219="RR"),AND(OR(U219&lt;=0.2,U219&gt;=5)))),2,AND(Y219="y",AND(OR(T219="OR",T219="RR"),AND(OR(U219&lt;2,U219&gt;0.5)))),0)</f>
        <v>0</v>
      </c>
      <c r="AF219" s="11">
        <f t="shared" si="6"/>
        <v>2</v>
      </c>
      <c r="AG219" s="4">
        <f t="shared" si="7"/>
        <v>4</v>
      </c>
      <c r="AH219" s="4" t="str" cm="1">
        <f t="array" ref="AH219">_xlfn.IFS(AG219&gt;5,"HIGH",AND(AG219&gt;3,AG219&lt;6),"MODERATE",AND(AG219&lt;4,AG219&gt;1),"LOW",AG219&lt;2,"VERY LOW")</f>
        <v>MODERATE</v>
      </c>
      <c r="AI219" s="4" t="s">
        <v>521</v>
      </c>
    </row>
    <row r="220" spans="1:35" ht="15" customHeight="1" x14ac:dyDescent="0.25">
      <c r="A220" s="4">
        <v>534</v>
      </c>
      <c r="B220" s="4" t="s">
        <v>329</v>
      </c>
      <c r="C220" s="4" t="s">
        <v>330</v>
      </c>
      <c r="D220" s="4" t="s">
        <v>331</v>
      </c>
      <c r="E220" s="4">
        <v>2021</v>
      </c>
      <c r="F220" s="4">
        <v>70</v>
      </c>
      <c r="G220" s="4" t="s">
        <v>18</v>
      </c>
      <c r="H220" s="4" t="s">
        <v>11</v>
      </c>
      <c r="I220" s="4" t="s">
        <v>148</v>
      </c>
      <c r="J220" s="4" t="s">
        <v>352</v>
      </c>
      <c r="K220" s="4" t="s">
        <v>604</v>
      </c>
      <c r="L220" s="4" t="s">
        <v>607</v>
      </c>
      <c r="M220" s="4" t="s">
        <v>629</v>
      </c>
      <c r="N220" s="4" t="s">
        <v>562</v>
      </c>
      <c r="O220" s="4" t="s">
        <v>116</v>
      </c>
      <c r="P220" s="4" t="s">
        <v>126</v>
      </c>
      <c r="Q220" s="4" t="s">
        <v>553</v>
      </c>
      <c r="R220" s="4" t="s">
        <v>116</v>
      </c>
      <c r="S220" s="10" t="s">
        <v>76</v>
      </c>
      <c r="T220" s="9" t="s">
        <v>522</v>
      </c>
      <c r="U220" s="24">
        <v>0.4</v>
      </c>
      <c r="V220" s="4">
        <v>-0.916290731874155</v>
      </c>
      <c r="W220" s="24">
        <v>0.1</v>
      </c>
      <c r="X220" s="24">
        <v>1.6</v>
      </c>
      <c r="Y220" s="4" t="s">
        <v>488</v>
      </c>
      <c r="Z220" s="4">
        <v>0</v>
      </c>
      <c r="AA220" s="4">
        <v>0</v>
      </c>
      <c r="AB220" s="18">
        <v>2</v>
      </c>
      <c r="AC220" s="4">
        <v>0</v>
      </c>
      <c r="AD220" s="4">
        <v>0</v>
      </c>
      <c r="AE220" s="11" cm="1">
        <f t="array" ref="AE220">_xlfn.IFS(Y220="n",0,AND(Y220="y",AND(T220="SMD",AND(OR(AND(U220&lt;=-0.8,U220&gt;-1.2),AND(U220&gt;=0.8,U220&lt;1.2))))),1,AND(Y220="y",AND(T220="SMD",AND(OR(U220&lt;=-1.2,U220&gt;=1.2)))),2,AND(Y220="y",AND(T220="SMD",AND(OR(U220&lt;0.8,U220&gt;-0.8)))),0,AND(Y220="y",AND(OR(T220="OR",T220="RR"),AND(OR(AND(U220&lt;=0.5,U220&gt;0.2),AND(U220&gt;=2,U220&lt;5))))),1,AND(Y220="y",AND(OR(T220="OR",T220="RR"),AND(OR(U220&lt;=0.2,U220&gt;=5)))),2,AND(Y220="y",AND(OR(T220="OR",T220="RR"),AND(OR(U220&lt;2,U220&gt;0.5)))),0)</f>
        <v>0</v>
      </c>
      <c r="AF220" s="11">
        <f t="shared" si="6"/>
        <v>2</v>
      </c>
      <c r="AG220" s="4">
        <f t="shared" si="7"/>
        <v>4</v>
      </c>
      <c r="AH220" s="4" t="str" cm="1">
        <f t="array" ref="AH220">_xlfn.IFS(AG220&gt;5,"HIGH",AND(AG220&gt;3,AG220&lt;6),"MODERATE",AND(AG220&lt;4,AG220&gt;1),"LOW",AG220&lt;2,"VERY LOW")</f>
        <v>MODERATE</v>
      </c>
      <c r="AI220" s="4" t="s">
        <v>521</v>
      </c>
    </row>
    <row r="221" spans="1:35" ht="15" customHeight="1" x14ac:dyDescent="0.25">
      <c r="A221" s="4">
        <v>534</v>
      </c>
      <c r="B221" s="4" t="s">
        <v>329</v>
      </c>
      <c r="C221" s="4" t="s">
        <v>330</v>
      </c>
      <c r="D221" s="4" t="s">
        <v>331</v>
      </c>
      <c r="E221" s="4">
        <v>2021</v>
      </c>
      <c r="F221" s="4">
        <v>70</v>
      </c>
      <c r="G221" s="4" t="s">
        <v>18</v>
      </c>
      <c r="H221" s="4" t="s">
        <v>11</v>
      </c>
      <c r="I221" s="4" t="s">
        <v>148</v>
      </c>
      <c r="J221" s="4" t="s">
        <v>352</v>
      </c>
      <c r="K221" s="4" t="s">
        <v>604</v>
      </c>
      <c r="L221" s="4" t="s">
        <v>607</v>
      </c>
      <c r="M221" s="4" t="s">
        <v>629</v>
      </c>
      <c r="N221" s="4" t="s">
        <v>562</v>
      </c>
      <c r="O221" s="4" t="s">
        <v>116</v>
      </c>
      <c r="P221" s="4" t="s">
        <v>358</v>
      </c>
      <c r="R221" s="4" t="s">
        <v>116</v>
      </c>
      <c r="S221" s="10" t="s">
        <v>76</v>
      </c>
      <c r="T221" s="9" t="s">
        <v>522</v>
      </c>
      <c r="U221" s="24">
        <v>0.5</v>
      </c>
      <c r="V221" s="4">
        <v>-0.69314718055994529</v>
      </c>
      <c r="W221" s="24">
        <v>0.12</v>
      </c>
      <c r="X221" s="24">
        <v>2.14</v>
      </c>
      <c r="Y221" s="4" t="s">
        <v>488</v>
      </c>
      <c r="Z221" s="4">
        <v>0</v>
      </c>
      <c r="AA221" s="4">
        <v>0</v>
      </c>
      <c r="AB221" s="18">
        <v>2</v>
      </c>
      <c r="AC221" s="4">
        <v>0</v>
      </c>
      <c r="AD221" s="4">
        <v>0</v>
      </c>
      <c r="AE221" s="11" cm="1">
        <f t="array" ref="AE221">_xlfn.IFS(Y221="n",0,AND(Y221="y",AND(T221="SMD",AND(OR(AND(U221&lt;=-0.8,U221&gt;-1.2),AND(U221&gt;=0.8,U221&lt;1.2))))),1,AND(Y221="y",AND(T221="SMD",AND(OR(U221&lt;=-1.2,U221&gt;=1.2)))),2,AND(Y221="y",AND(T221="SMD",AND(OR(U221&lt;0.8,U221&gt;-0.8)))),0,AND(Y221="y",AND(OR(T221="OR",T221="RR"),AND(OR(AND(U221&lt;=0.5,U221&gt;0.2),AND(U221&gt;=2,U221&lt;5))))),1,AND(Y221="y",AND(OR(T221="OR",T221="RR"),AND(OR(U221&lt;=0.2,U221&gt;=5)))),2,AND(Y221="y",AND(OR(T221="OR",T221="RR"),AND(OR(U221&lt;2,U221&gt;0.5)))),0)</f>
        <v>0</v>
      </c>
      <c r="AF221" s="11">
        <f t="shared" si="6"/>
        <v>2</v>
      </c>
      <c r="AG221" s="4">
        <f t="shared" si="7"/>
        <v>4</v>
      </c>
      <c r="AH221" s="4" t="str" cm="1">
        <f t="array" ref="AH221">_xlfn.IFS(AG221&gt;5,"HIGH",AND(AG221&gt;3,AG221&lt;6),"MODERATE",AND(AG221&lt;4,AG221&gt;1),"LOW",AG221&lt;2,"VERY LOW")</f>
        <v>MODERATE</v>
      </c>
      <c r="AI221" s="4" t="s">
        <v>521</v>
      </c>
    </row>
    <row r="222" spans="1:35" ht="15" customHeight="1" x14ac:dyDescent="0.25">
      <c r="A222" s="4">
        <v>534</v>
      </c>
      <c r="B222" s="4" t="s">
        <v>329</v>
      </c>
      <c r="C222" s="4" t="s">
        <v>330</v>
      </c>
      <c r="D222" s="4" t="s">
        <v>331</v>
      </c>
      <c r="E222" s="4">
        <v>2021</v>
      </c>
      <c r="F222" s="4">
        <v>70</v>
      </c>
      <c r="G222" s="4" t="s">
        <v>18</v>
      </c>
      <c r="H222" s="4" t="s">
        <v>11</v>
      </c>
      <c r="I222" s="4" t="s">
        <v>148</v>
      </c>
      <c r="J222" s="4" t="s">
        <v>352</v>
      </c>
      <c r="K222" s="4" t="s">
        <v>604</v>
      </c>
      <c r="L222" s="4" t="s">
        <v>607</v>
      </c>
      <c r="M222" s="4" t="s">
        <v>629</v>
      </c>
      <c r="N222" s="4" t="s">
        <v>562</v>
      </c>
      <c r="O222" s="4" t="s">
        <v>116</v>
      </c>
      <c r="P222" s="4" t="s">
        <v>337</v>
      </c>
      <c r="Q222" s="4" t="s">
        <v>572</v>
      </c>
      <c r="R222" s="4" t="s">
        <v>116</v>
      </c>
      <c r="S222" s="10" t="s">
        <v>76</v>
      </c>
      <c r="T222" s="9" t="s">
        <v>522</v>
      </c>
      <c r="U222" s="24">
        <v>0.75</v>
      </c>
      <c r="V222" s="4">
        <v>-0.2876820724517809</v>
      </c>
      <c r="W222" s="24">
        <v>0.3</v>
      </c>
      <c r="X222" s="24">
        <v>1.9</v>
      </c>
      <c r="Y222" s="4" t="s">
        <v>488</v>
      </c>
      <c r="Z222" s="4">
        <v>0</v>
      </c>
      <c r="AA222" s="4">
        <v>0</v>
      </c>
      <c r="AB222" s="18">
        <v>2</v>
      </c>
      <c r="AC222" s="4">
        <v>0</v>
      </c>
      <c r="AD222" s="4">
        <v>0</v>
      </c>
      <c r="AE222" s="11" cm="1">
        <f t="array" ref="AE222">_xlfn.IFS(Y222="n",0,AND(Y222="y",AND(T222="SMD",AND(OR(AND(U222&lt;=-0.8,U222&gt;-1.2),AND(U222&gt;=0.8,U222&lt;1.2))))),1,AND(Y222="y",AND(T222="SMD",AND(OR(U222&lt;=-1.2,U222&gt;=1.2)))),2,AND(Y222="y",AND(T222="SMD",AND(OR(U222&lt;0.8,U222&gt;-0.8)))),0,AND(Y222="y",AND(OR(T222="OR",T222="RR"),AND(OR(AND(U222&lt;=0.5,U222&gt;0.2),AND(U222&gt;=2,U222&lt;5))))),1,AND(Y222="y",AND(OR(T222="OR",T222="RR"),AND(OR(U222&lt;=0.2,U222&gt;=5)))),2,AND(Y222="y",AND(OR(T222="OR",T222="RR"),AND(OR(U222&lt;2,U222&gt;0.5)))),0)</f>
        <v>0</v>
      </c>
      <c r="AF222" s="11">
        <f t="shared" si="6"/>
        <v>2</v>
      </c>
      <c r="AG222" s="4">
        <f t="shared" si="7"/>
        <v>4</v>
      </c>
      <c r="AH222" s="4" t="str" cm="1">
        <f t="array" ref="AH222">_xlfn.IFS(AG222&gt;5,"HIGH",AND(AG222&gt;3,AG222&lt;6),"MODERATE",AND(AG222&lt;4,AG222&gt;1),"LOW",AG222&lt;2,"VERY LOW")</f>
        <v>MODERATE</v>
      </c>
      <c r="AI222" s="4" t="s">
        <v>521</v>
      </c>
    </row>
    <row r="223" spans="1:35" ht="15" customHeight="1" x14ac:dyDescent="0.25">
      <c r="A223" s="4">
        <v>534</v>
      </c>
      <c r="B223" s="4" t="s">
        <v>329</v>
      </c>
      <c r="C223" s="4" t="s">
        <v>330</v>
      </c>
      <c r="D223" s="4" t="s">
        <v>331</v>
      </c>
      <c r="E223" s="4">
        <v>2021</v>
      </c>
      <c r="F223" s="4">
        <v>70</v>
      </c>
      <c r="G223" s="4" t="s">
        <v>18</v>
      </c>
      <c r="H223" s="4" t="s">
        <v>11</v>
      </c>
      <c r="I223" s="4" t="s">
        <v>148</v>
      </c>
      <c r="J223" s="4" t="s">
        <v>353</v>
      </c>
      <c r="O223" s="4" t="s">
        <v>116</v>
      </c>
      <c r="P223" s="4" t="s">
        <v>55</v>
      </c>
      <c r="Q223" s="4" t="s">
        <v>55</v>
      </c>
      <c r="R223" s="4" t="s">
        <v>116</v>
      </c>
      <c r="S223" s="10" t="s">
        <v>76</v>
      </c>
      <c r="T223" s="9" t="s">
        <v>522</v>
      </c>
      <c r="U223" s="24">
        <v>1.01</v>
      </c>
      <c r="V223" s="4">
        <v>9.950330853168092E-3</v>
      </c>
      <c r="W223" s="24">
        <v>0.76</v>
      </c>
      <c r="X223" s="24">
        <v>1.35</v>
      </c>
      <c r="Y223" s="4" t="s">
        <v>488</v>
      </c>
      <c r="Z223" s="4">
        <v>0</v>
      </c>
      <c r="AA223" s="4">
        <v>0</v>
      </c>
      <c r="AB223" s="18">
        <v>2</v>
      </c>
      <c r="AC223" s="4">
        <v>0</v>
      </c>
      <c r="AD223" s="4">
        <v>0</v>
      </c>
      <c r="AE223" s="11" cm="1">
        <f t="array" ref="AE223">_xlfn.IFS(Y223="n",0,AND(Y223="y",AND(T223="SMD",AND(OR(AND(U223&lt;=-0.8,U223&gt;-1.2),AND(U223&gt;=0.8,U223&lt;1.2))))),1,AND(Y223="y",AND(T223="SMD",AND(OR(U223&lt;=-1.2,U223&gt;=1.2)))),2,AND(Y223="y",AND(T223="SMD",AND(OR(U223&lt;0.8,U223&gt;-0.8)))),0,AND(Y223="y",AND(OR(T223="OR",T223="RR"),AND(OR(AND(U223&lt;=0.5,U223&gt;0.2),AND(U223&gt;=2,U223&lt;5))))),1,AND(Y223="y",AND(OR(T223="OR",T223="RR"),AND(OR(U223&lt;=0.2,U223&gt;=5)))),2,AND(Y223="y",AND(OR(T223="OR",T223="RR"),AND(OR(U223&lt;2,U223&gt;0.5)))),0)</f>
        <v>0</v>
      </c>
      <c r="AF223" s="11">
        <f t="shared" si="6"/>
        <v>2</v>
      </c>
      <c r="AG223" s="4">
        <f t="shared" si="7"/>
        <v>4</v>
      </c>
      <c r="AH223" s="4" t="str" cm="1">
        <f t="array" ref="AH223">_xlfn.IFS(AG223&gt;5,"HIGH",AND(AG223&gt;3,AG223&lt;6),"MODERATE",AND(AG223&lt;4,AG223&gt;1),"LOW",AG223&lt;2,"VERY LOW")</f>
        <v>MODERATE</v>
      </c>
      <c r="AI223" s="4" t="s">
        <v>521</v>
      </c>
    </row>
    <row r="224" spans="1:35" ht="15" customHeight="1" x14ac:dyDescent="0.25">
      <c r="A224" s="4">
        <v>534</v>
      </c>
      <c r="B224" s="4" t="s">
        <v>329</v>
      </c>
      <c r="C224" s="4" t="s">
        <v>330</v>
      </c>
      <c r="D224" s="4" t="s">
        <v>331</v>
      </c>
      <c r="E224" s="4">
        <v>2021</v>
      </c>
      <c r="F224" s="4">
        <v>70</v>
      </c>
      <c r="G224" s="4" t="s">
        <v>18</v>
      </c>
      <c r="H224" s="4" t="s">
        <v>11</v>
      </c>
      <c r="I224" s="4" t="s">
        <v>148</v>
      </c>
      <c r="J224" s="4" t="s">
        <v>354</v>
      </c>
      <c r="N224" s="4" t="s">
        <v>567</v>
      </c>
      <c r="O224" s="4" t="s">
        <v>116</v>
      </c>
      <c r="P224" s="4" t="s">
        <v>55</v>
      </c>
      <c r="Q224" s="4" t="s">
        <v>55</v>
      </c>
      <c r="R224" s="4" t="s">
        <v>116</v>
      </c>
      <c r="S224" s="10" t="s">
        <v>76</v>
      </c>
      <c r="T224" s="9" t="s">
        <v>522</v>
      </c>
      <c r="U224" s="24">
        <v>1.05</v>
      </c>
      <c r="V224" s="4">
        <v>4.8790164169432049E-2</v>
      </c>
      <c r="W224" s="24">
        <v>0.79</v>
      </c>
      <c r="X224" s="24">
        <v>1.41</v>
      </c>
      <c r="Y224" s="4" t="s">
        <v>488</v>
      </c>
      <c r="Z224" s="4">
        <v>0</v>
      </c>
      <c r="AA224" s="4">
        <v>0</v>
      </c>
      <c r="AB224" s="18">
        <v>2</v>
      </c>
      <c r="AC224" s="4">
        <v>0</v>
      </c>
      <c r="AD224" s="4">
        <v>0</v>
      </c>
      <c r="AE224" s="11" cm="1">
        <f t="array" ref="AE224">_xlfn.IFS(Y224="n",0,AND(Y224="y",AND(T224="SMD",AND(OR(AND(U224&lt;=-0.8,U224&gt;-1.2),AND(U224&gt;=0.8,U224&lt;1.2))))),1,AND(Y224="y",AND(T224="SMD",AND(OR(U224&lt;=-1.2,U224&gt;=1.2)))),2,AND(Y224="y",AND(T224="SMD",AND(OR(U224&lt;0.8,U224&gt;-0.8)))),0,AND(Y224="y",AND(OR(T224="OR",T224="RR"),AND(OR(AND(U224&lt;=0.5,U224&gt;0.2),AND(U224&gt;=2,U224&lt;5))))),1,AND(Y224="y",AND(OR(T224="OR",T224="RR"),AND(OR(U224&lt;=0.2,U224&gt;=5)))),2,AND(Y224="y",AND(OR(T224="OR",T224="RR"),AND(OR(U224&lt;2,U224&gt;0.5)))),0)</f>
        <v>0</v>
      </c>
      <c r="AF224" s="11">
        <f t="shared" si="6"/>
        <v>2</v>
      </c>
      <c r="AG224" s="4">
        <f t="shared" si="7"/>
        <v>4</v>
      </c>
      <c r="AH224" s="4" t="str" cm="1">
        <f t="array" ref="AH224">_xlfn.IFS(AG224&gt;5,"HIGH",AND(AG224&gt;3,AG224&lt;6),"MODERATE",AND(AG224&lt;4,AG224&gt;1),"LOW",AG224&lt;2,"VERY LOW")</f>
        <v>MODERATE</v>
      </c>
      <c r="AI224" s="4" t="s">
        <v>521</v>
      </c>
    </row>
    <row r="225" spans="1:35" ht="15" customHeight="1" x14ac:dyDescent="0.25">
      <c r="A225" s="4">
        <v>534</v>
      </c>
      <c r="B225" s="4" t="s">
        <v>329</v>
      </c>
      <c r="C225" s="4" t="s">
        <v>330</v>
      </c>
      <c r="D225" s="4" t="s">
        <v>331</v>
      </c>
      <c r="E225" s="4">
        <v>2021</v>
      </c>
      <c r="F225" s="4">
        <v>70</v>
      </c>
      <c r="G225" s="4" t="s">
        <v>18</v>
      </c>
      <c r="H225" s="4" t="s">
        <v>11</v>
      </c>
      <c r="I225" s="4" t="s">
        <v>148</v>
      </c>
      <c r="J225" s="4" t="s">
        <v>355</v>
      </c>
      <c r="N225" s="4" t="s">
        <v>568</v>
      </c>
      <c r="O225" s="4" t="s">
        <v>116</v>
      </c>
      <c r="P225" s="4" t="s">
        <v>55</v>
      </c>
      <c r="Q225" s="4" t="s">
        <v>55</v>
      </c>
      <c r="R225" s="4" t="s">
        <v>116</v>
      </c>
      <c r="S225" s="10" t="s">
        <v>76</v>
      </c>
      <c r="T225" s="9" t="s">
        <v>522</v>
      </c>
      <c r="U225" s="24">
        <v>1.28</v>
      </c>
      <c r="V225" s="4">
        <v>0.24686007793152581</v>
      </c>
      <c r="W225" s="24">
        <v>0.5</v>
      </c>
      <c r="X225" s="24">
        <v>3.33</v>
      </c>
      <c r="Y225" s="4" t="s">
        <v>488</v>
      </c>
      <c r="Z225" s="4">
        <v>0</v>
      </c>
      <c r="AA225" s="4">
        <v>0</v>
      </c>
      <c r="AB225" s="18">
        <v>2</v>
      </c>
      <c r="AC225" s="4">
        <v>0</v>
      </c>
      <c r="AD225" s="4">
        <v>0</v>
      </c>
      <c r="AE225" s="11" cm="1">
        <f t="array" ref="AE225">_xlfn.IFS(Y225="n",0,AND(Y225="y",AND(T225="SMD",AND(OR(AND(U225&lt;=-0.8,U225&gt;-1.2),AND(U225&gt;=0.8,U225&lt;1.2))))),1,AND(Y225="y",AND(T225="SMD",AND(OR(U225&lt;=-1.2,U225&gt;=1.2)))),2,AND(Y225="y",AND(T225="SMD",AND(OR(U225&lt;0.8,U225&gt;-0.8)))),0,AND(Y225="y",AND(OR(T225="OR",T225="RR"),AND(OR(AND(U225&lt;=0.5,U225&gt;0.2),AND(U225&gt;=2,U225&lt;5))))),1,AND(Y225="y",AND(OR(T225="OR",T225="RR"),AND(OR(U225&lt;=0.2,U225&gt;=5)))),2,AND(Y225="y",AND(OR(T225="OR",T225="RR"),AND(OR(U225&lt;2,U225&gt;0.5)))),0)</f>
        <v>0</v>
      </c>
      <c r="AF225" s="11">
        <f t="shared" si="6"/>
        <v>2</v>
      </c>
      <c r="AG225" s="4">
        <f t="shared" si="7"/>
        <v>4</v>
      </c>
      <c r="AH225" s="4" t="str" cm="1">
        <f t="array" ref="AH225">_xlfn.IFS(AG225&gt;5,"HIGH",AND(AG225&gt;3,AG225&lt;6),"MODERATE",AND(AG225&lt;4,AG225&gt;1),"LOW",AG225&lt;2,"VERY LOW")</f>
        <v>MODERATE</v>
      </c>
      <c r="AI225" s="4" t="s">
        <v>521</v>
      </c>
    </row>
    <row r="226" spans="1:35" ht="15" customHeight="1" x14ac:dyDescent="0.25">
      <c r="A226" s="4">
        <v>534</v>
      </c>
      <c r="B226" s="4" t="s">
        <v>329</v>
      </c>
      <c r="C226" s="4" t="s">
        <v>330</v>
      </c>
      <c r="D226" s="4" t="s">
        <v>331</v>
      </c>
      <c r="E226" s="4">
        <v>2021</v>
      </c>
      <c r="F226" s="4">
        <v>70</v>
      </c>
      <c r="G226" s="4" t="s">
        <v>18</v>
      </c>
      <c r="H226" s="4" t="s">
        <v>11</v>
      </c>
      <c r="I226" s="4" t="s">
        <v>148</v>
      </c>
      <c r="J226" s="4" t="s">
        <v>356</v>
      </c>
      <c r="K226" s="4" t="s">
        <v>598</v>
      </c>
      <c r="L226" s="4" t="s">
        <v>123</v>
      </c>
      <c r="M226" s="4" t="s">
        <v>569</v>
      </c>
      <c r="N226" s="4" t="s">
        <v>569</v>
      </c>
      <c r="O226" s="4" t="s">
        <v>116</v>
      </c>
      <c r="P226" s="4" t="s">
        <v>55</v>
      </c>
      <c r="Q226" s="4" t="s">
        <v>55</v>
      </c>
      <c r="R226" s="4" t="s">
        <v>116</v>
      </c>
      <c r="S226" s="10" t="s">
        <v>76</v>
      </c>
      <c r="T226" s="9" t="s">
        <v>522</v>
      </c>
      <c r="U226" s="24">
        <v>0.53</v>
      </c>
      <c r="V226" s="4">
        <v>-0.6348782724359695</v>
      </c>
      <c r="W226" s="24">
        <v>0.14000000000000001</v>
      </c>
      <c r="X226" s="24">
        <v>1.9</v>
      </c>
      <c r="Y226" s="4" t="s">
        <v>488</v>
      </c>
      <c r="Z226" s="4">
        <v>0</v>
      </c>
      <c r="AA226" s="4">
        <v>0</v>
      </c>
      <c r="AB226" s="18">
        <v>2</v>
      </c>
      <c r="AC226" s="4">
        <v>0</v>
      </c>
      <c r="AD226" s="4">
        <v>0</v>
      </c>
      <c r="AE226" s="11" cm="1">
        <f t="array" ref="AE226">_xlfn.IFS(Y226="n",0,AND(Y226="y",AND(T226="SMD",AND(OR(AND(U226&lt;=-0.8,U226&gt;-1.2),AND(U226&gt;=0.8,U226&lt;1.2))))),1,AND(Y226="y",AND(T226="SMD",AND(OR(U226&lt;=-1.2,U226&gt;=1.2)))),2,AND(Y226="y",AND(T226="SMD",AND(OR(U226&lt;0.8,U226&gt;-0.8)))),0,AND(Y226="y",AND(OR(T226="OR",T226="RR"),AND(OR(AND(U226&lt;=0.5,U226&gt;0.2),AND(U226&gt;=2,U226&lt;5))))),1,AND(Y226="y",AND(OR(T226="OR",T226="RR"),AND(OR(U226&lt;=0.2,U226&gt;=5)))),2,AND(Y226="y",AND(OR(T226="OR",T226="RR"),AND(OR(U226&lt;2,U226&gt;0.5)))),0)</f>
        <v>0</v>
      </c>
      <c r="AF226" s="11">
        <f t="shared" si="6"/>
        <v>2</v>
      </c>
      <c r="AG226" s="4">
        <f t="shared" si="7"/>
        <v>4</v>
      </c>
      <c r="AH226" s="4" t="str" cm="1">
        <f t="array" ref="AH226">_xlfn.IFS(AG226&gt;5,"HIGH",AND(AG226&gt;3,AG226&lt;6),"MODERATE",AND(AG226&lt;4,AG226&gt;1),"LOW",AG226&lt;2,"VERY LOW")</f>
        <v>MODERATE</v>
      </c>
      <c r="AI226" s="4" t="s">
        <v>521</v>
      </c>
    </row>
    <row r="227" spans="1:35" ht="15" customHeight="1" x14ac:dyDescent="0.25">
      <c r="A227" s="4">
        <v>534</v>
      </c>
      <c r="B227" s="4" t="s">
        <v>329</v>
      </c>
      <c r="C227" s="4" t="s">
        <v>330</v>
      </c>
      <c r="D227" s="4" t="s">
        <v>331</v>
      </c>
      <c r="E227" s="4">
        <v>2021</v>
      </c>
      <c r="F227" s="4">
        <v>70</v>
      </c>
      <c r="G227" s="4" t="s">
        <v>18</v>
      </c>
      <c r="H227" s="4" t="s">
        <v>11</v>
      </c>
      <c r="I227" s="4" t="s">
        <v>148</v>
      </c>
      <c r="J227" s="4" t="s">
        <v>357</v>
      </c>
      <c r="N227" s="4" t="s">
        <v>570</v>
      </c>
      <c r="O227" s="4" t="s">
        <v>116</v>
      </c>
      <c r="P227" s="4" t="s">
        <v>55</v>
      </c>
      <c r="Q227" s="4" t="s">
        <v>55</v>
      </c>
      <c r="R227" s="4" t="s">
        <v>116</v>
      </c>
      <c r="S227" s="10" t="s">
        <v>76</v>
      </c>
      <c r="T227" s="9" t="s">
        <v>522</v>
      </c>
      <c r="U227" s="24">
        <v>1.69</v>
      </c>
      <c r="V227" s="4">
        <v>0.52472852893498212</v>
      </c>
      <c r="W227" s="24">
        <v>0.7</v>
      </c>
      <c r="X227" s="24">
        <v>4</v>
      </c>
      <c r="Y227" s="4" t="s">
        <v>488</v>
      </c>
      <c r="Z227" s="4">
        <v>0</v>
      </c>
      <c r="AA227" s="4">
        <v>0</v>
      </c>
      <c r="AB227" s="18">
        <v>2</v>
      </c>
      <c r="AC227" s="4">
        <v>0</v>
      </c>
      <c r="AD227" s="4">
        <v>0</v>
      </c>
      <c r="AE227" s="11" cm="1">
        <f t="array" ref="AE227">_xlfn.IFS(Y227="n",0,AND(Y227="y",AND(T227="SMD",AND(OR(AND(U227&lt;=-0.8,U227&gt;-1.2),AND(U227&gt;=0.8,U227&lt;1.2))))),1,AND(Y227="y",AND(T227="SMD",AND(OR(U227&lt;=-1.2,U227&gt;=1.2)))),2,AND(Y227="y",AND(T227="SMD",AND(OR(U227&lt;0.8,U227&gt;-0.8)))),0,AND(Y227="y",AND(OR(T227="OR",T227="RR"),AND(OR(AND(U227&lt;=0.5,U227&gt;0.2),AND(U227&gt;=2,U227&lt;5))))),1,AND(Y227="y",AND(OR(T227="OR",T227="RR"),AND(OR(U227&lt;=0.2,U227&gt;=5)))),2,AND(Y227="y",AND(OR(T227="OR",T227="RR"),AND(OR(U227&lt;2,U227&gt;0.5)))),0)</f>
        <v>0</v>
      </c>
      <c r="AF227" s="11">
        <f t="shared" si="6"/>
        <v>2</v>
      </c>
      <c r="AG227" s="4">
        <f t="shared" si="7"/>
        <v>4</v>
      </c>
      <c r="AH227" s="4" t="str" cm="1">
        <f t="array" ref="AH227">_xlfn.IFS(AG227&gt;5,"HIGH",AND(AG227&gt;3,AG227&lt;6),"MODERATE",AND(AG227&lt;4,AG227&gt;1),"LOW",AG227&lt;2,"VERY LOW")</f>
        <v>MODERATE</v>
      </c>
      <c r="AI227" s="4" t="s">
        <v>521</v>
      </c>
    </row>
    <row r="228" spans="1:35" ht="15" customHeight="1" x14ac:dyDescent="0.25">
      <c r="A228" s="4">
        <v>534</v>
      </c>
      <c r="B228" s="4" t="s">
        <v>329</v>
      </c>
      <c r="C228" s="4" t="s">
        <v>330</v>
      </c>
      <c r="D228" s="4" t="s">
        <v>331</v>
      </c>
      <c r="E228" s="4">
        <v>2021</v>
      </c>
      <c r="F228" s="4">
        <v>70</v>
      </c>
      <c r="G228" s="4" t="s">
        <v>18</v>
      </c>
      <c r="H228" s="4" t="s">
        <v>11</v>
      </c>
      <c r="I228" s="4" t="s">
        <v>148</v>
      </c>
      <c r="J228" s="4" t="s">
        <v>65</v>
      </c>
      <c r="K228" s="4" t="s">
        <v>614</v>
      </c>
      <c r="L228" s="4" t="s">
        <v>595</v>
      </c>
      <c r="M228" s="4" t="s">
        <v>619</v>
      </c>
      <c r="N228" s="4" t="s">
        <v>554</v>
      </c>
      <c r="O228" s="4" t="s">
        <v>116</v>
      </c>
      <c r="P228" s="4" t="s">
        <v>55</v>
      </c>
      <c r="Q228" s="4" t="s">
        <v>55</v>
      </c>
      <c r="R228" s="4" t="s">
        <v>116</v>
      </c>
      <c r="S228" s="10" t="s">
        <v>76</v>
      </c>
      <c r="T228" s="9" t="s">
        <v>522</v>
      </c>
      <c r="U228" s="24">
        <v>0.75</v>
      </c>
      <c r="V228" s="4">
        <v>-0.2876820724517809</v>
      </c>
      <c r="W228" s="24">
        <v>0.53</v>
      </c>
      <c r="X228" s="24">
        <v>1.07</v>
      </c>
      <c r="Y228" s="4" t="s">
        <v>488</v>
      </c>
      <c r="Z228" s="4">
        <v>0</v>
      </c>
      <c r="AA228" s="4">
        <v>0</v>
      </c>
      <c r="AB228" s="18">
        <v>2</v>
      </c>
      <c r="AC228" s="4">
        <v>0</v>
      </c>
      <c r="AD228" s="4">
        <v>0</v>
      </c>
      <c r="AE228" s="11" cm="1">
        <f t="array" ref="AE228">_xlfn.IFS(Y228="n",0,AND(Y228="y",AND(T228="SMD",AND(OR(AND(U228&lt;=-0.8,U228&gt;-1.2),AND(U228&gt;=0.8,U228&lt;1.2))))),1,AND(Y228="y",AND(T228="SMD",AND(OR(U228&lt;=-1.2,U228&gt;=1.2)))),2,AND(Y228="y",AND(T228="SMD",AND(OR(U228&lt;0.8,U228&gt;-0.8)))),0,AND(Y228="y",AND(OR(T228="OR",T228="RR"),AND(OR(AND(U228&lt;=0.5,U228&gt;0.2),AND(U228&gt;=2,U228&lt;5))))),1,AND(Y228="y",AND(OR(T228="OR",T228="RR"),AND(OR(U228&lt;=0.2,U228&gt;=5)))),2,AND(Y228="y",AND(OR(T228="OR",T228="RR"),AND(OR(U228&lt;2,U228&gt;0.5)))),0)</f>
        <v>0</v>
      </c>
      <c r="AF228" s="11">
        <f t="shared" si="6"/>
        <v>2</v>
      </c>
      <c r="AG228" s="4">
        <f t="shared" si="7"/>
        <v>4</v>
      </c>
      <c r="AH228" s="4" t="str" cm="1">
        <f t="array" ref="AH228">_xlfn.IFS(AG228&gt;5,"HIGH",AND(AG228&gt;3,AG228&lt;6),"MODERATE",AND(AG228&lt;4,AG228&gt;1),"LOW",AG228&lt;2,"VERY LOW")</f>
        <v>MODERATE</v>
      </c>
      <c r="AI228" s="4" t="s">
        <v>521</v>
      </c>
    </row>
    <row r="229" spans="1:35" ht="15" customHeight="1" x14ac:dyDescent="0.25">
      <c r="A229" s="4">
        <v>534</v>
      </c>
      <c r="B229" s="4" t="s">
        <v>329</v>
      </c>
      <c r="C229" s="4" t="s">
        <v>330</v>
      </c>
      <c r="D229" s="4" t="s">
        <v>331</v>
      </c>
      <c r="E229" s="4">
        <v>2021</v>
      </c>
      <c r="F229" s="4">
        <v>70</v>
      </c>
      <c r="G229" s="4" t="s">
        <v>18</v>
      </c>
      <c r="H229" s="4" t="s">
        <v>11</v>
      </c>
      <c r="I229" s="4" t="s">
        <v>148</v>
      </c>
      <c r="J229" s="4" t="s">
        <v>126</v>
      </c>
      <c r="K229" s="4" t="s">
        <v>599</v>
      </c>
      <c r="L229" s="4" t="s">
        <v>600</v>
      </c>
      <c r="M229" s="4" t="s">
        <v>618</v>
      </c>
      <c r="N229" s="4" t="s">
        <v>553</v>
      </c>
      <c r="O229" s="4" t="s">
        <v>116</v>
      </c>
      <c r="P229" s="4" t="s">
        <v>358</v>
      </c>
      <c r="R229" s="4" t="s">
        <v>116</v>
      </c>
      <c r="S229" s="10" t="s">
        <v>76</v>
      </c>
      <c r="T229" s="9" t="s">
        <v>522</v>
      </c>
      <c r="U229" s="24">
        <v>1.25</v>
      </c>
      <c r="V229" s="4">
        <v>0.22314355131420976</v>
      </c>
      <c r="W229" s="24">
        <v>0.47</v>
      </c>
      <c r="X229" s="24">
        <v>3.33</v>
      </c>
      <c r="Y229" s="4" t="s">
        <v>488</v>
      </c>
      <c r="Z229" s="4">
        <v>0</v>
      </c>
      <c r="AA229" s="4">
        <v>0</v>
      </c>
      <c r="AB229" s="18">
        <v>2</v>
      </c>
      <c r="AC229" s="4">
        <v>0</v>
      </c>
      <c r="AD229" s="4">
        <v>0</v>
      </c>
      <c r="AE229" s="11" cm="1">
        <f t="array" ref="AE229">_xlfn.IFS(Y229="n",0,AND(Y229="y",AND(T229="SMD",AND(OR(AND(U229&lt;=-0.8,U229&gt;-1.2),AND(U229&gt;=0.8,U229&lt;1.2))))),1,AND(Y229="y",AND(T229="SMD",AND(OR(U229&lt;=-1.2,U229&gt;=1.2)))),2,AND(Y229="y",AND(T229="SMD",AND(OR(U229&lt;0.8,U229&gt;-0.8)))),0,AND(Y229="y",AND(OR(T229="OR",T229="RR"),AND(OR(AND(U229&lt;=0.5,U229&gt;0.2),AND(U229&gt;=2,U229&lt;5))))),1,AND(Y229="y",AND(OR(T229="OR",T229="RR"),AND(OR(U229&lt;=0.2,U229&gt;=5)))),2,AND(Y229="y",AND(OR(T229="OR",T229="RR"),AND(OR(U229&lt;2,U229&gt;0.5)))),0)</f>
        <v>0</v>
      </c>
      <c r="AF229" s="11">
        <f t="shared" si="6"/>
        <v>2</v>
      </c>
      <c r="AG229" s="4">
        <f t="shared" si="7"/>
        <v>4</v>
      </c>
      <c r="AH229" s="4" t="str" cm="1">
        <f t="array" ref="AH229">_xlfn.IFS(AG229&gt;5,"HIGH",AND(AG229&gt;3,AG229&lt;6),"MODERATE",AND(AG229&lt;4,AG229&gt;1),"LOW",AG229&lt;2,"VERY LOW")</f>
        <v>MODERATE</v>
      </c>
      <c r="AI229" s="4" t="s">
        <v>521</v>
      </c>
    </row>
    <row r="230" spans="1:35" ht="15" customHeight="1" x14ac:dyDescent="0.25">
      <c r="A230" s="4">
        <v>534</v>
      </c>
      <c r="B230" s="4" t="s">
        <v>329</v>
      </c>
      <c r="C230" s="4" t="s">
        <v>330</v>
      </c>
      <c r="D230" s="4" t="s">
        <v>331</v>
      </c>
      <c r="E230" s="4">
        <v>2021</v>
      </c>
      <c r="F230" s="4">
        <v>70</v>
      </c>
      <c r="G230" s="4" t="s">
        <v>18</v>
      </c>
      <c r="H230" s="4" t="s">
        <v>11</v>
      </c>
      <c r="I230" s="4" t="s">
        <v>148</v>
      </c>
      <c r="J230" s="4" t="s">
        <v>359</v>
      </c>
      <c r="N230" s="4" t="s">
        <v>563</v>
      </c>
      <c r="O230" s="4" t="s">
        <v>116</v>
      </c>
      <c r="P230" s="4" t="s">
        <v>55</v>
      </c>
      <c r="Q230" s="4" t="s">
        <v>55</v>
      </c>
      <c r="R230" s="4" t="s">
        <v>116</v>
      </c>
      <c r="S230" s="10" t="s">
        <v>76</v>
      </c>
      <c r="T230" s="9" t="s">
        <v>522</v>
      </c>
      <c r="U230" s="24">
        <v>0.89</v>
      </c>
      <c r="V230" s="4">
        <v>-0.11653381625595151</v>
      </c>
      <c r="W230" s="24">
        <v>0.16</v>
      </c>
      <c r="X230" s="24">
        <v>4.93</v>
      </c>
      <c r="Y230" s="4" t="s">
        <v>488</v>
      </c>
      <c r="Z230" s="4">
        <v>0</v>
      </c>
      <c r="AA230" s="4">
        <v>0</v>
      </c>
      <c r="AB230" s="18">
        <v>2</v>
      </c>
      <c r="AC230" s="4">
        <v>0</v>
      </c>
      <c r="AD230" s="4">
        <v>0</v>
      </c>
      <c r="AE230" s="11" cm="1">
        <f t="array" ref="AE230">_xlfn.IFS(Y230="n",0,AND(Y230="y",AND(T230="SMD",AND(OR(AND(U230&lt;=-0.8,U230&gt;-1.2),AND(U230&gt;=0.8,U230&lt;1.2))))),1,AND(Y230="y",AND(T230="SMD",AND(OR(U230&lt;=-1.2,U230&gt;=1.2)))),2,AND(Y230="y",AND(T230="SMD",AND(OR(U230&lt;0.8,U230&gt;-0.8)))),0,AND(Y230="y",AND(OR(T230="OR",T230="RR"),AND(OR(AND(U230&lt;=0.5,U230&gt;0.2),AND(U230&gt;=2,U230&lt;5))))),1,AND(Y230="y",AND(OR(T230="OR",T230="RR"),AND(OR(U230&lt;=0.2,U230&gt;=5)))),2,AND(Y230="y",AND(OR(T230="OR",T230="RR"),AND(OR(U230&lt;2,U230&gt;0.5)))),0)</f>
        <v>0</v>
      </c>
      <c r="AF230" s="11">
        <f t="shared" si="6"/>
        <v>2</v>
      </c>
      <c r="AG230" s="4">
        <f t="shared" si="7"/>
        <v>4</v>
      </c>
      <c r="AH230" s="4" t="str" cm="1">
        <f t="array" ref="AH230">_xlfn.IFS(AG230&gt;5,"HIGH",AND(AG230&gt;3,AG230&lt;6),"MODERATE",AND(AG230&lt;4,AG230&gt;1),"LOW",AG230&lt;2,"VERY LOW")</f>
        <v>MODERATE</v>
      </c>
      <c r="AI230" s="4" t="s">
        <v>521</v>
      </c>
    </row>
    <row r="231" spans="1:35" ht="15" customHeight="1" x14ac:dyDescent="0.25">
      <c r="A231" s="4">
        <v>534</v>
      </c>
      <c r="B231" s="4" t="s">
        <v>329</v>
      </c>
      <c r="C231" s="4" t="s">
        <v>330</v>
      </c>
      <c r="D231" s="4" t="s">
        <v>331</v>
      </c>
      <c r="E231" s="4">
        <v>2021</v>
      </c>
      <c r="F231" s="4">
        <v>70</v>
      </c>
      <c r="G231" s="4" t="s">
        <v>18</v>
      </c>
      <c r="H231" s="4" t="s">
        <v>11</v>
      </c>
      <c r="I231" s="4" t="s">
        <v>148</v>
      </c>
      <c r="J231" s="4" t="s">
        <v>361</v>
      </c>
      <c r="N231" s="4" t="s">
        <v>570</v>
      </c>
      <c r="O231" s="4" t="s">
        <v>116</v>
      </c>
      <c r="P231" s="4" t="s">
        <v>55</v>
      </c>
      <c r="Q231" s="4" t="s">
        <v>55</v>
      </c>
      <c r="R231" s="4" t="s">
        <v>116</v>
      </c>
      <c r="S231" s="10" t="s">
        <v>76</v>
      </c>
      <c r="T231" s="9" t="s">
        <v>522</v>
      </c>
      <c r="U231" s="24">
        <v>1.69</v>
      </c>
      <c r="V231" s="4">
        <v>0.52472852893498212</v>
      </c>
      <c r="W231" s="24">
        <v>0.08</v>
      </c>
      <c r="X231" s="24">
        <v>33.33</v>
      </c>
      <c r="Y231" s="4" t="s">
        <v>488</v>
      </c>
      <c r="Z231" s="4">
        <v>0</v>
      </c>
      <c r="AA231" s="4">
        <v>0</v>
      </c>
      <c r="AB231" s="18">
        <v>2</v>
      </c>
      <c r="AC231" s="4">
        <v>0</v>
      </c>
      <c r="AD231" s="4">
        <v>0</v>
      </c>
      <c r="AE231" s="11" cm="1">
        <f t="array" ref="AE231">_xlfn.IFS(Y231="n",0,AND(Y231="y",AND(T231="SMD",AND(OR(AND(U231&lt;=-0.8,U231&gt;-1.2),AND(U231&gt;=0.8,U231&lt;1.2))))),1,AND(Y231="y",AND(T231="SMD",AND(OR(U231&lt;=-1.2,U231&gt;=1.2)))),2,AND(Y231="y",AND(T231="SMD",AND(OR(U231&lt;0.8,U231&gt;-0.8)))),0,AND(Y231="y",AND(OR(T231="OR",T231="RR"),AND(OR(AND(U231&lt;=0.5,U231&gt;0.2),AND(U231&gt;=2,U231&lt;5))))),1,AND(Y231="y",AND(OR(T231="OR",T231="RR"),AND(OR(U231&lt;=0.2,U231&gt;=5)))),2,AND(Y231="y",AND(OR(T231="OR",T231="RR"),AND(OR(U231&lt;2,U231&gt;0.5)))),0)</f>
        <v>0</v>
      </c>
      <c r="AF231" s="11">
        <f t="shared" si="6"/>
        <v>2</v>
      </c>
      <c r="AG231" s="4">
        <f t="shared" si="7"/>
        <v>4</v>
      </c>
      <c r="AH231" s="4" t="str" cm="1">
        <f t="array" ref="AH231">_xlfn.IFS(AG231&gt;5,"HIGH",AND(AG231&gt;3,AG231&lt;6),"MODERATE",AND(AG231&lt;4,AG231&gt;1),"LOW",AG231&lt;2,"VERY LOW")</f>
        <v>MODERATE</v>
      </c>
      <c r="AI231" s="4" t="s">
        <v>521</v>
      </c>
    </row>
    <row r="232" spans="1:35" ht="15" customHeight="1" x14ac:dyDescent="0.25">
      <c r="A232" s="4">
        <v>534</v>
      </c>
      <c r="B232" s="4" t="s">
        <v>329</v>
      </c>
      <c r="C232" s="4" t="s">
        <v>330</v>
      </c>
      <c r="D232" s="4" t="s">
        <v>331</v>
      </c>
      <c r="E232" s="4">
        <v>2021</v>
      </c>
      <c r="F232" s="4">
        <v>70</v>
      </c>
      <c r="G232" s="4" t="s">
        <v>18</v>
      </c>
      <c r="H232" s="4" t="s">
        <v>11</v>
      </c>
      <c r="I232" s="4" t="s">
        <v>148</v>
      </c>
      <c r="J232" s="4" t="s">
        <v>362</v>
      </c>
      <c r="N232" s="4" t="s">
        <v>570</v>
      </c>
      <c r="O232" s="4" t="s">
        <v>116</v>
      </c>
      <c r="P232" s="4" t="s">
        <v>55</v>
      </c>
      <c r="Q232" s="4" t="s">
        <v>55</v>
      </c>
      <c r="R232" s="4" t="s">
        <v>116</v>
      </c>
      <c r="S232" s="10" t="s">
        <v>76</v>
      </c>
      <c r="T232" s="9" t="s">
        <v>522</v>
      </c>
      <c r="U232" s="24">
        <v>0.73</v>
      </c>
      <c r="V232" s="4">
        <v>-0.31471074483970024</v>
      </c>
      <c r="W232" s="24">
        <v>0.28000000000000003</v>
      </c>
      <c r="X232" s="24">
        <v>1.9</v>
      </c>
      <c r="Y232" s="4" t="s">
        <v>488</v>
      </c>
      <c r="Z232" s="4">
        <v>0</v>
      </c>
      <c r="AA232" s="4">
        <v>0</v>
      </c>
      <c r="AB232" s="18">
        <v>2</v>
      </c>
      <c r="AC232" s="4">
        <v>0</v>
      </c>
      <c r="AD232" s="4">
        <v>0</v>
      </c>
      <c r="AE232" s="11" cm="1">
        <f t="array" ref="AE232">_xlfn.IFS(Y232="n",0,AND(Y232="y",AND(T232="SMD",AND(OR(AND(U232&lt;=-0.8,U232&gt;-1.2),AND(U232&gt;=0.8,U232&lt;1.2))))),1,AND(Y232="y",AND(T232="SMD",AND(OR(U232&lt;=-1.2,U232&gt;=1.2)))),2,AND(Y232="y",AND(T232="SMD",AND(OR(U232&lt;0.8,U232&gt;-0.8)))),0,AND(Y232="y",AND(OR(T232="OR",T232="RR"),AND(OR(AND(U232&lt;=0.5,U232&gt;0.2),AND(U232&gt;=2,U232&lt;5))))),1,AND(Y232="y",AND(OR(T232="OR",T232="RR"),AND(OR(U232&lt;=0.2,U232&gt;=5)))),2,AND(Y232="y",AND(OR(T232="OR",T232="RR"),AND(OR(U232&lt;2,U232&gt;0.5)))),0)</f>
        <v>0</v>
      </c>
      <c r="AF232" s="11">
        <f t="shared" si="6"/>
        <v>2</v>
      </c>
      <c r="AG232" s="4">
        <f t="shared" si="7"/>
        <v>4</v>
      </c>
      <c r="AH232" s="4" t="str" cm="1">
        <f t="array" ref="AH232">_xlfn.IFS(AG232&gt;5,"HIGH",AND(AG232&gt;3,AG232&lt;6),"MODERATE",AND(AG232&lt;4,AG232&gt;1),"LOW",AG232&lt;2,"VERY LOW")</f>
        <v>MODERATE</v>
      </c>
      <c r="AI232" s="4" t="s">
        <v>521</v>
      </c>
    </row>
    <row r="233" spans="1:35" ht="15" customHeight="1" x14ac:dyDescent="0.25">
      <c r="A233" s="4">
        <v>534</v>
      </c>
      <c r="B233" s="4" t="s">
        <v>329</v>
      </c>
      <c r="C233" s="4" t="s">
        <v>330</v>
      </c>
      <c r="D233" s="4" t="s">
        <v>331</v>
      </c>
      <c r="E233" s="4">
        <v>2021</v>
      </c>
      <c r="F233" s="4">
        <v>70</v>
      </c>
      <c r="G233" s="4" t="s">
        <v>18</v>
      </c>
      <c r="H233" s="4" t="s">
        <v>11</v>
      </c>
      <c r="I233" s="4" t="s">
        <v>148</v>
      </c>
      <c r="J233" s="4" t="s">
        <v>128</v>
      </c>
      <c r="K233" s="4" t="s">
        <v>616</v>
      </c>
      <c r="L233" s="4" t="s">
        <v>610</v>
      </c>
      <c r="M233" s="4" t="s">
        <v>634</v>
      </c>
      <c r="N233" s="4" t="s">
        <v>556</v>
      </c>
      <c r="O233" s="4" t="s">
        <v>116</v>
      </c>
      <c r="P233" s="4" t="s">
        <v>335</v>
      </c>
      <c r="Q233" s="4" t="s">
        <v>561</v>
      </c>
      <c r="R233" s="4" t="s">
        <v>116</v>
      </c>
      <c r="S233" s="10" t="s">
        <v>76</v>
      </c>
      <c r="T233" s="9" t="s">
        <v>522</v>
      </c>
      <c r="U233" s="24">
        <v>1.61</v>
      </c>
      <c r="V233" s="4">
        <v>0.47623417899637172</v>
      </c>
      <c r="W233" s="24">
        <v>0.65</v>
      </c>
      <c r="X233" s="24">
        <v>4</v>
      </c>
      <c r="Y233" s="4" t="s">
        <v>488</v>
      </c>
      <c r="Z233" s="4">
        <v>0</v>
      </c>
      <c r="AA233" s="4">
        <v>0</v>
      </c>
      <c r="AB233" s="18">
        <v>2</v>
      </c>
      <c r="AC233" s="4">
        <v>0</v>
      </c>
      <c r="AD233" s="4">
        <v>0</v>
      </c>
      <c r="AE233" s="11" cm="1">
        <f t="array" ref="AE233">_xlfn.IFS(Y233="n",0,AND(Y233="y",AND(T233="SMD",AND(OR(AND(U233&lt;=-0.8,U233&gt;-1.2),AND(U233&gt;=0.8,U233&lt;1.2))))),1,AND(Y233="y",AND(T233="SMD",AND(OR(U233&lt;=-1.2,U233&gt;=1.2)))),2,AND(Y233="y",AND(T233="SMD",AND(OR(U233&lt;0.8,U233&gt;-0.8)))),0,AND(Y233="y",AND(OR(T233="OR",T233="RR"),AND(OR(AND(U233&lt;=0.5,U233&gt;0.2),AND(U233&gt;=2,U233&lt;5))))),1,AND(Y233="y",AND(OR(T233="OR",T233="RR"),AND(OR(U233&lt;=0.2,U233&gt;=5)))),2,AND(Y233="y",AND(OR(T233="OR",T233="RR"),AND(OR(U233&lt;2,U233&gt;0.5)))),0)</f>
        <v>0</v>
      </c>
      <c r="AF233" s="11">
        <f t="shared" si="6"/>
        <v>2</v>
      </c>
      <c r="AG233" s="4">
        <f t="shared" si="7"/>
        <v>4</v>
      </c>
      <c r="AH233" s="4" t="str" cm="1">
        <f t="array" ref="AH233">_xlfn.IFS(AG233&gt;5,"HIGH",AND(AG233&gt;3,AG233&lt;6),"MODERATE",AND(AG233&lt;4,AG233&gt;1),"LOW",AG233&lt;2,"VERY LOW")</f>
        <v>MODERATE</v>
      </c>
      <c r="AI233" s="4" t="s">
        <v>521</v>
      </c>
    </row>
    <row r="234" spans="1:35" ht="15" customHeight="1" x14ac:dyDescent="0.25">
      <c r="A234" s="4">
        <v>534</v>
      </c>
      <c r="B234" s="4" t="s">
        <v>329</v>
      </c>
      <c r="C234" s="4" t="s">
        <v>330</v>
      </c>
      <c r="D234" s="4" t="s">
        <v>331</v>
      </c>
      <c r="E234" s="4">
        <v>2021</v>
      </c>
      <c r="F234" s="4">
        <v>70</v>
      </c>
      <c r="G234" s="4" t="s">
        <v>18</v>
      </c>
      <c r="H234" s="4" t="s">
        <v>11</v>
      </c>
      <c r="I234" s="4" t="s">
        <v>148</v>
      </c>
      <c r="J234" s="4" t="s">
        <v>360</v>
      </c>
      <c r="K234" s="4" t="s">
        <v>613</v>
      </c>
      <c r="L234" s="4" t="s">
        <v>595</v>
      </c>
      <c r="M234" s="4" t="s">
        <v>635</v>
      </c>
      <c r="N234" s="4" t="s">
        <v>571</v>
      </c>
      <c r="O234" s="4" t="s">
        <v>116</v>
      </c>
      <c r="P234" s="4" t="s">
        <v>58</v>
      </c>
      <c r="Q234" s="4" t="s">
        <v>58</v>
      </c>
      <c r="R234" s="4" t="s">
        <v>116</v>
      </c>
      <c r="S234" s="10" t="s">
        <v>76</v>
      </c>
      <c r="T234" s="9" t="s">
        <v>522</v>
      </c>
      <c r="U234" s="24">
        <v>0.46</v>
      </c>
      <c r="V234" s="4">
        <v>-0.77652878949899629</v>
      </c>
      <c r="W234" s="24">
        <v>0.12</v>
      </c>
      <c r="X234" s="24">
        <v>1.71</v>
      </c>
      <c r="Y234" s="4" t="s">
        <v>488</v>
      </c>
      <c r="Z234" s="4">
        <v>0</v>
      </c>
      <c r="AA234" s="4">
        <v>0</v>
      </c>
      <c r="AB234" s="18">
        <v>2</v>
      </c>
      <c r="AC234" s="4">
        <v>0</v>
      </c>
      <c r="AD234" s="4">
        <v>0</v>
      </c>
      <c r="AE234" s="11" cm="1">
        <f t="array" ref="AE234">_xlfn.IFS(Y234="n",0,AND(Y234="y",AND(T234="SMD",AND(OR(AND(U234&lt;=-0.8,U234&gt;-1.2),AND(U234&gt;=0.8,U234&lt;1.2))))),1,AND(Y234="y",AND(T234="SMD",AND(OR(U234&lt;=-1.2,U234&gt;=1.2)))),2,AND(Y234="y",AND(T234="SMD",AND(OR(U234&lt;0.8,U234&gt;-0.8)))),0,AND(Y234="y",AND(OR(T234="OR",T234="RR"),AND(OR(AND(U234&lt;=0.5,U234&gt;0.2),AND(U234&gt;=2,U234&lt;5))))),1,AND(Y234="y",AND(OR(T234="OR",T234="RR"),AND(OR(U234&lt;=0.2,U234&gt;=5)))),2,AND(Y234="y",AND(OR(T234="OR",T234="RR"),AND(OR(U234&lt;2,U234&gt;0.5)))),0)</f>
        <v>0</v>
      </c>
      <c r="AF234" s="11">
        <f t="shared" si="6"/>
        <v>2</v>
      </c>
      <c r="AG234" s="4">
        <f t="shared" si="7"/>
        <v>4</v>
      </c>
      <c r="AH234" s="4" t="str" cm="1">
        <f t="array" ref="AH234">_xlfn.IFS(AG234&gt;5,"HIGH",AND(AG234&gt;3,AG234&lt;6),"MODERATE",AND(AG234&lt;4,AG234&gt;1),"LOW",AG234&lt;2,"VERY LOW")</f>
        <v>MODERATE</v>
      </c>
      <c r="AI234" s="4" t="s">
        <v>521</v>
      </c>
    </row>
    <row r="235" spans="1:35" ht="15" customHeight="1" x14ac:dyDescent="0.25">
      <c r="A235" s="4">
        <v>534</v>
      </c>
      <c r="B235" s="4" t="s">
        <v>329</v>
      </c>
      <c r="C235" s="4" t="s">
        <v>330</v>
      </c>
      <c r="D235" s="4" t="s">
        <v>331</v>
      </c>
      <c r="E235" s="4">
        <v>2021</v>
      </c>
      <c r="F235" s="4">
        <v>70</v>
      </c>
      <c r="G235" s="4" t="s">
        <v>18</v>
      </c>
      <c r="H235" s="4" t="s">
        <v>11</v>
      </c>
      <c r="I235" s="4" t="s">
        <v>148</v>
      </c>
      <c r="J235" s="4" t="s">
        <v>337</v>
      </c>
      <c r="K235" s="4" t="s">
        <v>611</v>
      </c>
      <c r="L235" s="4" t="s">
        <v>607</v>
      </c>
      <c r="M235" s="4" t="s">
        <v>631</v>
      </c>
      <c r="N235" s="4" t="s">
        <v>572</v>
      </c>
      <c r="O235" s="4" t="s">
        <v>116</v>
      </c>
      <c r="P235" s="4" t="s">
        <v>336</v>
      </c>
      <c r="Q235" s="4" t="s">
        <v>562</v>
      </c>
      <c r="R235" s="4" t="s">
        <v>116</v>
      </c>
      <c r="S235" s="10" t="s">
        <v>76</v>
      </c>
      <c r="T235" s="9" t="s">
        <v>522</v>
      </c>
      <c r="U235" s="24">
        <v>1.08</v>
      </c>
      <c r="V235" s="4">
        <v>7.6961041136128394E-2</v>
      </c>
      <c r="W235" s="24">
        <v>0.71</v>
      </c>
      <c r="X235" s="24">
        <v>1.61</v>
      </c>
      <c r="Y235" s="4" t="s">
        <v>488</v>
      </c>
      <c r="Z235" s="4">
        <v>0</v>
      </c>
      <c r="AA235" s="4">
        <v>0</v>
      </c>
      <c r="AB235" s="18">
        <v>2</v>
      </c>
      <c r="AC235" s="4">
        <v>0</v>
      </c>
      <c r="AD235" s="4">
        <v>0</v>
      </c>
      <c r="AE235" s="11" cm="1">
        <f t="array" ref="AE235">_xlfn.IFS(Y235="n",0,AND(Y235="y",AND(T235="SMD",AND(OR(AND(U235&lt;=-0.8,U235&gt;-1.2),AND(U235&gt;=0.8,U235&lt;1.2))))),1,AND(Y235="y",AND(T235="SMD",AND(OR(U235&lt;=-1.2,U235&gt;=1.2)))),2,AND(Y235="y",AND(T235="SMD",AND(OR(U235&lt;0.8,U235&gt;-0.8)))),0,AND(Y235="y",AND(OR(T235="OR",T235="RR"),AND(OR(AND(U235&lt;=0.5,U235&gt;0.2),AND(U235&gt;=2,U235&lt;5))))),1,AND(Y235="y",AND(OR(T235="OR",T235="RR"),AND(OR(U235&lt;=0.2,U235&gt;=5)))),2,AND(Y235="y",AND(OR(T235="OR",T235="RR"),AND(OR(U235&lt;2,U235&gt;0.5)))),0)</f>
        <v>0</v>
      </c>
      <c r="AF235" s="11">
        <f t="shared" si="6"/>
        <v>2</v>
      </c>
      <c r="AG235" s="4">
        <f t="shared" si="7"/>
        <v>4</v>
      </c>
      <c r="AH235" s="4" t="str" cm="1">
        <f t="array" ref="AH235">_xlfn.IFS(AG235&gt;5,"HIGH",AND(AG235&gt;3,AG235&lt;6),"MODERATE",AND(AG235&lt;4,AG235&gt;1),"LOW",AG235&lt;2,"VERY LOW")</f>
        <v>MODERATE</v>
      </c>
      <c r="AI235" s="4" t="s">
        <v>521</v>
      </c>
    </row>
    <row r="236" spans="1:35" ht="15" customHeight="1" x14ac:dyDescent="0.25">
      <c r="A236" s="4">
        <v>534</v>
      </c>
      <c r="B236" s="4" t="s">
        <v>329</v>
      </c>
      <c r="C236" s="4" t="s">
        <v>330</v>
      </c>
      <c r="D236" s="4" t="s">
        <v>331</v>
      </c>
      <c r="E236" s="4">
        <v>2021</v>
      </c>
      <c r="F236" s="4">
        <v>70</v>
      </c>
      <c r="G236" s="4" t="s">
        <v>18</v>
      </c>
      <c r="H236" s="4" t="s">
        <v>11</v>
      </c>
      <c r="I236" s="4" t="s">
        <v>148</v>
      </c>
      <c r="J236" s="4" t="s">
        <v>121</v>
      </c>
      <c r="N236" s="4" t="s">
        <v>565</v>
      </c>
      <c r="O236" s="4" t="s">
        <v>116</v>
      </c>
      <c r="P236" s="4" t="s">
        <v>55</v>
      </c>
      <c r="Q236" s="4" t="s">
        <v>55</v>
      </c>
      <c r="R236" s="4" t="s">
        <v>116</v>
      </c>
      <c r="S236" s="10" t="s">
        <v>76</v>
      </c>
      <c r="T236" s="9" t="s">
        <v>522</v>
      </c>
      <c r="U236" s="24">
        <v>1.06</v>
      </c>
      <c r="V236" s="4">
        <v>5.8268908123975824E-2</v>
      </c>
      <c r="W236" s="24">
        <v>0.32</v>
      </c>
      <c r="X236" s="24">
        <v>3.57</v>
      </c>
      <c r="Y236" s="4" t="s">
        <v>488</v>
      </c>
      <c r="Z236" s="4">
        <v>0</v>
      </c>
      <c r="AA236" s="4">
        <v>0</v>
      </c>
      <c r="AB236" s="18">
        <v>2</v>
      </c>
      <c r="AC236" s="4">
        <v>0</v>
      </c>
      <c r="AD236" s="4">
        <v>0</v>
      </c>
      <c r="AE236" s="11" cm="1">
        <f t="array" ref="AE236">_xlfn.IFS(Y236="n",0,AND(Y236="y",AND(T236="SMD",AND(OR(AND(U236&lt;=-0.8,U236&gt;-1.2),AND(U236&gt;=0.8,U236&lt;1.2))))),1,AND(Y236="y",AND(T236="SMD",AND(OR(U236&lt;=-1.2,U236&gt;=1.2)))),2,AND(Y236="y",AND(T236="SMD",AND(OR(U236&lt;0.8,U236&gt;-0.8)))),0,AND(Y236="y",AND(OR(T236="OR",T236="RR"),AND(OR(AND(U236&lt;=0.5,U236&gt;0.2),AND(U236&gt;=2,U236&lt;5))))),1,AND(Y236="y",AND(OR(T236="OR",T236="RR"),AND(OR(U236&lt;=0.2,U236&gt;=5)))),2,AND(Y236="y",AND(OR(T236="OR",T236="RR"),AND(OR(U236&lt;2,U236&gt;0.5)))),0)</f>
        <v>0</v>
      </c>
      <c r="AF236" s="11">
        <f t="shared" si="6"/>
        <v>2</v>
      </c>
      <c r="AG236" s="4">
        <f t="shared" si="7"/>
        <v>4</v>
      </c>
      <c r="AH236" s="4" t="str" cm="1">
        <f t="array" ref="AH236">_xlfn.IFS(AG236&gt;5,"HIGH",AND(AG236&gt;3,AG236&lt;6),"MODERATE",AND(AG236&lt;4,AG236&gt;1),"LOW",AG236&lt;2,"VERY LOW")</f>
        <v>MODERATE</v>
      </c>
      <c r="AI236" s="4" t="s">
        <v>521</v>
      </c>
    </row>
    <row r="237" spans="1:35" ht="15" customHeight="1" x14ac:dyDescent="0.25">
      <c r="A237" s="4">
        <v>534</v>
      </c>
      <c r="B237" s="4" t="s">
        <v>329</v>
      </c>
      <c r="C237" s="4" t="s">
        <v>330</v>
      </c>
      <c r="D237" s="4" t="s">
        <v>331</v>
      </c>
      <c r="E237" s="4">
        <v>2021</v>
      </c>
      <c r="F237" s="4">
        <v>70</v>
      </c>
      <c r="G237" s="4" t="s">
        <v>18</v>
      </c>
      <c r="H237" s="4" t="s">
        <v>11</v>
      </c>
      <c r="I237" s="4" t="s">
        <v>148</v>
      </c>
      <c r="J237" s="4" t="s">
        <v>97</v>
      </c>
      <c r="K237" s="4" t="s">
        <v>596</v>
      </c>
      <c r="L237" s="4" t="s">
        <v>600</v>
      </c>
      <c r="M237" s="4" t="s">
        <v>621</v>
      </c>
      <c r="N237" s="4" t="s">
        <v>553</v>
      </c>
      <c r="O237" s="4" t="s">
        <v>116</v>
      </c>
      <c r="P237" s="4" t="s">
        <v>55</v>
      </c>
      <c r="Q237" s="4" t="s">
        <v>55</v>
      </c>
      <c r="R237" s="4" t="s">
        <v>116</v>
      </c>
      <c r="S237" s="10" t="s">
        <v>76</v>
      </c>
      <c r="T237" s="9" t="s">
        <v>522</v>
      </c>
      <c r="U237" s="24">
        <v>1.35</v>
      </c>
      <c r="V237" s="4">
        <v>0.30010459245033816</v>
      </c>
      <c r="W237" s="24">
        <v>0.97</v>
      </c>
      <c r="X237" s="24">
        <v>1.85</v>
      </c>
      <c r="Y237" s="4" t="s">
        <v>488</v>
      </c>
      <c r="Z237" s="4">
        <v>0</v>
      </c>
      <c r="AA237" s="4">
        <v>0</v>
      </c>
      <c r="AB237" s="18">
        <v>2</v>
      </c>
      <c r="AC237" s="4">
        <v>0</v>
      </c>
      <c r="AD237" s="4">
        <v>0</v>
      </c>
      <c r="AE237" s="11" cm="1">
        <f t="array" ref="AE237">_xlfn.IFS(Y237="n",0,AND(Y237="y",AND(T237="SMD",AND(OR(AND(U237&lt;=-0.8,U237&gt;-1.2),AND(U237&gt;=0.8,U237&lt;1.2))))),1,AND(Y237="y",AND(T237="SMD",AND(OR(U237&lt;=-1.2,U237&gt;=1.2)))),2,AND(Y237="y",AND(T237="SMD",AND(OR(U237&lt;0.8,U237&gt;-0.8)))),0,AND(Y237="y",AND(OR(T237="OR",T237="RR"),AND(OR(AND(U237&lt;=0.5,U237&gt;0.2),AND(U237&gt;=2,U237&lt;5))))),1,AND(Y237="y",AND(OR(T237="OR",T237="RR"),AND(OR(U237&lt;=0.2,U237&gt;=5)))),2,AND(Y237="y",AND(OR(T237="OR",T237="RR"),AND(OR(U237&lt;2,U237&gt;0.5)))),0)</f>
        <v>0</v>
      </c>
      <c r="AF237" s="11">
        <f t="shared" si="6"/>
        <v>2</v>
      </c>
      <c r="AG237" s="4">
        <f t="shared" si="7"/>
        <v>4</v>
      </c>
      <c r="AH237" s="4" t="str" cm="1">
        <f t="array" ref="AH237">_xlfn.IFS(AG237&gt;5,"HIGH",AND(AG237&gt;3,AG237&lt;6),"MODERATE",AND(AG237&lt;4,AG237&gt;1),"LOW",AG237&lt;2,"VERY LOW")</f>
        <v>MODERATE</v>
      </c>
      <c r="AI237" s="4" t="s">
        <v>521</v>
      </c>
    </row>
    <row r="238" spans="1:35" ht="15" customHeight="1" x14ac:dyDescent="0.25">
      <c r="A238" s="4">
        <v>534</v>
      </c>
      <c r="B238" s="4" t="s">
        <v>329</v>
      </c>
      <c r="C238" s="4" t="s">
        <v>330</v>
      </c>
      <c r="D238" s="4" t="s">
        <v>331</v>
      </c>
      <c r="E238" s="4">
        <v>2021</v>
      </c>
      <c r="F238" s="5">
        <v>70</v>
      </c>
      <c r="G238" s="4" t="s">
        <v>18</v>
      </c>
      <c r="H238" s="4" t="s">
        <v>11</v>
      </c>
      <c r="I238" s="4" t="s">
        <v>148</v>
      </c>
      <c r="J238" s="4" t="s">
        <v>123</v>
      </c>
      <c r="K238" s="4" t="s">
        <v>592</v>
      </c>
      <c r="L238" s="4" t="s">
        <v>593</v>
      </c>
      <c r="M238" s="4" t="s">
        <v>626</v>
      </c>
      <c r="N238" s="4" t="s">
        <v>558</v>
      </c>
      <c r="O238" s="4" t="s">
        <v>116</v>
      </c>
      <c r="P238" s="4" t="s">
        <v>55</v>
      </c>
      <c r="Q238" s="4" t="s">
        <v>55</v>
      </c>
      <c r="R238" s="4" t="s">
        <v>116</v>
      </c>
      <c r="S238" s="10" t="s">
        <v>363</v>
      </c>
      <c r="T238" s="9" t="s">
        <v>522</v>
      </c>
      <c r="U238" s="24">
        <v>0.97</v>
      </c>
      <c r="V238" s="4">
        <v>-3.0459207484708574E-2</v>
      </c>
      <c r="W238" s="24">
        <v>0.86</v>
      </c>
      <c r="X238" s="24">
        <v>1.1000000000000001</v>
      </c>
      <c r="Y238" s="4" t="s">
        <v>488</v>
      </c>
      <c r="Z238" s="4">
        <v>0</v>
      </c>
      <c r="AA238" s="4">
        <v>0</v>
      </c>
      <c r="AB238" s="18">
        <v>2</v>
      </c>
      <c r="AC238" s="4">
        <v>0</v>
      </c>
      <c r="AD238" s="4">
        <v>0</v>
      </c>
      <c r="AE238" s="11" cm="1">
        <f t="array" ref="AE238">_xlfn.IFS(Y238="n",0,AND(Y238="y",AND(T238="SMD",AND(OR(AND(U238&lt;=-0.8,U238&gt;-1.2),AND(U238&gt;=0.8,U238&lt;1.2))))),1,AND(Y238="y",AND(T238="SMD",AND(OR(U238&lt;=-1.2,U238&gt;=1.2)))),2,AND(Y238="y",AND(T238="SMD",AND(OR(U238&lt;0.8,U238&gt;-0.8)))),0,AND(Y238="y",AND(OR(T238="OR",T238="RR"),AND(OR(AND(U238&lt;=0.5,U238&gt;0.2),AND(U238&gt;=2,U238&lt;5))))),1,AND(Y238="y",AND(OR(T238="OR",T238="RR"),AND(OR(U238&lt;=0.2,U238&gt;=5)))),2,AND(Y238="y",AND(OR(T238="OR",T238="RR"),AND(OR(U238&lt;2,U238&gt;0.5)))),0)</f>
        <v>0</v>
      </c>
      <c r="AF238" s="11">
        <f t="shared" si="6"/>
        <v>2</v>
      </c>
      <c r="AG238" s="4">
        <f t="shared" si="7"/>
        <v>4</v>
      </c>
      <c r="AH238" s="4" t="str" cm="1">
        <f t="array" ref="AH238">_xlfn.IFS(AG238&gt;5,"HIGH",AND(AG238&gt;3,AG238&lt;6),"MODERATE",AND(AG238&lt;4,AG238&gt;1),"LOW",AG238&lt;2,"VERY LOW")</f>
        <v>MODERATE</v>
      </c>
      <c r="AI238" s="4" t="s">
        <v>521</v>
      </c>
    </row>
    <row r="239" spans="1:35" ht="15" customHeight="1" x14ac:dyDescent="0.25">
      <c r="A239" s="4">
        <v>534</v>
      </c>
      <c r="B239" s="4" t="s">
        <v>329</v>
      </c>
      <c r="C239" s="4" t="s">
        <v>330</v>
      </c>
      <c r="D239" s="4" t="s">
        <v>331</v>
      </c>
      <c r="E239" s="4">
        <v>2021</v>
      </c>
      <c r="F239" s="4">
        <v>70</v>
      </c>
      <c r="G239" s="4" t="s">
        <v>18</v>
      </c>
      <c r="H239" s="4" t="s">
        <v>11</v>
      </c>
      <c r="I239" s="4" t="s">
        <v>148</v>
      </c>
      <c r="J239" s="4" t="s">
        <v>332</v>
      </c>
      <c r="K239" s="4" t="s">
        <v>594</v>
      </c>
      <c r="L239" s="4" t="s">
        <v>595</v>
      </c>
      <c r="M239" s="4" t="s">
        <v>627</v>
      </c>
      <c r="N239" s="4" t="s">
        <v>559</v>
      </c>
      <c r="O239" s="4" t="s">
        <v>116</v>
      </c>
      <c r="P239" s="4" t="s">
        <v>333</v>
      </c>
      <c r="Q239" s="4" t="s">
        <v>555</v>
      </c>
      <c r="R239" s="4" t="s">
        <v>116</v>
      </c>
      <c r="S239" s="10" t="s">
        <v>363</v>
      </c>
      <c r="T239" s="9" t="s">
        <v>522</v>
      </c>
      <c r="U239" s="24">
        <v>0.87</v>
      </c>
      <c r="V239" s="4">
        <v>-0.13926206733350766</v>
      </c>
      <c r="W239" s="24">
        <v>0.72</v>
      </c>
      <c r="X239" s="24">
        <v>1.05</v>
      </c>
      <c r="Y239" s="4" t="s">
        <v>488</v>
      </c>
      <c r="Z239" s="4">
        <v>0</v>
      </c>
      <c r="AA239" s="4">
        <v>0</v>
      </c>
      <c r="AB239" s="18">
        <v>2</v>
      </c>
      <c r="AC239" s="4">
        <v>0</v>
      </c>
      <c r="AD239" s="4">
        <v>0</v>
      </c>
      <c r="AE239" s="11" cm="1">
        <f t="array" ref="AE239">_xlfn.IFS(Y239="n",0,AND(Y239="y",AND(T239="SMD",AND(OR(AND(U239&lt;=-0.8,U239&gt;-1.2),AND(U239&gt;=0.8,U239&lt;1.2))))),1,AND(Y239="y",AND(T239="SMD",AND(OR(U239&lt;=-1.2,U239&gt;=1.2)))),2,AND(Y239="y",AND(T239="SMD",AND(OR(U239&lt;0.8,U239&gt;-0.8)))),0,AND(Y239="y",AND(OR(T239="OR",T239="RR"),AND(OR(AND(U239&lt;=0.5,U239&gt;0.2),AND(U239&gt;=2,U239&lt;5))))),1,AND(Y239="y",AND(OR(T239="OR",T239="RR"),AND(OR(U239&lt;=0.2,U239&gt;=5)))),2,AND(Y239="y",AND(OR(T239="OR",T239="RR"),AND(OR(U239&lt;2,U239&gt;0.5)))),0)</f>
        <v>0</v>
      </c>
      <c r="AF239" s="11">
        <f t="shared" si="6"/>
        <v>2</v>
      </c>
      <c r="AG239" s="4">
        <f t="shared" si="7"/>
        <v>4</v>
      </c>
      <c r="AH239" s="4" t="str" cm="1">
        <f t="array" ref="AH239">_xlfn.IFS(AG239&gt;5,"HIGH",AND(AG239&gt;3,AG239&lt;6),"MODERATE",AND(AG239&lt;4,AG239&gt;1),"LOW",AG239&lt;2,"VERY LOW")</f>
        <v>MODERATE</v>
      </c>
      <c r="AI239" s="4" t="s">
        <v>521</v>
      </c>
    </row>
    <row r="240" spans="1:35" ht="15" customHeight="1" x14ac:dyDescent="0.25">
      <c r="A240" s="4">
        <v>534</v>
      </c>
      <c r="B240" s="4" t="s">
        <v>329</v>
      </c>
      <c r="C240" s="4" t="s">
        <v>330</v>
      </c>
      <c r="D240" s="4" t="s">
        <v>331</v>
      </c>
      <c r="E240" s="4">
        <v>2021</v>
      </c>
      <c r="F240" s="4">
        <v>70</v>
      </c>
      <c r="G240" s="4" t="s">
        <v>18</v>
      </c>
      <c r="H240" s="4" t="s">
        <v>11</v>
      </c>
      <c r="I240" s="4" t="s">
        <v>148</v>
      </c>
      <c r="J240" s="4" t="s">
        <v>332</v>
      </c>
      <c r="K240" s="4" t="s">
        <v>594</v>
      </c>
      <c r="L240" s="4" t="s">
        <v>595</v>
      </c>
      <c r="M240" s="4" t="s">
        <v>627</v>
      </c>
      <c r="N240" s="4" t="s">
        <v>559</v>
      </c>
      <c r="O240" s="4" t="s">
        <v>116</v>
      </c>
      <c r="P240" s="4" t="s">
        <v>352</v>
      </c>
      <c r="Q240" s="4" t="s">
        <v>562</v>
      </c>
      <c r="R240" s="4" t="s">
        <v>116</v>
      </c>
      <c r="S240" s="10" t="s">
        <v>363</v>
      </c>
      <c r="T240" s="9" t="s">
        <v>522</v>
      </c>
      <c r="U240" s="24">
        <v>1.0900000000000001</v>
      </c>
      <c r="V240" s="4">
        <v>8.6177696241052412E-2</v>
      </c>
      <c r="W240" s="24">
        <v>0.85</v>
      </c>
      <c r="X240" s="24">
        <v>1.39</v>
      </c>
      <c r="Y240" s="4" t="s">
        <v>488</v>
      </c>
      <c r="Z240" s="4">
        <v>0</v>
      </c>
      <c r="AA240" s="4">
        <v>0</v>
      </c>
      <c r="AB240" s="18">
        <v>2</v>
      </c>
      <c r="AC240" s="4">
        <v>0</v>
      </c>
      <c r="AD240" s="4">
        <v>0</v>
      </c>
      <c r="AE240" s="11" cm="1">
        <f t="array" ref="AE240">_xlfn.IFS(Y240="n",0,AND(Y240="y",AND(T240="SMD",AND(OR(AND(U240&lt;=-0.8,U240&gt;-1.2),AND(U240&gt;=0.8,U240&lt;1.2))))),1,AND(Y240="y",AND(T240="SMD",AND(OR(U240&lt;=-1.2,U240&gt;=1.2)))),2,AND(Y240="y",AND(T240="SMD",AND(OR(U240&lt;0.8,U240&gt;-0.8)))),0,AND(Y240="y",AND(OR(T240="OR",T240="RR"),AND(OR(AND(U240&lt;=0.5,U240&gt;0.2),AND(U240&gt;=2,U240&lt;5))))),1,AND(Y240="y",AND(OR(T240="OR",T240="RR"),AND(OR(U240&lt;=0.2,U240&gt;=5)))),2,AND(Y240="y",AND(OR(T240="OR",T240="RR"),AND(OR(U240&lt;2,U240&gt;0.5)))),0)</f>
        <v>0</v>
      </c>
      <c r="AF240" s="11">
        <f t="shared" si="6"/>
        <v>2</v>
      </c>
      <c r="AG240" s="4">
        <f t="shared" si="7"/>
        <v>4</v>
      </c>
      <c r="AH240" s="4" t="str" cm="1">
        <f t="array" ref="AH240">_xlfn.IFS(AG240&gt;5,"HIGH",AND(AG240&gt;3,AG240&lt;6),"MODERATE",AND(AG240&lt;4,AG240&gt;1),"LOW",AG240&lt;2,"VERY LOW")</f>
        <v>MODERATE</v>
      </c>
      <c r="AI240" s="4" t="s">
        <v>521</v>
      </c>
    </row>
    <row r="241" spans="1:35" ht="15" customHeight="1" x14ac:dyDescent="0.25">
      <c r="A241" s="4">
        <v>534</v>
      </c>
      <c r="B241" s="4" t="s">
        <v>329</v>
      </c>
      <c r="C241" s="4" t="s">
        <v>330</v>
      </c>
      <c r="D241" s="4" t="s">
        <v>331</v>
      </c>
      <c r="E241" s="4">
        <v>2021</v>
      </c>
      <c r="F241" s="4">
        <v>70</v>
      </c>
      <c r="G241" s="4" t="s">
        <v>18</v>
      </c>
      <c r="H241" s="4" t="s">
        <v>11</v>
      </c>
      <c r="I241" s="4" t="s">
        <v>148</v>
      </c>
      <c r="J241" s="4" t="s">
        <v>62</v>
      </c>
      <c r="K241" s="4" t="s">
        <v>596</v>
      </c>
      <c r="L241" s="4" t="s">
        <v>597</v>
      </c>
      <c r="M241" s="4" t="s">
        <v>625</v>
      </c>
      <c r="N241" s="4" t="s">
        <v>557</v>
      </c>
      <c r="O241" s="4" t="s">
        <v>116</v>
      </c>
      <c r="P241" s="4" t="s">
        <v>55</v>
      </c>
      <c r="Q241" s="4" t="s">
        <v>55</v>
      </c>
      <c r="R241" s="4" t="s">
        <v>116</v>
      </c>
      <c r="S241" s="10" t="s">
        <v>363</v>
      </c>
      <c r="T241" s="9" t="s">
        <v>522</v>
      </c>
      <c r="U241" s="24">
        <v>1.0900000000000001</v>
      </c>
      <c r="V241" s="4">
        <v>8.6177696241052412E-2</v>
      </c>
      <c r="W241" s="24">
        <v>0.71</v>
      </c>
      <c r="X241" s="24">
        <v>1.67</v>
      </c>
      <c r="Y241" s="4" t="s">
        <v>488</v>
      </c>
      <c r="Z241" s="4">
        <v>0</v>
      </c>
      <c r="AA241" s="4">
        <v>0</v>
      </c>
      <c r="AB241" s="18">
        <v>2</v>
      </c>
      <c r="AC241" s="4">
        <v>0</v>
      </c>
      <c r="AD241" s="4">
        <v>0</v>
      </c>
      <c r="AE241" s="11" cm="1">
        <f t="array" ref="AE241">_xlfn.IFS(Y241="n",0,AND(Y241="y",AND(T241="SMD",AND(OR(AND(U241&lt;=-0.8,U241&gt;-1.2),AND(U241&gt;=0.8,U241&lt;1.2))))),1,AND(Y241="y",AND(T241="SMD",AND(OR(U241&lt;=-1.2,U241&gt;=1.2)))),2,AND(Y241="y",AND(T241="SMD",AND(OR(U241&lt;0.8,U241&gt;-0.8)))),0,AND(Y241="y",AND(OR(T241="OR",T241="RR"),AND(OR(AND(U241&lt;=0.5,U241&gt;0.2),AND(U241&gt;=2,U241&lt;5))))),1,AND(Y241="y",AND(OR(T241="OR",T241="RR"),AND(OR(U241&lt;=0.2,U241&gt;=5)))),2,AND(Y241="y",AND(OR(T241="OR",T241="RR"),AND(OR(U241&lt;2,U241&gt;0.5)))),0)</f>
        <v>0</v>
      </c>
      <c r="AF241" s="11">
        <f t="shared" si="6"/>
        <v>2</v>
      </c>
      <c r="AG241" s="4">
        <f t="shared" si="7"/>
        <v>4</v>
      </c>
      <c r="AH241" s="4" t="str" cm="1">
        <f t="array" ref="AH241">_xlfn.IFS(AG241&gt;5,"HIGH",AND(AG241&gt;3,AG241&lt;6),"MODERATE",AND(AG241&lt;4,AG241&gt;1),"LOW",AG241&lt;2,"VERY LOW")</f>
        <v>MODERATE</v>
      </c>
      <c r="AI241" s="4" t="s">
        <v>521</v>
      </c>
    </row>
    <row r="242" spans="1:35" ht="15" customHeight="1" x14ac:dyDescent="0.25">
      <c r="A242" s="4">
        <v>534</v>
      </c>
      <c r="B242" s="4" t="s">
        <v>329</v>
      </c>
      <c r="C242" s="4" t="s">
        <v>330</v>
      </c>
      <c r="D242" s="4" t="s">
        <v>331</v>
      </c>
      <c r="E242" s="4">
        <v>2021</v>
      </c>
      <c r="F242" s="4">
        <v>70</v>
      </c>
      <c r="G242" s="4" t="s">
        <v>18</v>
      </c>
      <c r="H242" s="4" t="s">
        <v>11</v>
      </c>
      <c r="I242" s="4" t="s">
        <v>148</v>
      </c>
      <c r="J242" s="4" t="s">
        <v>334</v>
      </c>
      <c r="K242" s="4" t="s">
        <v>598</v>
      </c>
      <c r="L242" s="4" t="s">
        <v>607</v>
      </c>
      <c r="M242" s="4" t="s">
        <v>628</v>
      </c>
      <c r="N242" s="4" t="s">
        <v>560</v>
      </c>
      <c r="O242" s="4" t="s">
        <v>116</v>
      </c>
      <c r="P242" s="4" t="s">
        <v>55</v>
      </c>
      <c r="Q242" s="4" t="s">
        <v>55</v>
      </c>
      <c r="R242" s="4" t="s">
        <v>116</v>
      </c>
      <c r="S242" s="10" t="s">
        <v>363</v>
      </c>
      <c r="T242" s="9" t="s">
        <v>522</v>
      </c>
      <c r="U242" s="24">
        <v>0.99</v>
      </c>
      <c r="V242" s="4">
        <v>-1.0050335853501451E-2</v>
      </c>
      <c r="W242" s="24">
        <v>0.95</v>
      </c>
      <c r="X242" s="24">
        <v>1.04</v>
      </c>
      <c r="Y242" s="4" t="s">
        <v>488</v>
      </c>
      <c r="Z242" s="4">
        <v>0</v>
      </c>
      <c r="AA242" s="4">
        <v>0</v>
      </c>
      <c r="AB242" s="18">
        <v>2</v>
      </c>
      <c r="AC242" s="4">
        <v>0</v>
      </c>
      <c r="AD242" s="4">
        <v>0</v>
      </c>
      <c r="AE242" s="11" cm="1">
        <f t="array" ref="AE242">_xlfn.IFS(Y242="n",0,AND(Y242="y",AND(T242="SMD",AND(OR(AND(U242&lt;=-0.8,U242&gt;-1.2),AND(U242&gt;=0.8,U242&lt;1.2))))),1,AND(Y242="y",AND(T242="SMD",AND(OR(U242&lt;=-1.2,U242&gt;=1.2)))),2,AND(Y242="y",AND(T242="SMD",AND(OR(U242&lt;0.8,U242&gt;-0.8)))),0,AND(Y242="y",AND(OR(T242="OR",T242="RR"),AND(OR(AND(U242&lt;=0.5,U242&gt;0.2),AND(U242&gt;=2,U242&lt;5))))),1,AND(Y242="y",AND(OR(T242="OR",T242="RR"),AND(OR(U242&lt;=0.2,U242&gt;=5)))),2,AND(Y242="y",AND(OR(T242="OR",T242="RR"),AND(OR(U242&lt;2,U242&gt;0.5)))),0)</f>
        <v>0</v>
      </c>
      <c r="AF242" s="11">
        <f t="shared" si="6"/>
        <v>2</v>
      </c>
      <c r="AG242" s="4">
        <f t="shared" si="7"/>
        <v>4</v>
      </c>
      <c r="AH242" s="4" t="str" cm="1">
        <f t="array" ref="AH242">_xlfn.IFS(AG242&gt;5,"HIGH",AND(AG242&gt;3,AG242&lt;6),"MODERATE",AND(AG242&lt;4,AG242&gt;1),"LOW",AG242&lt;2,"VERY LOW")</f>
        <v>MODERATE</v>
      </c>
      <c r="AI242" s="4" t="s">
        <v>521</v>
      </c>
    </row>
    <row r="243" spans="1:35" ht="15" customHeight="1" x14ac:dyDescent="0.25">
      <c r="A243" s="4">
        <v>534</v>
      </c>
      <c r="B243" s="4" t="s">
        <v>329</v>
      </c>
      <c r="C243" s="4" t="s">
        <v>330</v>
      </c>
      <c r="D243" s="4" t="s">
        <v>331</v>
      </c>
      <c r="E243" s="4">
        <v>2021</v>
      </c>
      <c r="F243" s="4">
        <v>70</v>
      </c>
      <c r="G243" s="4" t="s">
        <v>18</v>
      </c>
      <c r="H243" s="4" t="s">
        <v>11</v>
      </c>
      <c r="I243" s="4" t="s">
        <v>148</v>
      </c>
      <c r="J243" s="4" t="s">
        <v>348</v>
      </c>
      <c r="N243" s="4" t="s">
        <v>552</v>
      </c>
      <c r="O243" s="4" t="s">
        <v>116</v>
      </c>
      <c r="P243" s="4" t="s">
        <v>55</v>
      </c>
      <c r="Q243" s="4" t="s">
        <v>55</v>
      </c>
      <c r="R243" s="4" t="s">
        <v>116</v>
      </c>
      <c r="S243" s="10" t="s">
        <v>363</v>
      </c>
      <c r="T243" s="9" t="s">
        <v>522</v>
      </c>
      <c r="U243" s="24">
        <v>1</v>
      </c>
      <c r="V243" s="4">
        <v>0</v>
      </c>
      <c r="W243" s="24">
        <v>0.75</v>
      </c>
      <c r="X243" s="24">
        <v>1.33</v>
      </c>
      <c r="Y243" s="4" t="s">
        <v>488</v>
      </c>
      <c r="Z243" s="4">
        <v>0</v>
      </c>
      <c r="AA243" s="4">
        <v>0</v>
      </c>
      <c r="AB243" s="18">
        <v>2</v>
      </c>
      <c r="AC243" s="4">
        <v>0</v>
      </c>
      <c r="AD243" s="4">
        <v>0</v>
      </c>
      <c r="AE243" s="11" cm="1">
        <f t="array" ref="AE243">_xlfn.IFS(Y243="n",0,AND(Y243="y",AND(T243="SMD",AND(OR(AND(U243&lt;=-0.8,U243&gt;-1.2),AND(U243&gt;=0.8,U243&lt;1.2))))),1,AND(Y243="y",AND(T243="SMD",AND(OR(U243&lt;=-1.2,U243&gt;=1.2)))),2,AND(Y243="y",AND(T243="SMD",AND(OR(U243&lt;0.8,U243&gt;-0.8)))),0,AND(Y243="y",AND(OR(T243="OR",T243="RR"),AND(OR(AND(U243&lt;=0.5,U243&gt;0.2),AND(U243&gt;=2,U243&lt;5))))),1,AND(Y243="y",AND(OR(T243="OR",T243="RR"),AND(OR(U243&lt;=0.2,U243&gt;=5)))),2,AND(Y243="y",AND(OR(T243="OR",T243="RR"),AND(OR(U243&lt;2,U243&gt;0.5)))),0)</f>
        <v>0</v>
      </c>
      <c r="AF243" s="11">
        <f t="shared" si="6"/>
        <v>2</v>
      </c>
      <c r="AG243" s="4">
        <f t="shared" si="7"/>
        <v>4</v>
      </c>
      <c r="AH243" s="4" t="str" cm="1">
        <f t="array" ref="AH243">_xlfn.IFS(AG243&gt;5,"HIGH",AND(AG243&gt;3,AG243&lt;6),"MODERATE",AND(AG243&lt;4,AG243&gt;1),"LOW",AG243&lt;2,"VERY LOW")</f>
        <v>MODERATE</v>
      </c>
      <c r="AI243" s="4" t="s">
        <v>521</v>
      </c>
    </row>
    <row r="244" spans="1:35" ht="15" customHeight="1" x14ac:dyDescent="0.25">
      <c r="A244" s="4">
        <v>534</v>
      </c>
      <c r="B244" s="4" t="s">
        <v>329</v>
      </c>
      <c r="C244" s="4" t="s">
        <v>330</v>
      </c>
      <c r="D244" s="4" t="s">
        <v>331</v>
      </c>
      <c r="E244" s="4">
        <v>2021</v>
      </c>
      <c r="F244" s="4">
        <v>70</v>
      </c>
      <c r="G244" s="4" t="s">
        <v>18</v>
      </c>
      <c r="H244" s="4" t="s">
        <v>11</v>
      </c>
      <c r="I244" s="4" t="s">
        <v>148</v>
      </c>
      <c r="J244" s="4" t="s">
        <v>335</v>
      </c>
      <c r="K244" s="4" t="s">
        <v>601</v>
      </c>
      <c r="L244" s="4" t="s">
        <v>617</v>
      </c>
      <c r="M244" s="4" t="s">
        <v>636</v>
      </c>
      <c r="N244" s="4" t="s">
        <v>561</v>
      </c>
      <c r="O244" s="4" t="s">
        <v>116</v>
      </c>
      <c r="P244" s="4" t="s">
        <v>55</v>
      </c>
      <c r="Q244" s="4" t="s">
        <v>55</v>
      </c>
      <c r="R244" s="4" t="s">
        <v>116</v>
      </c>
      <c r="S244" s="10" t="s">
        <v>363</v>
      </c>
      <c r="T244" s="9" t="s">
        <v>522</v>
      </c>
      <c r="U244" s="24">
        <v>1</v>
      </c>
      <c r="V244" s="4">
        <v>0</v>
      </c>
      <c r="W244" s="24">
        <v>0.72</v>
      </c>
      <c r="X244" s="24">
        <v>1.39</v>
      </c>
      <c r="Y244" s="4" t="s">
        <v>488</v>
      </c>
      <c r="Z244" s="4">
        <v>0</v>
      </c>
      <c r="AA244" s="4">
        <v>0</v>
      </c>
      <c r="AB244" s="18">
        <v>2</v>
      </c>
      <c r="AC244" s="4">
        <v>0</v>
      </c>
      <c r="AD244" s="4">
        <v>0</v>
      </c>
      <c r="AE244" s="11" cm="1">
        <f t="array" ref="AE244">_xlfn.IFS(Y244="n",0,AND(Y244="y",AND(T244="SMD",AND(OR(AND(U244&lt;=-0.8,U244&gt;-1.2),AND(U244&gt;=0.8,U244&lt;1.2))))),1,AND(Y244="y",AND(T244="SMD",AND(OR(U244&lt;=-1.2,U244&gt;=1.2)))),2,AND(Y244="y",AND(T244="SMD",AND(OR(U244&lt;0.8,U244&gt;-0.8)))),0,AND(Y244="y",AND(OR(T244="OR",T244="RR"),AND(OR(AND(U244&lt;=0.5,U244&gt;0.2),AND(U244&gt;=2,U244&lt;5))))),1,AND(Y244="y",AND(OR(T244="OR",T244="RR"),AND(OR(U244&lt;=0.2,U244&gt;=5)))),2,AND(Y244="y",AND(OR(T244="OR",T244="RR"),AND(OR(U244&lt;2,U244&gt;0.5)))),0)</f>
        <v>0</v>
      </c>
      <c r="AF244" s="11">
        <f t="shared" si="6"/>
        <v>2</v>
      </c>
      <c r="AG244" s="4">
        <f t="shared" si="7"/>
        <v>4</v>
      </c>
      <c r="AH244" s="4" t="str" cm="1">
        <f t="array" ref="AH244">_xlfn.IFS(AG244&gt;5,"HIGH",AND(AG244&gt;3,AG244&lt;6),"MODERATE",AND(AG244&lt;4,AG244&gt;1),"LOW",AG244&lt;2,"VERY LOW")</f>
        <v>MODERATE</v>
      </c>
      <c r="AI244" s="4" t="s">
        <v>521</v>
      </c>
    </row>
    <row r="245" spans="1:35" ht="15" customHeight="1" x14ac:dyDescent="0.25">
      <c r="A245" s="4">
        <v>534</v>
      </c>
      <c r="B245" s="4" t="s">
        <v>329</v>
      </c>
      <c r="C245" s="4" t="s">
        <v>330</v>
      </c>
      <c r="D245" s="4" t="s">
        <v>331</v>
      </c>
      <c r="E245" s="4">
        <v>2021</v>
      </c>
      <c r="F245" s="4">
        <v>70</v>
      </c>
      <c r="G245" s="4" t="s">
        <v>18</v>
      </c>
      <c r="H245" s="4" t="s">
        <v>11</v>
      </c>
      <c r="I245" s="4" t="s">
        <v>148</v>
      </c>
      <c r="J245" s="4" t="s">
        <v>335</v>
      </c>
      <c r="K245" s="4" t="s">
        <v>601</v>
      </c>
      <c r="L245" s="4" t="s">
        <v>617</v>
      </c>
      <c r="M245" s="4" t="s">
        <v>636</v>
      </c>
      <c r="N245" s="4" t="s">
        <v>561</v>
      </c>
      <c r="O245" s="4" t="s">
        <v>116</v>
      </c>
      <c r="P245" s="4" t="s">
        <v>336</v>
      </c>
      <c r="Q245" s="4" t="s">
        <v>562</v>
      </c>
      <c r="R245" s="4" t="s">
        <v>116</v>
      </c>
      <c r="S245" s="10" t="s">
        <v>363</v>
      </c>
      <c r="T245" s="9" t="s">
        <v>522</v>
      </c>
      <c r="U245" s="24">
        <v>1.18</v>
      </c>
      <c r="V245" s="4">
        <v>0.16551443847757333</v>
      </c>
      <c r="W245" s="24">
        <v>0.88</v>
      </c>
      <c r="X245" s="24">
        <v>1.56</v>
      </c>
      <c r="Y245" s="4" t="s">
        <v>488</v>
      </c>
      <c r="Z245" s="4">
        <v>0</v>
      </c>
      <c r="AA245" s="4">
        <v>0</v>
      </c>
      <c r="AB245" s="18">
        <v>2</v>
      </c>
      <c r="AC245" s="4">
        <v>0</v>
      </c>
      <c r="AD245" s="4">
        <v>0</v>
      </c>
      <c r="AE245" s="11" cm="1">
        <f t="array" ref="AE245">_xlfn.IFS(Y245="n",0,AND(Y245="y",AND(T245="SMD",AND(OR(AND(U245&lt;=-0.8,U245&gt;-1.2),AND(U245&gt;=0.8,U245&lt;1.2))))),1,AND(Y245="y",AND(T245="SMD",AND(OR(U245&lt;=-1.2,U245&gt;=1.2)))),2,AND(Y245="y",AND(T245="SMD",AND(OR(U245&lt;0.8,U245&gt;-0.8)))),0,AND(Y245="y",AND(OR(T245="OR",T245="RR"),AND(OR(AND(U245&lt;=0.5,U245&gt;0.2),AND(U245&gt;=2,U245&lt;5))))),1,AND(Y245="y",AND(OR(T245="OR",T245="RR"),AND(OR(U245&lt;=0.2,U245&gt;=5)))),2,AND(Y245="y",AND(OR(T245="OR",T245="RR"),AND(OR(U245&lt;2,U245&gt;0.5)))),0)</f>
        <v>0</v>
      </c>
      <c r="AF245" s="11">
        <f t="shared" si="6"/>
        <v>2</v>
      </c>
      <c r="AG245" s="4">
        <f t="shared" si="7"/>
        <v>4</v>
      </c>
      <c r="AH245" s="4" t="str" cm="1">
        <f t="array" ref="AH245">_xlfn.IFS(AG245&gt;5,"HIGH",AND(AG245&gt;3,AG245&lt;6),"MODERATE",AND(AG245&lt;4,AG245&gt;1),"LOW",AG245&lt;2,"VERY LOW")</f>
        <v>MODERATE</v>
      </c>
      <c r="AI245" s="4" t="s">
        <v>521</v>
      </c>
    </row>
    <row r="246" spans="1:35" ht="15" customHeight="1" x14ac:dyDescent="0.25">
      <c r="A246" s="4">
        <v>534</v>
      </c>
      <c r="B246" s="4" t="s">
        <v>329</v>
      </c>
      <c r="C246" s="4" t="s">
        <v>330</v>
      </c>
      <c r="D246" s="4" t="s">
        <v>331</v>
      </c>
      <c r="E246" s="4">
        <v>2021</v>
      </c>
      <c r="F246" s="4">
        <v>70</v>
      </c>
      <c r="G246" s="4" t="s">
        <v>18</v>
      </c>
      <c r="H246" s="4" t="s">
        <v>11</v>
      </c>
      <c r="I246" s="4" t="s">
        <v>148</v>
      </c>
      <c r="J246" s="4" t="s">
        <v>335</v>
      </c>
      <c r="K246" s="4" t="s">
        <v>601</v>
      </c>
      <c r="L246" s="4" t="s">
        <v>617</v>
      </c>
      <c r="M246" s="4" t="s">
        <v>636</v>
      </c>
      <c r="N246" s="4" t="s">
        <v>561</v>
      </c>
      <c r="O246" s="4" t="s">
        <v>116</v>
      </c>
      <c r="P246" s="4" t="s">
        <v>337</v>
      </c>
      <c r="Q246" s="4" t="s">
        <v>572</v>
      </c>
      <c r="R246" s="4" t="s">
        <v>116</v>
      </c>
      <c r="S246" s="10" t="s">
        <v>363</v>
      </c>
      <c r="T246" s="9" t="s">
        <v>522</v>
      </c>
      <c r="U246" s="24">
        <v>1.23</v>
      </c>
      <c r="V246" s="4">
        <v>0.20701416938432612</v>
      </c>
      <c r="W246" s="24">
        <v>0.93</v>
      </c>
      <c r="X246" s="24">
        <v>1.64</v>
      </c>
      <c r="Y246" s="4" t="s">
        <v>488</v>
      </c>
      <c r="Z246" s="4">
        <v>0</v>
      </c>
      <c r="AA246" s="4">
        <v>0</v>
      </c>
      <c r="AB246" s="18">
        <v>2</v>
      </c>
      <c r="AC246" s="4">
        <v>0</v>
      </c>
      <c r="AD246" s="4">
        <v>0</v>
      </c>
      <c r="AE246" s="11" cm="1">
        <f t="array" ref="AE246">_xlfn.IFS(Y246="n",0,AND(Y246="y",AND(T246="SMD",AND(OR(AND(U246&lt;=-0.8,U246&gt;-1.2),AND(U246&gt;=0.8,U246&lt;1.2))))),1,AND(Y246="y",AND(T246="SMD",AND(OR(U246&lt;=-1.2,U246&gt;=1.2)))),2,AND(Y246="y",AND(T246="SMD",AND(OR(U246&lt;0.8,U246&gt;-0.8)))),0,AND(Y246="y",AND(OR(T246="OR",T246="RR"),AND(OR(AND(U246&lt;=0.5,U246&gt;0.2),AND(U246&gt;=2,U246&lt;5))))),1,AND(Y246="y",AND(OR(T246="OR",T246="RR"),AND(OR(U246&lt;=0.2,U246&gt;=5)))),2,AND(Y246="y",AND(OR(T246="OR",T246="RR"),AND(OR(U246&lt;2,U246&gt;0.5)))),0)</f>
        <v>0</v>
      </c>
      <c r="AF246" s="11">
        <f t="shared" si="6"/>
        <v>2</v>
      </c>
      <c r="AG246" s="4">
        <f t="shared" si="7"/>
        <v>4</v>
      </c>
      <c r="AH246" s="4" t="str" cm="1">
        <f t="array" ref="AH246">_xlfn.IFS(AG246&gt;5,"HIGH",AND(AG246&gt;3,AG246&lt;6),"MODERATE",AND(AG246&lt;4,AG246&gt;1),"LOW",AG246&lt;2,"VERY LOW")</f>
        <v>MODERATE</v>
      </c>
      <c r="AI246" s="4" t="s">
        <v>521</v>
      </c>
    </row>
    <row r="247" spans="1:35" ht="15" customHeight="1" x14ac:dyDescent="0.25">
      <c r="A247" s="4">
        <v>534</v>
      </c>
      <c r="B247" s="4" t="s">
        <v>329</v>
      </c>
      <c r="C247" s="4" t="s">
        <v>330</v>
      </c>
      <c r="D247" s="4" t="s">
        <v>331</v>
      </c>
      <c r="E247" s="4">
        <v>2021</v>
      </c>
      <c r="F247" s="4">
        <v>70</v>
      </c>
      <c r="G247" s="4" t="s">
        <v>18</v>
      </c>
      <c r="H247" s="4" t="s">
        <v>11</v>
      </c>
      <c r="I247" s="4" t="s">
        <v>148</v>
      </c>
      <c r="J247" s="4" t="s">
        <v>338</v>
      </c>
      <c r="N247" s="4" t="s">
        <v>552</v>
      </c>
      <c r="O247" s="4" t="s">
        <v>116</v>
      </c>
      <c r="P247" s="4" t="s">
        <v>55</v>
      </c>
      <c r="Q247" s="4" t="s">
        <v>55</v>
      </c>
      <c r="R247" s="4" t="s">
        <v>116</v>
      </c>
      <c r="S247" s="10" t="s">
        <v>363</v>
      </c>
      <c r="T247" s="9" t="s">
        <v>522</v>
      </c>
      <c r="U247" s="24">
        <v>1.1599999999999999</v>
      </c>
      <c r="V247" s="4">
        <v>0.14842000511827322</v>
      </c>
      <c r="W247" s="24">
        <v>0.93</v>
      </c>
      <c r="X247" s="24">
        <v>1.45</v>
      </c>
      <c r="Y247" s="4" t="s">
        <v>488</v>
      </c>
      <c r="Z247" s="4">
        <v>0</v>
      </c>
      <c r="AA247" s="4">
        <v>0</v>
      </c>
      <c r="AB247" s="18">
        <v>2</v>
      </c>
      <c r="AC247" s="4">
        <v>0</v>
      </c>
      <c r="AD247" s="4">
        <v>0</v>
      </c>
      <c r="AE247" s="11" cm="1">
        <f t="array" ref="AE247">_xlfn.IFS(Y247="n",0,AND(Y247="y",AND(T247="SMD",AND(OR(AND(U247&lt;=-0.8,U247&gt;-1.2),AND(U247&gt;=0.8,U247&lt;1.2))))),1,AND(Y247="y",AND(T247="SMD",AND(OR(U247&lt;=-1.2,U247&gt;=1.2)))),2,AND(Y247="y",AND(T247="SMD",AND(OR(U247&lt;0.8,U247&gt;-0.8)))),0,AND(Y247="y",AND(OR(T247="OR",T247="RR"),AND(OR(AND(U247&lt;=0.5,U247&gt;0.2),AND(U247&gt;=2,U247&lt;5))))),1,AND(Y247="y",AND(OR(T247="OR",T247="RR"),AND(OR(U247&lt;=0.2,U247&gt;=5)))),2,AND(Y247="y",AND(OR(T247="OR",T247="RR"),AND(OR(U247&lt;2,U247&gt;0.5)))),0)</f>
        <v>0</v>
      </c>
      <c r="AF247" s="11">
        <f t="shared" si="6"/>
        <v>2</v>
      </c>
      <c r="AG247" s="4">
        <f t="shared" si="7"/>
        <v>4</v>
      </c>
      <c r="AH247" s="4" t="str" cm="1">
        <f t="array" ref="AH247">_xlfn.IFS(AG247&gt;5,"HIGH",AND(AG247&gt;3,AG247&lt;6),"MODERATE",AND(AG247&lt;4,AG247&gt;1),"LOW",AG247&lt;2,"VERY LOW")</f>
        <v>MODERATE</v>
      </c>
      <c r="AI247" s="4" t="s">
        <v>521</v>
      </c>
    </row>
    <row r="248" spans="1:35" ht="15" customHeight="1" x14ac:dyDescent="0.25">
      <c r="A248" s="4">
        <v>534</v>
      </c>
      <c r="B248" s="4" t="s">
        <v>329</v>
      </c>
      <c r="C248" s="4" t="s">
        <v>330</v>
      </c>
      <c r="D248" s="4" t="s">
        <v>331</v>
      </c>
      <c r="E248" s="4">
        <v>2021</v>
      </c>
      <c r="F248" s="4">
        <v>70</v>
      </c>
      <c r="G248" s="4" t="s">
        <v>18</v>
      </c>
      <c r="H248" s="4" t="s">
        <v>11</v>
      </c>
      <c r="I248" s="4" t="s">
        <v>148</v>
      </c>
      <c r="J248" s="4" t="s">
        <v>339</v>
      </c>
      <c r="K248" s="4" t="s">
        <v>604</v>
      </c>
      <c r="L248" s="4" t="s">
        <v>607</v>
      </c>
      <c r="M248" s="4" t="s">
        <v>629</v>
      </c>
      <c r="N248" s="4" t="s">
        <v>562</v>
      </c>
      <c r="O248" s="4" t="s">
        <v>116</v>
      </c>
      <c r="P248" s="4" t="s">
        <v>55</v>
      </c>
      <c r="Q248" s="4" t="s">
        <v>55</v>
      </c>
      <c r="R248" s="4" t="s">
        <v>116</v>
      </c>
      <c r="S248" s="10" t="s">
        <v>363</v>
      </c>
      <c r="T248" s="9" t="s">
        <v>522</v>
      </c>
      <c r="U248" s="24">
        <v>1.08</v>
      </c>
      <c r="V248" s="4">
        <v>7.6961041136128394E-2</v>
      </c>
      <c r="W248" s="24">
        <v>0.96</v>
      </c>
      <c r="X248" s="24">
        <v>1.2</v>
      </c>
      <c r="Y248" s="4" t="s">
        <v>488</v>
      </c>
      <c r="Z248" s="4">
        <v>0</v>
      </c>
      <c r="AA248" s="4">
        <v>0</v>
      </c>
      <c r="AB248" s="18">
        <v>2</v>
      </c>
      <c r="AC248" s="4">
        <v>0</v>
      </c>
      <c r="AD248" s="4">
        <v>0</v>
      </c>
      <c r="AE248" s="11" cm="1">
        <f t="array" ref="AE248">_xlfn.IFS(Y248="n",0,AND(Y248="y",AND(T248="SMD",AND(OR(AND(U248&lt;=-0.8,U248&gt;-1.2),AND(U248&gt;=0.8,U248&lt;1.2))))),1,AND(Y248="y",AND(T248="SMD",AND(OR(U248&lt;=-1.2,U248&gt;=1.2)))),2,AND(Y248="y",AND(T248="SMD",AND(OR(U248&lt;0.8,U248&gt;-0.8)))),0,AND(Y248="y",AND(OR(T248="OR",T248="RR"),AND(OR(AND(U248&lt;=0.5,U248&gt;0.2),AND(U248&gt;=2,U248&lt;5))))),1,AND(Y248="y",AND(OR(T248="OR",T248="RR"),AND(OR(U248&lt;=0.2,U248&gt;=5)))),2,AND(Y248="y",AND(OR(T248="OR",T248="RR"),AND(OR(U248&lt;2,U248&gt;0.5)))),0)</f>
        <v>0</v>
      </c>
      <c r="AF248" s="11">
        <f t="shared" si="6"/>
        <v>2</v>
      </c>
      <c r="AG248" s="4">
        <f t="shared" si="7"/>
        <v>4</v>
      </c>
      <c r="AH248" s="4" t="str" cm="1">
        <f t="array" ref="AH248">_xlfn.IFS(AG248&gt;5,"HIGH",AND(AG248&gt;3,AG248&lt;6),"MODERATE",AND(AG248&lt;4,AG248&gt;1),"LOW",AG248&lt;2,"VERY LOW")</f>
        <v>MODERATE</v>
      </c>
      <c r="AI248" s="4" t="s">
        <v>521</v>
      </c>
    </row>
    <row r="249" spans="1:35" ht="15" customHeight="1" x14ac:dyDescent="0.25">
      <c r="A249" s="4">
        <v>534</v>
      </c>
      <c r="B249" s="4" t="s">
        <v>329</v>
      </c>
      <c r="C249" s="4" t="s">
        <v>330</v>
      </c>
      <c r="D249" s="4" t="s">
        <v>331</v>
      </c>
      <c r="E249" s="4">
        <v>2021</v>
      </c>
      <c r="F249" s="4">
        <v>70</v>
      </c>
      <c r="G249" s="4" t="s">
        <v>18</v>
      </c>
      <c r="H249" s="4" t="s">
        <v>11</v>
      </c>
      <c r="I249" s="4" t="s">
        <v>148</v>
      </c>
      <c r="J249" s="4" t="s">
        <v>119</v>
      </c>
      <c r="N249" s="4" t="s">
        <v>563</v>
      </c>
      <c r="O249" s="4" t="s">
        <v>116</v>
      </c>
      <c r="P249" s="4" t="s">
        <v>55</v>
      </c>
      <c r="Q249" s="4" t="s">
        <v>55</v>
      </c>
      <c r="R249" s="4" t="s">
        <v>116</v>
      </c>
      <c r="S249" s="10" t="s">
        <v>363</v>
      </c>
      <c r="T249" s="9" t="s">
        <v>522</v>
      </c>
      <c r="U249" s="24">
        <v>1</v>
      </c>
      <c r="V249" s="4">
        <v>0</v>
      </c>
      <c r="W249" s="24">
        <v>0.93</v>
      </c>
      <c r="X249" s="24">
        <v>1.0900000000000001</v>
      </c>
      <c r="Y249" s="4" t="s">
        <v>488</v>
      </c>
      <c r="Z249" s="4">
        <v>0</v>
      </c>
      <c r="AA249" s="4">
        <v>0</v>
      </c>
      <c r="AB249" s="18">
        <v>2</v>
      </c>
      <c r="AC249" s="4">
        <v>0</v>
      </c>
      <c r="AD249" s="4">
        <v>0</v>
      </c>
      <c r="AE249" s="11" cm="1">
        <f t="array" ref="AE249">_xlfn.IFS(Y249="n",0,AND(Y249="y",AND(T249="SMD",AND(OR(AND(U249&lt;=-0.8,U249&gt;-1.2),AND(U249&gt;=0.8,U249&lt;1.2))))),1,AND(Y249="y",AND(T249="SMD",AND(OR(U249&lt;=-1.2,U249&gt;=1.2)))),2,AND(Y249="y",AND(T249="SMD",AND(OR(U249&lt;0.8,U249&gt;-0.8)))),0,AND(Y249="y",AND(OR(T249="OR",T249="RR"),AND(OR(AND(U249&lt;=0.5,U249&gt;0.2),AND(U249&gt;=2,U249&lt;5))))),1,AND(Y249="y",AND(OR(T249="OR",T249="RR"),AND(OR(U249&lt;=0.2,U249&gt;=5)))),2,AND(Y249="y",AND(OR(T249="OR",T249="RR"),AND(OR(U249&lt;2,U249&gt;0.5)))),0)</f>
        <v>0</v>
      </c>
      <c r="AF249" s="11">
        <f t="shared" si="6"/>
        <v>2</v>
      </c>
      <c r="AG249" s="4">
        <f t="shared" si="7"/>
        <v>4</v>
      </c>
      <c r="AH249" s="4" t="str" cm="1">
        <f t="array" ref="AH249">_xlfn.IFS(AG249&gt;5,"HIGH",AND(AG249&gt;3,AG249&lt;6),"MODERATE",AND(AG249&lt;4,AG249&gt;1),"LOW",AG249&lt;2,"VERY LOW")</f>
        <v>MODERATE</v>
      </c>
      <c r="AI249" s="4" t="s">
        <v>521</v>
      </c>
    </row>
    <row r="250" spans="1:35" ht="15" customHeight="1" x14ac:dyDescent="0.25">
      <c r="A250" s="4">
        <v>534</v>
      </c>
      <c r="B250" s="4" t="s">
        <v>329</v>
      </c>
      <c r="C250" s="4" t="s">
        <v>330</v>
      </c>
      <c r="D250" s="4" t="s">
        <v>331</v>
      </c>
      <c r="E250" s="4">
        <v>2021</v>
      </c>
      <c r="F250" s="4">
        <v>70</v>
      </c>
      <c r="G250" s="4" t="s">
        <v>18</v>
      </c>
      <c r="H250" s="4" t="s">
        <v>11</v>
      </c>
      <c r="I250" s="4" t="s">
        <v>148</v>
      </c>
      <c r="J250" s="4" t="s">
        <v>124</v>
      </c>
      <c r="N250" s="4" t="s">
        <v>563</v>
      </c>
      <c r="O250" s="4" t="s">
        <v>116</v>
      </c>
      <c r="P250" s="4" t="s">
        <v>55</v>
      </c>
      <c r="Q250" s="4" t="s">
        <v>55</v>
      </c>
      <c r="R250" s="4" t="s">
        <v>116</v>
      </c>
      <c r="S250" s="10" t="s">
        <v>363</v>
      </c>
      <c r="T250" s="9" t="s">
        <v>522</v>
      </c>
      <c r="U250" s="24">
        <v>1</v>
      </c>
      <c r="V250" s="4">
        <v>0</v>
      </c>
      <c r="W250" s="24">
        <v>0.72</v>
      </c>
      <c r="X250" s="24">
        <v>1.39</v>
      </c>
      <c r="Y250" s="4" t="s">
        <v>488</v>
      </c>
      <c r="Z250" s="4">
        <v>0</v>
      </c>
      <c r="AA250" s="4">
        <v>0</v>
      </c>
      <c r="AB250" s="18">
        <v>2</v>
      </c>
      <c r="AC250" s="4">
        <v>0</v>
      </c>
      <c r="AD250" s="4">
        <v>0</v>
      </c>
      <c r="AE250" s="11" cm="1">
        <f t="array" ref="AE250">_xlfn.IFS(Y250="n",0,AND(Y250="y",AND(T250="SMD",AND(OR(AND(U250&lt;=-0.8,U250&gt;-1.2),AND(U250&gt;=0.8,U250&lt;1.2))))),1,AND(Y250="y",AND(T250="SMD",AND(OR(U250&lt;=-1.2,U250&gt;=1.2)))),2,AND(Y250="y",AND(T250="SMD",AND(OR(U250&lt;0.8,U250&gt;-0.8)))),0,AND(Y250="y",AND(OR(T250="OR",T250="RR"),AND(OR(AND(U250&lt;=0.5,U250&gt;0.2),AND(U250&gt;=2,U250&lt;5))))),1,AND(Y250="y",AND(OR(T250="OR",T250="RR"),AND(OR(U250&lt;=0.2,U250&gt;=5)))),2,AND(Y250="y",AND(OR(T250="OR",T250="RR"),AND(OR(U250&lt;2,U250&gt;0.5)))),0)</f>
        <v>0</v>
      </c>
      <c r="AF250" s="11">
        <f t="shared" si="6"/>
        <v>2</v>
      </c>
      <c r="AG250" s="4">
        <f t="shared" si="7"/>
        <v>4</v>
      </c>
      <c r="AH250" s="4" t="str" cm="1">
        <f t="array" ref="AH250">_xlfn.IFS(AG250&gt;5,"HIGH",AND(AG250&gt;3,AG250&lt;6),"MODERATE",AND(AG250&lt;4,AG250&gt;1),"LOW",AG250&lt;2,"VERY LOW")</f>
        <v>MODERATE</v>
      </c>
      <c r="AI250" s="4" t="s">
        <v>521</v>
      </c>
    </row>
    <row r="251" spans="1:35" ht="15" customHeight="1" x14ac:dyDescent="0.25">
      <c r="A251" s="4">
        <v>534</v>
      </c>
      <c r="B251" s="4" t="s">
        <v>329</v>
      </c>
      <c r="C251" s="4" t="s">
        <v>330</v>
      </c>
      <c r="D251" s="4" t="s">
        <v>331</v>
      </c>
      <c r="E251" s="4">
        <v>2021</v>
      </c>
      <c r="F251" s="4">
        <v>70</v>
      </c>
      <c r="G251" s="4" t="s">
        <v>18</v>
      </c>
      <c r="H251" s="4" t="s">
        <v>11</v>
      </c>
      <c r="I251" s="4" t="s">
        <v>148</v>
      </c>
      <c r="J251" s="4" t="s">
        <v>340</v>
      </c>
      <c r="K251" s="4" t="s">
        <v>609</v>
      </c>
      <c r="L251" s="4" t="s">
        <v>607</v>
      </c>
      <c r="M251" s="4" t="s">
        <v>630</v>
      </c>
      <c r="N251" s="4" t="s">
        <v>559</v>
      </c>
      <c r="O251" s="4" t="s">
        <v>116</v>
      </c>
      <c r="P251" s="4" t="s">
        <v>335</v>
      </c>
      <c r="Q251" s="4" t="s">
        <v>561</v>
      </c>
      <c r="R251" s="4" t="s">
        <v>116</v>
      </c>
      <c r="S251" s="10" t="s">
        <v>363</v>
      </c>
      <c r="T251" s="9" t="s">
        <v>522</v>
      </c>
      <c r="U251" s="24">
        <v>0.98</v>
      </c>
      <c r="V251" s="4">
        <v>-2.0202707317519466E-2</v>
      </c>
      <c r="W251" s="24">
        <v>0.66</v>
      </c>
      <c r="X251" s="24">
        <v>1.46</v>
      </c>
      <c r="Y251" s="4" t="s">
        <v>488</v>
      </c>
      <c r="Z251" s="4">
        <v>0</v>
      </c>
      <c r="AA251" s="4">
        <v>0</v>
      </c>
      <c r="AB251" s="18">
        <v>2</v>
      </c>
      <c r="AC251" s="4">
        <v>0</v>
      </c>
      <c r="AD251" s="4">
        <v>0</v>
      </c>
      <c r="AE251" s="11" cm="1">
        <f t="array" ref="AE251">_xlfn.IFS(Y251="n",0,AND(Y251="y",AND(T251="SMD",AND(OR(AND(U251&lt;=-0.8,U251&gt;-1.2),AND(U251&gt;=0.8,U251&lt;1.2))))),1,AND(Y251="y",AND(T251="SMD",AND(OR(U251&lt;=-1.2,U251&gt;=1.2)))),2,AND(Y251="y",AND(T251="SMD",AND(OR(U251&lt;0.8,U251&gt;-0.8)))),0,AND(Y251="y",AND(OR(T251="OR",T251="RR"),AND(OR(AND(U251&lt;=0.5,U251&gt;0.2),AND(U251&gt;=2,U251&lt;5))))),1,AND(Y251="y",AND(OR(T251="OR",T251="RR"),AND(OR(U251&lt;=0.2,U251&gt;=5)))),2,AND(Y251="y",AND(OR(T251="OR",T251="RR"),AND(OR(U251&lt;2,U251&gt;0.5)))),0)</f>
        <v>0</v>
      </c>
      <c r="AF251" s="11">
        <f t="shared" si="6"/>
        <v>2</v>
      </c>
      <c r="AG251" s="4">
        <f t="shared" si="7"/>
        <v>4</v>
      </c>
      <c r="AH251" s="4" t="str" cm="1">
        <f t="array" ref="AH251">_xlfn.IFS(AG251&gt;5,"HIGH",AND(AG251&gt;3,AG251&lt;6),"MODERATE",AND(AG251&lt;4,AG251&gt;1),"LOW",AG251&lt;2,"VERY LOW")</f>
        <v>MODERATE</v>
      </c>
      <c r="AI251" s="4" t="s">
        <v>521</v>
      </c>
    </row>
    <row r="252" spans="1:35" ht="15" customHeight="1" x14ac:dyDescent="0.25">
      <c r="A252" s="4">
        <v>534</v>
      </c>
      <c r="B252" s="4" t="s">
        <v>329</v>
      </c>
      <c r="C252" s="4" t="s">
        <v>330</v>
      </c>
      <c r="D252" s="4" t="s">
        <v>331</v>
      </c>
      <c r="E252" s="4">
        <v>2021</v>
      </c>
      <c r="F252" s="4">
        <v>70</v>
      </c>
      <c r="G252" s="4" t="s">
        <v>18</v>
      </c>
      <c r="H252" s="4" t="s">
        <v>11</v>
      </c>
      <c r="I252" s="4" t="s">
        <v>148</v>
      </c>
      <c r="J252" s="4" t="s">
        <v>341</v>
      </c>
      <c r="N252" s="4" t="s">
        <v>564</v>
      </c>
      <c r="O252" s="4" t="s">
        <v>116</v>
      </c>
      <c r="P252" s="4" t="s">
        <v>55</v>
      </c>
      <c r="Q252" s="4" t="s">
        <v>55</v>
      </c>
      <c r="R252" s="4" t="s">
        <v>116</v>
      </c>
      <c r="S252" s="10" t="s">
        <v>363</v>
      </c>
      <c r="T252" s="9" t="s">
        <v>522</v>
      </c>
      <c r="U252" s="24">
        <v>0.89</v>
      </c>
      <c r="V252" s="4">
        <v>-0.11653381625595151</v>
      </c>
      <c r="W252" s="24">
        <v>0.76</v>
      </c>
      <c r="X252" s="24">
        <v>1.06</v>
      </c>
      <c r="Y252" s="4" t="s">
        <v>488</v>
      </c>
      <c r="Z252" s="4">
        <v>0</v>
      </c>
      <c r="AA252" s="4">
        <v>0</v>
      </c>
      <c r="AB252" s="18">
        <v>2</v>
      </c>
      <c r="AC252" s="4">
        <v>0</v>
      </c>
      <c r="AD252" s="4">
        <v>0</v>
      </c>
      <c r="AE252" s="11" cm="1">
        <f t="array" ref="AE252">_xlfn.IFS(Y252="n",0,AND(Y252="y",AND(T252="SMD",AND(OR(AND(U252&lt;=-0.8,U252&gt;-1.2),AND(U252&gt;=0.8,U252&lt;1.2))))),1,AND(Y252="y",AND(T252="SMD",AND(OR(U252&lt;=-1.2,U252&gt;=1.2)))),2,AND(Y252="y",AND(T252="SMD",AND(OR(U252&lt;0.8,U252&gt;-0.8)))),0,AND(Y252="y",AND(OR(T252="OR",T252="RR"),AND(OR(AND(U252&lt;=0.5,U252&gt;0.2),AND(U252&gt;=2,U252&lt;5))))),1,AND(Y252="y",AND(OR(T252="OR",T252="RR"),AND(OR(U252&lt;=0.2,U252&gt;=5)))),2,AND(Y252="y",AND(OR(T252="OR",T252="RR"),AND(OR(U252&lt;2,U252&gt;0.5)))),0)</f>
        <v>0</v>
      </c>
      <c r="AF252" s="11">
        <f t="shared" si="6"/>
        <v>2</v>
      </c>
      <c r="AG252" s="4">
        <f t="shared" si="7"/>
        <v>4</v>
      </c>
      <c r="AH252" s="4" t="str" cm="1">
        <f t="array" ref="AH252">_xlfn.IFS(AG252&gt;5,"HIGH",AND(AG252&gt;3,AG252&lt;6),"MODERATE",AND(AG252&lt;4,AG252&gt;1),"LOW",AG252&lt;2,"VERY LOW")</f>
        <v>MODERATE</v>
      </c>
      <c r="AI252" s="4" t="s">
        <v>521</v>
      </c>
    </row>
    <row r="253" spans="1:35" ht="15" customHeight="1" x14ac:dyDescent="0.25">
      <c r="A253" s="4">
        <v>534</v>
      </c>
      <c r="B253" s="4" t="s">
        <v>329</v>
      </c>
      <c r="C253" s="4" t="s">
        <v>330</v>
      </c>
      <c r="D253" s="4" t="s">
        <v>331</v>
      </c>
      <c r="E253" s="4">
        <v>2021</v>
      </c>
      <c r="F253" s="4">
        <v>70</v>
      </c>
      <c r="G253" s="4" t="s">
        <v>18</v>
      </c>
      <c r="H253" s="4" t="s">
        <v>11</v>
      </c>
      <c r="I253" s="4" t="s">
        <v>148</v>
      </c>
      <c r="J253" s="4" t="s">
        <v>114</v>
      </c>
      <c r="K253" s="4" t="s">
        <v>604</v>
      </c>
      <c r="L253" s="4" t="s">
        <v>607</v>
      </c>
      <c r="M253" s="4" t="s">
        <v>629</v>
      </c>
      <c r="N253" s="4" t="s">
        <v>562</v>
      </c>
      <c r="O253" s="4" t="s">
        <v>116</v>
      </c>
      <c r="P253" s="4" t="s">
        <v>111</v>
      </c>
      <c r="Q253" s="4" t="s">
        <v>559</v>
      </c>
      <c r="R253" s="4" t="s">
        <v>116</v>
      </c>
      <c r="S253" s="10" t="s">
        <v>363</v>
      </c>
      <c r="T253" s="9" t="s">
        <v>522</v>
      </c>
      <c r="U253" s="24">
        <v>1.22</v>
      </c>
      <c r="V253" s="4">
        <v>0.19885085874516517</v>
      </c>
      <c r="W253" s="24">
        <v>0.74</v>
      </c>
      <c r="X253" s="24">
        <v>2</v>
      </c>
      <c r="Y253" s="4" t="s">
        <v>488</v>
      </c>
      <c r="Z253" s="4">
        <v>0</v>
      </c>
      <c r="AA253" s="4">
        <v>0</v>
      </c>
      <c r="AB253" s="18">
        <v>2</v>
      </c>
      <c r="AC253" s="4">
        <v>0</v>
      </c>
      <c r="AD253" s="4">
        <v>0</v>
      </c>
      <c r="AE253" s="11" cm="1">
        <f t="array" ref="AE253">_xlfn.IFS(Y253="n",0,AND(Y253="y",AND(T253="SMD",AND(OR(AND(U253&lt;=-0.8,U253&gt;-1.2),AND(U253&gt;=0.8,U253&lt;1.2))))),1,AND(Y253="y",AND(T253="SMD",AND(OR(U253&lt;=-1.2,U253&gt;=1.2)))),2,AND(Y253="y",AND(T253="SMD",AND(OR(U253&lt;0.8,U253&gt;-0.8)))),0,AND(Y253="y",AND(OR(T253="OR",T253="RR"),AND(OR(AND(U253&lt;=0.5,U253&gt;0.2),AND(U253&gt;=2,U253&lt;5))))),1,AND(Y253="y",AND(OR(T253="OR",T253="RR"),AND(OR(U253&lt;=0.2,U253&gt;=5)))),2,AND(Y253="y",AND(OR(T253="OR",T253="RR"),AND(OR(U253&lt;2,U253&gt;0.5)))),0)</f>
        <v>0</v>
      </c>
      <c r="AF253" s="11">
        <f t="shared" si="6"/>
        <v>2</v>
      </c>
      <c r="AG253" s="4">
        <f t="shared" si="7"/>
        <v>4</v>
      </c>
      <c r="AH253" s="4" t="str" cm="1">
        <f t="array" ref="AH253">_xlfn.IFS(AG253&gt;5,"HIGH",AND(AG253&gt;3,AG253&lt;6),"MODERATE",AND(AG253&lt;4,AG253&gt;1),"LOW",AG253&lt;2,"VERY LOW")</f>
        <v>MODERATE</v>
      </c>
      <c r="AI253" s="4" t="s">
        <v>521</v>
      </c>
    </row>
    <row r="254" spans="1:35" ht="15" customHeight="1" x14ac:dyDescent="0.25">
      <c r="A254" s="4">
        <v>534</v>
      </c>
      <c r="B254" s="4" t="s">
        <v>329</v>
      </c>
      <c r="C254" s="4" t="s">
        <v>330</v>
      </c>
      <c r="D254" s="4" t="s">
        <v>331</v>
      </c>
      <c r="E254" s="4">
        <v>2021</v>
      </c>
      <c r="F254" s="4">
        <v>70</v>
      </c>
      <c r="G254" s="4" t="s">
        <v>18</v>
      </c>
      <c r="H254" s="4" t="s">
        <v>11</v>
      </c>
      <c r="I254" s="4" t="s">
        <v>148</v>
      </c>
      <c r="J254" s="4" t="s">
        <v>114</v>
      </c>
      <c r="K254" s="4" t="s">
        <v>604</v>
      </c>
      <c r="L254" s="4" t="s">
        <v>607</v>
      </c>
      <c r="M254" s="4" t="s">
        <v>629</v>
      </c>
      <c r="N254" s="4" t="s">
        <v>562</v>
      </c>
      <c r="O254" s="4" t="s">
        <v>116</v>
      </c>
      <c r="P254" s="4" t="s">
        <v>55</v>
      </c>
      <c r="Q254" s="4" t="s">
        <v>55</v>
      </c>
      <c r="R254" s="4" t="s">
        <v>116</v>
      </c>
      <c r="S254" s="10" t="s">
        <v>363</v>
      </c>
      <c r="T254" s="9" t="s">
        <v>522</v>
      </c>
      <c r="U254" s="24">
        <v>1.1100000000000001</v>
      </c>
      <c r="V254" s="4">
        <v>0.10436001532424286</v>
      </c>
      <c r="W254" s="24">
        <v>0.99</v>
      </c>
      <c r="X254" s="24">
        <v>1.25</v>
      </c>
      <c r="Y254" s="4" t="s">
        <v>488</v>
      </c>
      <c r="Z254" s="4">
        <v>0</v>
      </c>
      <c r="AA254" s="4">
        <v>0</v>
      </c>
      <c r="AB254" s="18">
        <v>2</v>
      </c>
      <c r="AC254" s="4">
        <v>0</v>
      </c>
      <c r="AD254" s="4">
        <v>0</v>
      </c>
      <c r="AE254" s="11" cm="1">
        <f t="array" ref="AE254">_xlfn.IFS(Y254="n",0,AND(Y254="y",AND(T254="SMD",AND(OR(AND(U254&lt;=-0.8,U254&gt;-1.2),AND(U254&gt;=0.8,U254&lt;1.2))))),1,AND(Y254="y",AND(T254="SMD",AND(OR(U254&lt;=-1.2,U254&gt;=1.2)))),2,AND(Y254="y",AND(T254="SMD",AND(OR(U254&lt;0.8,U254&gt;-0.8)))),0,AND(Y254="y",AND(OR(T254="OR",T254="RR"),AND(OR(AND(U254&lt;=0.5,U254&gt;0.2),AND(U254&gt;=2,U254&lt;5))))),1,AND(Y254="y",AND(OR(T254="OR",T254="RR"),AND(OR(U254&lt;=0.2,U254&gt;=5)))),2,AND(Y254="y",AND(OR(T254="OR",T254="RR"),AND(OR(U254&lt;2,U254&gt;0.5)))),0)</f>
        <v>0</v>
      </c>
      <c r="AF254" s="11">
        <f t="shared" si="6"/>
        <v>2</v>
      </c>
      <c r="AG254" s="4">
        <f t="shared" si="7"/>
        <v>4</v>
      </c>
      <c r="AH254" s="4" t="str" cm="1">
        <f t="array" ref="AH254">_xlfn.IFS(AG254&gt;5,"HIGH",AND(AG254&gt;3,AG254&lt;6),"MODERATE",AND(AG254&lt;4,AG254&gt;1),"LOW",AG254&lt;2,"VERY LOW")</f>
        <v>MODERATE</v>
      </c>
      <c r="AI254" s="4" t="s">
        <v>521</v>
      </c>
    </row>
    <row r="255" spans="1:35" ht="15" customHeight="1" x14ac:dyDescent="0.25">
      <c r="A255" s="4">
        <v>534</v>
      </c>
      <c r="B255" s="4" t="s">
        <v>329</v>
      </c>
      <c r="C255" s="4" t="s">
        <v>330</v>
      </c>
      <c r="D255" s="4" t="s">
        <v>331</v>
      </c>
      <c r="E255" s="4">
        <v>2021</v>
      </c>
      <c r="F255" s="4">
        <v>70</v>
      </c>
      <c r="G255" s="4" t="s">
        <v>18</v>
      </c>
      <c r="H255" s="4" t="s">
        <v>11</v>
      </c>
      <c r="I255" s="4" t="s">
        <v>148</v>
      </c>
      <c r="J255" s="4" t="s">
        <v>111</v>
      </c>
      <c r="K255" s="4" t="s">
        <v>611</v>
      </c>
      <c r="L255" s="4" t="s">
        <v>607</v>
      </c>
      <c r="M255" s="4" t="s">
        <v>631</v>
      </c>
      <c r="N255" s="4" t="s">
        <v>559</v>
      </c>
      <c r="O255" s="4" t="s">
        <v>116</v>
      </c>
      <c r="P255" s="4" t="s">
        <v>342</v>
      </c>
      <c r="Q255" s="4" t="s">
        <v>571</v>
      </c>
      <c r="R255" s="4" t="s">
        <v>116</v>
      </c>
      <c r="S255" s="10" t="s">
        <v>363</v>
      </c>
      <c r="T255" s="9" t="s">
        <v>522</v>
      </c>
      <c r="U255" s="24">
        <v>1.06</v>
      </c>
      <c r="V255" s="4">
        <v>5.8268908123975824E-2</v>
      </c>
      <c r="W255" s="24">
        <v>0.85</v>
      </c>
      <c r="X255" s="24">
        <v>1.32</v>
      </c>
      <c r="Y255" s="4" t="s">
        <v>488</v>
      </c>
      <c r="Z255" s="4">
        <v>0</v>
      </c>
      <c r="AA255" s="4">
        <v>0</v>
      </c>
      <c r="AB255" s="18">
        <v>2</v>
      </c>
      <c r="AC255" s="4">
        <v>0</v>
      </c>
      <c r="AD255" s="4">
        <v>0</v>
      </c>
      <c r="AE255" s="11" cm="1">
        <f t="array" ref="AE255">_xlfn.IFS(Y255="n",0,AND(Y255="y",AND(T255="SMD",AND(OR(AND(U255&lt;=-0.8,U255&gt;-1.2),AND(U255&gt;=0.8,U255&lt;1.2))))),1,AND(Y255="y",AND(T255="SMD",AND(OR(U255&lt;=-1.2,U255&gt;=1.2)))),2,AND(Y255="y",AND(T255="SMD",AND(OR(U255&lt;0.8,U255&gt;-0.8)))),0,AND(Y255="y",AND(OR(T255="OR",T255="RR"),AND(OR(AND(U255&lt;=0.5,U255&gt;0.2),AND(U255&gt;=2,U255&lt;5))))),1,AND(Y255="y",AND(OR(T255="OR",T255="RR"),AND(OR(U255&lt;=0.2,U255&gt;=5)))),2,AND(Y255="y",AND(OR(T255="OR",T255="RR"),AND(OR(U255&lt;2,U255&gt;0.5)))),0)</f>
        <v>0</v>
      </c>
      <c r="AF255" s="11">
        <f t="shared" si="6"/>
        <v>2</v>
      </c>
      <c r="AG255" s="4">
        <f t="shared" si="7"/>
        <v>4</v>
      </c>
      <c r="AH255" s="4" t="str" cm="1">
        <f t="array" ref="AH255">_xlfn.IFS(AG255&gt;5,"HIGH",AND(AG255&gt;3,AG255&lt;6),"MODERATE",AND(AG255&lt;4,AG255&gt;1),"LOW",AG255&lt;2,"VERY LOW")</f>
        <v>MODERATE</v>
      </c>
      <c r="AI255" s="4" t="s">
        <v>521</v>
      </c>
    </row>
    <row r="256" spans="1:35" ht="15" customHeight="1" x14ac:dyDescent="0.25">
      <c r="A256" s="4">
        <v>534</v>
      </c>
      <c r="B256" s="4" t="s">
        <v>329</v>
      </c>
      <c r="C256" s="4" t="s">
        <v>330</v>
      </c>
      <c r="D256" s="4" t="s">
        <v>331</v>
      </c>
      <c r="E256" s="4">
        <v>2021</v>
      </c>
      <c r="F256" s="4">
        <v>70</v>
      </c>
      <c r="G256" s="4" t="s">
        <v>18</v>
      </c>
      <c r="H256" s="4" t="s">
        <v>11</v>
      </c>
      <c r="I256" s="4" t="s">
        <v>148</v>
      </c>
      <c r="J256" s="4" t="s">
        <v>111</v>
      </c>
      <c r="K256" s="4" t="s">
        <v>611</v>
      </c>
      <c r="L256" s="4" t="s">
        <v>607</v>
      </c>
      <c r="M256" s="4" t="s">
        <v>631</v>
      </c>
      <c r="N256" s="4" t="s">
        <v>559</v>
      </c>
      <c r="O256" s="4" t="s">
        <v>116</v>
      </c>
      <c r="P256" s="4" t="s">
        <v>55</v>
      </c>
      <c r="Q256" s="4" t="s">
        <v>55</v>
      </c>
      <c r="R256" s="4" t="s">
        <v>116</v>
      </c>
      <c r="S256" s="10" t="s">
        <v>363</v>
      </c>
      <c r="T256" s="9" t="s">
        <v>522</v>
      </c>
      <c r="U256" s="24">
        <v>1.06</v>
      </c>
      <c r="V256" s="4">
        <v>5.8268908123975824E-2</v>
      </c>
      <c r="W256" s="24">
        <v>0.77</v>
      </c>
      <c r="X256" s="24">
        <v>1.44</v>
      </c>
      <c r="Y256" s="4" t="s">
        <v>488</v>
      </c>
      <c r="Z256" s="4">
        <v>0</v>
      </c>
      <c r="AA256" s="4">
        <v>0</v>
      </c>
      <c r="AB256" s="18">
        <v>2</v>
      </c>
      <c r="AC256" s="4">
        <v>0</v>
      </c>
      <c r="AD256" s="4">
        <v>0</v>
      </c>
      <c r="AE256" s="11" cm="1">
        <f t="array" ref="AE256">_xlfn.IFS(Y256="n",0,AND(Y256="y",AND(T256="SMD",AND(OR(AND(U256&lt;=-0.8,U256&gt;-1.2),AND(U256&gt;=0.8,U256&lt;1.2))))),1,AND(Y256="y",AND(T256="SMD",AND(OR(U256&lt;=-1.2,U256&gt;=1.2)))),2,AND(Y256="y",AND(T256="SMD",AND(OR(U256&lt;0.8,U256&gt;-0.8)))),0,AND(Y256="y",AND(OR(T256="OR",T256="RR"),AND(OR(AND(U256&lt;=0.5,U256&gt;0.2),AND(U256&gt;=2,U256&lt;5))))),1,AND(Y256="y",AND(OR(T256="OR",T256="RR"),AND(OR(U256&lt;=0.2,U256&gt;=5)))),2,AND(Y256="y",AND(OR(T256="OR",T256="RR"),AND(OR(U256&lt;2,U256&gt;0.5)))),0)</f>
        <v>0</v>
      </c>
      <c r="AF256" s="11">
        <f t="shared" si="6"/>
        <v>2</v>
      </c>
      <c r="AG256" s="4">
        <f t="shared" si="7"/>
        <v>4</v>
      </c>
      <c r="AH256" s="4" t="str" cm="1">
        <f t="array" ref="AH256">_xlfn.IFS(AG256&gt;5,"HIGH",AND(AG256&gt;3,AG256&lt;6),"MODERATE",AND(AG256&lt;4,AG256&gt;1),"LOW",AG256&lt;2,"VERY LOW")</f>
        <v>MODERATE</v>
      </c>
      <c r="AI256" s="4" t="s">
        <v>521</v>
      </c>
    </row>
    <row r="257" spans="1:35" ht="15" customHeight="1" x14ac:dyDescent="0.25">
      <c r="A257" s="4">
        <v>534</v>
      </c>
      <c r="B257" s="4" t="s">
        <v>329</v>
      </c>
      <c r="C257" s="4" t="s">
        <v>330</v>
      </c>
      <c r="D257" s="4" t="s">
        <v>331</v>
      </c>
      <c r="E257" s="4">
        <v>2021</v>
      </c>
      <c r="F257" s="4">
        <v>70</v>
      </c>
      <c r="G257" s="4" t="s">
        <v>18</v>
      </c>
      <c r="H257" s="4" t="s">
        <v>11</v>
      </c>
      <c r="I257" s="4" t="s">
        <v>148</v>
      </c>
      <c r="J257" s="4" t="s">
        <v>125</v>
      </c>
      <c r="N257" s="4" t="s">
        <v>552</v>
      </c>
      <c r="O257" s="4" t="s">
        <v>116</v>
      </c>
      <c r="P257" s="4" t="s">
        <v>55</v>
      </c>
      <c r="Q257" s="4" t="s">
        <v>55</v>
      </c>
      <c r="R257" s="4" t="s">
        <v>116</v>
      </c>
      <c r="S257" s="10" t="s">
        <v>363</v>
      </c>
      <c r="T257" s="9" t="s">
        <v>522</v>
      </c>
      <c r="U257" s="24">
        <v>0.86</v>
      </c>
      <c r="V257" s="4">
        <v>-0.15082288973458366</v>
      </c>
      <c r="W257" s="24">
        <v>0.65</v>
      </c>
      <c r="X257" s="24">
        <v>1.1399999999999999</v>
      </c>
      <c r="Y257" s="4" t="s">
        <v>488</v>
      </c>
      <c r="Z257" s="4">
        <v>0</v>
      </c>
      <c r="AA257" s="4">
        <v>0</v>
      </c>
      <c r="AB257" s="18">
        <v>2</v>
      </c>
      <c r="AC257" s="4">
        <v>0</v>
      </c>
      <c r="AD257" s="4">
        <v>0</v>
      </c>
      <c r="AE257" s="11" cm="1">
        <f t="array" ref="AE257">_xlfn.IFS(Y257="n",0,AND(Y257="y",AND(T257="SMD",AND(OR(AND(U257&lt;=-0.8,U257&gt;-1.2),AND(U257&gt;=0.8,U257&lt;1.2))))),1,AND(Y257="y",AND(T257="SMD",AND(OR(U257&lt;=-1.2,U257&gt;=1.2)))),2,AND(Y257="y",AND(T257="SMD",AND(OR(U257&lt;0.8,U257&gt;-0.8)))),0,AND(Y257="y",AND(OR(T257="OR",T257="RR"),AND(OR(AND(U257&lt;=0.5,U257&gt;0.2),AND(U257&gt;=2,U257&lt;5))))),1,AND(Y257="y",AND(OR(T257="OR",T257="RR"),AND(OR(U257&lt;=0.2,U257&gt;=5)))),2,AND(Y257="y",AND(OR(T257="OR",T257="RR"),AND(OR(U257&lt;2,U257&gt;0.5)))),0)</f>
        <v>0</v>
      </c>
      <c r="AF257" s="11">
        <f t="shared" ref="AF257:AF320" si="8">SUM(LARGE(Z257:AA257,1)+AB257+AC257+AD257)</f>
        <v>2</v>
      </c>
      <c r="AG257" s="4">
        <f t="shared" ref="AG257:AG320" si="9">6-AF257+AE257</f>
        <v>4</v>
      </c>
      <c r="AH257" s="4" t="str" cm="1">
        <f t="array" ref="AH257">_xlfn.IFS(AG257&gt;5,"HIGH",AND(AG257&gt;3,AG257&lt;6),"MODERATE",AND(AG257&lt;4,AG257&gt;1),"LOW",AG257&lt;2,"VERY LOW")</f>
        <v>MODERATE</v>
      </c>
      <c r="AI257" s="4" t="s">
        <v>521</v>
      </c>
    </row>
    <row r="258" spans="1:35" ht="15" customHeight="1" x14ac:dyDescent="0.25">
      <c r="A258" s="4">
        <v>534</v>
      </c>
      <c r="B258" s="4" t="s">
        <v>329</v>
      </c>
      <c r="C258" s="4" t="s">
        <v>330</v>
      </c>
      <c r="D258" s="4" t="s">
        <v>331</v>
      </c>
      <c r="E258" s="4">
        <v>2021</v>
      </c>
      <c r="F258" s="4">
        <v>70</v>
      </c>
      <c r="G258" s="4" t="s">
        <v>18</v>
      </c>
      <c r="H258" s="4" t="s">
        <v>11</v>
      </c>
      <c r="I258" s="4" t="s">
        <v>148</v>
      </c>
      <c r="J258" s="4" t="s">
        <v>343</v>
      </c>
      <c r="N258" s="4" t="s">
        <v>565</v>
      </c>
      <c r="O258" s="4" t="s">
        <v>116</v>
      </c>
      <c r="P258" s="4" t="s">
        <v>55</v>
      </c>
      <c r="Q258" s="4" t="s">
        <v>55</v>
      </c>
      <c r="R258" s="4" t="s">
        <v>116</v>
      </c>
      <c r="S258" s="10" t="s">
        <v>363</v>
      </c>
      <c r="T258" s="9" t="s">
        <v>522</v>
      </c>
      <c r="U258" s="24">
        <v>1.06</v>
      </c>
      <c r="V258" s="4">
        <v>5.8268908123975824E-2</v>
      </c>
      <c r="W258" s="24">
        <v>0.85</v>
      </c>
      <c r="X258" s="24">
        <v>1.33</v>
      </c>
      <c r="Y258" s="4" t="s">
        <v>488</v>
      </c>
      <c r="Z258" s="4">
        <v>0</v>
      </c>
      <c r="AA258" s="4">
        <v>0</v>
      </c>
      <c r="AB258" s="18">
        <v>2</v>
      </c>
      <c r="AC258" s="4">
        <v>0</v>
      </c>
      <c r="AD258" s="4">
        <v>0</v>
      </c>
      <c r="AE258" s="11" cm="1">
        <f t="array" ref="AE258">_xlfn.IFS(Y258="n",0,AND(Y258="y",AND(T258="SMD",AND(OR(AND(U258&lt;=-0.8,U258&gt;-1.2),AND(U258&gt;=0.8,U258&lt;1.2))))),1,AND(Y258="y",AND(T258="SMD",AND(OR(U258&lt;=-1.2,U258&gt;=1.2)))),2,AND(Y258="y",AND(T258="SMD",AND(OR(U258&lt;0.8,U258&gt;-0.8)))),0,AND(Y258="y",AND(OR(T258="OR",T258="RR"),AND(OR(AND(U258&lt;=0.5,U258&gt;0.2),AND(U258&gt;=2,U258&lt;5))))),1,AND(Y258="y",AND(OR(T258="OR",T258="RR"),AND(OR(U258&lt;=0.2,U258&gt;=5)))),2,AND(Y258="y",AND(OR(T258="OR",T258="RR"),AND(OR(U258&lt;2,U258&gt;0.5)))),0)</f>
        <v>0</v>
      </c>
      <c r="AF258" s="11">
        <f t="shared" si="8"/>
        <v>2</v>
      </c>
      <c r="AG258" s="4">
        <f t="shared" si="9"/>
        <v>4</v>
      </c>
      <c r="AH258" s="4" t="str" cm="1">
        <f t="array" ref="AH258">_xlfn.IFS(AG258&gt;5,"HIGH",AND(AG258&gt;3,AG258&lt;6),"MODERATE",AND(AG258&lt;4,AG258&gt;1),"LOW",AG258&lt;2,"VERY LOW")</f>
        <v>MODERATE</v>
      </c>
      <c r="AI258" s="4" t="s">
        <v>521</v>
      </c>
    </row>
    <row r="259" spans="1:35" ht="15" customHeight="1" x14ac:dyDescent="0.25">
      <c r="A259" s="4">
        <v>534</v>
      </c>
      <c r="B259" s="4" t="s">
        <v>329</v>
      </c>
      <c r="C259" s="4" t="s">
        <v>330</v>
      </c>
      <c r="D259" s="4" t="s">
        <v>331</v>
      </c>
      <c r="E259" s="4">
        <v>2021</v>
      </c>
      <c r="F259" s="4">
        <v>70</v>
      </c>
      <c r="G259" s="4" t="s">
        <v>18</v>
      </c>
      <c r="H259" s="4" t="s">
        <v>11</v>
      </c>
      <c r="I259" s="4" t="s">
        <v>148</v>
      </c>
      <c r="J259" s="4" t="s">
        <v>343</v>
      </c>
      <c r="N259" s="4" t="s">
        <v>565</v>
      </c>
      <c r="O259" s="4" t="s">
        <v>116</v>
      </c>
      <c r="P259" s="4" t="s">
        <v>126</v>
      </c>
      <c r="Q259" s="4" t="s">
        <v>553</v>
      </c>
      <c r="R259" s="4" t="s">
        <v>116</v>
      </c>
      <c r="S259" s="10" t="s">
        <v>363</v>
      </c>
      <c r="T259" s="9" t="s">
        <v>522</v>
      </c>
      <c r="U259" s="24">
        <v>1.92</v>
      </c>
      <c r="V259" s="4">
        <v>0.65232518603969014</v>
      </c>
      <c r="W259" s="24">
        <v>1.06</v>
      </c>
      <c r="X259" s="24">
        <v>3.57</v>
      </c>
      <c r="Y259" s="4" t="s">
        <v>516</v>
      </c>
      <c r="Z259" s="4">
        <v>0</v>
      </c>
      <c r="AA259" s="4">
        <v>0</v>
      </c>
      <c r="AB259" s="18">
        <v>0</v>
      </c>
      <c r="AC259" s="4">
        <v>0</v>
      </c>
      <c r="AD259" s="4">
        <v>0</v>
      </c>
      <c r="AE259" s="11" cm="1">
        <f t="array" ref="AE259">_xlfn.IFS(Y259="n",0,AND(Y259="y",AND(T259="SMD",AND(OR(AND(U259&lt;=-0.8,U259&gt;-1.2),AND(U259&gt;=0.8,U259&lt;1.2))))),1,AND(Y259="y",AND(T259="SMD",AND(OR(U259&lt;=-1.2,U259&gt;=1.2)))),2,AND(Y259="y",AND(T259="SMD",AND(OR(U259&lt;0.8,U259&gt;-0.8)))),0,AND(Y259="y",AND(OR(T259="OR",T259="RR"),AND(OR(AND(U259&lt;=0.5,U259&gt;0.2),AND(U259&gt;=2,U259&lt;5))))),1,AND(Y259="y",AND(OR(T259="OR",T259="RR"),AND(OR(U259&lt;=0.2,U259&gt;=5)))),2,AND(Y259="y",AND(OR(T259="OR",T259="RR"),AND(OR(U259&lt;2,U259&gt;0.5)))),0)</f>
        <v>0</v>
      </c>
      <c r="AF259" s="11">
        <f t="shared" si="8"/>
        <v>0</v>
      </c>
      <c r="AG259" s="4">
        <f t="shared" si="9"/>
        <v>6</v>
      </c>
      <c r="AH259" s="4" t="str" cm="1">
        <f t="array" ref="AH259">_xlfn.IFS(AG259&gt;5,"HIGH",AND(AG259&gt;3,AG259&lt;6),"MODERATE",AND(AG259&lt;4,AG259&gt;1),"LOW",AG259&lt;2,"VERY LOW")</f>
        <v>HIGH</v>
      </c>
      <c r="AI259" s="4" t="s">
        <v>521</v>
      </c>
    </row>
    <row r="260" spans="1:35" ht="15" customHeight="1" x14ac:dyDescent="0.25">
      <c r="A260" s="4">
        <v>534</v>
      </c>
      <c r="B260" s="4" t="s">
        <v>329</v>
      </c>
      <c r="C260" s="4" t="s">
        <v>330</v>
      </c>
      <c r="D260" s="4" t="s">
        <v>331</v>
      </c>
      <c r="E260" s="4">
        <v>2021</v>
      </c>
      <c r="F260" s="4">
        <v>70</v>
      </c>
      <c r="G260" s="4" t="s">
        <v>18</v>
      </c>
      <c r="H260" s="4" t="s">
        <v>11</v>
      </c>
      <c r="I260" s="4" t="s">
        <v>148</v>
      </c>
      <c r="J260" s="4" t="s">
        <v>344</v>
      </c>
      <c r="K260" s="4" t="s">
        <v>602</v>
      </c>
      <c r="L260" s="4" t="s">
        <v>600</v>
      </c>
      <c r="M260" s="4" t="s">
        <v>632</v>
      </c>
      <c r="N260" s="4" t="s">
        <v>344</v>
      </c>
      <c r="O260" s="4" t="s">
        <v>116</v>
      </c>
      <c r="P260" s="4" t="s">
        <v>55</v>
      </c>
      <c r="Q260" s="4" t="s">
        <v>55</v>
      </c>
      <c r="R260" s="4" t="s">
        <v>116</v>
      </c>
      <c r="S260" s="10" t="s">
        <v>363</v>
      </c>
      <c r="T260" s="9" t="s">
        <v>522</v>
      </c>
      <c r="U260" s="24">
        <v>0.92</v>
      </c>
      <c r="V260" s="4">
        <v>-8.3381608939051013E-2</v>
      </c>
      <c r="W260" s="24">
        <v>0.7</v>
      </c>
      <c r="X260" s="24">
        <v>1.21</v>
      </c>
      <c r="Y260" s="4" t="s">
        <v>488</v>
      </c>
      <c r="Z260" s="4">
        <v>0</v>
      </c>
      <c r="AA260" s="4">
        <v>0</v>
      </c>
      <c r="AB260" s="18">
        <v>2</v>
      </c>
      <c r="AC260" s="4">
        <v>0</v>
      </c>
      <c r="AD260" s="4">
        <v>0</v>
      </c>
      <c r="AE260" s="11" cm="1">
        <f t="array" ref="AE260">_xlfn.IFS(Y260="n",0,AND(Y260="y",AND(T260="SMD",AND(OR(AND(U260&lt;=-0.8,U260&gt;-1.2),AND(U260&gt;=0.8,U260&lt;1.2))))),1,AND(Y260="y",AND(T260="SMD",AND(OR(U260&lt;=-1.2,U260&gt;=1.2)))),2,AND(Y260="y",AND(T260="SMD",AND(OR(U260&lt;0.8,U260&gt;-0.8)))),0,AND(Y260="y",AND(OR(T260="OR",T260="RR"),AND(OR(AND(U260&lt;=0.5,U260&gt;0.2),AND(U260&gt;=2,U260&lt;5))))),1,AND(Y260="y",AND(OR(T260="OR",T260="RR"),AND(OR(U260&lt;=0.2,U260&gt;=5)))),2,AND(Y260="y",AND(OR(T260="OR",T260="RR"),AND(OR(U260&lt;2,U260&gt;0.5)))),0)</f>
        <v>0</v>
      </c>
      <c r="AF260" s="11">
        <f t="shared" si="8"/>
        <v>2</v>
      </c>
      <c r="AG260" s="4">
        <f t="shared" si="9"/>
        <v>4</v>
      </c>
      <c r="AH260" s="4" t="str" cm="1">
        <f t="array" ref="AH260">_xlfn.IFS(AG260&gt;5,"HIGH",AND(AG260&gt;3,AG260&lt;6),"MODERATE",AND(AG260&lt;4,AG260&gt;1),"LOW",AG260&lt;2,"VERY LOW")</f>
        <v>MODERATE</v>
      </c>
      <c r="AI260" s="4" t="s">
        <v>521</v>
      </c>
    </row>
    <row r="261" spans="1:35" ht="15" customHeight="1" x14ac:dyDescent="0.25">
      <c r="A261" s="4">
        <v>534</v>
      </c>
      <c r="B261" s="4" t="s">
        <v>329</v>
      </c>
      <c r="C261" s="4" t="s">
        <v>330</v>
      </c>
      <c r="D261" s="4" t="s">
        <v>331</v>
      </c>
      <c r="E261" s="4">
        <v>2021</v>
      </c>
      <c r="F261" s="4">
        <v>70</v>
      </c>
      <c r="G261" s="4" t="s">
        <v>18</v>
      </c>
      <c r="H261" s="4" t="s">
        <v>11</v>
      </c>
      <c r="I261" s="4" t="s">
        <v>148</v>
      </c>
      <c r="J261" s="4" t="s">
        <v>58</v>
      </c>
      <c r="K261" s="4" t="s">
        <v>602</v>
      </c>
      <c r="L261" s="4" t="s">
        <v>603</v>
      </c>
      <c r="M261" s="4" t="s">
        <v>622</v>
      </c>
      <c r="N261" s="4" t="s">
        <v>58</v>
      </c>
      <c r="O261" s="4" t="s">
        <v>116</v>
      </c>
      <c r="P261" s="4" t="s">
        <v>339</v>
      </c>
      <c r="Q261" s="4" t="s">
        <v>562</v>
      </c>
      <c r="R261" s="4" t="s">
        <v>116</v>
      </c>
      <c r="S261" s="10" t="s">
        <v>363</v>
      </c>
      <c r="T261" s="9" t="s">
        <v>522</v>
      </c>
      <c r="U261" s="24">
        <v>1.4</v>
      </c>
      <c r="V261" s="4">
        <v>0.33647223662121289</v>
      </c>
      <c r="W261" s="24">
        <v>0.67</v>
      </c>
      <c r="X261" s="24">
        <v>2.94</v>
      </c>
      <c r="Y261" s="4" t="s">
        <v>488</v>
      </c>
      <c r="Z261" s="4">
        <v>0</v>
      </c>
      <c r="AA261" s="4">
        <v>0</v>
      </c>
      <c r="AB261" s="18">
        <v>2</v>
      </c>
      <c r="AC261" s="4">
        <v>0</v>
      </c>
      <c r="AD261" s="4">
        <v>0</v>
      </c>
      <c r="AE261" s="11" cm="1">
        <f t="array" ref="AE261">_xlfn.IFS(Y261="n",0,AND(Y261="y",AND(T261="SMD",AND(OR(AND(U261&lt;=-0.8,U261&gt;-1.2),AND(U261&gt;=0.8,U261&lt;1.2))))),1,AND(Y261="y",AND(T261="SMD",AND(OR(U261&lt;=-1.2,U261&gt;=1.2)))),2,AND(Y261="y",AND(T261="SMD",AND(OR(U261&lt;0.8,U261&gt;-0.8)))),0,AND(Y261="y",AND(OR(T261="OR",T261="RR"),AND(OR(AND(U261&lt;=0.5,U261&gt;0.2),AND(U261&gt;=2,U261&lt;5))))),1,AND(Y261="y",AND(OR(T261="OR",T261="RR"),AND(OR(U261&lt;=0.2,U261&gt;=5)))),2,AND(Y261="y",AND(OR(T261="OR",T261="RR"),AND(OR(U261&lt;2,U261&gt;0.5)))),0)</f>
        <v>0</v>
      </c>
      <c r="AF261" s="11">
        <f t="shared" si="8"/>
        <v>2</v>
      </c>
      <c r="AG261" s="4">
        <f t="shared" si="9"/>
        <v>4</v>
      </c>
      <c r="AH261" s="4" t="str" cm="1">
        <f t="array" ref="AH261">_xlfn.IFS(AG261&gt;5,"HIGH",AND(AG261&gt;3,AG261&lt;6),"MODERATE",AND(AG261&lt;4,AG261&gt;1),"LOW",AG261&lt;2,"VERY LOW")</f>
        <v>MODERATE</v>
      </c>
      <c r="AI261" s="4" t="s">
        <v>521</v>
      </c>
    </row>
    <row r="262" spans="1:35" ht="15" customHeight="1" x14ac:dyDescent="0.25">
      <c r="A262" s="4">
        <v>534</v>
      </c>
      <c r="B262" s="4" t="s">
        <v>329</v>
      </c>
      <c r="C262" s="4" t="s">
        <v>330</v>
      </c>
      <c r="D262" s="4" t="s">
        <v>331</v>
      </c>
      <c r="E262" s="4">
        <v>2021</v>
      </c>
      <c r="F262" s="4">
        <v>70</v>
      </c>
      <c r="G262" s="4" t="s">
        <v>18</v>
      </c>
      <c r="H262" s="4" t="s">
        <v>11</v>
      </c>
      <c r="I262" s="4" t="s">
        <v>148</v>
      </c>
      <c r="J262" s="4" t="s">
        <v>58</v>
      </c>
      <c r="K262" s="4" t="s">
        <v>602</v>
      </c>
      <c r="L262" s="4" t="s">
        <v>603</v>
      </c>
      <c r="M262" s="4" t="s">
        <v>622</v>
      </c>
      <c r="N262" s="4" t="s">
        <v>58</v>
      </c>
      <c r="O262" s="4" t="s">
        <v>116</v>
      </c>
      <c r="P262" s="4" t="s">
        <v>114</v>
      </c>
      <c r="Q262" s="4" t="s">
        <v>562</v>
      </c>
      <c r="R262" s="4" t="s">
        <v>116</v>
      </c>
      <c r="S262" s="10" t="s">
        <v>363</v>
      </c>
      <c r="T262" s="9" t="s">
        <v>522</v>
      </c>
      <c r="U262" s="24">
        <v>0.9</v>
      </c>
      <c r="V262" s="4">
        <v>-0.10536051565782628</v>
      </c>
      <c r="W262" s="24">
        <v>0.77</v>
      </c>
      <c r="X262" s="24">
        <v>1.04</v>
      </c>
      <c r="Y262" s="4" t="s">
        <v>488</v>
      </c>
      <c r="Z262" s="4">
        <v>0</v>
      </c>
      <c r="AA262" s="4">
        <v>0</v>
      </c>
      <c r="AB262" s="18">
        <v>2</v>
      </c>
      <c r="AC262" s="4">
        <v>0</v>
      </c>
      <c r="AD262" s="4">
        <v>0</v>
      </c>
      <c r="AE262" s="11" cm="1">
        <f t="array" ref="AE262">_xlfn.IFS(Y262="n",0,AND(Y262="y",AND(T262="SMD",AND(OR(AND(U262&lt;=-0.8,U262&gt;-1.2),AND(U262&gt;=0.8,U262&lt;1.2))))),1,AND(Y262="y",AND(T262="SMD",AND(OR(U262&lt;=-1.2,U262&gt;=1.2)))),2,AND(Y262="y",AND(T262="SMD",AND(OR(U262&lt;0.8,U262&gt;-0.8)))),0,AND(Y262="y",AND(OR(T262="OR",T262="RR"),AND(OR(AND(U262&lt;=0.5,U262&gt;0.2),AND(U262&gt;=2,U262&lt;5))))),1,AND(Y262="y",AND(OR(T262="OR",T262="RR"),AND(OR(U262&lt;=0.2,U262&gt;=5)))),2,AND(Y262="y",AND(OR(T262="OR",T262="RR"),AND(OR(U262&lt;2,U262&gt;0.5)))),0)</f>
        <v>0</v>
      </c>
      <c r="AF262" s="11">
        <f t="shared" si="8"/>
        <v>2</v>
      </c>
      <c r="AG262" s="4">
        <f t="shared" si="9"/>
        <v>4</v>
      </c>
      <c r="AH262" s="4" t="str" cm="1">
        <f t="array" ref="AH262">_xlfn.IFS(AG262&gt;5,"HIGH",AND(AG262&gt;3,AG262&lt;6),"MODERATE",AND(AG262&lt;4,AG262&gt;1),"LOW",AG262&lt;2,"VERY LOW")</f>
        <v>MODERATE</v>
      </c>
      <c r="AI262" s="4" t="s">
        <v>521</v>
      </c>
    </row>
    <row r="263" spans="1:35" ht="15" customHeight="1" x14ac:dyDescent="0.25">
      <c r="A263" s="4">
        <v>534</v>
      </c>
      <c r="B263" s="4" t="s">
        <v>329</v>
      </c>
      <c r="C263" s="4" t="s">
        <v>330</v>
      </c>
      <c r="D263" s="4" t="s">
        <v>331</v>
      </c>
      <c r="E263" s="4">
        <v>2021</v>
      </c>
      <c r="F263" s="4">
        <v>70</v>
      </c>
      <c r="G263" s="4" t="s">
        <v>18</v>
      </c>
      <c r="H263" s="4" t="s">
        <v>11</v>
      </c>
      <c r="I263" s="4" t="s">
        <v>148</v>
      </c>
      <c r="J263" s="4" t="s">
        <v>58</v>
      </c>
      <c r="K263" s="4" t="s">
        <v>602</v>
      </c>
      <c r="L263" s="4" t="s">
        <v>603</v>
      </c>
      <c r="M263" s="4" t="s">
        <v>622</v>
      </c>
      <c r="N263" s="4" t="s">
        <v>58</v>
      </c>
      <c r="O263" s="4" t="s">
        <v>116</v>
      </c>
      <c r="P263" s="4" t="s">
        <v>343</v>
      </c>
      <c r="Q263" s="4" t="s">
        <v>565</v>
      </c>
      <c r="R263" s="4" t="s">
        <v>116</v>
      </c>
      <c r="S263" s="10" t="s">
        <v>363</v>
      </c>
      <c r="T263" s="9" t="s">
        <v>522</v>
      </c>
      <c r="U263" s="24">
        <v>1.03</v>
      </c>
      <c r="V263" s="4">
        <v>2.9558802241544429E-2</v>
      </c>
      <c r="W263" s="24">
        <v>0.73</v>
      </c>
      <c r="X263" s="24">
        <v>1.45</v>
      </c>
      <c r="Y263" s="4" t="s">
        <v>488</v>
      </c>
      <c r="Z263" s="4">
        <v>0</v>
      </c>
      <c r="AA263" s="4">
        <v>0</v>
      </c>
      <c r="AB263" s="18">
        <v>2</v>
      </c>
      <c r="AC263" s="4">
        <v>0</v>
      </c>
      <c r="AD263" s="4">
        <v>0</v>
      </c>
      <c r="AE263" s="11" cm="1">
        <f t="array" ref="AE263">_xlfn.IFS(Y263="n",0,AND(Y263="y",AND(T263="SMD",AND(OR(AND(U263&lt;=-0.8,U263&gt;-1.2),AND(U263&gt;=0.8,U263&lt;1.2))))),1,AND(Y263="y",AND(T263="SMD",AND(OR(U263&lt;=-1.2,U263&gt;=1.2)))),2,AND(Y263="y",AND(T263="SMD",AND(OR(U263&lt;0.8,U263&gt;-0.8)))),0,AND(Y263="y",AND(OR(T263="OR",T263="RR"),AND(OR(AND(U263&lt;=0.5,U263&gt;0.2),AND(U263&gt;=2,U263&lt;5))))),1,AND(Y263="y",AND(OR(T263="OR",T263="RR"),AND(OR(U263&lt;=0.2,U263&gt;=5)))),2,AND(Y263="y",AND(OR(T263="OR",T263="RR"),AND(OR(U263&lt;2,U263&gt;0.5)))),0)</f>
        <v>0</v>
      </c>
      <c r="AF263" s="11">
        <f t="shared" si="8"/>
        <v>2</v>
      </c>
      <c r="AG263" s="4">
        <f t="shared" si="9"/>
        <v>4</v>
      </c>
      <c r="AH263" s="4" t="str" cm="1">
        <f t="array" ref="AH263">_xlfn.IFS(AG263&gt;5,"HIGH",AND(AG263&gt;3,AG263&lt;6),"MODERATE",AND(AG263&lt;4,AG263&gt;1),"LOW",AG263&lt;2,"VERY LOW")</f>
        <v>MODERATE</v>
      </c>
      <c r="AI263" s="4" t="s">
        <v>521</v>
      </c>
    </row>
    <row r="264" spans="1:35" ht="15" customHeight="1" x14ac:dyDescent="0.25">
      <c r="A264" s="4">
        <v>534</v>
      </c>
      <c r="B264" s="4" t="s">
        <v>329</v>
      </c>
      <c r="C264" s="4" t="s">
        <v>330</v>
      </c>
      <c r="D264" s="4" t="s">
        <v>331</v>
      </c>
      <c r="E264" s="4">
        <v>2021</v>
      </c>
      <c r="F264" s="4">
        <v>70</v>
      </c>
      <c r="G264" s="4" t="s">
        <v>18</v>
      </c>
      <c r="H264" s="4" t="s">
        <v>11</v>
      </c>
      <c r="I264" s="4" t="s">
        <v>148</v>
      </c>
      <c r="J264" s="4" t="s">
        <v>58</v>
      </c>
      <c r="K264" s="4" t="s">
        <v>602</v>
      </c>
      <c r="L264" s="4" t="s">
        <v>603</v>
      </c>
      <c r="M264" s="4" t="s">
        <v>622</v>
      </c>
      <c r="N264" s="4" t="s">
        <v>58</v>
      </c>
      <c r="O264" s="4" t="s">
        <v>116</v>
      </c>
      <c r="P264" s="4" t="s">
        <v>55</v>
      </c>
      <c r="Q264" s="4" t="s">
        <v>55</v>
      </c>
      <c r="R264" s="4" t="s">
        <v>116</v>
      </c>
      <c r="S264" s="10" t="s">
        <v>363</v>
      </c>
      <c r="T264" s="9" t="s">
        <v>522</v>
      </c>
      <c r="U264" s="24">
        <v>1.03</v>
      </c>
      <c r="V264" s="4">
        <v>2.9558802241544429E-2</v>
      </c>
      <c r="W264" s="24">
        <v>0.89</v>
      </c>
      <c r="X264" s="24">
        <v>1.18</v>
      </c>
      <c r="Y264" s="4" t="s">
        <v>488</v>
      </c>
      <c r="Z264" s="4">
        <v>0</v>
      </c>
      <c r="AA264" s="4">
        <v>0</v>
      </c>
      <c r="AB264" s="18">
        <v>2</v>
      </c>
      <c r="AC264" s="4">
        <v>0</v>
      </c>
      <c r="AD264" s="4">
        <v>0</v>
      </c>
      <c r="AE264" s="11" cm="1">
        <f t="array" ref="AE264">_xlfn.IFS(Y264="n",0,AND(Y264="y",AND(T264="SMD",AND(OR(AND(U264&lt;=-0.8,U264&gt;-1.2),AND(U264&gt;=0.8,U264&lt;1.2))))),1,AND(Y264="y",AND(T264="SMD",AND(OR(U264&lt;=-1.2,U264&gt;=1.2)))),2,AND(Y264="y",AND(T264="SMD",AND(OR(U264&lt;0.8,U264&gt;-0.8)))),0,AND(Y264="y",AND(OR(T264="OR",T264="RR"),AND(OR(AND(U264&lt;=0.5,U264&gt;0.2),AND(U264&gt;=2,U264&lt;5))))),1,AND(Y264="y",AND(OR(T264="OR",T264="RR"),AND(OR(U264&lt;=0.2,U264&gt;=5)))),2,AND(Y264="y",AND(OR(T264="OR",T264="RR"),AND(OR(U264&lt;2,U264&gt;0.5)))),0)</f>
        <v>0</v>
      </c>
      <c r="AF264" s="11">
        <f t="shared" si="8"/>
        <v>2</v>
      </c>
      <c r="AG264" s="4">
        <f t="shared" si="9"/>
        <v>4</v>
      </c>
      <c r="AH264" s="4" t="str" cm="1">
        <f t="array" ref="AH264">_xlfn.IFS(AG264&gt;5,"HIGH",AND(AG264&gt;3,AG264&lt;6),"MODERATE",AND(AG264&lt;4,AG264&gt;1),"LOW",AG264&lt;2,"VERY LOW")</f>
        <v>MODERATE</v>
      </c>
      <c r="AI264" s="4" t="s">
        <v>521</v>
      </c>
    </row>
    <row r="265" spans="1:35" ht="15" customHeight="1" x14ac:dyDescent="0.25">
      <c r="A265" s="4">
        <v>534</v>
      </c>
      <c r="B265" s="4" t="s">
        <v>329</v>
      </c>
      <c r="C265" s="4" t="s">
        <v>330</v>
      </c>
      <c r="D265" s="4" t="s">
        <v>331</v>
      </c>
      <c r="E265" s="4">
        <v>2021</v>
      </c>
      <c r="F265" s="4">
        <v>70</v>
      </c>
      <c r="G265" s="4" t="s">
        <v>18</v>
      </c>
      <c r="H265" s="4" t="s">
        <v>11</v>
      </c>
      <c r="I265" s="4" t="s">
        <v>148</v>
      </c>
      <c r="J265" s="4" t="s">
        <v>58</v>
      </c>
      <c r="K265" s="4" t="s">
        <v>602</v>
      </c>
      <c r="L265" s="4" t="s">
        <v>603</v>
      </c>
      <c r="M265" s="4" t="s">
        <v>622</v>
      </c>
      <c r="N265" s="4" t="s">
        <v>58</v>
      </c>
      <c r="O265" s="4" t="s">
        <v>116</v>
      </c>
      <c r="P265" s="4" t="s">
        <v>126</v>
      </c>
      <c r="Q265" s="4" t="s">
        <v>553</v>
      </c>
      <c r="R265" s="4" t="s">
        <v>116</v>
      </c>
      <c r="S265" s="10" t="s">
        <v>363</v>
      </c>
      <c r="T265" s="9" t="s">
        <v>522</v>
      </c>
      <c r="U265" s="24">
        <v>2</v>
      </c>
      <c r="V265" s="4">
        <v>0.69314718055994529</v>
      </c>
      <c r="W265" s="24">
        <v>1.1000000000000001</v>
      </c>
      <c r="X265" s="24">
        <v>3.57</v>
      </c>
      <c r="Y265" s="4" t="s">
        <v>516</v>
      </c>
      <c r="Z265" s="4">
        <v>0</v>
      </c>
      <c r="AA265" s="4">
        <v>0</v>
      </c>
      <c r="AB265" s="18">
        <v>0</v>
      </c>
      <c r="AC265" s="4">
        <v>0</v>
      </c>
      <c r="AD265" s="4">
        <v>0</v>
      </c>
      <c r="AE265" s="11" cm="1">
        <f t="array" ref="AE265">_xlfn.IFS(Y265="n",0,AND(Y265="y",AND(T265="SMD",AND(OR(AND(U265&lt;=-0.8,U265&gt;-1.2),AND(U265&gt;=0.8,U265&lt;1.2))))),1,AND(Y265="y",AND(T265="SMD",AND(OR(U265&lt;=-1.2,U265&gt;=1.2)))),2,AND(Y265="y",AND(T265="SMD",AND(OR(U265&lt;0.8,U265&gt;-0.8)))),0,AND(Y265="y",AND(OR(T265="OR",T265="RR"),AND(OR(AND(U265&lt;=0.5,U265&gt;0.2),AND(U265&gt;=2,U265&lt;5))))),1,AND(Y265="y",AND(OR(T265="OR",T265="RR"),AND(OR(U265&lt;=0.2,U265&gt;=5)))),2,AND(Y265="y",AND(OR(T265="OR",T265="RR"),AND(OR(U265&lt;2,U265&gt;0.5)))),0)</f>
        <v>1</v>
      </c>
      <c r="AF265" s="11">
        <f t="shared" si="8"/>
        <v>0</v>
      </c>
      <c r="AG265" s="4">
        <f t="shared" si="9"/>
        <v>7</v>
      </c>
      <c r="AH265" s="4" t="str" cm="1">
        <f t="array" ref="AH265">_xlfn.IFS(AG265&gt;5,"HIGH",AND(AG265&gt;3,AG265&lt;6),"MODERATE",AND(AG265&lt;4,AG265&gt;1),"LOW",AG265&lt;2,"VERY LOW")</f>
        <v>HIGH</v>
      </c>
      <c r="AI265" s="4" t="s">
        <v>521</v>
      </c>
    </row>
    <row r="266" spans="1:35" ht="15" customHeight="1" x14ac:dyDescent="0.25">
      <c r="A266" s="4">
        <v>534</v>
      </c>
      <c r="B266" s="4" t="s">
        <v>329</v>
      </c>
      <c r="C266" s="4" t="s">
        <v>330</v>
      </c>
      <c r="D266" s="4" t="s">
        <v>331</v>
      </c>
      <c r="E266" s="4">
        <v>2021</v>
      </c>
      <c r="F266" s="4">
        <v>70</v>
      </c>
      <c r="G266" s="4" t="s">
        <v>18</v>
      </c>
      <c r="H266" s="4" t="s">
        <v>11</v>
      </c>
      <c r="I266" s="4" t="s">
        <v>148</v>
      </c>
      <c r="J266" s="4" t="s">
        <v>345</v>
      </c>
      <c r="N266" s="4" t="s">
        <v>556</v>
      </c>
      <c r="O266" s="4" t="s">
        <v>116</v>
      </c>
      <c r="P266" s="4" t="s">
        <v>55</v>
      </c>
      <c r="Q266" s="4" t="s">
        <v>55</v>
      </c>
      <c r="R266" s="4" t="s">
        <v>116</v>
      </c>
      <c r="S266" s="10" t="s">
        <v>363</v>
      </c>
      <c r="T266" s="9" t="s">
        <v>522</v>
      </c>
      <c r="U266" s="24">
        <v>0.8</v>
      </c>
      <c r="V266" s="4">
        <v>-0.22314355131420971</v>
      </c>
      <c r="W266" s="24">
        <v>0.49</v>
      </c>
      <c r="X266" s="24">
        <v>1.32</v>
      </c>
      <c r="Y266" s="4" t="s">
        <v>488</v>
      </c>
      <c r="Z266" s="4">
        <v>0</v>
      </c>
      <c r="AA266" s="4">
        <v>0</v>
      </c>
      <c r="AB266" s="18">
        <v>2</v>
      </c>
      <c r="AC266" s="4">
        <v>0</v>
      </c>
      <c r="AD266" s="4">
        <v>0</v>
      </c>
      <c r="AE266" s="11" cm="1">
        <f t="array" ref="AE266">_xlfn.IFS(Y266="n",0,AND(Y266="y",AND(T266="SMD",AND(OR(AND(U266&lt;=-0.8,U266&gt;-1.2),AND(U266&gt;=0.8,U266&lt;1.2))))),1,AND(Y266="y",AND(T266="SMD",AND(OR(U266&lt;=-1.2,U266&gt;=1.2)))),2,AND(Y266="y",AND(T266="SMD",AND(OR(U266&lt;0.8,U266&gt;-0.8)))),0,AND(Y266="y",AND(OR(T266="OR",T266="RR"),AND(OR(AND(U266&lt;=0.5,U266&gt;0.2),AND(U266&gt;=2,U266&lt;5))))),1,AND(Y266="y",AND(OR(T266="OR",T266="RR"),AND(OR(U266&lt;=0.2,U266&gt;=5)))),2,AND(Y266="y",AND(OR(T266="OR",T266="RR"),AND(OR(U266&lt;2,U266&gt;0.5)))),0)</f>
        <v>0</v>
      </c>
      <c r="AF266" s="11">
        <f t="shared" si="8"/>
        <v>2</v>
      </c>
      <c r="AG266" s="4">
        <f t="shared" si="9"/>
        <v>4</v>
      </c>
      <c r="AH266" s="4" t="str" cm="1">
        <f t="array" ref="AH266">_xlfn.IFS(AG266&gt;5,"HIGH",AND(AG266&gt;3,AG266&lt;6),"MODERATE",AND(AG266&lt;4,AG266&gt;1),"LOW",AG266&lt;2,"VERY LOW")</f>
        <v>MODERATE</v>
      </c>
      <c r="AI266" s="4" t="s">
        <v>521</v>
      </c>
    </row>
    <row r="267" spans="1:35" ht="15" customHeight="1" x14ac:dyDescent="0.25">
      <c r="A267" s="4">
        <v>534</v>
      </c>
      <c r="B267" s="4" t="s">
        <v>329</v>
      </c>
      <c r="C267" s="4" t="s">
        <v>330</v>
      </c>
      <c r="D267" s="4" t="s">
        <v>331</v>
      </c>
      <c r="E267" s="4">
        <v>2021</v>
      </c>
      <c r="F267" s="4">
        <v>70</v>
      </c>
      <c r="G267" s="4" t="s">
        <v>18</v>
      </c>
      <c r="H267" s="4" t="s">
        <v>11</v>
      </c>
      <c r="I267" s="4" t="s">
        <v>148</v>
      </c>
      <c r="J267" s="4" t="s">
        <v>346</v>
      </c>
      <c r="K267" s="4" t="s">
        <v>612</v>
      </c>
      <c r="L267" s="4" t="s">
        <v>595</v>
      </c>
      <c r="M267" s="4" t="s">
        <v>633</v>
      </c>
      <c r="N267" s="4" t="s">
        <v>560</v>
      </c>
      <c r="O267" s="4" t="s">
        <v>116</v>
      </c>
      <c r="P267" s="4" t="s">
        <v>55</v>
      </c>
      <c r="Q267" s="4" t="s">
        <v>55</v>
      </c>
      <c r="R267" s="4" t="s">
        <v>116</v>
      </c>
      <c r="S267" s="10" t="s">
        <v>363</v>
      </c>
      <c r="T267" s="9" t="s">
        <v>522</v>
      </c>
      <c r="U267" s="24">
        <v>1.1599999999999999</v>
      </c>
      <c r="V267" s="4">
        <v>0.14842000511827322</v>
      </c>
      <c r="W267" s="24">
        <v>0.83</v>
      </c>
      <c r="X267" s="24">
        <v>1.61</v>
      </c>
      <c r="Y267" s="4" t="s">
        <v>488</v>
      </c>
      <c r="Z267" s="4">
        <v>0</v>
      </c>
      <c r="AA267" s="4">
        <v>0</v>
      </c>
      <c r="AB267" s="18">
        <v>2</v>
      </c>
      <c r="AC267" s="4">
        <v>0</v>
      </c>
      <c r="AD267" s="4">
        <v>0</v>
      </c>
      <c r="AE267" s="11" cm="1">
        <f t="array" ref="AE267">_xlfn.IFS(Y267="n",0,AND(Y267="y",AND(T267="SMD",AND(OR(AND(U267&lt;=-0.8,U267&gt;-1.2),AND(U267&gt;=0.8,U267&lt;1.2))))),1,AND(Y267="y",AND(T267="SMD",AND(OR(U267&lt;=-1.2,U267&gt;=1.2)))),2,AND(Y267="y",AND(T267="SMD",AND(OR(U267&lt;0.8,U267&gt;-0.8)))),0,AND(Y267="y",AND(OR(T267="OR",T267="RR"),AND(OR(AND(U267&lt;=0.5,U267&gt;0.2),AND(U267&gt;=2,U267&lt;5))))),1,AND(Y267="y",AND(OR(T267="OR",T267="RR"),AND(OR(U267&lt;=0.2,U267&gt;=5)))),2,AND(Y267="y",AND(OR(T267="OR",T267="RR"),AND(OR(U267&lt;2,U267&gt;0.5)))),0)</f>
        <v>0</v>
      </c>
      <c r="AF267" s="11">
        <f t="shared" si="8"/>
        <v>2</v>
      </c>
      <c r="AG267" s="4">
        <f t="shared" si="9"/>
        <v>4</v>
      </c>
      <c r="AH267" s="4" t="str" cm="1">
        <f t="array" ref="AH267">_xlfn.IFS(AG267&gt;5,"HIGH",AND(AG267&gt;3,AG267&lt;6),"MODERATE",AND(AG267&lt;4,AG267&gt;1),"LOW",AG267&lt;2,"VERY LOW")</f>
        <v>MODERATE</v>
      </c>
      <c r="AI267" s="4" t="s">
        <v>521</v>
      </c>
    </row>
    <row r="268" spans="1:35" ht="15" customHeight="1" x14ac:dyDescent="0.25">
      <c r="A268" s="4">
        <v>534</v>
      </c>
      <c r="B268" s="4" t="s">
        <v>329</v>
      </c>
      <c r="C268" s="4" t="s">
        <v>330</v>
      </c>
      <c r="D268" s="4" t="s">
        <v>331</v>
      </c>
      <c r="E268" s="4">
        <v>2021</v>
      </c>
      <c r="F268" s="4">
        <v>70</v>
      </c>
      <c r="G268" s="4" t="s">
        <v>18</v>
      </c>
      <c r="H268" s="4" t="s">
        <v>11</v>
      </c>
      <c r="I268" s="4" t="s">
        <v>148</v>
      </c>
      <c r="J268" s="4" t="s">
        <v>96</v>
      </c>
      <c r="K268" s="4" t="s">
        <v>596</v>
      </c>
      <c r="L268" s="4" t="s">
        <v>600</v>
      </c>
      <c r="M268" s="4" t="s">
        <v>621</v>
      </c>
      <c r="N268" s="4" t="s">
        <v>553</v>
      </c>
      <c r="O268" s="4" t="s">
        <v>116</v>
      </c>
      <c r="P268" s="4" t="s">
        <v>55</v>
      </c>
      <c r="Q268" s="4" t="s">
        <v>55</v>
      </c>
      <c r="R268" s="4" t="s">
        <v>116</v>
      </c>
      <c r="S268" s="10" t="s">
        <v>363</v>
      </c>
      <c r="T268" s="9" t="s">
        <v>522</v>
      </c>
      <c r="U268" s="24">
        <v>0.98</v>
      </c>
      <c r="V268" s="4">
        <v>-2.0202707317519466E-2</v>
      </c>
      <c r="W268" s="24">
        <v>0.91</v>
      </c>
      <c r="X268" s="24">
        <v>1.04</v>
      </c>
      <c r="Y268" s="4" t="s">
        <v>488</v>
      </c>
      <c r="Z268" s="4">
        <v>0</v>
      </c>
      <c r="AA268" s="4">
        <v>0</v>
      </c>
      <c r="AB268" s="18">
        <v>2</v>
      </c>
      <c r="AC268" s="4">
        <v>0</v>
      </c>
      <c r="AD268" s="4">
        <v>0</v>
      </c>
      <c r="AE268" s="11" cm="1">
        <f t="array" ref="AE268">_xlfn.IFS(Y268="n",0,AND(Y268="y",AND(T268="SMD",AND(OR(AND(U268&lt;=-0.8,U268&gt;-1.2),AND(U268&gt;=0.8,U268&lt;1.2))))),1,AND(Y268="y",AND(T268="SMD",AND(OR(U268&lt;=-1.2,U268&gt;=1.2)))),2,AND(Y268="y",AND(T268="SMD",AND(OR(U268&lt;0.8,U268&gt;-0.8)))),0,AND(Y268="y",AND(OR(T268="OR",T268="RR"),AND(OR(AND(U268&lt;=0.5,U268&gt;0.2),AND(U268&gt;=2,U268&lt;5))))),1,AND(Y268="y",AND(OR(T268="OR",T268="RR"),AND(OR(U268&lt;=0.2,U268&gt;=5)))),2,AND(Y268="y",AND(OR(T268="OR",T268="RR"),AND(OR(U268&lt;2,U268&gt;0.5)))),0)</f>
        <v>0</v>
      </c>
      <c r="AF268" s="11">
        <f t="shared" si="8"/>
        <v>2</v>
      </c>
      <c r="AG268" s="4">
        <f t="shared" si="9"/>
        <v>4</v>
      </c>
      <c r="AH268" s="4" t="str" cm="1">
        <f t="array" ref="AH268">_xlfn.IFS(AG268&gt;5,"HIGH",AND(AG268&gt;3,AG268&lt;6),"MODERATE",AND(AG268&lt;4,AG268&gt;1),"LOW",AG268&lt;2,"VERY LOW")</f>
        <v>MODERATE</v>
      </c>
      <c r="AI268" s="4" t="s">
        <v>521</v>
      </c>
    </row>
    <row r="269" spans="1:35" ht="15" customHeight="1" x14ac:dyDescent="0.25">
      <c r="A269" s="4">
        <v>534</v>
      </c>
      <c r="B269" s="4" t="s">
        <v>329</v>
      </c>
      <c r="C269" s="4" t="s">
        <v>330</v>
      </c>
      <c r="D269" s="4" t="s">
        <v>331</v>
      </c>
      <c r="E269" s="4">
        <v>2021</v>
      </c>
      <c r="F269" s="4">
        <v>70</v>
      </c>
      <c r="G269" s="4" t="s">
        <v>18</v>
      </c>
      <c r="H269" s="4" t="s">
        <v>11</v>
      </c>
      <c r="I269" s="4" t="s">
        <v>148</v>
      </c>
      <c r="J269" s="4" t="s">
        <v>127</v>
      </c>
      <c r="K269" s="4" t="s">
        <v>602</v>
      </c>
      <c r="L269" s="4" t="s">
        <v>600</v>
      </c>
      <c r="M269" s="4" t="s">
        <v>632</v>
      </c>
      <c r="N269" s="4" t="s">
        <v>564</v>
      </c>
      <c r="O269" s="4" t="s">
        <v>116</v>
      </c>
      <c r="P269" s="4" t="s">
        <v>55</v>
      </c>
      <c r="Q269" s="4" t="s">
        <v>55</v>
      </c>
      <c r="R269" s="4" t="s">
        <v>116</v>
      </c>
      <c r="S269" s="10" t="s">
        <v>363</v>
      </c>
      <c r="T269" s="9" t="s">
        <v>522</v>
      </c>
      <c r="U269" s="24">
        <v>1.1399999999999999</v>
      </c>
      <c r="V269" s="4">
        <v>0.131028262406404</v>
      </c>
      <c r="W269" s="24">
        <v>0.87</v>
      </c>
      <c r="X269" s="24">
        <v>1.49</v>
      </c>
      <c r="Y269" s="4" t="s">
        <v>488</v>
      </c>
      <c r="Z269" s="4">
        <v>0</v>
      </c>
      <c r="AA269" s="4">
        <v>0</v>
      </c>
      <c r="AB269" s="18">
        <v>2</v>
      </c>
      <c r="AC269" s="4">
        <v>0</v>
      </c>
      <c r="AD269" s="4">
        <v>0</v>
      </c>
      <c r="AE269" s="11" cm="1">
        <f t="array" ref="AE269">_xlfn.IFS(Y269="n",0,AND(Y269="y",AND(T269="SMD",AND(OR(AND(U269&lt;=-0.8,U269&gt;-1.2),AND(U269&gt;=0.8,U269&lt;1.2))))),1,AND(Y269="y",AND(T269="SMD",AND(OR(U269&lt;=-1.2,U269&gt;=1.2)))),2,AND(Y269="y",AND(T269="SMD",AND(OR(U269&lt;0.8,U269&gt;-0.8)))),0,AND(Y269="y",AND(OR(T269="OR",T269="RR"),AND(OR(AND(U269&lt;=0.5,U269&gt;0.2),AND(U269&gt;=2,U269&lt;5))))),1,AND(Y269="y",AND(OR(T269="OR",T269="RR"),AND(OR(U269&lt;=0.2,U269&gt;=5)))),2,AND(Y269="y",AND(OR(T269="OR",T269="RR"),AND(OR(U269&lt;2,U269&gt;0.5)))),0)</f>
        <v>0</v>
      </c>
      <c r="AF269" s="11">
        <f t="shared" si="8"/>
        <v>2</v>
      </c>
      <c r="AG269" s="4">
        <f t="shared" si="9"/>
        <v>4</v>
      </c>
      <c r="AH269" s="4" t="str" cm="1">
        <f t="array" ref="AH269">_xlfn.IFS(AG269&gt;5,"HIGH",AND(AG269&gt;3,AG269&lt;6),"MODERATE",AND(AG269&lt;4,AG269&gt;1),"LOW",AG269&lt;2,"VERY LOW")</f>
        <v>MODERATE</v>
      </c>
      <c r="AI269" s="4" t="s">
        <v>521</v>
      </c>
    </row>
    <row r="270" spans="1:35" ht="15" customHeight="1" x14ac:dyDescent="0.25">
      <c r="A270" s="4">
        <v>534</v>
      </c>
      <c r="B270" s="4" t="s">
        <v>329</v>
      </c>
      <c r="C270" s="4" t="s">
        <v>330</v>
      </c>
      <c r="D270" s="4" t="s">
        <v>331</v>
      </c>
      <c r="E270" s="4">
        <v>2021</v>
      </c>
      <c r="F270" s="4">
        <v>70</v>
      </c>
      <c r="G270" s="4" t="s">
        <v>18</v>
      </c>
      <c r="H270" s="4" t="s">
        <v>11</v>
      </c>
      <c r="I270" s="4" t="s">
        <v>148</v>
      </c>
      <c r="J270" s="4" t="s">
        <v>347</v>
      </c>
      <c r="N270" s="4" t="s">
        <v>566</v>
      </c>
      <c r="O270" s="4" t="s">
        <v>116</v>
      </c>
      <c r="P270" s="4" t="s">
        <v>348</v>
      </c>
      <c r="Q270" s="4" t="s">
        <v>552</v>
      </c>
      <c r="R270" s="4" t="s">
        <v>116</v>
      </c>
      <c r="S270" s="10" t="s">
        <v>363</v>
      </c>
      <c r="T270" s="9" t="s">
        <v>522</v>
      </c>
      <c r="U270" s="24">
        <v>1.07</v>
      </c>
      <c r="V270" s="4">
        <v>6.7658648473814864E-2</v>
      </c>
      <c r="W270" s="24">
        <v>0.75</v>
      </c>
      <c r="X270" s="24">
        <v>1.53</v>
      </c>
      <c r="Y270" s="4" t="s">
        <v>488</v>
      </c>
      <c r="Z270" s="4">
        <v>0</v>
      </c>
      <c r="AA270" s="4">
        <v>0</v>
      </c>
      <c r="AB270" s="18">
        <v>2</v>
      </c>
      <c r="AC270" s="4">
        <v>0</v>
      </c>
      <c r="AD270" s="4">
        <v>0</v>
      </c>
      <c r="AE270" s="11" cm="1">
        <f t="array" ref="AE270">_xlfn.IFS(Y270="n",0,AND(Y270="y",AND(T270="SMD",AND(OR(AND(U270&lt;=-0.8,U270&gt;-1.2),AND(U270&gt;=0.8,U270&lt;1.2))))),1,AND(Y270="y",AND(T270="SMD",AND(OR(U270&lt;=-1.2,U270&gt;=1.2)))),2,AND(Y270="y",AND(T270="SMD",AND(OR(U270&lt;0.8,U270&gt;-0.8)))),0,AND(Y270="y",AND(OR(T270="OR",T270="RR"),AND(OR(AND(U270&lt;=0.5,U270&gt;0.2),AND(U270&gt;=2,U270&lt;5))))),1,AND(Y270="y",AND(OR(T270="OR",T270="RR"),AND(OR(U270&lt;=0.2,U270&gt;=5)))),2,AND(Y270="y",AND(OR(T270="OR",T270="RR"),AND(OR(U270&lt;2,U270&gt;0.5)))),0)</f>
        <v>0</v>
      </c>
      <c r="AF270" s="11">
        <f t="shared" si="8"/>
        <v>2</v>
      </c>
      <c r="AG270" s="4">
        <f t="shared" si="9"/>
        <v>4</v>
      </c>
      <c r="AH270" s="4" t="str" cm="1">
        <f t="array" ref="AH270">_xlfn.IFS(AG270&gt;5,"HIGH",AND(AG270&gt;3,AG270&lt;6),"MODERATE",AND(AG270&lt;4,AG270&gt;1),"LOW",AG270&lt;2,"VERY LOW")</f>
        <v>MODERATE</v>
      </c>
      <c r="AI270" s="4" t="s">
        <v>521</v>
      </c>
    </row>
    <row r="271" spans="1:35" ht="15" customHeight="1" x14ac:dyDescent="0.25">
      <c r="A271" s="4">
        <v>534</v>
      </c>
      <c r="B271" s="4" t="s">
        <v>329</v>
      </c>
      <c r="C271" s="4" t="s">
        <v>330</v>
      </c>
      <c r="D271" s="4" t="s">
        <v>331</v>
      </c>
      <c r="E271" s="4">
        <v>2021</v>
      </c>
      <c r="F271" s="4">
        <v>70</v>
      </c>
      <c r="G271" s="4" t="s">
        <v>18</v>
      </c>
      <c r="H271" s="4" t="s">
        <v>11</v>
      </c>
      <c r="I271" s="4" t="s">
        <v>148</v>
      </c>
      <c r="J271" s="4" t="s">
        <v>347</v>
      </c>
      <c r="N271" s="4" t="s">
        <v>566</v>
      </c>
      <c r="O271" s="4" t="s">
        <v>116</v>
      </c>
      <c r="P271" s="4" t="s">
        <v>55</v>
      </c>
      <c r="Q271" s="4" t="s">
        <v>55</v>
      </c>
      <c r="R271" s="4" t="s">
        <v>116</v>
      </c>
      <c r="S271" s="10" t="s">
        <v>363</v>
      </c>
      <c r="T271" s="9" t="s">
        <v>522</v>
      </c>
      <c r="U271" s="24">
        <v>0.99</v>
      </c>
      <c r="V271" s="4">
        <v>-1.0050335853501451E-2</v>
      </c>
      <c r="W271" s="24">
        <v>0.74</v>
      </c>
      <c r="X271" s="24">
        <v>1.32</v>
      </c>
      <c r="Y271" s="4" t="s">
        <v>488</v>
      </c>
      <c r="Z271" s="4">
        <v>0</v>
      </c>
      <c r="AA271" s="4">
        <v>0</v>
      </c>
      <c r="AB271" s="18">
        <v>2</v>
      </c>
      <c r="AC271" s="4">
        <v>0</v>
      </c>
      <c r="AD271" s="4">
        <v>0</v>
      </c>
      <c r="AE271" s="11" cm="1">
        <f t="array" ref="AE271">_xlfn.IFS(Y271="n",0,AND(Y271="y",AND(T271="SMD",AND(OR(AND(U271&lt;=-0.8,U271&gt;-1.2),AND(U271&gt;=0.8,U271&lt;1.2))))),1,AND(Y271="y",AND(T271="SMD",AND(OR(U271&lt;=-1.2,U271&gt;=1.2)))),2,AND(Y271="y",AND(T271="SMD",AND(OR(U271&lt;0.8,U271&gt;-0.8)))),0,AND(Y271="y",AND(OR(T271="OR",T271="RR"),AND(OR(AND(U271&lt;=0.5,U271&gt;0.2),AND(U271&gt;=2,U271&lt;5))))),1,AND(Y271="y",AND(OR(T271="OR",T271="RR"),AND(OR(U271&lt;=0.2,U271&gt;=5)))),2,AND(Y271="y",AND(OR(T271="OR",T271="RR"),AND(OR(U271&lt;2,U271&gt;0.5)))),0)</f>
        <v>0</v>
      </c>
      <c r="AF271" s="11">
        <f t="shared" si="8"/>
        <v>2</v>
      </c>
      <c r="AG271" s="4">
        <f t="shared" si="9"/>
        <v>4</v>
      </c>
      <c r="AH271" s="4" t="str" cm="1">
        <f t="array" ref="AH271">_xlfn.IFS(AG271&gt;5,"HIGH",AND(AG271&gt;3,AG271&lt;6),"MODERATE",AND(AG271&lt;4,AG271&gt;1),"LOW",AG271&lt;2,"VERY LOW")</f>
        <v>MODERATE</v>
      </c>
      <c r="AI271" s="4" t="s">
        <v>521</v>
      </c>
    </row>
    <row r="272" spans="1:35" ht="15" customHeight="1" x14ac:dyDescent="0.25">
      <c r="A272" s="4">
        <v>534</v>
      </c>
      <c r="B272" s="4" t="s">
        <v>329</v>
      </c>
      <c r="C272" s="4" t="s">
        <v>330</v>
      </c>
      <c r="D272" s="4" t="s">
        <v>331</v>
      </c>
      <c r="E272" s="4">
        <v>2021</v>
      </c>
      <c r="F272" s="4">
        <v>70</v>
      </c>
      <c r="G272" s="4" t="s">
        <v>18</v>
      </c>
      <c r="H272" s="4" t="s">
        <v>11</v>
      </c>
      <c r="I272" s="4" t="s">
        <v>148</v>
      </c>
      <c r="J272" s="4" t="s">
        <v>349</v>
      </c>
      <c r="O272" s="4" t="s">
        <v>116</v>
      </c>
      <c r="P272" s="4" t="s">
        <v>348</v>
      </c>
      <c r="Q272" s="4" t="s">
        <v>552</v>
      </c>
      <c r="R272" s="4" t="s">
        <v>116</v>
      </c>
      <c r="S272" s="10" t="s">
        <v>363</v>
      </c>
      <c r="T272" s="9" t="s">
        <v>522</v>
      </c>
      <c r="U272" s="24">
        <v>0.96</v>
      </c>
      <c r="V272" s="4">
        <v>-4.0821994520255166E-2</v>
      </c>
      <c r="W272" s="24">
        <v>0.68</v>
      </c>
      <c r="X272" s="24">
        <v>1.37</v>
      </c>
      <c r="Y272" s="4" t="s">
        <v>488</v>
      </c>
      <c r="Z272" s="4">
        <v>0</v>
      </c>
      <c r="AA272" s="4">
        <v>0</v>
      </c>
      <c r="AB272" s="18">
        <v>2</v>
      </c>
      <c r="AC272" s="4">
        <v>0</v>
      </c>
      <c r="AD272" s="4">
        <v>0</v>
      </c>
      <c r="AE272" s="11" cm="1">
        <f t="array" ref="AE272">_xlfn.IFS(Y272="n",0,AND(Y272="y",AND(T272="SMD",AND(OR(AND(U272&lt;=-0.8,U272&gt;-1.2),AND(U272&gt;=0.8,U272&lt;1.2))))),1,AND(Y272="y",AND(T272="SMD",AND(OR(U272&lt;=-1.2,U272&gt;=1.2)))),2,AND(Y272="y",AND(T272="SMD",AND(OR(U272&lt;0.8,U272&gt;-0.8)))),0,AND(Y272="y",AND(OR(T272="OR",T272="RR"),AND(OR(AND(U272&lt;=0.5,U272&gt;0.2),AND(U272&gt;=2,U272&lt;5))))),1,AND(Y272="y",AND(OR(T272="OR",T272="RR"),AND(OR(U272&lt;=0.2,U272&gt;=5)))),2,AND(Y272="y",AND(OR(T272="OR",T272="RR"),AND(OR(U272&lt;2,U272&gt;0.5)))),0)</f>
        <v>0</v>
      </c>
      <c r="AF272" s="11">
        <f t="shared" si="8"/>
        <v>2</v>
      </c>
      <c r="AG272" s="4">
        <f t="shared" si="9"/>
        <v>4</v>
      </c>
      <c r="AH272" s="4" t="str" cm="1">
        <f t="array" ref="AH272">_xlfn.IFS(AG272&gt;5,"HIGH",AND(AG272&gt;3,AG272&lt;6),"MODERATE",AND(AG272&lt;4,AG272&gt;1),"LOW",AG272&lt;2,"VERY LOW")</f>
        <v>MODERATE</v>
      </c>
      <c r="AI272" s="4" t="s">
        <v>521</v>
      </c>
    </row>
    <row r="273" spans="1:35" ht="15" customHeight="1" x14ac:dyDescent="0.25">
      <c r="A273" s="4">
        <v>534</v>
      </c>
      <c r="B273" s="4" t="s">
        <v>329</v>
      </c>
      <c r="C273" s="4" t="s">
        <v>330</v>
      </c>
      <c r="D273" s="4" t="s">
        <v>331</v>
      </c>
      <c r="E273" s="4">
        <v>2021</v>
      </c>
      <c r="F273" s="4">
        <v>70</v>
      </c>
      <c r="G273" s="4" t="s">
        <v>18</v>
      </c>
      <c r="H273" s="4" t="s">
        <v>11</v>
      </c>
      <c r="I273" s="4" t="s">
        <v>148</v>
      </c>
      <c r="J273" s="4" t="s">
        <v>349</v>
      </c>
      <c r="O273" s="4" t="s">
        <v>116</v>
      </c>
      <c r="P273" s="4" t="s">
        <v>347</v>
      </c>
      <c r="Q273" s="4" t="s">
        <v>566</v>
      </c>
      <c r="R273" s="4" t="s">
        <v>116</v>
      </c>
      <c r="S273" s="10" t="s">
        <v>363</v>
      </c>
      <c r="T273" s="9" t="s">
        <v>522</v>
      </c>
      <c r="U273" s="24">
        <v>0.9</v>
      </c>
      <c r="V273" s="4">
        <v>-0.10536051565782628</v>
      </c>
      <c r="W273" s="24">
        <v>0.65</v>
      </c>
      <c r="X273" s="24">
        <v>1.24</v>
      </c>
      <c r="Y273" s="4" t="s">
        <v>488</v>
      </c>
      <c r="Z273" s="4">
        <v>0</v>
      </c>
      <c r="AA273" s="4">
        <v>0</v>
      </c>
      <c r="AB273" s="18">
        <v>2</v>
      </c>
      <c r="AC273" s="4">
        <v>0</v>
      </c>
      <c r="AD273" s="4">
        <v>0</v>
      </c>
      <c r="AE273" s="11" cm="1">
        <f t="array" ref="AE273">_xlfn.IFS(Y273="n",0,AND(Y273="y",AND(T273="SMD",AND(OR(AND(U273&lt;=-0.8,U273&gt;-1.2),AND(U273&gt;=0.8,U273&lt;1.2))))),1,AND(Y273="y",AND(T273="SMD",AND(OR(U273&lt;=-1.2,U273&gt;=1.2)))),2,AND(Y273="y",AND(T273="SMD",AND(OR(U273&lt;0.8,U273&gt;-0.8)))),0,AND(Y273="y",AND(OR(T273="OR",T273="RR"),AND(OR(AND(U273&lt;=0.5,U273&gt;0.2),AND(U273&gt;=2,U273&lt;5))))),1,AND(Y273="y",AND(OR(T273="OR",T273="RR"),AND(OR(U273&lt;=0.2,U273&gt;=5)))),2,AND(Y273="y",AND(OR(T273="OR",T273="RR"),AND(OR(U273&lt;2,U273&gt;0.5)))),0)</f>
        <v>0</v>
      </c>
      <c r="AF273" s="11">
        <f t="shared" si="8"/>
        <v>2</v>
      </c>
      <c r="AG273" s="4">
        <f t="shared" si="9"/>
        <v>4</v>
      </c>
      <c r="AH273" s="4" t="str" cm="1">
        <f t="array" ref="AH273">_xlfn.IFS(AG273&gt;5,"HIGH",AND(AG273&gt;3,AG273&lt;6),"MODERATE",AND(AG273&lt;4,AG273&gt;1),"LOW",AG273&lt;2,"VERY LOW")</f>
        <v>MODERATE</v>
      </c>
      <c r="AI273" s="4" t="s">
        <v>521</v>
      </c>
    </row>
    <row r="274" spans="1:35" ht="15" customHeight="1" x14ac:dyDescent="0.25">
      <c r="A274" s="4">
        <v>534</v>
      </c>
      <c r="B274" s="4" t="s">
        <v>329</v>
      </c>
      <c r="C274" s="4" t="s">
        <v>330</v>
      </c>
      <c r="D274" s="4" t="s">
        <v>331</v>
      </c>
      <c r="E274" s="4">
        <v>2021</v>
      </c>
      <c r="F274" s="4">
        <v>70</v>
      </c>
      <c r="G274" s="4" t="s">
        <v>18</v>
      </c>
      <c r="H274" s="4" t="s">
        <v>11</v>
      </c>
      <c r="I274" s="4" t="s">
        <v>148</v>
      </c>
      <c r="J274" s="4" t="s">
        <v>349</v>
      </c>
      <c r="O274" s="4" t="s">
        <v>116</v>
      </c>
      <c r="P274" s="4" t="s">
        <v>55</v>
      </c>
      <c r="Q274" s="4" t="s">
        <v>55</v>
      </c>
      <c r="R274" s="4" t="s">
        <v>116</v>
      </c>
      <c r="S274" s="10" t="s">
        <v>363</v>
      </c>
      <c r="T274" s="9" t="s">
        <v>522</v>
      </c>
      <c r="U274" s="24">
        <v>0.89</v>
      </c>
      <c r="V274" s="4">
        <v>-0.11653381625595151</v>
      </c>
      <c r="W274" s="24">
        <v>0.67</v>
      </c>
      <c r="X274" s="24">
        <v>1.18</v>
      </c>
      <c r="Y274" s="4" t="s">
        <v>488</v>
      </c>
      <c r="Z274" s="4">
        <v>0</v>
      </c>
      <c r="AA274" s="4">
        <v>0</v>
      </c>
      <c r="AB274" s="18">
        <v>2</v>
      </c>
      <c r="AC274" s="4">
        <v>0</v>
      </c>
      <c r="AD274" s="4">
        <v>0</v>
      </c>
      <c r="AE274" s="11" cm="1">
        <f t="array" ref="AE274">_xlfn.IFS(Y274="n",0,AND(Y274="y",AND(T274="SMD",AND(OR(AND(U274&lt;=-0.8,U274&gt;-1.2),AND(U274&gt;=0.8,U274&lt;1.2))))),1,AND(Y274="y",AND(T274="SMD",AND(OR(U274&lt;=-1.2,U274&gt;=1.2)))),2,AND(Y274="y",AND(T274="SMD",AND(OR(U274&lt;0.8,U274&gt;-0.8)))),0,AND(Y274="y",AND(OR(T274="OR",T274="RR"),AND(OR(AND(U274&lt;=0.5,U274&gt;0.2),AND(U274&gt;=2,U274&lt;5))))),1,AND(Y274="y",AND(OR(T274="OR",T274="RR"),AND(OR(U274&lt;=0.2,U274&gt;=5)))),2,AND(Y274="y",AND(OR(T274="OR",T274="RR"),AND(OR(U274&lt;2,U274&gt;0.5)))),0)</f>
        <v>0</v>
      </c>
      <c r="AF274" s="11">
        <f t="shared" si="8"/>
        <v>2</v>
      </c>
      <c r="AG274" s="4">
        <f t="shared" si="9"/>
        <v>4</v>
      </c>
      <c r="AH274" s="4" t="str" cm="1">
        <f t="array" ref="AH274">_xlfn.IFS(AG274&gt;5,"HIGH",AND(AG274&gt;3,AG274&lt;6),"MODERATE",AND(AG274&lt;4,AG274&gt;1),"LOW",AG274&lt;2,"VERY LOW")</f>
        <v>MODERATE</v>
      </c>
      <c r="AI274" s="4" t="s">
        <v>521</v>
      </c>
    </row>
    <row r="275" spans="1:35" ht="15" customHeight="1" x14ac:dyDescent="0.25">
      <c r="A275" s="4">
        <v>534</v>
      </c>
      <c r="B275" s="4" t="s">
        <v>329</v>
      </c>
      <c r="C275" s="4" t="s">
        <v>330</v>
      </c>
      <c r="D275" s="4" t="s">
        <v>331</v>
      </c>
      <c r="E275" s="4">
        <v>2021</v>
      </c>
      <c r="F275" s="4">
        <v>70</v>
      </c>
      <c r="G275" s="4" t="s">
        <v>18</v>
      </c>
      <c r="H275" s="4" t="s">
        <v>11</v>
      </c>
      <c r="I275" s="4" t="s">
        <v>148</v>
      </c>
      <c r="J275" s="4" t="s">
        <v>115</v>
      </c>
      <c r="N275" s="4" t="s">
        <v>563</v>
      </c>
      <c r="O275" s="4" t="s">
        <v>116</v>
      </c>
      <c r="P275" s="4" t="s">
        <v>348</v>
      </c>
      <c r="Q275" s="4" t="s">
        <v>552</v>
      </c>
      <c r="R275" s="4" t="s">
        <v>116</v>
      </c>
      <c r="S275" s="10" t="s">
        <v>363</v>
      </c>
      <c r="T275" s="9" t="s">
        <v>522</v>
      </c>
      <c r="U275" s="24">
        <v>0.62</v>
      </c>
      <c r="V275" s="4">
        <v>-0.4780358009429998</v>
      </c>
      <c r="W275" s="24">
        <v>0.28000000000000003</v>
      </c>
      <c r="X275" s="24">
        <v>1.42</v>
      </c>
      <c r="Y275" s="4" t="s">
        <v>488</v>
      </c>
      <c r="Z275" s="4">
        <v>0</v>
      </c>
      <c r="AA275" s="4">
        <v>0</v>
      </c>
      <c r="AB275" s="18">
        <v>2</v>
      </c>
      <c r="AC275" s="4">
        <v>0</v>
      </c>
      <c r="AD275" s="4">
        <v>0</v>
      </c>
      <c r="AE275" s="11" cm="1">
        <f t="array" ref="AE275">_xlfn.IFS(Y275="n",0,AND(Y275="y",AND(T275="SMD",AND(OR(AND(U275&lt;=-0.8,U275&gt;-1.2),AND(U275&gt;=0.8,U275&lt;1.2))))),1,AND(Y275="y",AND(T275="SMD",AND(OR(U275&lt;=-1.2,U275&gt;=1.2)))),2,AND(Y275="y",AND(T275="SMD",AND(OR(U275&lt;0.8,U275&gt;-0.8)))),0,AND(Y275="y",AND(OR(T275="OR",T275="RR"),AND(OR(AND(U275&lt;=0.5,U275&gt;0.2),AND(U275&gt;=2,U275&lt;5))))),1,AND(Y275="y",AND(OR(T275="OR",T275="RR"),AND(OR(U275&lt;=0.2,U275&gt;=5)))),2,AND(Y275="y",AND(OR(T275="OR",T275="RR"),AND(OR(U275&lt;2,U275&gt;0.5)))),0)</f>
        <v>0</v>
      </c>
      <c r="AF275" s="11">
        <f t="shared" si="8"/>
        <v>2</v>
      </c>
      <c r="AG275" s="4">
        <f t="shared" si="9"/>
        <v>4</v>
      </c>
      <c r="AH275" s="4" t="str" cm="1">
        <f t="array" ref="AH275">_xlfn.IFS(AG275&gt;5,"HIGH",AND(AG275&gt;3,AG275&lt;6),"MODERATE",AND(AG275&lt;4,AG275&gt;1),"LOW",AG275&lt;2,"VERY LOW")</f>
        <v>MODERATE</v>
      </c>
      <c r="AI275" s="4" t="s">
        <v>521</v>
      </c>
    </row>
    <row r="276" spans="1:35" ht="15" customHeight="1" x14ac:dyDescent="0.25">
      <c r="A276" s="4">
        <v>534</v>
      </c>
      <c r="B276" s="4" t="s">
        <v>329</v>
      </c>
      <c r="C276" s="4" t="s">
        <v>330</v>
      </c>
      <c r="D276" s="4" t="s">
        <v>331</v>
      </c>
      <c r="E276" s="4">
        <v>2021</v>
      </c>
      <c r="F276" s="4">
        <v>70</v>
      </c>
      <c r="G276" s="4" t="s">
        <v>18</v>
      </c>
      <c r="H276" s="4" t="s">
        <v>11</v>
      </c>
      <c r="I276" s="4" t="s">
        <v>148</v>
      </c>
      <c r="J276" s="4" t="s">
        <v>115</v>
      </c>
      <c r="N276" s="4" t="s">
        <v>563</v>
      </c>
      <c r="O276" s="4" t="s">
        <v>116</v>
      </c>
      <c r="P276" s="4" t="s">
        <v>350</v>
      </c>
      <c r="R276" s="4" t="s">
        <v>116</v>
      </c>
      <c r="S276" s="10" t="s">
        <v>363</v>
      </c>
      <c r="T276" s="9" t="s">
        <v>522</v>
      </c>
      <c r="U276" s="24">
        <v>0.56000000000000005</v>
      </c>
      <c r="V276" s="4">
        <v>-0.57981849525294205</v>
      </c>
      <c r="W276" s="24">
        <v>0.27</v>
      </c>
      <c r="X276" s="24">
        <v>1.17</v>
      </c>
      <c r="Y276" s="4" t="s">
        <v>488</v>
      </c>
      <c r="Z276" s="4">
        <v>0</v>
      </c>
      <c r="AA276" s="4">
        <v>0</v>
      </c>
      <c r="AB276" s="18">
        <v>2</v>
      </c>
      <c r="AC276" s="4">
        <v>0</v>
      </c>
      <c r="AD276" s="4">
        <v>0</v>
      </c>
      <c r="AE276" s="11" cm="1">
        <f t="array" ref="AE276">_xlfn.IFS(Y276="n",0,AND(Y276="y",AND(T276="SMD",AND(OR(AND(U276&lt;=-0.8,U276&gt;-1.2),AND(U276&gt;=0.8,U276&lt;1.2))))),1,AND(Y276="y",AND(T276="SMD",AND(OR(U276&lt;=-1.2,U276&gt;=1.2)))),2,AND(Y276="y",AND(T276="SMD",AND(OR(U276&lt;0.8,U276&gt;-0.8)))),0,AND(Y276="y",AND(OR(T276="OR",T276="RR"),AND(OR(AND(U276&lt;=0.5,U276&gt;0.2),AND(U276&gt;=2,U276&lt;5))))),1,AND(Y276="y",AND(OR(T276="OR",T276="RR"),AND(OR(U276&lt;=0.2,U276&gt;=5)))),2,AND(Y276="y",AND(OR(T276="OR",T276="RR"),AND(OR(U276&lt;2,U276&gt;0.5)))),0)</f>
        <v>0</v>
      </c>
      <c r="AF276" s="11">
        <f t="shared" si="8"/>
        <v>2</v>
      </c>
      <c r="AG276" s="4">
        <f t="shared" si="9"/>
        <v>4</v>
      </c>
      <c r="AH276" s="4" t="str" cm="1">
        <f t="array" ref="AH276">_xlfn.IFS(AG276&gt;5,"HIGH",AND(AG276&gt;3,AG276&lt;6),"MODERATE",AND(AG276&lt;4,AG276&gt;1),"LOW",AG276&lt;2,"VERY LOW")</f>
        <v>MODERATE</v>
      </c>
      <c r="AI276" s="4" t="s">
        <v>521</v>
      </c>
    </row>
    <row r="277" spans="1:35" ht="15" customHeight="1" x14ac:dyDescent="0.25">
      <c r="A277" s="4">
        <v>534</v>
      </c>
      <c r="B277" s="4" t="s">
        <v>329</v>
      </c>
      <c r="C277" s="4" t="s">
        <v>330</v>
      </c>
      <c r="D277" s="4" t="s">
        <v>331</v>
      </c>
      <c r="E277" s="4">
        <v>2021</v>
      </c>
      <c r="F277" s="4">
        <v>70</v>
      </c>
      <c r="G277" s="4" t="s">
        <v>18</v>
      </c>
      <c r="H277" s="4" t="s">
        <v>11</v>
      </c>
      <c r="I277" s="4" t="s">
        <v>148</v>
      </c>
      <c r="J277" s="4" t="s">
        <v>115</v>
      </c>
      <c r="N277" s="4" t="s">
        <v>563</v>
      </c>
      <c r="O277" s="4" t="s">
        <v>116</v>
      </c>
      <c r="P277" s="4" t="s">
        <v>55</v>
      </c>
      <c r="Q277" s="4" t="s">
        <v>55</v>
      </c>
      <c r="R277" s="4" t="s">
        <v>116</v>
      </c>
      <c r="S277" s="10" t="s">
        <v>363</v>
      </c>
      <c r="T277" s="9" t="s">
        <v>522</v>
      </c>
      <c r="U277" s="24">
        <v>1.02</v>
      </c>
      <c r="V277" s="4">
        <v>1.980262729617973E-2</v>
      </c>
      <c r="W277" s="24">
        <v>0.86</v>
      </c>
      <c r="X277" s="24">
        <v>1.2</v>
      </c>
      <c r="Y277" s="4" t="s">
        <v>488</v>
      </c>
      <c r="Z277" s="4">
        <v>0</v>
      </c>
      <c r="AA277" s="4">
        <v>0</v>
      </c>
      <c r="AB277" s="18">
        <v>2</v>
      </c>
      <c r="AC277" s="4">
        <v>0</v>
      </c>
      <c r="AD277" s="4">
        <v>0</v>
      </c>
      <c r="AE277" s="11" cm="1">
        <f t="array" ref="AE277">_xlfn.IFS(Y277="n",0,AND(Y277="y",AND(T277="SMD",AND(OR(AND(U277&lt;=-0.8,U277&gt;-1.2),AND(U277&gt;=0.8,U277&lt;1.2))))),1,AND(Y277="y",AND(T277="SMD",AND(OR(U277&lt;=-1.2,U277&gt;=1.2)))),2,AND(Y277="y",AND(T277="SMD",AND(OR(U277&lt;0.8,U277&gt;-0.8)))),0,AND(Y277="y",AND(OR(T277="OR",T277="RR"),AND(OR(AND(U277&lt;=0.5,U277&gt;0.2),AND(U277&gt;=2,U277&lt;5))))),1,AND(Y277="y",AND(OR(T277="OR",T277="RR"),AND(OR(U277&lt;=0.2,U277&gt;=5)))),2,AND(Y277="y",AND(OR(T277="OR",T277="RR"),AND(OR(U277&lt;2,U277&gt;0.5)))),0)</f>
        <v>0</v>
      </c>
      <c r="AF277" s="11">
        <f t="shared" si="8"/>
        <v>2</v>
      </c>
      <c r="AG277" s="4">
        <f t="shared" si="9"/>
        <v>4</v>
      </c>
      <c r="AH277" s="4" t="str" cm="1">
        <f t="array" ref="AH277">_xlfn.IFS(AG277&gt;5,"HIGH",AND(AG277&gt;3,AG277&lt;6),"MODERATE",AND(AG277&lt;4,AG277&gt;1),"LOW",AG277&lt;2,"VERY LOW")</f>
        <v>MODERATE</v>
      </c>
      <c r="AI277" s="4" t="s">
        <v>521</v>
      </c>
    </row>
    <row r="278" spans="1:35" ht="15" customHeight="1" x14ac:dyDescent="0.25">
      <c r="A278" s="4">
        <v>534</v>
      </c>
      <c r="B278" s="4" t="s">
        <v>329</v>
      </c>
      <c r="C278" s="4" t="s">
        <v>330</v>
      </c>
      <c r="D278" s="4" t="s">
        <v>331</v>
      </c>
      <c r="E278" s="4">
        <v>2021</v>
      </c>
      <c r="F278" s="4">
        <v>70</v>
      </c>
      <c r="G278" s="4" t="s">
        <v>18</v>
      </c>
      <c r="H278" s="4" t="s">
        <v>11</v>
      </c>
      <c r="I278" s="4" t="s">
        <v>148</v>
      </c>
      <c r="J278" s="4" t="s">
        <v>350</v>
      </c>
      <c r="O278" s="4" t="s">
        <v>116</v>
      </c>
      <c r="P278" s="4" t="s">
        <v>348</v>
      </c>
      <c r="Q278" s="4" t="s">
        <v>552</v>
      </c>
      <c r="R278" s="4" t="s">
        <v>116</v>
      </c>
      <c r="S278" s="10" t="s">
        <v>363</v>
      </c>
      <c r="T278" s="9" t="s">
        <v>522</v>
      </c>
      <c r="U278" s="24">
        <v>1.1100000000000001</v>
      </c>
      <c r="V278" s="4">
        <v>0.10436001532424286</v>
      </c>
      <c r="W278" s="24">
        <v>0.68</v>
      </c>
      <c r="X278" s="24">
        <v>1.82</v>
      </c>
      <c r="Y278" s="4" t="s">
        <v>488</v>
      </c>
      <c r="Z278" s="4">
        <v>0</v>
      </c>
      <c r="AA278" s="4">
        <v>0</v>
      </c>
      <c r="AB278" s="18">
        <v>2</v>
      </c>
      <c r="AC278" s="4">
        <v>0</v>
      </c>
      <c r="AD278" s="4">
        <v>0</v>
      </c>
      <c r="AE278" s="11" cm="1">
        <f t="array" ref="AE278">_xlfn.IFS(Y278="n",0,AND(Y278="y",AND(T278="SMD",AND(OR(AND(U278&lt;=-0.8,U278&gt;-1.2),AND(U278&gt;=0.8,U278&lt;1.2))))),1,AND(Y278="y",AND(T278="SMD",AND(OR(U278&lt;=-1.2,U278&gt;=1.2)))),2,AND(Y278="y",AND(T278="SMD",AND(OR(U278&lt;0.8,U278&gt;-0.8)))),0,AND(Y278="y",AND(OR(T278="OR",T278="RR"),AND(OR(AND(U278&lt;=0.5,U278&gt;0.2),AND(U278&gt;=2,U278&lt;5))))),1,AND(Y278="y",AND(OR(T278="OR",T278="RR"),AND(OR(U278&lt;=0.2,U278&gt;=5)))),2,AND(Y278="y",AND(OR(T278="OR",T278="RR"),AND(OR(U278&lt;2,U278&gt;0.5)))),0)</f>
        <v>0</v>
      </c>
      <c r="AF278" s="11">
        <f t="shared" si="8"/>
        <v>2</v>
      </c>
      <c r="AG278" s="4">
        <f t="shared" si="9"/>
        <v>4</v>
      </c>
      <c r="AH278" s="4" t="str" cm="1">
        <f t="array" ref="AH278">_xlfn.IFS(AG278&gt;5,"HIGH",AND(AG278&gt;3,AG278&lt;6),"MODERATE",AND(AG278&lt;4,AG278&gt;1),"LOW",AG278&lt;2,"VERY LOW")</f>
        <v>MODERATE</v>
      </c>
      <c r="AI278" s="4" t="s">
        <v>521</v>
      </c>
    </row>
    <row r="279" spans="1:35" ht="15" customHeight="1" x14ac:dyDescent="0.25">
      <c r="A279" s="4">
        <v>534</v>
      </c>
      <c r="B279" s="4" t="s">
        <v>329</v>
      </c>
      <c r="C279" s="4" t="s">
        <v>330</v>
      </c>
      <c r="D279" s="4" t="s">
        <v>331</v>
      </c>
      <c r="E279" s="4">
        <v>2021</v>
      </c>
      <c r="F279" s="4">
        <v>70</v>
      </c>
      <c r="G279" s="4" t="s">
        <v>18</v>
      </c>
      <c r="H279" s="4" t="s">
        <v>11</v>
      </c>
      <c r="I279" s="4" t="s">
        <v>148</v>
      </c>
      <c r="J279" s="4" t="s">
        <v>350</v>
      </c>
      <c r="O279" s="4" t="s">
        <v>116</v>
      </c>
      <c r="P279" s="4" t="s">
        <v>55</v>
      </c>
      <c r="Q279" s="4" t="s">
        <v>55</v>
      </c>
      <c r="R279" s="4" t="s">
        <v>116</v>
      </c>
      <c r="S279" s="10" t="s">
        <v>363</v>
      </c>
      <c r="T279" s="9" t="s">
        <v>522</v>
      </c>
      <c r="U279" s="24">
        <v>1.56</v>
      </c>
      <c r="V279" s="4">
        <v>0.44468582126144574</v>
      </c>
      <c r="W279" s="24">
        <v>0.93</v>
      </c>
      <c r="X279" s="24">
        <v>2.56</v>
      </c>
      <c r="Y279" s="4" t="s">
        <v>488</v>
      </c>
      <c r="Z279" s="4">
        <v>0</v>
      </c>
      <c r="AA279" s="4">
        <v>0</v>
      </c>
      <c r="AB279" s="18">
        <v>2</v>
      </c>
      <c r="AC279" s="4">
        <v>0</v>
      </c>
      <c r="AD279" s="4">
        <v>0</v>
      </c>
      <c r="AE279" s="11" cm="1">
        <f t="array" ref="AE279">_xlfn.IFS(Y279="n",0,AND(Y279="y",AND(T279="SMD",AND(OR(AND(U279&lt;=-0.8,U279&gt;-1.2),AND(U279&gt;=0.8,U279&lt;1.2))))),1,AND(Y279="y",AND(T279="SMD",AND(OR(U279&lt;=-1.2,U279&gt;=1.2)))),2,AND(Y279="y",AND(T279="SMD",AND(OR(U279&lt;0.8,U279&gt;-0.8)))),0,AND(Y279="y",AND(OR(T279="OR",T279="RR"),AND(OR(AND(U279&lt;=0.5,U279&gt;0.2),AND(U279&gt;=2,U279&lt;5))))),1,AND(Y279="y",AND(OR(T279="OR",T279="RR"),AND(OR(U279&lt;=0.2,U279&gt;=5)))),2,AND(Y279="y",AND(OR(T279="OR",T279="RR"),AND(OR(U279&lt;2,U279&gt;0.5)))),0)</f>
        <v>0</v>
      </c>
      <c r="AF279" s="11">
        <f t="shared" si="8"/>
        <v>2</v>
      </c>
      <c r="AG279" s="4">
        <f t="shared" si="9"/>
        <v>4</v>
      </c>
      <c r="AH279" s="4" t="str" cm="1">
        <f t="array" ref="AH279">_xlfn.IFS(AG279&gt;5,"HIGH",AND(AG279&gt;3,AG279&lt;6),"MODERATE",AND(AG279&lt;4,AG279&gt;1),"LOW",AG279&lt;2,"VERY LOW")</f>
        <v>MODERATE</v>
      </c>
      <c r="AI279" s="4" t="s">
        <v>521</v>
      </c>
    </row>
    <row r="280" spans="1:35" ht="15" customHeight="1" x14ac:dyDescent="0.25">
      <c r="A280" s="4">
        <v>534</v>
      </c>
      <c r="B280" s="4" t="s">
        <v>329</v>
      </c>
      <c r="C280" s="4" t="s">
        <v>330</v>
      </c>
      <c r="D280" s="4" t="s">
        <v>331</v>
      </c>
      <c r="E280" s="4">
        <v>2021</v>
      </c>
      <c r="F280" s="4">
        <v>70</v>
      </c>
      <c r="G280" s="4" t="s">
        <v>18</v>
      </c>
      <c r="H280" s="4" t="s">
        <v>11</v>
      </c>
      <c r="I280" s="4" t="s">
        <v>148</v>
      </c>
      <c r="J280" s="4" t="s">
        <v>351</v>
      </c>
      <c r="N280" s="4" t="s">
        <v>565</v>
      </c>
      <c r="O280" s="4" t="s">
        <v>116</v>
      </c>
      <c r="P280" s="4" t="s">
        <v>55</v>
      </c>
      <c r="Q280" s="4" t="s">
        <v>55</v>
      </c>
      <c r="R280" s="4" t="s">
        <v>116</v>
      </c>
      <c r="S280" s="10" t="s">
        <v>363</v>
      </c>
      <c r="T280" s="9" t="s">
        <v>522</v>
      </c>
      <c r="U280" s="24">
        <v>1.01</v>
      </c>
      <c r="V280" s="4">
        <v>9.950330853168092E-3</v>
      </c>
      <c r="W280" s="24">
        <v>0.9</v>
      </c>
      <c r="X280" s="24">
        <v>1.1399999999999999</v>
      </c>
      <c r="Y280" s="4" t="s">
        <v>488</v>
      </c>
      <c r="Z280" s="4">
        <v>0</v>
      </c>
      <c r="AA280" s="4">
        <v>0</v>
      </c>
      <c r="AB280" s="18">
        <v>2</v>
      </c>
      <c r="AC280" s="4">
        <v>0</v>
      </c>
      <c r="AD280" s="4">
        <v>0</v>
      </c>
      <c r="AE280" s="11" cm="1">
        <f t="array" ref="AE280">_xlfn.IFS(Y280="n",0,AND(Y280="y",AND(T280="SMD",AND(OR(AND(U280&lt;=-0.8,U280&gt;-1.2),AND(U280&gt;=0.8,U280&lt;1.2))))),1,AND(Y280="y",AND(T280="SMD",AND(OR(U280&lt;=-1.2,U280&gt;=1.2)))),2,AND(Y280="y",AND(T280="SMD",AND(OR(U280&lt;0.8,U280&gt;-0.8)))),0,AND(Y280="y",AND(OR(T280="OR",T280="RR"),AND(OR(AND(U280&lt;=0.5,U280&gt;0.2),AND(U280&gt;=2,U280&lt;5))))),1,AND(Y280="y",AND(OR(T280="OR",T280="RR"),AND(OR(U280&lt;=0.2,U280&gt;=5)))),2,AND(Y280="y",AND(OR(T280="OR",T280="RR"),AND(OR(U280&lt;2,U280&gt;0.5)))),0)</f>
        <v>0</v>
      </c>
      <c r="AF280" s="11">
        <f t="shared" si="8"/>
        <v>2</v>
      </c>
      <c r="AG280" s="4">
        <f t="shared" si="9"/>
        <v>4</v>
      </c>
      <c r="AH280" s="4" t="str" cm="1">
        <f t="array" ref="AH280">_xlfn.IFS(AG280&gt;5,"HIGH",AND(AG280&gt;3,AG280&lt;6),"MODERATE",AND(AG280&lt;4,AG280&gt;1),"LOW",AG280&lt;2,"VERY LOW")</f>
        <v>MODERATE</v>
      </c>
      <c r="AI280" s="4" t="s">
        <v>521</v>
      </c>
    </row>
    <row r="281" spans="1:35" ht="15" customHeight="1" x14ac:dyDescent="0.25">
      <c r="A281" s="4">
        <v>534</v>
      </c>
      <c r="B281" s="4" t="s">
        <v>329</v>
      </c>
      <c r="C281" s="4" t="s">
        <v>330</v>
      </c>
      <c r="D281" s="4" t="s">
        <v>331</v>
      </c>
      <c r="E281" s="4">
        <v>2021</v>
      </c>
      <c r="F281" s="4">
        <v>70</v>
      </c>
      <c r="G281" s="4" t="s">
        <v>18</v>
      </c>
      <c r="H281" s="4" t="s">
        <v>11</v>
      </c>
      <c r="I281" s="4" t="s">
        <v>148</v>
      </c>
      <c r="J281" s="4" t="s">
        <v>352</v>
      </c>
      <c r="K281" s="4" t="s">
        <v>604</v>
      </c>
      <c r="L281" s="4" t="s">
        <v>607</v>
      </c>
      <c r="M281" s="4" t="s">
        <v>629</v>
      </c>
      <c r="N281" s="4" t="s">
        <v>562</v>
      </c>
      <c r="O281" s="4" t="s">
        <v>116</v>
      </c>
      <c r="P281" s="4" t="s">
        <v>111</v>
      </c>
      <c r="Q281" s="4" t="s">
        <v>559</v>
      </c>
      <c r="R281" s="4" t="s">
        <v>116</v>
      </c>
      <c r="S281" s="10" t="s">
        <v>363</v>
      </c>
      <c r="T281" s="9" t="s">
        <v>522</v>
      </c>
      <c r="U281" s="24">
        <v>1.28</v>
      </c>
      <c r="V281" s="4">
        <v>0.24686007793152581</v>
      </c>
      <c r="W281" s="24">
        <v>0.93</v>
      </c>
      <c r="X281" s="24">
        <v>1.79</v>
      </c>
      <c r="Y281" s="4" t="s">
        <v>488</v>
      </c>
      <c r="Z281" s="4">
        <v>0</v>
      </c>
      <c r="AA281" s="4">
        <v>0</v>
      </c>
      <c r="AB281" s="18">
        <v>2</v>
      </c>
      <c r="AC281" s="4">
        <v>0</v>
      </c>
      <c r="AD281" s="4">
        <v>0</v>
      </c>
      <c r="AE281" s="11" cm="1">
        <f t="array" ref="AE281">_xlfn.IFS(Y281="n",0,AND(Y281="y",AND(T281="SMD",AND(OR(AND(U281&lt;=-0.8,U281&gt;-1.2),AND(U281&gt;=0.8,U281&lt;1.2))))),1,AND(Y281="y",AND(T281="SMD",AND(OR(U281&lt;=-1.2,U281&gt;=1.2)))),2,AND(Y281="y",AND(T281="SMD",AND(OR(U281&lt;0.8,U281&gt;-0.8)))),0,AND(Y281="y",AND(OR(T281="OR",T281="RR"),AND(OR(AND(U281&lt;=0.5,U281&gt;0.2),AND(U281&gt;=2,U281&lt;5))))),1,AND(Y281="y",AND(OR(T281="OR",T281="RR"),AND(OR(U281&lt;=0.2,U281&gt;=5)))),2,AND(Y281="y",AND(OR(T281="OR",T281="RR"),AND(OR(U281&lt;2,U281&gt;0.5)))),0)</f>
        <v>0</v>
      </c>
      <c r="AF281" s="11">
        <f t="shared" si="8"/>
        <v>2</v>
      </c>
      <c r="AG281" s="4">
        <f t="shared" si="9"/>
        <v>4</v>
      </c>
      <c r="AH281" s="4" t="str" cm="1">
        <f t="array" ref="AH281">_xlfn.IFS(AG281&gt;5,"HIGH",AND(AG281&gt;3,AG281&lt;6),"MODERATE",AND(AG281&lt;4,AG281&gt;1),"LOW",AG281&lt;2,"VERY LOW")</f>
        <v>MODERATE</v>
      </c>
      <c r="AI281" s="4" t="s">
        <v>521</v>
      </c>
    </row>
    <row r="282" spans="1:35" ht="15" customHeight="1" x14ac:dyDescent="0.25">
      <c r="A282" s="4">
        <v>534</v>
      </c>
      <c r="B282" s="4" t="s">
        <v>329</v>
      </c>
      <c r="C282" s="4" t="s">
        <v>330</v>
      </c>
      <c r="D282" s="4" t="s">
        <v>331</v>
      </c>
      <c r="E282" s="4">
        <v>2021</v>
      </c>
      <c r="F282" s="4">
        <v>70</v>
      </c>
      <c r="G282" s="4" t="s">
        <v>18</v>
      </c>
      <c r="H282" s="4" t="s">
        <v>11</v>
      </c>
      <c r="I282" s="4" t="s">
        <v>148</v>
      </c>
      <c r="J282" s="4" t="s">
        <v>352</v>
      </c>
      <c r="K282" s="4" t="s">
        <v>604</v>
      </c>
      <c r="L282" s="4" t="s">
        <v>607</v>
      </c>
      <c r="M282" s="4" t="s">
        <v>629</v>
      </c>
      <c r="N282" s="4" t="s">
        <v>562</v>
      </c>
      <c r="O282" s="4" t="s">
        <v>116</v>
      </c>
      <c r="P282" s="4" t="s">
        <v>54</v>
      </c>
      <c r="Q282" s="4" t="s">
        <v>54</v>
      </c>
      <c r="R282" s="4" t="s">
        <v>116</v>
      </c>
      <c r="S282" s="10" t="s">
        <v>363</v>
      </c>
      <c r="T282" s="9" t="s">
        <v>522</v>
      </c>
      <c r="U282" s="24">
        <v>1.56</v>
      </c>
      <c r="V282" s="4">
        <v>0.44468582126144574</v>
      </c>
      <c r="W282" s="24">
        <v>1.0900000000000001</v>
      </c>
      <c r="X282" s="24">
        <v>2.27</v>
      </c>
      <c r="Y282" s="4" t="s">
        <v>516</v>
      </c>
      <c r="Z282" s="4">
        <v>0</v>
      </c>
      <c r="AA282" s="4">
        <v>0</v>
      </c>
      <c r="AB282" s="18">
        <v>0</v>
      </c>
      <c r="AC282" s="4">
        <v>0</v>
      </c>
      <c r="AD282" s="4">
        <v>0</v>
      </c>
      <c r="AE282" s="11" cm="1">
        <f t="array" ref="AE282">_xlfn.IFS(Y282="n",0,AND(Y282="y",AND(T282="SMD",AND(OR(AND(U282&lt;=-0.8,U282&gt;-1.2),AND(U282&gt;=0.8,U282&lt;1.2))))),1,AND(Y282="y",AND(T282="SMD",AND(OR(U282&lt;=-1.2,U282&gt;=1.2)))),2,AND(Y282="y",AND(T282="SMD",AND(OR(U282&lt;0.8,U282&gt;-0.8)))),0,AND(Y282="y",AND(OR(T282="OR",T282="RR"),AND(OR(AND(U282&lt;=0.5,U282&gt;0.2),AND(U282&gt;=2,U282&lt;5))))),1,AND(Y282="y",AND(OR(T282="OR",T282="RR"),AND(OR(U282&lt;=0.2,U282&gt;=5)))),2,AND(Y282="y",AND(OR(T282="OR",T282="RR"),AND(OR(U282&lt;2,U282&gt;0.5)))),0)</f>
        <v>0</v>
      </c>
      <c r="AF282" s="11">
        <f t="shared" si="8"/>
        <v>0</v>
      </c>
      <c r="AG282" s="4">
        <f t="shared" si="9"/>
        <v>6</v>
      </c>
      <c r="AH282" s="4" t="str" cm="1">
        <f t="array" ref="AH282">_xlfn.IFS(AG282&gt;5,"HIGH",AND(AG282&gt;3,AG282&lt;6),"MODERATE",AND(AG282&lt;4,AG282&gt;1),"LOW",AG282&lt;2,"VERY LOW")</f>
        <v>HIGH</v>
      </c>
      <c r="AI282" s="4" t="s">
        <v>521</v>
      </c>
    </row>
    <row r="283" spans="1:35" ht="15" customHeight="1" x14ac:dyDescent="0.25">
      <c r="A283" s="4">
        <v>534</v>
      </c>
      <c r="B283" s="4" t="s">
        <v>329</v>
      </c>
      <c r="C283" s="4" t="s">
        <v>330</v>
      </c>
      <c r="D283" s="4" t="s">
        <v>331</v>
      </c>
      <c r="E283" s="4">
        <v>2021</v>
      </c>
      <c r="F283" s="4">
        <v>70</v>
      </c>
      <c r="G283" s="4" t="s">
        <v>18</v>
      </c>
      <c r="H283" s="4" t="s">
        <v>11</v>
      </c>
      <c r="I283" s="4" t="s">
        <v>148</v>
      </c>
      <c r="J283" s="4" t="s">
        <v>352</v>
      </c>
      <c r="K283" s="4" t="s">
        <v>604</v>
      </c>
      <c r="L283" s="4" t="s">
        <v>607</v>
      </c>
      <c r="M283" s="4" t="s">
        <v>629</v>
      </c>
      <c r="N283" s="4" t="s">
        <v>562</v>
      </c>
      <c r="O283" s="4" t="s">
        <v>116</v>
      </c>
      <c r="P283" s="4" t="s">
        <v>55</v>
      </c>
      <c r="Q283" s="4" t="s">
        <v>55</v>
      </c>
      <c r="R283" s="4" t="s">
        <v>116</v>
      </c>
      <c r="S283" s="10" t="s">
        <v>363</v>
      </c>
      <c r="T283" s="9" t="s">
        <v>522</v>
      </c>
      <c r="U283" s="24">
        <v>1.25</v>
      </c>
      <c r="V283" s="4">
        <v>0.22314355131420976</v>
      </c>
      <c r="W283" s="24">
        <v>0.92</v>
      </c>
      <c r="X283" s="24">
        <v>1.69</v>
      </c>
      <c r="Y283" s="4" t="s">
        <v>488</v>
      </c>
      <c r="Z283" s="4">
        <v>0</v>
      </c>
      <c r="AA283" s="4">
        <v>0</v>
      </c>
      <c r="AB283" s="18">
        <v>2</v>
      </c>
      <c r="AC283" s="4">
        <v>0</v>
      </c>
      <c r="AD283" s="4">
        <v>0</v>
      </c>
      <c r="AE283" s="11" cm="1">
        <f t="array" ref="AE283">_xlfn.IFS(Y283="n",0,AND(Y283="y",AND(T283="SMD",AND(OR(AND(U283&lt;=-0.8,U283&gt;-1.2),AND(U283&gt;=0.8,U283&lt;1.2))))),1,AND(Y283="y",AND(T283="SMD",AND(OR(U283&lt;=-1.2,U283&gt;=1.2)))),2,AND(Y283="y",AND(T283="SMD",AND(OR(U283&lt;0.8,U283&gt;-0.8)))),0,AND(Y283="y",AND(OR(T283="OR",T283="RR"),AND(OR(AND(U283&lt;=0.5,U283&gt;0.2),AND(U283&gt;=2,U283&lt;5))))),1,AND(Y283="y",AND(OR(T283="OR",T283="RR"),AND(OR(U283&lt;=0.2,U283&gt;=5)))),2,AND(Y283="y",AND(OR(T283="OR",T283="RR"),AND(OR(U283&lt;2,U283&gt;0.5)))),0)</f>
        <v>0</v>
      </c>
      <c r="AF283" s="11">
        <f t="shared" si="8"/>
        <v>2</v>
      </c>
      <c r="AG283" s="4">
        <f t="shared" si="9"/>
        <v>4</v>
      </c>
      <c r="AH283" s="4" t="str" cm="1">
        <f t="array" ref="AH283">_xlfn.IFS(AG283&gt;5,"HIGH",AND(AG283&gt;3,AG283&lt;6),"MODERATE",AND(AG283&lt;4,AG283&gt;1),"LOW",AG283&lt;2,"VERY LOW")</f>
        <v>MODERATE</v>
      </c>
      <c r="AI283" s="4" t="s">
        <v>521</v>
      </c>
    </row>
    <row r="284" spans="1:35" ht="15" customHeight="1" x14ac:dyDescent="0.25">
      <c r="A284" s="4">
        <v>534</v>
      </c>
      <c r="B284" s="4" t="s">
        <v>329</v>
      </c>
      <c r="C284" s="4" t="s">
        <v>330</v>
      </c>
      <c r="D284" s="4" t="s">
        <v>331</v>
      </c>
      <c r="E284" s="4">
        <v>2021</v>
      </c>
      <c r="F284" s="4">
        <v>70</v>
      </c>
      <c r="G284" s="4" t="s">
        <v>18</v>
      </c>
      <c r="H284" s="4" t="s">
        <v>11</v>
      </c>
      <c r="I284" s="4" t="s">
        <v>148</v>
      </c>
      <c r="J284" s="4" t="s">
        <v>352</v>
      </c>
      <c r="K284" s="4" t="s">
        <v>604</v>
      </c>
      <c r="L284" s="4" t="s">
        <v>607</v>
      </c>
      <c r="M284" s="4" t="s">
        <v>629</v>
      </c>
      <c r="N284" s="4" t="s">
        <v>562</v>
      </c>
      <c r="O284" s="4" t="s">
        <v>116</v>
      </c>
      <c r="P284" s="4" t="s">
        <v>126</v>
      </c>
      <c r="Q284" s="4" t="s">
        <v>553</v>
      </c>
      <c r="R284" s="4" t="s">
        <v>116</v>
      </c>
      <c r="S284" s="10" t="s">
        <v>363</v>
      </c>
      <c r="T284" s="9" t="s">
        <v>522</v>
      </c>
      <c r="U284" s="24">
        <v>1.61</v>
      </c>
      <c r="V284" s="4">
        <v>0.47623417899637172</v>
      </c>
      <c r="W284" s="24">
        <v>0.8</v>
      </c>
      <c r="X284" s="24">
        <v>3.23</v>
      </c>
      <c r="Y284" s="4" t="s">
        <v>488</v>
      </c>
      <c r="Z284" s="4">
        <v>0</v>
      </c>
      <c r="AA284" s="4">
        <v>0</v>
      </c>
      <c r="AB284" s="18">
        <v>2</v>
      </c>
      <c r="AC284" s="4">
        <v>0</v>
      </c>
      <c r="AD284" s="4">
        <v>0</v>
      </c>
      <c r="AE284" s="11" cm="1">
        <f t="array" ref="AE284">_xlfn.IFS(Y284="n",0,AND(Y284="y",AND(T284="SMD",AND(OR(AND(U284&lt;=-0.8,U284&gt;-1.2),AND(U284&gt;=0.8,U284&lt;1.2))))),1,AND(Y284="y",AND(T284="SMD",AND(OR(U284&lt;=-1.2,U284&gt;=1.2)))),2,AND(Y284="y",AND(T284="SMD",AND(OR(U284&lt;0.8,U284&gt;-0.8)))),0,AND(Y284="y",AND(OR(T284="OR",T284="RR"),AND(OR(AND(U284&lt;=0.5,U284&gt;0.2),AND(U284&gt;=2,U284&lt;5))))),1,AND(Y284="y",AND(OR(T284="OR",T284="RR"),AND(OR(U284&lt;=0.2,U284&gt;=5)))),2,AND(Y284="y",AND(OR(T284="OR",T284="RR"),AND(OR(U284&lt;2,U284&gt;0.5)))),0)</f>
        <v>0</v>
      </c>
      <c r="AF284" s="11">
        <f t="shared" si="8"/>
        <v>2</v>
      </c>
      <c r="AG284" s="4">
        <f t="shared" si="9"/>
        <v>4</v>
      </c>
      <c r="AH284" s="4" t="str" cm="1">
        <f t="array" ref="AH284">_xlfn.IFS(AG284&gt;5,"HIGH",AND(AG284&gt;3,AG284&lt;6),"MODERATE",AND(AG284&lt;4,AG284&gt;1),"LOW",AG284&lt;2,"VERY LOW")</f>
        <v>MODERATE</v>
      </c>
      <c r="AI284" s="4" t="s">
        <v>521</v>
      </c>
    </row>
    <row r="285" spans="1:35" ht="15" customHeight="1" x14ac:dyDescent="0.25">
      <c r="A285" s="4">
        <v>534</v>
      </c>
      <c r="B285" s="4" t="s">
        <v>329</v>
      </c>
      <c r="C285" s="4" t="s">
        <v>330</v>
      </c>
      <c r="D285" s="4" t="s">
        <v>331</v>
      </c>
      <c r="E285" s="4">
        <v>2021</v>
      </c>
      <c r="F285" s="4">
        <v>70</v>
      </c>
      <c r="G285" s="4" t="s">
        <v>18</v>
      </c>
      <c r="H285" s="4" t="s">
        <v>11</v>
      </c>
      <c r="I285" s="4" t="s">
        <v>148</v>
      </c>
      <c r="J285" s="4" t="s">
        <v>352</v>
      </c>
      <c r="K285" s="4" t="s">
        <v>604</v>
      </c>
      <c r="L285" s="4" t="s">
        <v>607</v>
      </c>
      <c r="M285" s="4" t="s">
        <v>629</v>
      </c>
      <c r="N285" s="4" t="s">
        <v>562</v>
      </c>
      <c r="O285" s="4" t="s">
        <v>116</v>
      </c>
      <c r="P285" s="4" t="s">
        <v>358</v>
      </c>
      <c r="R285" s="4" t="s">
        <v>116</v>
      </c>
      <c r="S285" s="10" t="s">
        <v>363</v>
      </c>
      <c r="T285" s="9" t="s">
        <v>522</v>
      </c>
      <c r="U285" s="24">
        <v>1.33</v>
      </c>
      <c r="V285" s="4">
        <v>0.28517894223366247</v>
      </c>
      <c r="W285" s="24">
        <v>0.74</v>
      </c>
      <c r="X285" s="24">
        <v>2.44</v>
      </c>
      <c r="Y285" s="4" t="s">
        <v>488</v>
      </c>
      <c r="Z285" s="4">
        <v>0</v>
      </c>
      <c r="AA285" s="4">
        <v>0</v>
      </c>
      <c r="AB285" s="18">
        <v>2</v>
      </c>
      <c r="AC285" s="4">
        <v>0</v>
      </c>
      <c r="AD285" s="4">
        <v>0</v>
      </c>
      <c r="AE285" s="11" cm="1">
        <f t="array" ref="AE285">_xlfn.IFS(Y285="n",0,AND(Y285="y",AND(T285="SMD",AND(OR(AND(U285&lt;=-0.8,U285&gt;-1.2),AND(U285&gt;=0.8,U285&lt;1.2))))),1,AND(Y285="y",AND(T285="SMD",AND(OR(U285&lt;=-1.2,U285&gt;=1.2)))),2,AND(Y285="y",AND(T285="SMD",AND(OR(U285&lt;0.8,U285&gt;-0.8)))),0,AND(Y285="y",AND(OR(T285="OR",T285="RR"),AND(OR(AND(U285&lt;=0.5,U285&gt;0.2),AND(U285&gt;=2,U285&lt;5))))),1,AND(Y285="y",AND(OR(T285="OR",T285="RR"),AND(OR(U285&lt;=0.2,U285&gt;=5)))),2,AND(Y285="y",AND(OR(T285="OR",T285="RR"),AND(OR(U285&lt;2,U285&gt;0.5)))),0)</f>
        <v>0</v>
      </c>
      <c r="AF285" s="11">
        <f t="shared" si="8"/>
        <v>2</v>
      </c>
      <c r="AG285" s="4">
        <f t="shared" si="9"/>
        <v>4</v>
      </c>
      <c r="AH285" s="4" t="str" cm="1">
        <f t="array" ref="AH285">_xlfn.IFS(AG285&gt;5,"HIGH",AND(AG285&gt;3,AG285&lt;6),"MODERATE",AND(AG285&lt;4,AG285&gt;1),"LOW",AG285&lt;2,"VERY LOW")</f>
        <v>MODERATE</v>
      </c>
      <c r="AI285" s="4" t="s">
        <v>521</v>
      </c>
    </row>
    <row r="286" spans="1:35" ht="15" customHeight="1" x14ac:dyDescent="0.25">
      <c r="A286" s="4">
        <v>534</v>
      </c>
      <c r="B286" s="4" t="s">
        <v>329</v>
      </c>
      <c r="C286" s="4" t="s">
        <v>330</v>
      </c>
      <c r="D286" s="4" t="s">
        <v>331</v>
      </c>
      <c r="E286" s="4">
        <v>2021</v>
      </c>
      <c r="F286" s="4">
        <v>70</v>
      </c>
      <c r="G286" s="4" t="s">
        <v>18</v>
      </c>
      <c r="H286" s="4" t="s">
        <v>11</v>
      </c>
      <c r="I286" s="4" t="s">
        <v>148</v>
      </c>
      <c r="J286" s="4" t="s">
        <v>352</v>
      </c>
      <c r="K286" s="4" t="s">
        <v>604</v>
      </c>
      <c r="L286" s="4" t="s">
        <v>607</v>
      </c>
      <c r="M286" s="4" t="s">
        <v>629</v>
      </c>
      <c r="N286" s="4" t="s">
        <v>562</v>
      </c>
      <c r="O286" s="4" t="s">
        <v>116</v>
      </c>
      <c r="P286" s="4" t="s">
        <v>337</v>
      </c>
      <c r="Q286" s="4" t="s">
        <v>572</v>
      </c>
      <c r="R286" s="4" t="s">
        <v>116</v>
      </c>
      <c r="S286" s="10" t="s">
        <v>363</v>
      </c>
      <c r="T286" s="9" t="s">
        <v>522</v>
      </c>
      <c r="U286" s="24">
        <v>1.0900000000000001</v>
      </c>
      <c r="V286" s="4">
        <v>8.6177696241052412E-2</v>
      </c>
      <c r="W286" s="24">
        <v>0.83</v>
      </c>
      <c r="X286" s="24">
        <v>1.45</v>
      </c>
      <c r="Y286" s="4" t="s">
        <v>488</v>
      </c>
      <c r="Z286" s="4">
        <v>0</v>
      </c>
      <c r="AA286" s="4">
        <v>0</v>
      </c>
      <c r="AB286" s="18">
        <v>2</v>
      </c>
      <c r="AC286" s="4">
        <v>0</v>
      </c>
      <c r="AD286" s="4">
        <v>0</v>
      </c>
      <c r="AE286" s="11" cm="1">
        <f t="array" ref="AE286">_xlfn.IFS(Y286="n",0,AND(Y286="y",AND(T286="SMD",AND(OR(AND(U286&lt;=-0.8,U286&gt;-1.2),AND(U286&gt;=0.8,U286&lt;1.2))))),1,AND(Y286="y",AND(T286="SMD",AND(OR(U286&lt;=-1.2,U286&gt;=1.2)))),2,AND(Y286="y",AND(T286="SMD",AND(OR(U286&lt;0.8,U286&gt;-0.8)))),0,AND(Y286="y",AND(OR(T286="OR",T286="RR"),AND(OR(AND(U286&lt;=0.5,U286&gt;0.2),AND(U286&gt;=2,U286&lt;5))))),1,AND(Y286="y",AND(OR(T286="OR",T286="RR"),AND(OR(U286&lt;=0.2,U286&gt;=5)))),2,AND(Y286="y",AND(OR(T286="OR",T286="RR"),AND(OR(U286&lt;2,U286&gt;0.5)))),0)</f>
        <v>0</v>
      </c>
      <c r="AF286" s="11">
        <f t="shared" si="8"/>
        <v>2</v>
      </c>
      <c r="AG286" s="4">
        <f t="shared" si="9"/>
        <v>4</v>
      </c>
      <c r="AH286" s="4" t="str" cm="1">
        <f t="array" ref="AH286">_xlfn.IFS(AG286&gt;5,"HIGH",AND(AG286&gt;3,AG286&lt;6),"MODERATE",AND(AG286&lt;4,AG286&gt;1),"LOW",AG286&lt;2,"VERY LOW")</f>
        <v>MODERATE</v>
      </c>
      <c r="AI286" s="4" t="s">
        <v>521</v>
      </c>
    </row>
    <row r="287" spans="1:35" ht="15" customHeight="1" x14ac:dyDescent="0.25">
      <c r="A287" s="4">
        <v>534</v>
      </c>
      <c r="B287" s="4" t="s">
        <v>329</v>
      </c>
      <c r="C287" s="4" t="s">
        <v>330</v>
      </c>
      <c r="D287" s="4" t="s">
        <v>331</v>
      </c>
      <c r="E287" s="4">
        <v>2021</v>
      </c>
      <c r="F287" s="4">
        <v>70</v>
      </c>
      <c r="G287" s="4" t="s">
        <v>18</v>
      </c>
      <c r="H287" s="4" t="s">
        <v>11</v>
      </c>
      <c r="I287" s="4" t="s">
        <v>148</v>
      </c>
      <c r="J287" s="4" t="s">
        <v>353</v>
      </c>
      <c r="O287" s="4" t="s">
        <v>116</v>
      </c>
      <c r="P287" s="4" t="s">
        <v>55</v>
      </c>
      <c r="Q287" s="4" t="s">
        <v>55</v>
      </c>
      <c r="R287" s="4" t="s">
        <v>116</v>
      </c>
      <c r="S287" s="10" t="s">
        <v>363</v>
      </c>
      <c r="T287" s="9" t="s">
        <v>522</v>
      </c>
      <c r="U287" s="24">
        <v>0.99</v>
      </c>
      <c r="V287" s="4">
        <v>-1.0050335853501451E-2</v>
      </c>
      <c r="W287" s="24">
        <v>0.86</v>
      </c>
      <c r="X287" s="24">
        <v>1.1499999999999999</v>
      </c>
      <c r="Y287" s="4" t="s">
        <v>488</v>
      </c>
      <c r="Z287" s="4">
        <v>0</v>
      </c>
      <c r="AA287" s="4">
        <v>0</v>
      </c>
      <c r="AB287" s="18">
        <v>2</v>
      </c>
      <c r="AC287" s="4">
        <v>0</v>
      </c>
      <c r="AD287" s="4">
        <v>0</v>
      </c>
      <c r="AE287" s="11" cm="1">
        <f t="array" ref="AE287">_xlfn.IFS(Y287="n",0,AND(Y287="y",AND(T287="SMD",AND(OR(AND(U287&lt;=-0.8,U287&gt;-1.2),AND(U287&gt;=0.8,U287&lt;1.2))))),1,AND(Y287="y",AND(T287="SMD",AND(OR(U287&lt;=-1.2,U287&gt;=1.2)))),2,AND(Y287="y",AND(T287="SMD",AND(OR(U287&lt;0.8,U287&gt;-0.8)))),0,AND(Y287="y",AND(OR(T287="OR",T287="RR"),AND(OR(AND(U287&lt;=0.5,U287&gt;0.2),AND(U287&gt;=2,U287&lt;5))))),1,AND(Y287="y",AND(OR(T287="OR",T287="RR"),AND(OR(U287&lt;=0.2,U287&gt;=5)))),2,AND(Y287="y",AND(OR(T287="OR",T287="RR"),AND(OR(U287&lt;2,U287&gt;0.5)))),0)</f>
        <v>0</v>
      </c>
      <c r="AF287" s="11">
        <f t="shared" si="8"/>
        <v>2</v>
      </c>
      <c r="AG287" s="4">
        <f t="shared" si="9"/>
        <v>4</v>
      </c>
      <c r="AH287" s="4" t="str" cm="1">
        <f t="array" ref="AH287">_xlfn.IFS(AG287&gt;5,"HIGH",AND(AG287&gt;3,AG287&lt;6),"MODERATE",AND(AG287&lt;4,AG287&gt;1),"LOW",AG287&lt;2,"VERY LOW")</f>
        <v>MODERATE</v>
      </c>
      <c r="AI287" s="4" t="s">
        <v>521</v>
      </c>
    </row>
    <row r="288" spans="1:35" ht="15" customHeight="1" x14ac:dyDescent="0.25">
      <c r="A288" s="4">
        <v>534</v>
      </c>
      <c r="B288" s="4" t="s">
        <v>329</v>
      </c>
      <c r="C288" s="4" t="s">
        <v>330</v>
      </c>
      <c r="D288" s="4" t="s">
        <v>331</v>
      </c>
      <c r="E288" s="4">
        <v>2021</v>
      </c>
      <c r="F288" s="4">
        <v>70</v>
      </c>
      <c r="G288" s="4" t="s">
        <v>18</v>
      </c>
      <c r="H288" s="4" t="s">
        <v>11</v>
      </c>
      <c r="I288" s="4" t="s">
        <v>148</v>
      </c>
      <c r="J288" s="4" t="s">
        <v>354</v>
      </c>
      <c r="N288" s="4" t="s">
        <v>567</v>
      </c>
      <c r="O288" s="4" t="s">
        <v>116</v>
      </c>
      <c r="P288" s="4" t="s">
        <v>55</v>
      </c>
      <c r="Q288" s="4" t="s">
        <v>55</v>
      </c>
      <c r="R288" s="4" t="s">
        <v>116</v>
      </c>
      <c r="S288" s="10" t="s">
        <v>363</v>
      </c>
      <c r="T288" s="9" t="s">
        <v>522</v>
      </c>
      <c r="U288" s="24">
        <v>1</v>
      </c>
      <c r="V288" s="4">
        <v>0</v>
      </c>
      <c r="W288" s="24">
        <v>0.91</v>
      </c>
      <c r="X288" s="24">
        <v>1.1000000000000001</v>
      </c>
      <c r="Y288" s="4" t="s">
        <v>488</v>
      </c>
      <c r="Z288" s="4">
        <v>0</v>
      </c>
      <c r="AA288" s="4">
        <v>0</v>
      </c>
      <c r="AB288" s="18">
        <v>2</v>
      </c>
      <c r="AC288" s="4">
        <v>0</v>
      </c>
      <c r="AD288" s="4">
        <v>0</v>
      </c>
      <c r="AE288" s="11" cm="1">
        <f t="array" ref="AE288">_xlfn.IFS(Y288="n",0,AND(Y288="y",AND(T288="SMD",AND(OR(AND(U288&lt;=-0.8,U288&gt;-1.2),AND(U288&gt;=0.8,U288&lt;1.2))))),1,AND(Y288="y",AND(T288="SMD",AND(OR(U288&lt;=-1.2,U288&gt;=1.2)))),2,AND(Y288="y",AND(T288="SMD",AND(OR(U288&lt;0.8,U288&gt;-0.8)))),0,AND(Y288="y",AND(OR(T288="OR",T288="RR"),AND(OR(AND(U288&lt;=0.5,U288&gt;0.2),AND(U288&gt;=2,U288&lt;5))))),1,AND(Y288="y",AND(OR(T288="OR",T288="RR"),AND(OR(U288&lt;=0.2,U288&gt;=5)))),2,AND(Y288="y",AND(OR(T288="OR",T288="RR"),AND(OR(U288&lt;2,U288&gt;0.5)))),0)</f>
        <v>0</v>
      </c>
      <c r="AF288" s="11">
        <f t="shared" si="8"/>
        <v>2</v>
      </c>
      <c r="AG288" s="4">
        <f t="shared" si="9"/>
        <v>4</v>
      </c>
      <c r="AH288" s="4" t="str" cm="1">
        <f t="array" ref="AH288">_xlfn.IFS(AG288&gt;5,"HIGH",AND(AG288&gt;3,AG288&lt;6),"MODERATE",AND(AG288&lt;4,AG288&gt;1),"LOW",AG288&lt;2,"VERY LOW")</f>
        <v>MODERATE</v>
      </c>
      <c r="AI288" s="4" t="s">
        <v>521</v>
      </c>
    </row>
    <row r="289" spans="1:35" ht="15" customHeight="1" x14ac:dyDescent="0.25">
      <c r="A289" s="4">
        <v>534</v>
      </c>
      <c r="B289" s="4" t="s">
        <v>329</v>
      </c>
      <c r="C289" s="4" t="s">
        <v>330</v>
      </c>
      <c r="D289" s="4" t="s">
        <v>331</v>
      </c>
      <c r="E289" s="4">
        <v>2021</v>
      </c>
      <c r="F289" s="4">
        <v>70</v>
      </c>
      <c r="G289" s="4" t="s">
        <v>18</v>
      </c>
      <c r="H289" s="4" t="s">
        <v>11</v>
      </c>
      <c r="I289" s="4" t="s">
        <v>148</v>
      </c>
      <c r="J289" s="4" t="s">
        <v>355</v>
      </c>
      <c r="N289" s="4" t="s">
        <v>568</v>
      </c>
      <c r="O289" s="4" t="s">
        <v>116</v>
      </c>
      <c r="P289" s="4" t="s">
        <v>55</v>
      </c>
      <c r="Q289" s="4" t="s">
        <v>55</v>
      </c>
      <c r="R289" s="4" t="s">
        <v>116</v>
      </c>
      <c r="S289" s="10" t="s">
        <v>363</v>
      </c>
      <c r="T289" s="9" t="s">
        <v>522</v>
      </c>
      <c r="U289" s="24">
        <v>0.99</v>
      </c>
      <c r="V289" s="4">
        <v>-1.0050335853501451E-2</v>
      </c>
      <c r="W289" s="24">
        <v>0.87</v>
      </c>
      <c r="X289" s="24">
        <v>1.1200000000000001</v>
      </c>
      <c r="Y289" s="4" t="s">
        <v>488</v>
      </c>
      <c r="Z289" s="4">
        <v>0</v>
      </c>
      <c r="AA289" s="4">
        <v>0</v>
      </c>
      <c r="AB289" s="18">
        <v>2</v>
      </c>
      <c r="AC289" s="4">
        <v>0</v>
      </c>
      <c r="AD289" s="4">
        <v>0</v>
      </c>
      <c r="AE289" s="11" cm="1">
        <f t="array" ref="AE289">_xlfn.IFS(Y289="n",0,AND(Y289="y",AND(T289="SMD",AND(OR(AND(U289&lt;=-0.8,U289&gt;-1.2),AND(U289&gt;=0.8,U289&lt;1.2))))),1,AND(Y289="y",AND(T289="SMD",AND(OR(U289&lt;=-1.2,U289&gt;=1.2)))),2,AND(Y289="y",AND(T289="SMD",AND(OR(U289&lt;0.8,U289&gt;-0.8)))),0,AND(Y289="y",AND(OR(T289="OR",T289="RR"),AND(OR(AND(U289&lt;=0.5,U289&gt;0.2),AND(U289&gt;=2,U289&lt;5))))),1,AND(Y289="y",AND(OR(T289="OR",T289="RR"),AND(OR(U289&lt;=0.2,U289&gt;=5)))),2,AND(Y289="y",AND(OR(T289="OR",T289="RR"),AND(OR(U289&lt;2,U289&gt;0.5)))),0)</f>
        <v>0</v>
      </c>
      <c r="AF289" s="11">
        <f t="shared" si="8"/>
        <v>2</v>
      </c>
      <c r="AG289" s="4">
        <f t="shared" si="9"/>
        <v>4</v>
      </c>
      <c r="AH289" s="4" t="str" cm="1">
        <f t="array" ref="AH289">_xlfn.IFS(AG289&gt;5,"HIGH",AND(AG289&gt;3,AG289&lt;6),"MODERATE",AND(AG289&lt;4,AG289&gt;1),"LOW",AG289&lt;2,"VERY LOW")</f>
        <v>MODERATE</v>
      </c>
      <c r="AI289" s="4" t="s">
        <v>521</v>
      </c>
    </row>
    <row r="290" spans="1:35" ht="15" customHeight="1" x14ac:dyDescent="0.25">
      <c r="A290" s="4">
        <v>534</v>
      </c>
      <c r="B290" s="4" t="s">
        <v>329</v>
      </c>
      <c r="C290" s="4" t="s">
        <v>330</v>
      </c>
      <c r="D290" s="4" t="s">
        <v>331</v>
      </c>
      <c r="E290" s="4">
        <v>2021</v>
      </c>
      <c r="F290" s="4">
        <v>70</v>
      </c>
      <c r="G290" s="4" t="s">
        <v>18</v>
      </c>
      <c r="H290" s="4" t="s">
        <v>11</v>
      </c>
      <c r="I290" s="4" t="s">
        <v>148</v>
      </c>
      <c r="J290" s="4" t="s">
        <v>356</v>
      </c>
      <c r="K290" s="4" t="s">
        <v>598</v>
      </c>
      <c r="L290" s="4" t="s">
        <v>123</v>
      </c>
      <c r="M290" s="4" t="s">
        <v>569</v>
      </c>
      <c r="N290" s="4" t="s">
        <v>569</v>
      </c>
      <c r="O290" s="4" t="s">
        <v>116</v>
      </c>
      <c r="P290" s="4" t="s">
        <v>55</v>
      </c>
      <c r="Q290" s="4" t="s">
        <v>55</v>
      </c>
      <c r="R290" s="4" t="s">
        <v>116</v>
      </c>
      <c r="S290" s="10" t="s">
        <v>363</v>
      </c>
      <c r="T290" s="9" t="s">
        <v>522</v>
      </c>
      <c r="U290" s="24">
        <v>1.05</v>
      </c>
      <c r="V290" s="4">
        <v>4.8790164169432049E-2</v>
      </c>
      <c r="W290" s="24">
        <v>0.83</v>
      </c>
      <c r="X290" s="24">
        <v>1.35</v>
      </c>
      <c r="Y290" s="4" t="s">
        <v>488</v>
      </c>
      <c r="Z290" s="4">
        <v>0</v>
      </c>
      <c r="AA290" s="4">
        <v>0</v>
      </c>
      <c r="AB290" s="18">
        <v>2</v>
      </c>
      <c r="AC290" s="4">
        <v>0</v>
      </c>
      <c r="AD290" s="4">
        <v>0</v>
      </c>
      <c r="AE290" s="11" cm="1">
        <f t="array" ref="AE290">_xlfn.IFS(Y290="n",0,AND(Y290="y",AND(T290="SMD",AND(OR(AND(U290&lt;=-0.8,U290&gt;-1.2),AND(U290&gt;=0.8,U290&lt;1.2))))),1,AND(Y290="y",AND(T290="SMD",AND(OR(U290&lt;=-1.2,U290&gt;=1.2)))),2,AND(Y290="y",AND(T290="SMD",AND(OR(U290&lt;0.8,U290&gt;-0.8)))),0,AND(Y290="y",AND(OR(T290="OR",T290="RR"),AND(OR(AND(U290&lt;=0.5,U290&gt;0.2),AND(U290&gt;=2,U290&lt;5))))),1,AND(Y290="y",AND(OR(T290="OR",T290="RR"),AND(OR(U290&lt;=0.2,U290&gt;=5)))),2,AND(Y290="y",AND(OR(T290="OR",T290="RR"),AND(OR(U290&lt;2,U290&gt;0.5)))),0)</f>
        <v>0</v>
      </c>
      <c r="AF290" s="11">
        <f t="shared" si="8"/>
        <v>2</v>
      </c>
      <c r="AG290" s="4">
        <f t="shared" si="9"/>
        <v>4</v>
      </c>
      <c r="AH290" s="4" t="str" cm="1">
        <f t="array" ref="AH290">_xlfn.IFS(AG290&gt;5,"HIGH",AND(AG290&gt;3,AG290&lt;6),"MODERATE",AND(AG290&lt;4,AG290&gt;1),"LOW",AG290&lt;2,"VERY LOW")</f>
        <v>MODERATE</v>
      </c>
      <c r="AI290" s="4" t="s">
        <v>521</v>
      </c>
    </row>
    <row r="291" spans="1:35" ht="15" customHeight="1" x14ac:dyDescent="0.25">
      <c r="A291" s="4">
        <v>534</v>
      </c>
      <c r="B291" s="4" t="s">
        <v>329</v>
      </c>
      <c r="C291" s="4" t="s">
        <v>330</v>
      </c>
      <c r="D291" s="4" t="s">
        <v>331</v>
      </c>
      <c r="E291" s="4">
        <v>2021</v>
      </c>
      <c r="F291" s="4">
        <v>70</v>
      </c>
      <c r="G291" s="4" t="s">
        <v>18</v>
      </c>
      <c r="H291" s="4" t="s">
        <v>11</v>
      </c>
      <c r="I291" s="4" t="s">
        <v>148</v>
      </c>
      <c r="J291" s="4" t="s">
        <v>357</v>
      </c>
      <c r="N291" s="4" t="s">
        <v>570</v>
      </c>
      <c r="O291" s="4" t="s">
        <v>116</v>
      </c>
      <c r="P291" s="4" t="s">
        <v>55</v>
      </c>
      <c r="Q291" s="4" t="s">
        <v>55</v>
      </c>
      <c r="R291" s="4" t="s">
        <v>116</v>
      </c>
      <c r="S291" s="10" t="s">
        <v>363</v>
      </c>
      <c r="T291" s="9" t="s">
        <v>522</v>
      </c>
      <c r="U291" s="24">
        <v>0.86</v>
      </c>
      <c r="V291" s="4">
        <v>-0.15082288973458366</v>
      </c>
      <c r="W291" s="24">
        <v>0.67</v>
      </c>
      <c r="X291" s="24">
        <v>1.1000000000000001</v>
      </c>
      <c r="Y291" s="4" t="s">
        <v>488</v>
      </c>
      <c r="Z291" s="4">
        <v>0</v>
      </c>
      <c r="AA291" s="4">
        <v>0</v>
      </c>
      <c r="AB291" s="18">
        <v>2</v>
      </c>
      <c r="AC291" s="4">
        <v>0</v>
      </c>
      <c r="AD291" s="4">
        <v>0</v>
      </c>
      <c r="AE291" s="11" cm="1">
        <f t="array" ref="AE291">_xlfn.IFS(Y291="n",0,AND(Y291="y",AND(T291="SMD",AND(OR(AND(U291&lt;=-0.8,U291&gt;-1.2),AND(U291&gt;=0.8,U291&lt;1.2))))),1,AND(Y291="y",AND(T291="SMD",AND(OR(U291&lt;=-1.2,U291&gt;=1.2)))),2,AND(Y291="y",AND(T291="SMD",AND(OR(U291&lt;0.8,U291&gt;-0.8)))),0,AND(Y291="y",AND(OR(T291="OR",T291="RR"),AND(OR(AND(U291&lt;=0.5,U291&gt;0.2),AND(U291&gt;=2,U291&lt;5))))),1,AND(Y291="y",AND(OR(T291="OR",T291="RR"),AND(OR(U291&lt;=0.2,U291&gt;=5)))),2,AND(Y291="y",AND(OR(T291="OR",T291="RR"),AND(OR(U291&lt;2,U291&gt;0.5)))),0)</f>
        <v>0</v>
      </c>
      <c r="AF291" s="11">
        <f t="shared" si="8"/>
        <v>2</v>
      </c>
      <c r="AG291" s="4">
        <f t="shared" si="9"/>
        <v>4</v>
      </c>
      <c r="AH291" s="4" t="str" cm="1">
        <f t="array" ref="AH291">_xlfn.IFS(AG291&gt;5,"HIGH",AND(AG291&gt;3,AG291&lt;6),"MODERATE",AND(AG291&lt;4,AG291&gt;1),"LOW",AG291&lt;2,"VERY LOW")</f>
        <v>MODERATE</v>
      </c>
      <c r="AI291" s="4" t="s">
        <v>521</v>
      </c>
    </row>
    <row r="292" spans="1:35" ht="15" customHeight="1" x14ac:dyDescent="0.25">
      <c r="A292" s="4">
        <v>534</v>
      </c>
      <c r="B292" s="4" t="s">
        <v>329</v>
      </c>
      <c r="C292" s="4" t="s">
        <v>330</v>
      </c>
      <c r="D292" s="4" t="s">
        <v>331</v>
      </c>
      <c r="E292" s="4">
        <v>2021</v>
      </c>
      <c r="F292" s="4">
        <v>70</v>
      </c>
      <c r="G292" s="4" t="s">
        <v>18</v>
      </c>
      <c r="H292" s="4" t="s">
        <v>11</v>
      </c>
      <c r="I292" s="4" t="s">
        <v>148</v>
      </c>
      <c r="J292" s="4" t="s">
        <v>65</v>
      </c>
      <c r="K292" s="4" t="s">
        <v>614</v>
      </c>
      <c r="L292" s="4" t="s">
        <v>595</v>
      </c>
      <c r="M292" s="4" t="s">
        <v>619</v>
      </c>
      <c r="N292" s="4" t="s">
        <v>554</v>
      </c>
      <c r="O292" s="4" t="s">
        <v>116</v>
      </c>
      <c r="P292" s="4" t="s">
        <v>55</v>
      </c>
      <c r="Q292" s="4" t="s">
        <v>55</v>
      </c>
      <c r="R292" s="4" t="s">
        <v>116</v>
      </c>
      <c r="S292" s="10" t="s">
        <v>363</v>
      </c>
      <c r="T292" s="9" t="s">
        <v>522</v>
      </c>
      <c r="U292" s="24">
        <v>1.45</v>
      </c>
      <c r="V292" s="4">
        <v>0.37156355643248301</v>
      </c>
      <c r="W292" s="24">
        <v>0.92</v>
      </c>
      <c r="X292" s="24">
        <v>2.27</v>
      </c>
      <c r="Y292" s="4" t="s">
        <v>488</v>
      </c>
      <c r="Z292" s="4">
        <v>0</v>
      </c>
      <c r="AA292" s="4">
        <v>0</v>
      </c>
      <c r="AB292" s="18">
        <v>2</v>
      </c>
      <c r="AC292" s="4">
        <v>0</v>
      </c>
      <c r="AD292" s="4">
        <v>0</v>
      </c>
      <c r="AE292" s="11" cm="1">
        <f t="array" ref="AE292">_xlfn.IFS(Y292="n",0,AND(Y292="y",AND(T292="SMD",AND(OR(AND(U292&lt;=-0.8,U292&gt;-1.2),AND(U292&gt;=0.8,U292&lt;1.2))))),1,AND(Y292="y",AND(T292="SMD",AND(OR(U292&lt;=-1.2,U292&gt;=1.2)))),2,AND(Y292="y",AND(T292="SMD",AND(OR(U292&lt;0.8,U292&gt;-0.8)))),0,AND(Y292="y",AND(OR(T292="OR",T292="RR"),AND(OR(AND(U292&lt;=0.5,U292&gt;0.2),AND(U292&gt;=2,U292&lt;5))))),1,AND(Y292="y",AND(OR(T292="OR",T292="RR"),AND(OR(U292&lt;=0.2,U292&gt;=5)))),2,AND(Y292="y",AND(OR(T292="OR",T292="RR"),AND(OR(U292&lt;2,U292&gt;0.5)))),0)</f>
        <v>0</v>
      </c>
      <c r="AF292" s="11">
        <f t="shared" si="8"/>
        <v>2</v>
      </c>
      <c r="AG292" s="4">
        <f t="shared" si="9"/>
        <v>4</v>
      </c>
      <c r="AH292" s="4" t="str" cm="1">
        <f t="array" ref="AH292">_xlfn.IFS(AG292&gt;5,"HIGH",AND(AG292&gt;3,AG292&lt;6),"MODERATE",AND(AG292&lt;4,AG292&gt;1),"LOW",AG292&lt;2,"VERY LOW")</f>
        <v>MODERATE</v>
      </c>
      <c r="AI292" s="4" t="s">
        <v>521</v>
      </c>
    </row>
    <row r="293" spans="1:35" ht="15" customHeight="1" x14ac:dyDescent="0.25">
      <c r="A293" s="4">
        <v>534</v>
      </c>
      <c r="B293" s="4" t="s">
        <v>329</v>
      </c>
      <c r="C293" s="4" t="s">
        <v>330</v>
      </c>
      <c r="D293" s="4" t="s">
        <v>331</v>
      </c>
      <c r="E293" s="4">
        <v>2021</v>
      </c>
      <c r="F293" s="4">
        <v>70</v>
      </c>
      <c r="G293" s="4" t="s">
        <v>18</v>
      </c>
      <c r="H293" s="4" t="s">
        <v>11</v>
      </c>
      <c r="I293" s="4" t="s">
        <v>148</v>
      </c>
      <c r="J293" s="4" t="s">
        <v>126</v>
      </c>
      <c r="K293" s="4" t="s">
        <v>599</v>
      </c>
      <c r="L293" s="4" t="s">
        <v>600</v>
      </c>
      <c r="M293" s="4" t="s">
        <v>618</v>
      </c>
      <c r="N293" s="4" t="s">
        <v>553</v>
      </c>
      <c r="O293" s="4" t="s">
        <v>116</v>
      </c>
      <c r="P293" s="4" t="s">
        <v>358</v>
      </c>
      <c r="R293" s="4" t="s">
        <v>116</v>
      </c>
      <c r="S293" s="10" t="s">
        <v>363</v>
      </c>
      <c r="T293" s="9" t="s">
        <v>522</v>
      </c>
      <c r="U293" s="24">
        <v>0.83</v>
      </c>
      <c r="V293" s="4">
        <v>-0.18632957819149348</v>
      </c>
      <c r="W293" s="24">
        <v>0.37</v>
      </c>
      <c r="X293" s="24">
        <v>1.85</v>
      </c>
      <c r="Y293" s="4" t="s">
        <v>488</v>
      </c>
      <c r="Z293" s="4">
        <v>0</v>
      </c>
      <c r="AA293" s="4">
        <v>0</v>
      </c>
      <c r="AB293" s="18">
        <v>2</v>
      </c>
      <c r="AC293" s="4">
        <v>0</v>
      </c>
      <c r="AD293" s="4">
        <v>0</v>
      </c>
      <c r="AE293" s="11" cm="1">
        <f t="array" ref="AE293">_xlfn.IFS(Y293="n",0,AND(Y293="y",AND(T293="SMD",AND(OR(AND(U293&lt;=-0.8,U293&gt;-1.2),AND(U293&gt;=0.8,U293&lt;1.2))))),1,AND(Y293="y",AND(T293="SMD",AND(OR(U293&lt;=-1.2,U293&gt;=1.2)))),2,AND(Y293="y",AND(T293="SMD",AND(OR(U293&lt;0.8,U293&gt;-0.8)))),0,AND(Y293="y",AND(OR(T293="OR",T293="RR"),AND(OR(AND(U293&lt;=0.5,U293&gt;0.2),AND(U293&gt;=2,U293&lt;5))))),1,AND(Y293="y",AND(OR(T293="OR",T293="RR"),AND(OR(U293&lt;=0.2,U293&gt;=5)))),2,AND(Y293="y",AND(OR(T293="OR",T293="RR"),AND(OR(U293&lt;2,U293&gt;0.5)))),0)</f>
        <v>0</v>
      </c>
      <c r="AF293" s="11">
        <f t="shared" si="8"/>
        <v>2</v>
      </c>
      <c r="AG293" s="4">
        <f t="shared" si="9"/>
        <v>4</v>
      </c>
      <c r="AH293" s="4" t="str" cm="1">
        <f t="array" ref="AH293">_xlfn.IFS(AG293&gt;5,"HIGH",AND(AG293&gt;3,AG293&lt;6),"MODERATE",AND(AG293&lt;4,AG293&gt;1),"LOW",AG293&lt;2,"VERY LOW")</f>
        <v>MODERATE</v>
      </c>
      <c r="AI293" s="4" t="s">
        <v>521</v>
      </c>
    </row>
    <row r="294" spans="1:35" ht="15" customHeight="1" x14ac:dyDescent="0.25">
      <c r="A294" s="4">
        <v>534</v>
      </c>
      <c r="B294" s="4" t="s">
        <v>329</v>
      </c>
      <c r="C294" s="4" t="s">
        <v>330</v>
      </c>
      <c r="D294" s="4" t="s">
        <v>331</v>
      </c>
      <c r="E294" s="4">
        <v>2021</v>
      </c>
      <c r="F294" s="4">
        <v>70</v>
      </c>
      <c r="G294" s="4" t="s">
        <v>18</v>
      </c>
      <c r="H294" s="4" t="s">
        <v>11</v>
      </c>
      <c r="I294" s="4" t="s">
        <v>148</v>
      </c>
      <c r="J294" s="4" t="s">
        <v>359</v>
      </c>
      <c r="N294" s="4" t="s">
        <v>563</v>
      </c>
      <c r="O294" s="4" t="s">
        <v>116</v>
      </c>
      <c r="P294" s="4" t="s">
        <v>55</v>
      </c>
      <c r="Q294" s="4" t="s">
        <v>55</v>
      </c>
      <c r="R294" s="4" t="s">
        <v>116</v>
      </c>
      <c r="S294" s="10" t="s">
        <v>363</v>
      </c>
      <c r="T294" s="9" t="s">
        <v>522</v>
      </c>
      <c r="U294" s="24">
        <v>1.04</v>
      </c>
      <c r="V294" s="4">
        <v>3.9220713153281329E-2</v>
      </c>
      <c r="W294" s="24">
        <v>0.61</v>
      </c>
      <c r="X294" s="24">
        <v>1.75</v>
      </c>
      <c r="Y294" s="4" t="s">
        <v>488</v>
      </c>
      <c r="Z294" s="4">
        <v>0</v>
      </c>
      <c r="AA294" s="4">
        <v>0</v>
      </c>
      <c r="AB294" s="18">
        <v>2</v>
      </c>
      <c r="AC294" s="4">
        <v>0</v>
      </c>
      <c r="AD294" s="4">
        <v>0</v>
      </c>
      <c r="AE294" s="11" cm="1">
        <f t="array" ref="AE294">_xlfn.IFS(Y294="n",0,AND(Y294="y",AND(T294="SMD",AND(OR(AND(U294&lt;=-0.8,U294&gt;-1.2),AND(U294&gt;=0.8,U294&lt;1.2))))),1,AND(Y294="y",AND(T294="SMD",AND(OR(U294&lt;=-1.2,U294&gt;=1.2)))),2,AND(Y294="y",AND(T294="SMD",AND(OR(U294&lt;0.8,U294&gt;-0.8)))),0,AND(Y294="y",AND(OR(T294="OR",T294="RR"),AND(OR(AND(U294&lt;=0.5,U294&gt;0.2),AND(U294&gt;=2,U294&lt;5))))),1,AND(Y294="y",AND(OR(T294="OR",T294="RR"),AND(OR(U294&lt;=0.2,U294&gt;=5)))),2,AND(Y294="y",AND(OR(T294="OR",T294="RR"),AND(OR(U294&lt;2,U294&gt;0.5)))),0)</f>
        <v>0</v>
      </c>
      <c r="AF294" s="11">
        <f t="shared" si="8"/>
        <v>2</v>
      </c>
      <c r="AG294" s="4">
        <f t="shared" si="9"/>
        <v>4</v>
      </c>
      <c r="AH294" s="4" t="str" cm="1">
        <f t="array" ref="AH294">_xlfn.IFS(AG294&gt;5,"HIGH",AND(AG294&gt;3,AG294&lt;6),"MODERATE",AND(AG294&lt;4,AG294&gt;1),"LOW",AG294&lt;2,"VERY LOW")</f>
        <v>MODERATE</v>
      </c>
      <c r="AI294" s="4" t="s">
        <v>521</v>
      </c>
    </row>
    <row r="295" spans="1:35" ht="15" customHeight="1" x14ac:dyDescent="0.25">
      <c r="A295" s="4">
        <v>534</v>
      </c>
      <c r="B295" s="4" t="s">
        <v>329</v>
      </c>
      <c r="C295" s="4" t="s">
        <v>330</v>
      </c>
      <c r="D295" s="4" t="s">
        <v>331</v>
      </c>
      <c r="E295" s="4">
        <v>2021</v>
      </c>
      <c r="F295" s="4">
        <v>70</v>
      </c>
      <c r="G295" s="4" t="s">
        <v>18</v>
      </c>
      <c r="H295" s="4" t="s">
        <v>11</v>
      </c>
      <c r="I295" s="4" t="s">
        <v>148</v>
      </c>
      <c r="J295" s="4" t="s">
        <v>361</v>
      </c>
      <c r="N295" s="4" t="s">
        <v>570</v>
      </c>
      <c r="O295" s="4" t="s">
        <v>116</v>
      </c>
      <c r="P295" s="4" t="s">
        <v>55</v>
      </c>
      <c r="Q295" s="4" t="s">
        <v>55</v>
      </c>
      <c r="R295" s="4" t="s">
        <v>116</v>
      </c>
      <c r="S295" s="10" t="s">
        <v>363</v>
      </c>
      <c r="T295" s="9" t="s">
        <v>522</v>
      </c>
      <c r="U295" s="24">
        <v>0.91</v>
      </c>
      <c r="V295" s="4">
        <v>-9.431067947124129E-2</v>
      </c>
      <c r="W295" s="24">
        <v>0.76</v>
      </c>
      <c r="X295" s="24">
        <v>1.0900000000000001</v>
      </c>
      <c r="Y295" s="4" t="s">
        <v>488</v>
      </c>
      <c r="Z295" s="4">
        <v>0</v>
      </c>
      <c r="AA295" s="4">
        <v>0</v>
      </c>
      <c r="AB295" s="18">
        <v>2</v>
      </c>
      <c r="AC295" s="4">
        <v>0</v>
      </c>
      <c r="AD295" s="4">
        <v>0</v>
      </c>
      <c r="AE295" s="11" cm="1">
        <f t="array" ref="AE295">_xlfn.IFS(Y295="n",0,AND(Y295="y",AND(T295="SMD",AND(OR(AND(U295&lt;=-0.8,U295&gt;-1.2),AND(U295&gt;=0.8,U295&lt;1.2))))),1,AND(Y295="y",AND(T295="SMD",AND(OR(U295&lt;=-1.2,U295&gt;=1.2)))),2,AND(Y295="y",AND(T295="SMD",AND(OR(U295&lt;0.8,U295&gt;-0.8)))),0,AND(Y295="y",AND(OR(T295="OR",T295="RR"),AND(OR(AND(U295&lt;=0.5,U295&gt;0.2),AND(U295&gt;=2,U295&lt;5))))),1,AND(Y295="y",AND(OR(T295="OR",T295="RR"),AND(OR(U295&lt;=0.2,U295&gt;=5)))),2,AND(Y295="y",AND(OR(T295="OR",T295="RR"),AND(OR(U295&lt;2,U295&gt;0.5)))),0)</f>
        <v>0</v>
      </c>
      <c r="AF295" s="11">
        <f t="shared" si="8"/>
        <v>2</v>
      </c>
      <c r="AG295" s="4">
        <f t="shared" si="9"/>
        <v>4</v>
      </c>
      <c r="AH295" s="4" t="str" cm="1">
        <f t="array" ref="AH295">_xlfn.IFS(AG295&gt;5,"HIGH",AND(AG295&gt;3,AG295&lt;6),"MODERATE",AND(AG295&lt;4,AG295&gt;1),"LOW",AG295&lt;2,"VERY LOW")</f>
        <v>MODERATE</v>
      </c>
      <c r="AI295" s="4" t="s">
        <v>521</v>
      </c>
    </row>
    <row r="296" spans="1:35" ht="15" customHeight="1" x14ac:dyDescent="0.25">
      <c r="A296" s="4">
        <v>534</v>
      </c>
      <c r="B296" s="4" t="s">
        <v>329</v>
      </c>
      <c r="C296" s="4" t="s">
        <v>330</v>
      </c>
      <c r="D296" s="4" t="s">
        <v>331</v>
      </c>
      <c r="E296" s="4">
        <v>2021</v>
      </c>
      <c r="F296" s="4">
        <v>70</v>
      </c>
      <c r="G296" s="4" t="s">
        <v>18</v>
      </c>
      <c r="H296" s="4" t="s">
        <v>11</v>
      </c>
      <c r="I296" s="4" t="s">
        <v>148</v>
      </c>
      <c r="J296" s="4" t="s">
        <v>362</v>
      </c>
      <c r="N296" s="4" t="s">
        <v>570</v>
      </c>
      <c r="O296" s="4" t="s">
        <v>116</v>
      </c>
      <c r="P296" s="4" t="s">
        <v>55</v>
      </c>
      <c r="Q296" s="4" t="s">
        <v>55</v>
      </c>
      <c r="R296" s="4" t="s">
        <v>116</v>
      </c>
      <c r="S296" s="10" t="s">
        <v>363</v>
      </c>
      <c r="T296" s="9" t="s">
        <v>522</v>
      </c>
      <c r="U296" s="24">
        <v>1.06</v>
      </c>
      <c r="V296" s="4">
        <v>5.8268908123975824E-2</v>
      </c>
      <c r="W296" s="24">
        <v>0.87</v>
      </c>
      <c r="X296" s="24">
        <v>1.3</v>
      </c>
      <c r="Y296" s="4" t="s">
        <v>488</v>
      </c>
      <c r="Z296" s="4">
        <v>0</v>
      </c>
      <c r="AA296" s="4">
        <v>0</v>
      </c>
      <c r="AB296" s="18">
        <v>2</v>
      </c>
      <c r="AC296" s="4">
        <v>0</v>
      </c>
      <c r="AD296" s="4">
        <v>0</v>
      </c>
      <c r="AE296" s="11" cm="1">
        <f t="array" ref="AE296">_xlfn.IFS(Y296="n",0,AND(Y296="y",AND(T296="SMD",AND(OR(AND(U296&lt;=-0.8,U296&gt;-1.2),AND(U296&gt;=0.8,U296&lt;1.2))))),1,AND(Y296="y",AND(T296="SMD",AND(OR(U296&lt;=-1.2,U296&gt;=1.2)))),2,AND(Y296="y",AND(T296="SMD",AND(OR(U296&lt;0.8,U296&gt;-0.8)))),0,AND(Y296="y",AND(OR(T296="OR",T296="RR"),AND(OR(AND(U296&lt;=0.5,U296&gt;0.2),AND(U296&gt;=2,U296&lt;5))))),1,AND(Y296="y",AND(OR(T296="OR",T296="RR"),AND(OR(U296&lt;=0.2,U296&gt;=5)))),2,AND(Y296="y",AND(OR(T296="OR",T296="RR"),AND(OR(U296&lt;2,U296&gt;0.5)))),0)</f>
        <v>0</v>
      </c>
      <c r="AF296" s="11">
        <f t="shared" si="8"/>
        <v>2</v>
      </c>
      <c r="AG296" s="4">
        <f t="shared" si="9"/>
        <v>4</v>
      </c>
      <c r="AH296" s="4" t="str" cm="1">
        <f t="array" ref="AH296">_xlfn.IFS(AG296&gt;5,"HIGH",AND(AG296&gt;3,AG296&lt;6),"MODERATE",AND(AG296&lt;4,AG296&gt;1),"LOW",AG296&lt;2,"VERY LOW")</f>
        <v>MODERATE</v>
      </c>
      <c r="AI296" s="4" t="s">
        <v>521</v>
      </c>
    </row>
    <row r="297" spans="1:35" ht="15" customHeight="1" x14ac:dyDescent="0.25">
      <c r="A297" s="4">
        <v>534</v>
      </c>
      <c r="B297" s="4" t="s">
        <v>329</v>
      </c>
      <c r="C297" s="4" t="s">
        <v>330</v>
      </c>
      <c r="D297" s="4" t="s">
        <v>331</v>
      </c>
      <c r="E297" s="4">
        <v>2021</v>
      </c>
      <c r="F297" s="4">
        <v>70</v>
      </c>
      <c r="G297" s="4" t="s">
        <v>18</v>
      </c>
      <c r="H297" s="4" t="s">
        <v>11</v>
      </c>
      <c r="I297" s="4" t="s">
        <v>148</v>
      </c>
      <c r="J297" s="4" t="s">
        <v>128</v>
      </c>
      <c r="K297" s="4" t="s">
        <v>616</v>
      </c>
      <c r="L297" s="4" t="s">
        <v>610</v>
      </c>
      <c r="M297" s="4" t="s">
        <v>634</v>
      </c>
      <c r="N297" s="4" t="s">
        <v>556</v>
      </c>
      <c r="O297" s="4" t="s">
        <v>116</v>
      </c>
      <c r="P297" s="4" t="s">
        <v>335</v>
      </c>
      <c r="Q297" s="4" t="s">
        <v>561</v>
      </c>
      <c r="R297" s="4" t="s">
        <v>116</v>
      </c>
      <c r="S297" s="10" t="s">
        <v>363</v>
      </c>
      <c r="T297" s="9" t="s">
        <v>522</v>
      </c>
      <c r="U297" s="24">
        <v>0.77</v>
      </c>
      <c r="V297" s="4">
        <v>-0.26136476413440751</v>
      </c>
      <c r="W297" s="24">
        <v>0.47</v>
      </c>
      <c r="X297" s="24">
        <v>1.27</v>
      </c>
      <c r="Y297" s="4" t="s">
        <v>488</v>
      </c>
      <c r="Z297" s="4">
        <v>0</v>
      </c>
      <c r="AA297" s="4">
        <v>0</v>
      </c>
      <c r="AB297" s="18">
        <v>2</v>
      </c>
      <c r="AC297" s="4">
        <v>0</v>
      </c>
      <c r="AD297" s="4">
        <v>0</v>
      </c>
      <c r="AE297" s="11" cm="1">
        <f t="array" ref="AE297">_xlfn.IFS(Y297="n",0,AND(Y297="y",AND(T297="SMD",AND(OR(AND(U297&lt;=-0.8,U297&gt;-1.2),AND(U297&gt;=0.8,U297&lt;1.2))))),1,AND(Y297="y",AND(T297="SMD",AND(OR(U297&lt;=-1.2,U297&gt;=1.2)))),2,AND(Y297="y",AND(T297="SMD",AND(OR(U297&lt;0.8,U297&gt;-0.8)))),0,AND(Y297="y",AND(OR(T297="OR",T297="RR"),AND(OR(AND(U297&lt;=0.5,U297&gt;0.2),AND(U297&gt;=2,U297&lt;5))))),1,AND(Y297="y",AND(OR(T297="OR",T297="RR"),AND(OR(U297&lt;=0.2,U297&gt;=5)))),2,AND(Y297="y",AND(OR(T297="OR",T297="RR"),AND(OR(U297&lt;2,U297&gt;0.5)))),0)</f>
        <v>0</v>
      </c>
      <c r="AF297" s="11">
        <f t="shared" si="8"/>
        <v>2</v>
      </c>
      <c r="AG297" s="4">
        <f t="shared" si="9"/>
        <v>4</v>
      </c>
      <c r="AH297" s="4" t="str" cm="1">
        <f t="array" ref="AH297">_xlfn.IFS(AG297&gt;5,"HIGH",AND(AG297&gt;3,AG297&lt;6),"MODERATE",AND(AG297&lt;4,AG297&gt;1),"LOW",AG297&lt;2,"VERY LOW")</f>
        <v>MODERATE</v>
      </c>
      <c r="AI297" s="4" t="s">
        <v>521</v>
      </c>
    </row>
    <row r="298" spans="1:35" ht="15" customHeight="1" x14ac:dyDescent="0.25">
      <c r="A298" s="4">
        <v>534</v>
      </c>
      <c r="B298" s="4" t="s">
        <v>329</v>
      </c>
      <c r="C298" s="4" t="s">
        <v>330</v>
      </c>
      <c r="D298" s="4" t="s">
        <v>331</v>
      </c>
      <c r="E298" s="4">
        <v>2021</v>
      </c>
      <c r="F298" s="4">
        <v>70</v>
      </c>
      <c r="G298" s="4" t="s">
        <v>18</v>
      </c>
      <c r="H298" s="4" t="s">
        <v>11</v>
      </c>
      <c r="I298" s="4" t="s">
        <v>148</v>
      </c>
      <c r="J298" s="4" t="s">
        <v>360</v>
      </c>
      <c r="K298" s="4" t="s">
        <v>613</v>
      </c>
      <c r="L298" s="4" t="s">
        <v>595</v>
      </c>
      <c r="M298" s="4" t="s">
        <v>635</v>
      </c>
      <c r="N298" s="4" t="s">
        <v>571</v>
      </c>
      <c r="O298" s="4" t="s">
        <v>116</v>
      </c>
      <c r="P298" s="4" t="s">
        <v>58</v>
      </c>
      <c r="Q298" s="4" t="s">
        <v>58</v>
      </c>
      <c r="R298" s="4" t="s">
        <v>116</v>
      </c>
      <c r="S298" s="10" t="s">
        <v>363</v>
      </c>
      <c r="T298" s="9" t="s">
        <v>522</v>
      </c>
      <c r="U298" s="24">
        <v>1.64</v>
      </c>
      <c r="V298" s="4">
        <v>0.494696241836107</v>
      </c>
      <c r="W298" s="24">
        <v>0.77</v>
      </c>
      <c r="X298" s="24">
        <v>3.57</v>
      </c>
      <c r="Y298" s="4" t="s">
        <v>488</v>
      </c>
      <c r="Z298" s="4">
        <v>0</v>
      </c>
      <c r="AA298" s="4">
        <v>0</v>
      </c>
      <c r="AB298" s="18">
        <v>2</v>
      </c>
      <c r="AC298" s="4">
        <v>0</v>
      </c>
      <c r="AD298" s="4">
        <v>0</v>
      </c>
      <c r="AE298" s="11" cm="1">
        <f t="array" ref="AE298">_xlfn.IFS(Y298="n",0,AND(Y298="y",AND(T298="SMD",AND(OR(AND(U298&lt;=-0.8,U298&gt;-1.2),AND(U298&gt;=0.8,U298&lt;1.2))))),1,AND(Y298="y",AND(T298="SMD",AND(OR(U298&lt;=-1.2,U298&gt;=1.2)))),2,AND(Y298="y",AND(T298="SMD",AND(OR(U298&lt;0.8,U298&gt;-0.8)))),0,AND(Y298="y",AND(OR(T298="OR",T298="RR"),AND(OR(AND(U298&lt;=0.5,U298&gt;0.2),AND(U298&gt;=2,U298&lt;5))))),1,AND(Y298="y",AND(OR(T298="OR",T298="RR"),AND(OR(U298&lt;=0.2,U298&gt;=5)))),2,AND(Y298="y",AND(OR(T298="OR",T298="RR"),AND(OR(U298&lt;2,U298&gt;0.5)))),0)</f>
        <v>0</v>
      </c>
      <c r="AF298" s="11">
        <f t="shared" si="8"/>
        <v>2</v>
      </c>
      <c r="AG298" s="4">
        <f t="shared" si="9"/>
        <v>4</v>
      </c>
      <c r="AH298" s="4" t="str" cm="1">
        <f t="array" ref="AH298">_xlfn.IFS(AG298&gt;5,"HIGH",AND(AG298&gt;3,AG298&lt;6),"MODERATE",AND(AG298&lt;4,AG298&gt;1),"LOW",AG298&lt;2,"VERY LOW")</f>
        <v>MODERATE</v>
      </c>
      <c r="AI298" s="4" t="s">
        <v>521</v>
      </c>
    </row>
    <row r="299" spans="1:35" ht="15" customHeight="1" x14ac:dyDescent="0.25">
      <c r="A299" s="4">
        <v>534</v>
      </c>
      <c r="B299" s="4" t="s">
        <v>329</v>
      </c>
      <c r="C299" s="4" t="s">
        <v>330</v>
      </c>
      <c r="D299" s="4" t="s">
        <v>331</v>
      </c>
      <c r="E299" s="4">
        <v>2021</v>
      </c>
      <c r="F299" s="4">
        <v>70</v>
      </c>
      <c r="G299" s="4" t="s">
        <v>18</v>
      </c>
      <c r="H299" s="4" t="s">
        <v>11</v>
      </c>
      <c r="I299" s="4" t="s">
        <v>148</v>
      </c>
      <c r="J299" s="4" t="s">
        <v>337</v>
      </c>
      <c r="K299" s="4" t="s">
        <v>611</v>
      </c>
      <c r="L299" s="4" t="s">
        <v>607</v>
      </c>
      <c r="M299" s="4" t="s">
        <v>631</v>
      </c>
      <c r="N299" s="4" t="s">
        <v>572</v>
      </c>
      <c r="O299" s="4" t="s">
        <v>116</v>
      </c>
      <c r="P299" s="4" t="s">
        <v>336</v>
      </c>
      <c r="Q299" s="4" t="s">
        <v>562</v>
      </c>
      <c r="R299" s="4" t="s">
        <v>116</v>
      </c>
      <c r="S299" s="10" t="s">
        <v>363</v>
      </c>
      <c r="T299" s="9" t="s">
        <v>522</v>
      </c>
      <c r="U299" s="24">
        <v>0.94</v>
      </c>
      <c r="V299" s="4">
        <v>-6.1875403718087529E-2</v>
      </c>
      <c r="W299" s="24">
        <v>0.69</v>
      </c>
      <c r="X299" s="24">
        <v>1.28</v>
      </c>
      <c r="Y299" s="4" t="s">
        <v>488</v>
      </c>
      <c r="Z299" s="4">
        <v>0</v>
      </c>
      <c r="AA299" s="4">
        <v>0</v>
      </c>
      <c r="AB299" s="18">
        <v>2</v>
      </c>
      <c r="AC299" s="4">
        <v>0</v>
      </c>
      <c r="AD299" s="4">
        <v>0</v>
      </c>
      <c r="AE299" s="11" cm="1">
        <f t="array" ref="AE299">_xlfn.IFS(Y299="n",0,AND(Y299="y",AND(T299="SMD",AND(OR(AND(U299&lt;=-0.8,U299&gt;-1.2),AND(U299&gt;=0.8,U299&lt;1.2))))),1,AND(Y299="y",AND(T299="SMD",AND(OR(U299&lt;=-1.2,U299&gt;=1.2)))),2,AND(Y299="y",AND(T299="SMD",AND(OR(U299&lt;0.8,U299&gt;-0.8)))),0,AND(Y299="y",AND(OR(T299="OR",T299="RR"),AND(OR(AND(U299&lt;=0.5,U299&gt;0.2),AND(U299&gt;=2,U299&lt;5))))),1,AND(Y299="y",AND(OR(T299="OR",T299="RR"),AND(OR(U299&lt;=0.2,U299&gt;=5)))),2,AND(Y299="y",AND(OR(T299="OR",T299="RR"),AND(OR(U299&lt;2,U299&gt;0.5)))),0)</f>
        <v>0</v>
      </c>
      <c r="AF299" s="11">
        <f t="shared" si="8"/>
        <v>2</v>
      </c>
      <c r="AG299" s="4">
        <f t="shared" si="9"/>
        <v>4</v>
      </c>
      <c r="AH299" s="4" t="str" cm="1">
        <f t="array" ref="AH299">_xlfn.IFS(AG299&gt;5,"HIGH",AND(AG299&gt;3,AG299&lt;6),"MODERATE",AND(AG299&lt;4,AG299&gt;1),"LOW",AG299&lt;2,"VERY LOW")</f>
        <v>MODERATE</v>
      </c>
      <c r="AI299" s="4" t="s">
        <v>521</v>
      </c>
    </row>
    <row r="300" spans="1:35" ht="15" customHeight="1" x14ac:dyDescent="0.25">
      <c r="A300" s="4">
        <v>534</v>
      </c>
      <c r="B300" s="4" t="s">
        <v>329</v>
      </c>
      <c r="C300" s="4" t="s">
        <v>330</v>
      </c>
      <c r="D300" s="4" t="s">
        <v>331</v>
      </c>
      <c r="E300" s="4">
        <v>2021</v>
      </c>
      <c r="F300" s="4">
        <v>70</v>
      </c>
      <c r="G300" s="4" t="s">
        <v>18</v>
      </c>
      <c r="H300" s="4" t="s">
        <v>11</v>
      </c>
      <c r="I300" s="4" t="s">
        <v>148</v>
      </c>
      <c r="J300" s="4" t="s">
        <v>121</v>
      </c>
      <c r="N300" s="4" t="s">
        <v>565</v>
      </c>
      <c r="O300" s="4" t="s">
        <v>116</v>
      </c>
      <c r="P300" s="4" t="s">
        <v>55</v>
      </c>
      <c r="Q300" s="4" t="s">
        <v>55</v>
      </c>
      <c r="R300" s="4" t="s">
        <v>116</v>
      </c>
      <c r="S300" s="10" t="s">
        <v>363</v>
      </c>
      <c r="T300" s="9" t="s">
        <v>522</v>
      </c>
      <c r="U300" s="24">
        <v>0.98</v>
      </c>
      <c r="V300" s="4">
        <v>-2.0202707317519466E-2</v>
      </c>
      <c r="W300" s="24">
        <v>0.67</v>
      </c>
      <c r="X300" s="24">
        <v>1.44</v>
      </c>
      <c r="Y300" s="4" t="s">
        <v>488</v>
      </c>
      <c r="Z300" s="4">
        <v>0</v>
      </c>
      <c r="AA300" s="4">
        <v>0</v>
      </c>
      <c r="AB300" s="18">
        <v>2</v>
      </c>
      <c r="AC300" s="4">
        <v>0</v>
      </c>
      <c r="AD300" s="4">
        <v>0</v>
      </c>
      <c r="AE300" s="11" cm="1">
        <f t="array" ref="AE300">_xlfn.IFS(Y300="n",0,AND(Y300="y",AND(T300="SMD",AND(OR(AND(U300&lt;=-0.8,U300&gt;-1.2),AND(U300&gt;=0.8,U300&lt;1.2))))),1,AND(Y300="y",AND(T300="SMD",AND(OR(U300&lt;=-1.2,U300&gt;=1.2)))),2,AND(Y300="y",AND(T300="SMD",AND(OR(U300&lt;0.8,U300&gt;-0.8)))),0,AND(Y300="y",AND(OR(T300="OR",T300="RR"),AND(OR(AND(U300&lt;=0.5,U300&gt;0.2),AND(U300&gt;=2,U300&lt;5))))),1,AND(Y300="y",AND(OR(T300="OR",T300="RR"),AND(OR(U300&lt;=0.2,U300&gt;=5)))),2,AND(Y300="y",AND(OR(T300="OR",T300="RR"),AND(OR(U300&lt;2,U300&gt;0.5)))),0)</f>
        <v>0</v>
      </c>
      <c r="AF300" s="11">
        <f t="shared" si="8"/>
        <v>2</v>
      </c>
      <c r="AG300" s="4">
        <f t="shared" si="9"/>
        <v>4</v>
      </c>
      <c r="AH300" s="4" t="str" cm="1">
        <f t="array" ref="AH300">_xlfn.IFS(AG300&gt;5,"HIGH",AND(AG300&gt;3,AG300&lt;6),"MODERATE",AND(AG300&lt;4,AG300&gt;1),"LOW",AG300&lt;2,"VERY LOW")</f>
        <v>MODERATE</v>
      </c>
      <c r="AI300" s="4" t="s">
        <v>521</v>
      </c>
    </row>
    <row r="301" spans="1:35" ht="15" customHeight="1" x14ac:dyDescent="0.25">
      <c r="A301" s="4">
        <v>534</v>
      </c>
      <c r="B301" s="4" t="s">
        <v>329</v>
      </c>
      <c r="C301" s="4" t="s">
        <v>330</v>
      </c>
      <c r="D301" s="4" t="s">
        <v>331</v>
      </c>
      <c r="E301" s="4">
        <v>2021</v>
      </c>
      <c r="F301" s="4">
        <v>70</v>
      </c>
      <c r="G301" s="4" t="s">
        <v>18</v>
      </c>
      <c r="H301" s="4" t="s">
        <v>11</v>
      </c>
      <c r="I301" s="4" t="s">
        <v>148</v>
      </c>
      <c r="J301" s="4" t="s">
        <v>97</v>
      </c>
      <c r="K301" s="4" t="s">
        <v>596</v>
      </c>
      <c r="L301" s="4" t="s">
        <v>600</v>
      </c>
      <c r="M301" s="4" t="s">
        <v>621</v>
      </c>
      <c r="N301" s="4" t="s">
        <v>553</v>
      </c>
      <c r="O301" s="4" t="s">
        <v>116</v>
      </c>
      <c r="P301" s="4" t="s">
        <v>55</v>
      </c>
      <c r="Q301" s="4" t="s">
        <v>55</v>
      </c>
      <c r="R301" s="4" t="s">
        <v>116</v>
      </c>
      <c r="S301" s="10" t="s">
        <v>363</v>
      </c>
      <c r="T301" s="9" t="s">
        <v>522</v>
      </c>
      <c r="U301" s="24">
        <v>0.86</v>
      </c>
      <c r="V301" s="4">
        <v>-0.15082288973458366</v>
      </c>
      <c r="W301" s="24">
        <v>0.73</v>
      </c>
      <c r="X301" s="24">
        <v>1.01</v>
      </c>
      <c r="Y301" s="4" t="s">
        <v>488</v>
      </c>
      <c r="Z301" s="4">
        <v>0</v>
      </c>
      <c r="AA301" s="4">
        <v>0</v>
      </c>
      <c r="AB301" s="18">
        <v>2</v>
      </c>
      <c r="AC301" s="4">
        <v>0</v>
      </c>
      <c r="AD301" s="4">
        <v>0</v>
      </c>
      <c r="AE301" s="11" cm="1">
        <f t="array" ref="AE301">_xlfn.IFS(Y301="n",0,AND(Y301="y",AND(T301="SMD",AND(OR(AND(U301&lt;=-0.8,U301&gt;-1.2),AND(U301&gt;=0.8,U301&lt;1.2))))),1,AND(Y301="y",AND(T301="SMD",AND(OR(U301&lt;=-1.2,U301&gt;=1.2)))),2,AND(Y301="y",AND(T301="SMD",AND(OR(U301&lt;0.8,U301&gt;-0.8)))),0,AND(Y301="y",AND(OR(T301="OR",T301="RR"),AND(OR(AND(U301&lt;=0.5,U301&gt;0.2),AND(U301&gt;=2,U301&lt;5))))),1,AND(Y301="y",AND(OR(T301="OR",T301="RR"),AND(OR(U301&lt;=0.2,U301&gt;=5)))),2,AND(Y301="y",AND(OR(T301="OR",T301="RR"),AND(OR(U301&lt;2,U301&gt;0.5)))),0)</f>
        <v>0</v>
      </c>
      <c r="AF301" s="11">
        <f t="shared" si="8"/>
        <v>2</v>
      </c>
      <c r="AG301" s="4">
        <f t="shared" si="9"/>
        <v>4</v>
      </c>
      <c r="AH301" s="4" t="str" cm="1">
        <f t="array" ref="AH301">_xlfn.IFS(AG301&gt;5,"HIGH",AND(AG301&gt;3,AG301&lt;6),"MODERATE",AND(AG301&lt;4,AG301&gt;1),"LOW",AG301&lt;2,"VERY LOW")</f>
        <v>MODERATE</v>
      </c>
      <c r="AI301" s="4" t="s">
        <v>521</v>
      </c>
    </row>
    <row r="302" spans="1:35" ht="15" customHeight="1" x14ac:dyDescent="0.25">
      <c r="A302" s="4">
        <v>534</v>
      </c>
      <c r="B302" s="4" t="s">
        <v>329</v>
      </c>
      <c r="C302" s="4" t="s">
        <v>330</v>
      </c>
      <c r="D302" s="4" t="s">
        <v>331</v>
      </c>
      <c r="E302" s="4">
        <v>2021</v>
      </c>
      <c r="F302" s="5">
        <v>67</v>
      </c>
      <c r="G302" s="4" t="s">
        <v>18</v>
      </c>
      <c r="H302" s="4" t="s">
        <v>11</v>
      </c>
      <c r="I302" s="4" t="s">
        <v>148</v>
      </c>
      <c r="J302" s="4" t="s">
        <v>123</v>
      </c>
      <c r="K302" s="4" t="s">
        <v>592</v>
      </c>
      <c r="L302" s="4" t="s">
        <v>593</v>
      </c>
      <c r="M302" s="4" t="s">
        <v>626</v>
      </c>
      <c r="N302" s="4" t="s">
        <v>558</v>
      </c>
      <c r="O302" s="4" t="s">
        <v>116</v>
      </c>
      <c r="P302" s="4" t="s">
        <v>55</v>
      </c>
      <c r="Q302" s="4" t="s">
        <v>55</v>
      </c>
      <c r="R302" s="4" t="s">
        <v>116</v>
      </c>
      <c r="S302" s="10" t="s">
        <v>169</v>
      </c>
      <c r="T302" s="9" t="s">
        <v>515</v>
      </c>
      <c r="U302" s="25">
        <v>-0.12</v>
      </c>
      <c r="W302" s="25">
        <v>-2.2400000000000002</v>
      </c>
      <c r="X302" s="25">
        <v>2.0099999999999998</v>
      </c>
      <c r="Y302" s="4" t="s">
        <v>488</v>
      </c>
      <c r="Z302" s="4">
        <v>2</v>
      </c>
      <c r="AA302" s="4">
        <v>2</v>
      </c>
      <c r="AB302" s="18">
        <v>2</v>
      </c>
      <c r="AC302" s="4">
        <v>0</v>
      </c>
      <c r="AD302" s="4">
        <v>0</v>
      </c>
      <c r="AE302" s="11" cm="1">
        <f t="array" ref="AE302">_xlfn.IFS(Y302="n",0,AND(Y302="y",AND(T302="SMD",AND(OR(AND(U302&lt;=-0.8,U302&gt;-1.2),AND(U302&gt;=0.8,U302&lt;1.2))))),1,AND(Y302="y",AND(T302="SMD",AND(OR(U302&lt;=-1.2,U302&gt;=1.2)))),2,AND(Y302="y",AND(T302="SMD",AND(OR(U302&lt;0.8,U302&gt;-0.8)))),0,AND(Y302="y",AND(OR(T302="OR",T302="RR"),AND(OR(AND(U302&lt;=0.5,U302&gt;0.2),AND(U302&gt;=2,U302&lt;5))))),1,AND(Y302="y",AND(OR(T302="OR",T302="RR"),AND(OR(U302&lt;=0.2,U302&gt;=5)))),2,AND(Y302="y",AND(OR(T302="OR",T302="RR"),AND(OR(U302&lt;2,U302&gt;0.5)))),0)</f>
        <v>0</v>
      </c>
      <c r="AF302" s="11">
        <f t="shared" si="8"/>
        <v>4</v>
      </c>
      <c r="AG302" s="4">
        <f t="shared" si="9"/>
        <v>2</v>
      </c>
      <c r="AH302" s="4" t="str" cm="1">
        <f t="array" ref="AH302">_xlfn.IFS(AG302&gt;5,"HIGH",AND(AG302&gt;3,AG302&lt;6),"MODERATE",AND(AG302&lt;4,AG302&gt;1),"LOW",AG302&lt;2,"VERY LOW")</f>
        <v>LOW</v>
      </c>
      <c r="AI302" s="4" t="s">
        <v>521</v>
      </c>
    </row>
    <row r="303" spans="1:35" ht="15" customHeight="1" x14ac:dyDescent="0.25">
      <c r="A303" s="4">
        <v>534</v>
      </c>
      <c r="B303" s="4" t="s">
        <v>329</v>
      </c>
      <c r="C303" s="4" t="s">
        <v>330</v>
      </c>
      <c r="D303" s="4" t="s">
        <v>331</v>
      </c>
      <c r="E303" s="4">
        <v>2021</v>
      </c>
      <c r="F303" s="4">
        <v>67</v>
      </c>
      <c r="G303" s="4" t="s">
        <v>18</v>
      </c>
      <c r="H303" s="4" t="s">
        <v>11</v>
      </c>
      <c r="I303" s="4" t="s">
        <v>148</v>
      </c>
      <c r="J303" s="4" t="s">
        <v>332</v>
      </c>
      <c r="K303" s="4" t="s">
        <v>594</v>
      </c>
      <c r="L303" s="4" t="s">
        <v>595</v>
      </c>
      <c r="M303" s="4" t="s">
        <v>627</v>
      </c>
      <c r="N303" s="4" t="s">
        <v>559</v>
      </c>
      <c r="O303" s="4" t="s">
        <v>116</v>
      </c>
      <c r="P303" s="4" t="s">
        <v>333</v>
      </c>
      <c r="Q303" s="4" t="s">
        <v>555</v>
      </c>
      <c r="R303" s="4" t="s">
        <v>116</v>
      </c>
      <c r="S303" s="10" t="s">
        <v>169</v>
      </c>
      <c r="T303" s="9" t="s">
        <v>515</v>
      </c>
      <c r="U303" s="25">
        <v>0.28999999999999998</v>
      </c>
      <c r="W303" s="25">
        <v>-1.94</v>
      </c>
      <c r="X303" s="25">
        <v>2.52</v>
      </c>
      <c r="Y303" s="4" t="s">
        <v>488</v>
      </c>
      <c r="Z303" s="4">
        <v>2</v>
      </c>
      <c r="AA303" s="4">
        <v>2</v>
      </c>
      <c r="AB303" s="18">
        <v>2</v>
      </c>
      <c r="AC303" s="4">
        <v>0</v>
      </c>
      <c r="AD303" s="4">
        <v>0</v>
      </c>
      <c r="AE303" s="11" cm="1">
        <f t="array" ref="AE303">_xlfn.IFS(Y303="n",0,AND(Y303="y",AND(T303="SMD",AND(OR(AND(U303&lt;=-0.8,U303&gt;-1.2),AND(U303&gt;=0.8,U303&lt;1.2))))),1,AND(Y303="y",AND(T303="SMD",AND(OR(U303&lt;=-1.2,U303&gt;=1.2)))),2,AND(Y303="y",AND(T303="SMD",AND(OR(U303&lt;0.8,U303&gt;-0.8)))),0,AND(Y303="y",AND(OR(T303="OR",T303="RR"),AND(OR(AND(U303&lt;=0.5,U303&gt;0.2),AND(U303&gt;=2,U303&lt;5))))),1,AND(Y303="y",AND(OR(T303="OR",T303="RR"),AND(OR(U303&lt;=0.2,U303&gt;=5)))),2,AND(Y303="y",AND(OR(T303="OR",T303="RR"),AND(OR(U303&lt;2,U303&gt;0.5)))),0)</f>
        <v>0</v>
      </c>
      <c r="AF303" s="11">
        <f t="shared" si="8"/>
        <v>4</v>
      </c>
      <c r="AG303" s="4">
        <f t="shared" si="9"/>
        <v>2</v>
      </c>
      <c r="AH303" s="4" t="str" cm="1">
        <f t="array" ref="AH303">_xlfn.IFS(AG303&gt;5,"HIGH",AND(AG303&gt;3,AG303&lt;6),"MODERATE",AND(AG303&lt;4,AG303&gt;1),"LOW",AG303&lt;2,"VERY LOW")</f>
        <v>LOW</v>
      </c>
      <c r="AI303" s="4" t="s">
        <v>521</v>
      </c>
    </row>
    <row r="304" spans="1:35" ht="15" customHeight="1" x14ac:dyDescent="0.25">
      <c r="A304" s="4">
        <v>534</v>
      </c>
      <c r="B304" s="4" t="s">
        <v>329</v>
      </c>
      <c r="C304" s="4" t="s">
        <v>330</v>
      </c>
      <c r="D304" s="4" t="s">
        <v>331</v>
      </c>
      <c r="E304" s="4">
        <v>2021</v>
      </c>
      <c r="F304" s="4">
        <v>67</v>
      </c>
      <c r="G304" s="4" t="s">
        <v>18</v>
      </c>
      <c r="H304" s="4" t="s">
        <v>11</v>
      </c>
      <c r="I304" s="4" t="s">
        <v>148</v>
      </c>
      <c r="J304" s="4" t="s">
        <v>332</v>
      </c>
      <c r="K304" s="4" t="s">
        <v>594</v>
      </c>
      <c r="L304" s="4" t="s">
        <v>595</v>
      </c>
      <c r="M304" s="4" t="s">
        <v>627</v>
      </c>
      <c r="N304" s="4" t="s">
        <v>559</v>
      </c>
      <c r="O304" s="4" t="s">
        <v>116</v>
      </c>
      <c r="P304" s="4" t="s">
        <v>352</v>
      </c>
      <c r="Q304" s="4" t="s">
        <v>562</v>
      </c>
      <c r="R304" s="4" t="s">
        <v>116</v>
      </c>
      <c r="S304" s="10" t="s">
        <v>169</v>
      </c>
      <c r="T304" s="9" t="s">
        <v>515</v>
      </c>
      <c r="U304" s="25">
        <v>0.55000000000000004</v>
      </c>
      <c r="W304" s="25">
        <v>-2.76</v>
      </c>
      <c r="X304" s="25">
        <v>1.65</v>
      </c>
      <c r="Y304" s="4" t="s">
        <v>488</v>
      </c>
      <c r="Z304" s="4">
        <v>2</v>
      </c>
      <c r="AA304" s="4">
        <v>2</v>
      </c>
      <c r="AB304" s="18">
        <v>2</v>
      </c>
      <c r="AC304" s="4">
        <v>0</v>
      </c>
      <c r="AD304" s="4">
        <v>0</v>
      </c>
      <c r="AE304" s="11" cm="1">
        <f t="array" ref="AE304">_xlfn.IFS(Y304="n",0,AND(Y304="y",AND(T304="SMD",AND(OR(AND(U304&lt;=-0.8,U304&gt;-1.2),AND(U304&gt;=0.8,U304&lt;1.2))))),1,AND(Y304="y",AND(T304="SMD",AND(OR(U304&lt;=-1.2,U304&gt;=1.2)))),2,AND(Y304="y",AND(T304="SMD",AND(OR(U304&lt;0.8,U304&gt;-0.8)))),0,AND(Y304="y",AND(OR(T304="OR",T304="RR"),AND(OR(AND(U304&lt;=0.5,U304&gt;0.2),AND(U304&gt;=2,U304&lt;5))))),1,AND(Y304="y",AND(OR(T304="OR",T304="RR"),AND(OR(U304&lt;=0.2,U304&gt;=5)))),2,AND(Y304="y",AND(OR(T304="OR",T304="RR"),AND(OR(U304&lt;2,U304&gt;0.5)))),0)</f>
        <v>0</v>
      </c>
      <c r="AF304" s="11">
        <f t="shared" si="8"/>
        <v>4</v>
      </c>
      <c r="AG304" s="4">
        <f t="shared" si="9"/>
        <v>2</v>
      </c>
      <c r="AH304" s="4" t="str" cm="1">
        <f t="array" ref="AH304">_xlfn.IFS(AG304&gt;5,"HIGH",AND(AG304&gt;3,AG304&lt;6),"MODERATE",AND(AG304&lt;4,AG304&gt;1),"LOW",AG304&lt;2,"VERY LOW")</f>
        <v>LOW</v>
      </c>
      <c r="AI304" s="4" t="s">
        <v>521</v>
      </c>
    </row>
    <row r="305" spans="1:35" ht="15" customHeight="1" x14ac:dyDescent="0.25">
      <c r="A305" s="4">
        <v>534</v>
      </c>
      <c r="B305" s="4" t="s">
        <v>329</v>
      </c>
      <c r="C305" s="4" t="s">
        <v>330</v>
      </c>
      <c r="D305" s="4" t="s">
        <v>331</v>
      </c>
      <c r="E305" s="4">
        <v>2021</v>
      </c>
      <c r="F305" s="4">
        <v>67</v>
      </c>
      <c r="G305" s="4" t="s">
        <v>18</v>
      </c>
      <c r="H305" s="4" t="s">
        <v>11</v>
      </c>
      <c r="I305" s="4" t="s">
        <v>148</v>
      </c>
      <c r="J305" s="4" t="s">
        <v>62</v>
      </c>
      <c r="K305" s="4" t="s">
        <v>596</v>
      </c>
      <c r="L305" s="4" t="s">
        <v>597</v>
      </c>
      <c r="M305" s="4" t="s">
        <v>625</v>
      </c>
      <c r="N305" s="4" t="s">
        <v>557</v>
      </c>
      <c r="O305" s="4" t="s">
        <v>116</v>
      </c>
      <c r="P305" s="4" t="s">
        <v>55</v>
      </c>
      <c r="Q305" s="4" t="s">
        <v>55</v>
      </c>
      <c r="R305" s="4" t="s">
        <v>116</v>
      </c>
      <c r="S305" s="10" t="s">
        <v>169</v>
      </c>
      <c r="T305" s="9" t="s">
        <v>515</v>
      </c>
      <c r="U305" s="25">
        <v>-0.12</v>
      </c>
      <c r="W305" s="25">
        <v>-2.39</v>
      </c>
      <c r="X305" s="25">
        <v>2.15</v>
      </c>
      <c r="Y305" s="4" t="s">
        <v>488</v>
      </c>
      <c r="Z305" s="4">
        <v>2</v>
      </c>
      <c r="AA305" s="4">
        <v>2</v>
      </c>
      <c r="AB305" s="18">
        <v>2</v>
      </c>
      <c r="AC305" s="4">
        <v>0</v>
      </c>
      <c r="AD305" s="4">
        <v>0</v>
      </c>
      <c r="AE305" s="11" cm="1">
        <f t="array" ref="AE305">_xlfn.IFS(Y305="n",0,AND(Y305="y",AND(T305="SMD",AND(OR(AND(U305&lt;=-0.8,U305&gt;-1.2),AND(U305&gt;=0.8,U305&lt;1.2))))),1,AND(Y305="y",AND(T305="SMD",AND(OR(U305&lt;=-1.2,U305&gt;=1.2)))),2,AND(Y305="y",AND(T305="SMD",AND(OR(U305&lt;0.8,U305&gt;-0.8)))),0,AND(Y305="y",AND(OR(T305="OR",T305="RR"),AND(OR(AND(U305&lt;=0.5,U305&gt;0.2),AND(U305&gt;=2,U305&lt;5))))),1,AND(Y305="y",AND(OR(T305="OR",T305="RR"),AND(OR(U305&lt;=0.2,U305&gt;=5)))),2,AND(Y305="y",AND(OR(T305="OR",T305="RR"),AND(OR(U305&lt;2,U305&gt;0.5)))),0)</f>
        <v>0</v>
      </c>
      <c r="AF305" s="11">
        <f t="shared" si="8"/>
        <v>4</v>
      </c>
      <c r="AG305" s="4">
        <f t="shared" si="9"/>
        <v>2</v>
      </c>
      <c r="AH305" s="4" t="str" cm="1">
        <f t="array" ref="AH305">_xlfn.IFS(AG305&gt;5,"HIGH",AND(AG305&gt;3,AG305&lt;6),"MODERATE",AND(AG305&lt;4,AG305&gt;1),"LOW",AG305&lt;2,"VERY LOW")</f>
        <v>LOW</v>
      </c>
      <c r="AI305" s="4" t="s">
        <v>521</v>
      </c>
    </row>
    <row r="306" spans="1:35" ht="15" customHeight="1" x14ac:dyDescent="0.25">
      <c r="A306" s="4">
        <v>534</v>
      </c>
      <c r="B306" s="4" t="s">
        <v>329</v>
      </c>
      <c r="C306" s="4" t="s">
        <v>330</v>
      </c>
      <c r="D306" s="4" t="s">
        <v>331</v>
      </c>
      <c r="E306" s="4">
        <v>2021</v>
      </c>
      <c r="F306" s="4">
        <v>67</v>
      </c>
      <c r="G306" s="4" t="s">
        <v>18</v>
      </c>
      <c r="H306" s="4" t="s">
        <v>11</v>
      </c>
      <c r="I306" s="4" t="s">
        <v>148</v>
      </c>
      <c r="J306" s="4" t="s">
        <v>334</v>
      </c>
      <c r="K306" s="4" t="s">
        <v>598</v>
      </c>
      <c r="L306" s="4" t="s">
        <v>607</v>
      </c>
      <c r="M306" s="4" t="s">
        <v>628</v>
      </c>
      <c r="N306" s="4" t="s">
        <v>560</v>
      </c>
      <c r="O306" s="4" t="s">
        <v>116</v>
      </c>
      <c r="P306" s="4" t="s">
        <v>55</v>
      </c>
      <c r="Q306" s="4" t="s">
        <v>55</v>
      </c>
      <c r="R306" s="4" t="s">
        <v>116</v>
      </c>
      <c r="S306" s="10" t="s">
        <v>169</v>
      </c>
      <c r="T306" s="9" t="s">
        <v>515</v>
      </c>
      <c r="U306" s="25">
        <v>-0.27</v>
      </c>
      <c r="W306" s="25">
        <v>-1.23</v>
      </c>
      <c r="X306" s="25">
        <v>0.68</v>
      </c>
      <c r="Y306" s="4" t="s">
        <v>488</v>
      </c>
      <c r="Z306" s="4">
        <v>2</v>
      </c>
      <c r="AA306" s="4">
        <v>2</v>
      </c>
      <c r="AB306" s="18">
        <v>2</v>
      </c>
      <c r="AC306" s="4">
        <v>0</v>
      </c>
      <c r="AD306" s="4">
        <v>0</v>
      </c>
      <c r="AE306" s="11" cm="1">
        <f t="array" ref="AE306">_xlfn.IFS(Y306="n",0,AND(Y306="y",AND(T306="SMD",AND(OR(AND(U306&lt;=-0.8,U306&gt;-1.2),AND(U306&gt;=0.8,U306&lt;1.2))))),1,AND(Y306="y",AND(T306="SMD",AND(OR(U306&lt;=-1.2,U306&gt;=1.2)))),2,AND(Y306="y",AND(T306="SMD",AND(OR(U306&lt;0.8,U306&gt;-0.8)))),0,AND(Y306="y",AND(OR(T306="OR",T306="RR"),AND(OR(AND(U306&lt;=0.5,U306&gt;0.2),AND(U306&gt;=2,U306&lt;5))))),1,AND(Y306="y",AND(OR(T306="OR",T306="RR"),AND(OR(U306&lt;=0.2,U306&gt;=5)))),2,AND(Y306="y",AND(OR(T306="OR",T306="RR"),AND(OR(U306&lt;2,U306&gt;0.5)))),0)</f>
        <v>0</v>
      </c>
      <c r="AF306" s="11">
        <f t="shared" si="8"/>
        <v>4</v>
      </c>
      <c r="AG306" s="4">
        <f t="shared" si="9"/>
        <v>2</v>
      </c>
      <c r="AH306" s="4" t="str" cm="1">
        <f t="array" ref="AH306">_xlfn.IFS(AG306&gt;5,"HIGH",AND(AG306&gt;3,AG306&lt;6),"MODERATE",AND(AG306&lt;4,AG306&gt;1),"LOW",AG306&lt;2,"VERY LOW")</f>
        <v>LOW</v>
      </c>
      <c r="AI306" s="4" t="s">
        <v>521</v>
      </c>
    </row>
    <row r="307" spans="1:35" ht="15" customHeight="1" x14ac:dyDescent="0.25">
      <c r="A307" s="4">
        <v>534</v>
      </c>
      <c r="B307" s="4" t="s">
        <v>329</v>
      </c>
      <c r="C307" s="4" t="s">
        <v>330</v>
      </c>
      <c r="D307" s="4" t="s">
        <v>331</v>
      </c>
      <c r="E307" s="4">
        <v>2021</v>
      </c>
      <c r="F307" s="4">
        <v>67</v>
      </c>
      <c r="G307" s="4" t="s">
        <v>18</v>
      </c>
      <c r="H307" s="4" t="s">
        <v>11</v>
      </c>
      <c r="I307" s="4" t="s">
        <v>148</v>
      </c>
      <c r="J307" s="4" t="s">
        <v>348</v>
      </c>
      <c r="N307" s="4" t="s">
        <v>552</v>
      </c>
      <c r="O307" s="4" t="s">
        <v>116</v>
      </c>
      <c r="P307" s="4" t="s">
        <v>55</v>
      </c>
      <c r="Q307" s="4" t="s">
        <v>55</v>
      </c>
      <c r="R307" s="4" t="s">
        <v>116</v>
      </c>
      <c r="S307" s="10" t="s">
        <v>169</v>
      </c>
      <c r="T307" s="9" t="s">
        <v>515</v>
      </c>
      <c r="U307" s="25">
        <v>-0.48</v>
      </c>
      <c r="W307" s="25">
        <v>-2.08</v>
      </c>
      <c r="X307" s="25">
        <v>1.1200000000000001</v>
      </c>
      <c r="Y307" s="4" t="s">
        <v>488</v>
      </c>
      <c r="Z307" s="4">
        <v>2</v>
      </c>
      <c r="AA307" s="4">
        <v>2</v>
      </c>
      <c r="AB307" s="18">
        <v>2</v>
      </c>
      <c r="AC307" s="4">
        <v>0</v>
      </c>
      <c r="AD307" s="4">
        <v>0</v>
      </c>
      <c r="AE307" s="11" cm="1">
        <f t="array" ref="AE307">_xlfn.IFS(Y307="n",0,AND(Y307="y",AND(T307="SMD",AND(OR(AND(U307&lt;=-0.8,U307&gt;-1.2),AND(U307&gt;=0.8,U307&lt;1.2))))),1,AND(Y307="y",AND(T307="SMD",AND(OR(U307&lt;=-1.2,U307&gt;=1.2)))),2,AND(Y307="y",AND(T307="SMD",AND(OR(U307&lt;0.8,U307&gt;-0.8)))),0,AND(Y307="y",AND(OR(T307="OR",T307="RR"),AND(OR(AND(U307&lt;=0.5,U307&gt;0.2),AND(U307&gt;=2,U307&lt;5))))),1,AND(Y307="y",AND(OR(T307="OR",T307="RR"),AND(OR(U307&lt;=0.2,U307&gt;=5)))),2,AND(Y307="y",AND(OR(T307="OR",T307="RR"),AND(OR(U307&lt;2,U307&gt;0.5)))),0)</f>
        <v>0</v>
      </c>
      <c r="AF307" s="11">
        <f t="shared" si="8"/>
        <v>4</v>
      </c>
      <c r="AG307" s="4">
        <f t="shared" si="9"/>
        <v>2</v>
      </c>
      <c r="AH307" s="4" t="str" cm="1">
        <f t="array" ref="AH307">_xlfn.IFS(AG307&gt;5,"HIGH",AND(AG307&gt;3,AG307&lt;6),"MODERATE",AND(AG307&lt;4,AG307&gt;1),"LOW",AG307&lt;2,"VERY LOW")</f>
        <v>LOW</v>
      </c>
      <c r="AI307" s="4" t="s">
        <v>521</v>
      </c>
    </row>
    <row r="308" spans="1:35" ht="15" customHeight="1" x14ac:dyDescent="0.25">
      <c r="A308" s="4">
        <v>534</v>
      </c>
      <c r="B308" s="4" t="s">
        <v>329</v>
      </c>
      <c r="C308" s="4" t="s">
        <v>330</v>
      </c>
      <c r="D308" s="4" t="s">
        <v>331</v>
      </c>
      <c r="E308" s="4">
        <v>2021</v>
      </c>
      <c r="F308" s="4">
        <v>67</v>
      </c>
      <c r="G308" s="4" t="s">
        <v>18</v>
      </c>
      <c r="H308" s="4" t="s">
        <v>11</v>
      </c>
      <c r="I308" s="4" t="s">
        <v>148</v>
      </c>
      <c r="J308" s="4" t="s">
        <v>335</v>
      </c>
      <c r="K308" s="4" t="s">
        <v>601</v>
      </c>
      <c r="L308" s="4" t="s">
        <v>617</v>
      </c>
      <c r="M308" s="4" t="s">
        <v>636</v>
      </c>
      <c r="N308" s="4" t="s">
        <v>561</v>
      </c>
      <c r="O308" s="4" t="s">
        <v>116</v>
      </c>
      <c r="P308" s="4" t="s">
        <v>55</v>
      </c>
      <c r="Q308" s="4" t="s">
        <v>55</v>
      </c>
      <c r="R308" s="4" t="s">
        <v>116</v>
      </c>
      <c r="S308" s="10" t="s">
        <v>169</v>
      </c>
      <c r="T308" s="9" t="s">
        <v>515</v>
      </c>
      <c r="U308" s="25">
        <v>-3.01</v>
      </c>
      <c r="W308" s="25">
        <v>-5.83</v>
      </c>
      <c r="X308" s="25">
        <v>0.19</v>
      </c>
      <c r="Y308" s="4" t="s">
        <v>488</v>
      </c>
      <c r="Z308" s="4">
        <v>2</v>
      </c>
      <c r="AA308" s="4">
        <v>2</v>
      </c>
      <c r="AB308" s="18">
        <v>2</v>
      </c>
      <c r="AC308" s="4">
        <v>0</v>
      </c>
      <c r="AD308" s="4">
        <v>0</v>
      </c>
      <c r="AE308" s="11" cm="1">
        <f t="array" ref="AE308">_xlfn.IFS(Y308="n",0,AND(Y308="y",AND(T308="SMD",AND(OR(AND(U308&lt;=-0.8,U308&gt;-1.2),AND(U308&gt;=0.8,U308&lt;1.2))))),1,AND(Y308="y",AND(T308="SMD",AND(OR(U308&lt;=-1.2,U308&gt;=1.2)))),2,AND(Y308="y",AND(T308="SMD",AND(OR(U308&lt;0.8,U308&gt;-0.8)))),0,AND(Y308="y",AND(OR(T308="OR",T308="RR"),AND(OR(AND(U308&lt;=0.5,U308&gt;0.2),AND(U308&gt;=2,U308&lt;5))))),1,AND(Y308="y",AND(OR(T308="OR",T308="RR"),AND(OR(U308&lt;=0.2,U308&gt;=5)))),2,AND(Y308="y",AND(OR(T308="OR",T308="RR"),AND(OR(U308&lt;2,U308&gt;0.5)))),0)</f>
        <v>0</v>
      </c>
      <c r="AF308" s="11">
        <f t="shared" si="8"/>
        <v>4</v>
      </c>
      <c r="AG308" s="4">
        <f t="shared" si="9"/>
        <v>2</v>
      </c>
      <c r="AH308" s="4" t="str" cm="1">
        <f t="array" ref="AH308">_xlfn.IFS(AG308&gt;5,"HIGH",AND(AG308&gt;3,AG308&lt;6),"MODERATE",AND(AG308&lt;4,AG308&gt;1),"LOW",AG308&lt;2,"VERY LOW")</f>
        <v>LOW</v>
      </c>
      <c r="AI308" s="4" t="s">
        <v>521</v>
      </c>
    </row>
    <row r="309" spans="1:35" ht="15" customHeight="1" x14ac:dyDescent="0.25">
      <c r="A309" s="4">
        <v>534</v>
      </c>
      <c r="B309" s="4" t="s">
        <v>329</v>
      </c>
      <c r="C309" s="4" t="s">
        <v>330</v>
      </c>
      <c r="D309" s="4" t="s">
        <v>331</v>
      </c>
      <c r="E309" s="4">
        <v>2021</v>
      </c>
      <c r="F309" s="4">
        <v>67</v>
      </c>
      <c r="G309" s="4" t="s">
        <v>18</v>
      </c>
      <c r="H309" s="4" t="s">
        <v>11</v>
      </c>
      <c r="I309" s="4" t="s">
        <v>148</v>
      </c>
      <c r="J309" s="4" t="s">
        <v>335</v>
      </c>
      <c r="K309" s="4" t="s">
        <v>601</v>
      </c>
      <c r="L309" s="4" t="s">
        <v>617</v>
      </c>
      <c r="M309" s="4" t="s">
        <v>636</v>
      </c>
      <c r="N309" s="4" t="s">
        <v>561</v>
      </c>
      <c r="O309" s="4" t="s">
        <v>116</v>
      </c>
      <c r="P309" s="4" t="s">
        <v>336</v>
      </c>
      <c r="Q309" s="4" t="s">
        <v>562</v>
      </c>
      <c r="R309" s="4" t="s">
        <v>116</v>
      </c>
      <c r="S309" s="10" t="s">
        <v>169</v>
      </c>
      <c r="T309" s="9" t="s">
        <v>515</v>
      </c>
      <c r="U309" s="25">
        <v>-0.26</v>
      </c>
      <c r="W309" s="25">
        <v>-2.4</v>
      </c>
      <c r="X309" s="25">
        <v>1.89</v>
      </c>
      <c r="Y309" s="4" t="s">
        <v>488</v>
      </c>
      <c r="Z309" s="4">
        <v>2</v>
      </c>
      <c r="AA309" s="4">
        <v>2</v>
      </c>
      <c r="AB309" s="18">
        <v>2</v>
      </c>
      <c r="AC309" s="4">
        <v>0</v>
      </c>
      <c r="AD309" s="4">
        <v>0</v>
      </c>
      <c r="AE309" s="11" cm="1">
        <f t="array" ref="AE309">_xlfn.IFS(Y309="n",0,AND(Y309="y",AND(T309="SMD",AND(OR(AND(U309&lt;=-0.8,U309&gt;-1.2),AND(U309&gt;=0.8,U309&lt;1.2))))),1,AND(Y309="y",AND(T309="SMD",AND(OR(U309&lt;=-1.2,U309&gt;=1.2)))),2,AND(Y309="y",AND(T309="SMD",AND(OR(U309&lt;0.8,U309&gt;-0.8)))),0,AND(Y309="y",AND(OR(T309="OR",T309="RR"),AND(OR(AND(U309&lt;=0.5,U309&gt;0.2),AND(U309&gt;=2,U309&lt;5))))),1,AND(Y309="y",AND(OR(T309="OR",T309="RR"),AND(OR(U309&lt;=0.2,U309&gt;=5)))),2,AND(Y309="y",AND(OR(T309="OR",T309="RR"),AND(OR(U309&lt;2,U309&gt;0.5)))),0)</f>
        <v>0</v>
      </c>
      <c r="AF309" s="11">
        <f t="shared" si="8"/>
        <v>4</v>
      </c>
      <c r="AG309" s="4">
        <f t="shared" si="9"/>
        <v>2</v>
      </c>
      <c r="AH309" s="4" t="str" cm="1">
        <f t="array" ref="AH309">_xlfn.IFS(AG309&gt;5,"HIGH",AND(AG309&gt;3,AG309&lt;6),"MODERATE",AND(AG309&lt;4,AG309&gt;1),"LOW",AG309&lt;2,"VERY LOW")</f>
        <v>LOW</v>
      </c>
      <c r="AI309" s="4" t="s">
        <v>521</v>
      </c>
    </row>
    <row r="310" spans="1:35" ht="15" customHeight="1" x14ac:dyDescent="0.25">
      <c r="A310" s="4">
        <v>534</v>
      </c>
      <c r="B310" s="4" t="s">
        <v>329</v>
      </c>
      <c r="C310" s="4" t="s">
        <v>330</v>
      </c>
      <c r="D310" s="4" t="s">
        <v>331</v>
      </c>
      <c r="E310" s="4">
        <v>2021</v>
      </c>
      <c r="F310" s="4">
        <v>67</v>
      </c>
      <c r="G310" s="4" t="s">
        <v>18</v>
      </c>
      <c r="H310" s="4" t="s">
        <v>11</v>
      </c>
      <c r="I310" s="4" t="s">
        <v>148</v>
      </c>
      <c r="J310" s="4" t="s">
        <v>335</v>
      </c>
      <c r="K310" s="4" t="s">
        <v>601</v>
      </c>
      <c r="L310" s="4" t="s">
        <v>617</v>
      </c>
      <c r="M310" s="4" t="s">
        <v>636</v>
      </c>
      <c r="N310" s="4" t="s">
        <v>561</v>
      </c>
      <c r="O310" s="4" t="s">
        <v>116</v>
      </c>
      <c r="P310" s="4" t="s">
        <v>337</v>
      </c>
      <c r="Q310" s="4" t="s">
        <v>572</v>
      </c>
      <c r="R310" s="4" t="s">
        <v>116</v>
      </c>
      <c r="S310" s="10" t="s">
        <v>169</v>
      </c>
      <c r="T310" s="9" t="s">
        <v>515</v>
      </c>
      <c r="U310" s="25">
        <v>-0.03</v>
      </c>
      <c r="W310" s="25">
        <v>-2.17</v>
      </c>
      <c r="X310" s="25">
        <v>2.12</v>
      </c>
      <c r="Y310" s="4" t="s">
        <v>488</v>
      </c>
      <c r="Z310" s="4">
        <v>2</v>
      </c>
      <c r="AA310" s="4">
        <v>2</v>
      </c>
      <c r="AB310" s="18">
        <v>2</v>
      </c>
      <c r="AC310" s="4">
        <v>0</v>
      </c>
      <c r="AD310" s="4">
        <v>0</v>
      </c>
      <c r="AE310" s="11" cm="1">
        <f t="array" ref="AE310">_xlfn.IFS(Y310="n",0,AND(Y310="y",AND(T310="SMD",AND(OR(AND(U310&lt;=-0.8,U310&gt;-1.2),AND(U310&gt;=0.8,U310&lt;1.2))))),1,AND(Y310="y",AND(T310="SMD",AND(OR(U310&lt;=-1.2,U310&gt;=1.2)))),2,AND(Y310="y",AND(T310="SMD",AND(OR(U310&lt;0.8,U310&gt;-0.8)))),0,AND(Y310="y",AND(OR(T310="OR",T310="RR"),AND(OR(AND(U310&lt;=0.5,U310&gt;0.2),AND(U310&gt;=2,U310&lt;5))))),1,AND(Y310="y",AND(OR(T310="OR",T310="RR"),AND(OR(U310&lt;=0.2,U310&gt;=5)))),2,AND(Y310="y",AND(OR(T310="OR",T310="RR"),AND(OR(U310&lt;2,U310&gt;0.5)))),0)</f>
        <v>0</v>
      </c>
      <c r="AF310" s="11">
        <f t="shared" si="8"/>
        <v>4</v>
      </c>
      <c r="AG310" s="4">
        <f t="shared" si="9"/>
        <v>2</v>
      </c>
      <c r="AH310" s="4" t="str" cm="1">
        <f t="array" ref="AH310">_xlfn.IFS(AG310&gt;5,"HIGH",AND(AG310&gt;3,AG310&lt;6),"MODERATE",AND(AG310&lt;4,AG310&gt;1),"LOW",AG310&lt;2,"VERY LOW")</f>
        <v>LOW</v>
      </c>
      <c r="AI310" s="4" t="s">
        <v>521</v>
      </c>
    </row>
    <row r="311" spans="1:35" ht="15" customHeight="1" x14ac:dyDescent="0.25">
      <c r="A311" s="4">
        <v>534</v>
      </c>
      <c r="B311" s="4" t="s">
        <v>329</v>
      </c>
      <c r="C311" s="4" t="s">
        <v>330</v>
      </c>
      <c r="D311" s="4" t="s">
        <v>331</v>
      </c>
      <c r="E311" s="4">
        <v>2021</v>
      </c>
      <c r="F311" s="4">
        <v>67</v>
      </c>
      <c r="G311" s="4" t="s">
        <v>18</v>
      </c>
      <c r="H311" s="4" t="s">
        <v>11</v>
      </c>
      <c r="I311" s="4" t="s">
        <v>148</v>
      </c>
      <c r="J311" s="4" t="s">
        <v>338</v>
      </c>
      <c r="N311" s="4" t="s">
        <v>552</v>
      </c>
      <c r="O311" s="4" t="s">
        <v>116</v>
      </c>
      <c r="P311" s="4" t="s">
        <v>55</v>
      </c>
      <c r="Q311" s="4" t="s">
        <v>55</v>
      </c>
      <c r="R311" s="4" t="s">
        <v>116</v>
      </c>
      <c r="S311" s="10" t="s">
        <v>169</v>
      </c>
      <c r="T311" s="9" t="s">
        <v>515</v>
      </c>
      <c r="U311" s="25">
        <v>-0.42</v>
      </c>
      <c r="W311" s="25">
        <v>-1.98</v>
      </c>
      <c r="X311" s="25">
        <v>1.1499999999999999</v>
      </c>
      <c r="Y311" s="4" t="s">
        <v>488</v>
      </c>
      <c r="Z311" s="4">
        <v>2</v>
      </c>
      <c r="AA311" s="4">
        <v>2</v>
      </c>
      <c r="AB311" s="18">
        <v>2</v>
      </c>
      <c r="AC311" s="4">
        <v>0</v>
      </c>
      <c r="AD311" s="4">
        <v>0</v>
      </c>
      <c r="AE311" s="11" cm="1">
        <f t="array" ref="AE311">_xlfn.IFS(Y311="n",0,AND(Y311="y",AND(T311="SMD",AND(OR(AND(U311&lt;=-0.8,U311&gt;-1.2),AND(U311&gt;=0.8,U311&lt;1.2))))),1,AND(Y311="y",AND(T311="SMD",AND(OR(U311&lt;=-1.2,U311&gt;=1.2)))),2,AND(Y311="y",AND(T311="SMD",AND(OR(U311&lt;0.8,U311&gt;-0.8)))),0,AND(Y311="y",AND(OR(T311="OR",T311="RR"),AND(OR(AND(U311&lt;=0.5,U311&gt;0.2),AND(U311&gt;=2,U311&lt;5))))),1,AND(Y311="y",AND(OR(T311="OR",T311="RR"),AND(OR(U311&lt;=0.2,U311&gt;=5)))),2,AND(Y311="y",AND(OR(T311="OR",T311="RR"),AND(OR(U311&lt;2,U311&gt;0.5)))),0)</f>
        <v>0</v>
      </c>
      <c r="AF311" s="11">
        <f t="shared" si="8"/>
        <v>4</v>
      </c>
      <c r="AG311" s="4">
        <f t="shared" si="9"/>
        <v>2</v>
      </c>
      <c r="AH311" s="4" t="str" cm="1">
        <f t="array" ref="AH311">_xlfn.IFS(AG311&gt;5,"HIGH",AND(AG311&gt;3,AG311&lt;6),"MODERATE",AND(AG311&lt;4,AG311&gt;1),"LOW",AG311&lt;2,"VERY LOW")</f>
        <v>LOW</v>
      </c>
      <c r="AI311" s="4" t="s">
        <v>521</v>
      </c>
    </row>
    <row r="312" spans="1:35" ht="15" customHeight="1" x14ac:dyDescent="0.25">
      <c r="A312" s="4">
        <v>534</v>
      </c>
      <c r="B312" s="4" t="s">
        <v>329</v>
      </c>
      <c r="C312" s="4" t="s">
        <v>330</v>
      </c>
      <c r="D312" s="4" t="s">
        <v>331</v>
      </c>
      <c r="E312" s="4">
        <v>2021</v>
      </c>
      <c r="F312" s="4">
        <v>67</v>
      </c>
      <c r="G312" s="4" t="s">
        <v>18</v>
      </c>
      <c r="H312" s="4" t="s">
        <v>11</v>
      </c>
      <c r="I312" s="4" t="s">
        <v>148</v>
      </c>
      <c r="J312" s="4" t="s">
        <v>339</v>
      </c>
      <c r="K312" s="4" t="s">
        <v>604</v>
      </c>
      <c r="L312" s="4" t="s">
        <v>607</v>
      </c>
      <c r="M312" s="4" t="s">
        <v>629</v>
      </c>
      <c r="N312" s="4" t="s">
        <v>562</v>
      </c>
      <c r="O312" s="4" t="s">
        <v>116</v>
      </c>
      <c r="P312" s="4" t="s">
        <v>55</v>
      </c>
      <c r="Q312" s="4" t="s">
        <v>55</v>
      </c>
      <c r="R312" s="4" t="s">
        <v>116</v>
      </c>
      <c r="S312" s="10" t="s">
        <v>169</v>
      </c>
      <c r="T312" s="9" t="s">
        <v>515</v>
      </c>
      <c r="U312" s="25">
        <v>-0.23</v>
      </c>
      <c r="W312" s="25">
        <v>-2.37</v>
      </c>
      <c r="X312" s="25">
        <v>1.92</v>
      </c>
      <c r="Y312" s="4" t="s">
        <v>488</v>
      </c>
      <c r="Z312" s="4">
        <v>2</v>
      </c>
      <c r="AA312" s="4">
        <v>2</v>
      </c>
      <c r="AB312" s="18">
        <v>2</v>
      </c>
      <c r="AC312" s="4">
        <v>0</v>
      </c>
      <c r="AD312" s="4">
        <v>0</v>
      </c>
      <c r="AE312" s="11" cm="1">
        <f t="array" ref="AE312">_xlfn.IFS(Y312="n",0,AND(Y312="y",AND(T312="SMD",AND(OR(AND(U312&lt;=-0.8,U312&gt;-1.2),AND(U312&gt;=0.8,U312&lt;1.2))))),1,AND(Y312="y",AND(T312="SMD",AND(OR(U312&lt;=-1.2,U312&gt;=1.2)))),2,AND(Y312="y",AND(T312="SMD",AND(OR(U312&lt;0.8,U312&gt;-0.8)))),0,AND(Y312="y",AND(OR(T312="OR",T312="RR"),AND(OR(AND(U312&lt;=0.5,U312&gt;0.2),AND(U312&gt;=2,U312&lt;5))))),1,AND(Y312="y",AND(OR(T312="OR",T312="RR"),AND(OR(U312&lt;=0.2,U312&gt;=5)))),2,AND(Y312="y",AND(OR(T312="OR",T312="RR"),AND(OR(U312&lt;2,U312&gt;0.5)))),0)</f>
        <v>0</v>
      </c>
      <c r="AF312" s="11">
        <f t="shared" si="8"/>
        <v>4</v>
      </c>
      <c r="AG312" s="4">
        <f t="shared" si="9"/>
        <v>2</v>
      </c>
      <c r="AH312" s="4" t="str" cm="1">
        <f t="array" ref="AH312">_xlfn.IFS(AG312&gt;5,"HIGH",AND(AG312&gt;3,AG312&lt;6),"MODERATE",AND(AG312&lt;4,AG312&gt;1),"LOW",AG312&lt;2,"VERY LOW")</f>
        <v>LOW</v>
      </c>
      <c r="AI312" s="4" t="s">
        <v>521</v>
      </c>
    </row>
    <row r="313" spans="1:35" ht="15" customHeight="1" x14ac:dyDescent="0.25">
      <c r="A313" s="4">
        <v>534</v>
      </c>
      <c r="B313" s="4" t="s">
        <v>329</v>
      </c>
      <c r="C313" s="4" t="s">
        <v>330</v>
      </c>
      <c r="D313" s="4" t="s">
        <v>331</v>
      </c>
      <c r="E313" s="4">
        <v>2021</v>
      </c>
      <c r="F313" s="4">
        <v>67</v>
      </c>
      <c r="G313" s="4" t="s">
        <v>18</v>
      </c>
      <c r="H313" s="4" t="s">
        <v>11</v>
      </c>
      <c r="I313" s="4" t="s">
        <v>148</v>
      </c>
      <c r="J313" s="4" t="s">
        <v>119</v>
      </c>
      <c r="N313" s="4" t="s">
        <v>563</v>
      </c>
      <c r="O313" s="4" t="s">
        <v>116</v>
      </c>
      <c r="P313" s="4" t="s">
        <v>55</v>
      </c>
      <c r="Q313" s="4" t="s">
        <v>55</v>
      </c>
      <c r="R313" s="4" t="s">
        <v>116</v>
      </c>
      <c r="S313" s="10" t="s">
        <v>169</v>
      </c>
      <c r="T313" s="9" t="s">
        <v>515</v>
      </c>
      <c r="U313" s="25">
        <v>-0.87</v>
      </c>
      <c r="W313" s="25">
        <v>-3.04</v>
      </c>
      <c r="X313" s="25">
        <v>1.3</v>
      </c>
      <c r="Y313" s="4" t="s">
        <v>488</v>
      </c>
      <c r="Z313" s="4">
        <v>2</v>
      </c>
      <c r="AA313" s="4">
        <v>2</v>
      </c>
      <c r="AB313" s="18">
        <v>2</v>
      </c>
      <c r="AC313" s="4">
        <v>0</v>
      </c>
      <c r="AD313" s="4">
        <v>0</v>
      </c>
      <c r="AE313" s="11" cm="1">
        <f t="array" ref="AE313">_xlfn.IFS(Y313="n",0,AND(Y313="y",AND(T313="SMD",AND(OR(AND(U313&lt;=-0.8,U313&gt;-1.2),AND(U313&gt;=0.8,U313&lt;1.2))))),1,AND(Y313="y",AND(T313="SMD",AND(OR(U313&lt;=-1.2,U313&gt;=1.2)))),2,AND(Y313="y",AND(T313="SMD",AND(OR(U313&lt;0.8,U313&gt;-0.8)))),0,AND(Y313="y",AND(OR(T313="OR",T313="RR"),AND(OR(AND(U313&lt;=0.5,U313&gt;0.2),AND(U313&gt;=2,U313&lt;5))))),1,AND(Y313="y",AND(OR(T313="OR",T313="RR"),AND(OR(U313&lt;=0.2,U313&gt;=5)))),2,AND(Y313="y",AND(OR(T313="OR",T313="RR"),AND(OR(U313&lt;2,U313&gt;0.5)))),0)</f>
        <v>0</v>
      </c>
      <c r="AF313" s="11">
        <f t="shared" si="8"/>
        <v>4</v>
      </c>
      <c r="AG313" s="4">
        <f t="shared" si="9"/>
        <v>2</v>
      </c>
      <c r="AH313" s="4" t="str" cm="1">
        <f t="array" ref="AH313">_xlfn.IFS(AG313&gt;5,"HIGH",AND(AG313&gt;3,AG313&lt;6),"MODERATE",AND(AG313&lt;4,AG313&gt;1),"LOW",AG313&lt;2,"VERY LOW")</f>
        <v>LOW</v>
      </c>
      <c r="AI313" s="4" t="s">
        <v>521</v>
      </c>
    </row>
    <row r="314" spans="1:35" ht="15" customHeight="1" x14ac:dyDescent="0.25">
      <c r="A314" s="4">
        <v>534</v>
      </c>
      <c r="B314" s="4" t="s">
        <v>329</v>
      </c>
      <c r="C314" s="4" t="s">
        <v>330</v>
      </c>
      <c r="D314" s="4" t="s">
        <v>331</v>
      </c>
      <c r="E314" s="4">
        <v>2021</v>
      </c>
      <c r="F314" s="4">
        <v>67</v>
      </c>
      <c r="G314" s="4" t="s">
        <v>18</v>
      </c>
      <c r="H314" s="4" t="s">
        <v>11</v>
      </c>
      <c r="I314" s="4" t="s">
        <v>148</v>
      </c>
      <c r="J314" s="4" t="s">
        <v>124</v>
      </c>
      <c r="N314" s="4" t="s">
        <v>563</v>
      </c>
      <c r="O314" s="4" t="s">
        <v>116</v>
      </c>
      <c r="P314" s="4" t="s">
        <v>55</v>
      </c>
      <c r="Q314" s="4" t="s">
        <v>55</v>
      </c>
      <c r="R314" s="4" t="s">
        <v>116</v>
      </c>
      <c r="S314" s="10" t="s">
        <v>169</v>
      </c>
      <c r="T314" s="9" t="s">
        <v>515</v>
      </c>
      <c r="U314" s="25">
        <v>-0.84</v>
      </c>
      <c r="W314" s="25">
        <v>-3.16</v>
      </c>
      <c r="X314" s="25">
        <v>1.49</v>
      </c>
      <c r="Y314" s="4" t="s">
        <v>488</v>
      </c>
      <c r="Z314" s="4">
        <v>2</v>
      </c>
      <c r="AA314" s="4">
        <v>2</v>
      </c>
      <c r="AB314" s="18">
        <v>2</v>
      </c>
      <c r="AC314" s="4">
        <v>0</v>
      </c>
      <c r="AD314" s="4">
        <v>0</v>
      </c>
      <c r="AE314" s="11" cm="1">
        <f t="array" ref="AE314">_xlfn.IFS(Y314="n",0,AND(Y314="y",AND(T314="SMD",AND(OR(AND(U314&lt;=-0.8,U314&gt;-1.2),AND(U314&gt;=0.8,U314&lt;1.2))))),1,AND(Y314="y",AND(T314="SMD",AND(OR(U314&lt;=-1.2,U314&gt;=1.2)))),2,AND(Y314="y",AND(T314="SMD",AND(OR(U314&lt;0.8,U314&gt;-0.8)))),0,AND(Y314="y",AND(OR(T314="OR",T314="RR"),AND(OR(AND(U314&lt;=0.5,U314&gt;0.2),AND(U314&gt;=2,U314&lt;5))))),1,AND(Y314="y",AND(OR(T314="OR",T314="RR"),AND(OR(U314&lt;=0.2,U314&gt;=5)))),2,AND(Y314="y",AND(OR(T314="OR",T314="RR"),AND(OR(U314&lt;2,U314&gt;0.5)))),0)</f>
        <v>0</v>
      </c>
      <c r="AF314" s="11">
        <f t="shared" si="8"/>
        <v>4</v>
      </c>
      <c r="AG314" s="4">
        <f t="shared" si="9"/>
        <v>2</v>
      </c>
      <c r="AH314" s="4" t="str" cm="1">
        <f t="array" ref="AH314">_xlfn.IFS(AG314&gt;5,"HIGH",AND(AG314&gt;3,AG314&lt;6),"MODERATE",AND(AG314&lt;4,AG314&gt;1),"LOW",AG314&lt;2,"VERY LOW")</f>
        <v>LOW</v>
      </c>
      <c r="AI314" s="4" t="s">
        <v>521</v>
      </c>
    </row>
    <row r="315" spans="1:35" ht="15" customHeight="1" x14ac:dyDescent="0.25">
      <c r="A315" s="4">
        <v>534</v>
      </c>
      <c r="B315" s="4" t="s">
        <v>329</v>
      </c>
      <c r="C315" s="4" t="s">
        <v>330</v>
      </c>
      <c r="D315" s="4" t="s">
        <v>331</v>
      </c>
      <c r="E315" s="4">
        <v>2021</v>
      </c>
      <c r="F315" s="4">
        <v>67</v>
      </c>
      <c r="G315" s="4" t="s">
        <v>18</v>
      </c>
      <c r="H315" s="4" t="s">
        <v>11</v>
      </c>
      <c r="I315" s="4" t="s">
        <v>148</v>
      </c>
      <c r="J315" s="4" t="s">
        <v>341</v>
      </c>
      <c r="N315" s="4" t="s">
        <v>564</v>
      </c>
      <c r="O315" s="4" t="s">
        <v>116</v>
      </c>
      <c r="P315" s="4" t="s">
        <v>55</v>
      </c>
      <c r="Q315" s="4" t="s">
        <v>55</v>
      </c>
      <c r="R315" s="4" t="s">
        <v>116</v>
      </c>
      <c r="S315" s="10" t="s">
        <v>169</v>
      </c>
      <c r="T315" s="9" t="s">
        <v>515</v>
      </c>
      <c r="U315" s="25">
        <v>-0.14000000000000001</v>
      </c>
      <c r="W315" s="25">
        <v>-2.27</v>
      </c>
      <c r="X315" s="25">
        <v>1.99</v>
      </c>
      <c r="Y315" s="4" t="s">
        <v>488</v>
      </c>
      <c r="Z315" s="4">
        <v>2</v>
      </c>
      <c r="AA315" s="4">
        <v>2</v>
      </c>
      <c r="AB315" s="18">
        <v>2</v>
      </c>
      <c r="AC315" s="4">
        <v>0</v>
      </c>
      <c r="AD315" s="4">
        <v>0</v>
      </c>
      <c r="AE315" s="11" cm="1">
        <f t="array" ref="AE315">_xlfn.IFS(Y315="n",0,AND(Y315="y",AND(T315="SMD",AND(OR(AND(U315&lt;=-0.8,U315&gt;-1.2),AND(U315&gt;=0.8,U315&lt;1.2))))),1,AND(Y315="y",AND(T315="SMD",AND(OR(U315&lt;=-1.2,U315&gt;=1.2)))),2,AND(Y315="y",AND(T315="SMD",AND(OR(U315&lt;0.8,U315&gt;-0.8)))),0,AND(Y315="y",AND(OR(T315="OR",T315="RR"),AND(OR(AND(U315&lt;=0.5,U315&gt;0.2),AND(U315&gt;=2,U315&lt;5))))),1,AND(Y315="y",AND(OR(T315="OR",T315="RR"),AND(OR(U315&lt;=0.2,U315&gt;=5)))),2,AND(Y315="y",AND(OR(T315="OR",T315="RR"),AND(OR(U315&lt;2,U315&gt;0.5)))),0)</f>
        <v>0</v>
      </c>
      <c r="AF315" s="11">
        <f t="shared" si="8"/>
        <v>4</v>
      </c>
      <c r="AG315" s="4">
        <f t="shared" si="9"/>
        <v>2</v>
      </c>
      <c r="AH315" s="4" t="str" cm="1">
        <f t="array" ref="AH315">_xlfn.IFS(AG315&gt;5,"HIGH",AND(AG315&gt;3,AG315&lt;6),"MODERATE",AND(AG315&lt;4,AG315&gt;1),"LOW",AG315&lt;2,"VERY LOW")</f>
        <v>LOW</v>
      </c>
      <c r="AI315" s="4" t="s">
        <v>521</v>
      </c>
    </row>
    <row r="316" spans="1:35" ht="15" customHeight="1" x14ac:dyDescent="0.25">
      <c r="A316" s="4">
        <v>534</v>
      </c>
      <c r="B316" s="4" t="s">
        <v>329</v>
      </c>
      <c r="C316" s="4" t="s">
        <v>330</v>
      </c>
      <c r="D316" s="4" t="s">
        <v>331</v>
      </c>
      <c r="E316" s="4">
        <v>2021</v>
      </c>
      <c r="F316" s="4">
        <v>67</v>
      </c>
      <c r="G316" s="4" t="s">
        <v>18</v>
      </c>
      <c r="H316" s="4" t="s">
        <v>11</v>
      </c>
      <c r="I316" s="4" t="s">
        <v>148</v>
      </c>
      <c r="J316" s="4" t="s">
        <v>114</v>
      </c>
      <c r="K316" s="4" t="s">
        <v>604</v>
      </c>
      <c r="L316" s="4" t="s">
        <v>607</v>
      </c>
      <c r="M316" s="4" t="s">
        <v>629</v>
      </c>
      <c r="N316" s="4" t="s">
        <v>562</v>
      </c>
      <c r="O316" s="4" t="s">
        <v>116</v>
      </c>
      <c r="P316" s="4" t="s">
        <v>111</v>
      </c>
      <c r="Q316" s="4" t="s">
        <v>559</v>
      </c>
      <c r="R316" s="4" t="s">
        <v>116</v>
      </c>
      <c r="S316" s="10" t="s">
        <v>169</v>
      </c>
      <c r="T316" s="9" t="s">
        <v>515</v>
      </c>
      <c r="U316" s="25">
        <v>-0.27</v>
      </c>
      <c r="W316" s="25">
        <v>-2.44</v>
      </c>
      <c r="X316" s="25">
        <v>1.9</v>
      </c>
      <c r="Y316" s="4" t="s">
        <v>488</v>
      </c>
      <c r="Z316" s="4">
        <v>2</v>
      </c>
      <c r="AA316" s="4">
        <v>2</v>
      </c>
      <c r="AB316" s="18">
        <v>2</v>
      </c>
      <c r="AC316" s="4">
        <v>0</v>
      </c>
      <c r="AD316" s="4">
        <v>0</v>
      </c>
      <c r="AE316" s="11" cm="1">
        <f t="array" ref="AE316">_xlfn.IFS(Y316="n",0,AND(Y316="y",AND(T316="SMD",AND(OR(AND(U316&lt;=-0.8,U316&gt;-1.2),AND(U316&gt;=0.8,U316&lt;1.2))))),1,AND(Y316="y",AND(T316="SMD",AND(OR(U316&lt;=-1.2,U316&gt;=1.2)))),2,AND(Y316="y",AND(T316="SMD",AND(OR(U316&lt;0.8,U316&gt;-0.8)))),0,AND(Y316="y",AND(OR(T316="OR",T316="RR"),AND(OR(AND(U316&lt;=0.5,U316&gt;0.2),AND(U316&gt;=2,U316&lt;5))))),1,AND(Y316="y",AND(OR(T316="OR",T316="RR"),AND(OR(U316&lt;=0.2,U316&gt;=5)))),2,AND(Y316="y",AND(OR(T316="OR",T316="RR"),AND(OR(U316&lt;2,U316&gt;0.5)))),0)</f>
        <v>0</v>
      </c>
      <c r="AF316" s="11">
        <f t="shared" si="8"/>
        <v>4</v>
      </c>
      <c r="AG316" s="4">
        <f t="shared" si="9"/>
        <v>2</v>
      </c>
      <c r="AH316" s="4" t="str" cm="1">
        <f t="array" ref="AH316">_xlfn.IFS(AG316&gt;5,"HIGH",AND(AG316&gt;3,AG316&lt;6),"MODERATE",AND(AG316&lt;4,AG316&gt;1),"LOW",AG316&lt;2,"VERY LOW")</f>
        <v>LOW</v>
      </c>
      <c r="AI316" s="4" t="s">
        <v>521</v>
      </c>
    </row>
    <row r="317" spans="1:35" ht="15" customHeight="1" x14ac:dyDescent="0.25">
      <c r="A317" s="4">
        <v>534</v>
      </c>
      <c r="B317" s="4" t="s">
        <v>329</v>
      </c>
      <c r="C317" s="4" t="s">
        <v>330</v>
      </c>
      <c r="D317" s="4" t="s">
        <v>331</v>
      </c>
      <c r="E317" s="4">
        <v>2021</v>
      </c>
      <c r="F317" s="4">
        <v>67</v>
      </c>
      <c r="G317" s="4" t="s">
        <v>18</v>
      </c>
      <c r="H317" s="4" t="s">
        <v>11</v>
      </c>
      <c r="I317" s="4" t="s">
        <v>148</v>
      </c>
      <c r="J317" s="4" t="s">
        <v>114</v>
      </c>
      <c r="K317" s="4" t="s">
        <v>604</v>
      </c>
      <c r="L317" s="4" t="s">
        <v>607</v>
      </c>
      <c r="M317" s="4" t="s">
        <v>629</v>
      </c>
      <c r="N317" s="4" t="s">
        <v>562</v>
      </c>
      <c r="O317" s="4" t="s">
        <v>116</v>
      </c>
      <c r="P317" s="4" t="s">
        <v>55</v>
      </c>
      <c r="Q317" s="4" t="s">
        <v>55</v>
      </c>
      <c r="R317" s="4" t="s">
        <v>116</v>
      </c>
      <c r="S317" s="10" t="s">
        <v>169</v>
      </c>
      <c r="T317" s="9" t="s">
        <v>515</v>
      </c>
      <c r="U317" s="25">
        <v>-2.48</v>
      </c>
      <c r="W317" s="25">
        <v>-3.58</v>
      </c>
      <c r="X317" s="25">
        <v>1.37</v>
      </c>
      <c r="Y317" s="4" t="s">
        <v>488</v>
      </c>
      <c r="Z317" s="4">
        <v>2</v>
      </c>
      <c r="AA317" s="4">
        <v>2</v>
      </c>
      <c r="AB317" s="18">
        <v>2</v>
      </c>
      <c r="AC317" s="4">
        <v>0</v>
      </c>
      <c r="AD317" s="4">
        <v>0</v>
      </c>
      <c r="AE317" s="11" cm="1">
        <f t="array" ref="AE317">_xlfn.IFS(Y317="n",0,AND(Y317="y",AND(T317="SMD",AND(OR(AND(U317&lt;=-0.8,U317&gt;-1.2),AND(U317&gt;=0.8,U317&lt;1.2))))),1,AND(Y317="y",AND(T317="SMD",AND(OR(U317&lt;=-1.2,U317&gt;=1.2)))),2,AND(Y317="y",AND(T317="SMD",AND(OR(U317&lt;0.8,U317&gt;-0.8)))),0,AND(Y317="y",AND(OR(T317="OR",T317="RR"),AND(OR(AND(U317&lt;=0.5,U317&gt;0.2),AND(U317&gt;=2,U317&lt;5))))),1,AND(Y317="y",AND(OR(T317="OR",T317="RR"),AND(OR(U317&lt;=0.2,U317&gt;=5)))),2,AND(Y317="y",AND(OR(T317="OR",T317="RR"),AND(OR(U317&lt;2,U317&gt;0.5)))),0)</f>
        <v>0</v>
      </c>
      <c r="AF317" s="11">
        <f t="shared" si="8"/>
        <v>4</v>
      </c>
      <c r="AG317" s="4">
        <f t="shared" si="9"/>
        <v>2</v>
      </c>
      <c r="AH317" s="4" t="str" cm="1">
        <f t="array" ref="AH317">_xlfn.IFS(AG317&gt;5,"HIGH",AND(AG317&gt;3,AG317&lt;6),"MODERATE",AND(AG317&lt;4,AG317&gt;1),"LOW",AG317&lt;2,"VERY LOW")</f>
        <v>LOW</v>
      </c>
      <c r="AI317" s="4" t="s">
        <v>521</v>
      </c>
    </row>
    <row r="318" spans="1:35" ht="15" customHeight="1" x14ac:dyDescent="0.25">
      <c r="A318" s="4">
        <v>534</v>
      </c>
      <c r="B318" s="4" t="s">
        <v>329</v>
      </c>
      <c r="C318" s="4" t="s">
        <v>330</v>
      </c>
      <c r="D318" s="4" t="s">
        <v>331</v>
      </c>
      <c r="E318" s="4">
        <v>2021</v>
      </c>
      <c r="F318" s="4">
        <v>67</v>
      </c>
      <c r="G318" s="4" t="s">
        <v>18</v>
      </c>
      <c r="H318" s="4" t="s">
        <v>11</v>
      </c>
      <c r="I318" s="4" t="s">
        <v>148</v>
      </c>
      <c r="J318" s="4" t="s">
        <v>111</v>
      </c>
      <c r="K318" s="4" t="s">
        <v>611</v>
      </c>
      <c r="L318" s="4" t="s">
        <v>607</v>
      </c>
      <c r="M318" s="4" t="s">
        <v>631</v>
      </c>
      <c r="N318" s="4" t="s">
        <v>559</v>
      </c>
      <c r="O318" s="4" t="s">
        <v>116</v>
      </c>
      <c r="P318" s="4" t="s">
        <v>342</v>
      </c>
      <c r="Q318" s="4" t="s">
        <v>571</v>
      </c>
      <c r="R318" s="4" t="s">
        <v>116</v>
      </c>
      <c r="S318" s="10" t="s">
        <v>169</v>
      </c>
      <c r="T318" s="9" t="s">
        <v>515</v>
      </c>
      <c r="U318" s="25">
        <v>-0.4</v>
      </c>
      <c r="W318" s="25">
        <v>-2.5299999999999998</v>
      </c>
      <c r="X318" s="25">
        <v>1.74</v>
      </c>
      <c r="Y318" s="4" t="s">
        <v>488</v>
      </c>
      <c r="Z318" s="4">
        <v>2</v>
      </c>
      <c r="AA318" s="4">
        <v>2</v>
      </c>
      <c r="AB318" s="18">
        <v>2</v>
      </c>
      <c r="AC318" s="4">
        <v>0</v>
      </c>
      <c r="AD318" s="4">
        <v>0</v>
      </c>
      <c r="AE318" s="11" cm="1">
        <f t="array" ref="AE318">_xlfn.IFS(Y318="n",0,AND(Y318="y",AND(T318="SMD",AND(OR(AND(U318&lt;=-0.8,U318&gt;-1.2),AND(U318&gt;=0.8,U318&lt;1.2))))),1,AND(Y318="y",AND(T318="SMD",AND(OR(U318&lt;=-1.2,U318&gt;=1.2)))),2,AND(Y318="y",AND(T318="SMD",AND(OR(U318&lt;0.8,U318&gt;-0.8)))),0,AND(Y318="y",AND(OR(T318="OR",T318="RR"),AND(OR(AND(U318&lt;=0.5,U318&gt;0.2),AND(U318&gt;=2,U318&lt;5))))),1,AND(Y318="y",AND(OR(T318="OR",T318="RR"),AND(OR(U318&lt;=0.2,U318&gt;=5)))),2,AND(Y318="y",AND(OR(T318="OR",T318="RR"),AND(OR(U318&lt;2,U318&gt;0.5)))),0)</f>
        <v>0</v>
      </c>
      <c r="AF318" s="11">
        <f t="shared" si="8"/>
        <v>4</v>
      </c>
      <c r="AG318" s="4">
        <f t="shared" si="9"/>
        <v>2</v>
      </c>
      <c r="AH318" s="4" t="str" cm="1">
        <f t="array" ref="AH318">_xlfn.IFS(AG318&gt;5,"HIGH",AND(AG318&gt;3,AG318&lt;6),"MODERATE",AND(AG318&lt;4,AG318&gt;1),"LOW",AG318&lt;2,"VERY LOW")</f>
        <v>LOW</v>
      </c>
      <c r="AI318" s="4" t="s">
        <v>521</v>
      </c>
    </row>
    <row r="319" spans="1:35" ht="15" customHeight="1" x14ac:dyDescent="0.25">
      <c r="A319" s="4">
        <v>534</v>
      </c>
      <c r="B319" s="4" t="s">
        <v>329</v>
      </c>
      <c r="C319" s="4" t="s">
        <v>330</v>
      </c>
      <c r="D319" s="4" t="s">
        <v>331</v>
      </c>
      <c r="E319" s="4">
        <v>2021</v>
      </c>
      <c r="F319" s="4">
        <v>67</v>
      </c>
      <c r="G319" s="4" t="s">
        <v>18</v>
      </c>
      <c r="H319" s="4" t="s">
        <v>11</v>
      </c>
      <c r="I319" s="4" t="s">
        <v>148</v>
      </c>
      <c r="J319" s="4" t="s">
        <v>111</v>
      </c>
      <c r="K319" s="4" t="s">
        <v>611</v>
      </c>
      <c r="L319" s="4" t="s">
        <v>607</v>
      </c>
      <c r="M319" s="4" t="s">
        <v>631</v>
      </c>
      <c r="N319" s="4" t="s">
        <v>559</v>
      </c>
      <c r="O319" s="4" t="s">
        <v>116</v>
      </c>
      <c r="P319" s="4" t="s">
        <v>55</v>
      </c>
      <c r="Q319" s="4" t="s">
        <v>55</v>
      </c>
      <c r="R319" s="4" t="s">
        <v>116</v>
      </c>
      <c r="S319" s="10" t="s">
        <v>169</v>
      </c>
      <c r="T319" s="9" t="s">
        <v>515</v>
      </c>
      <c r="U319" s="25">
        <v>-0.56999999999999995</v>
      </c>
      <c r="W319" s="25">
        <v>-2.1</v>
      </c>
      <c r="X319" s="25">
        <v>0.96</v>
      </c>
      <c r="Y319" s="4" t="s">
        <v>488</v>
      </c>
      <c r="Z319" s="4">
        <v>2</v>
      </c>
      <c r="AA319" s="4">
        <v>2</v>
      </c>
      <c r="AB319" s="18">
        <v>2</v>
      </c>
      <c r="AC319" s="4">
        <v>0</v>
      </c>
      <c r="AD319" s="4">
        <v>0</v>
      </c>
      <c r="AE319" s="11" cm="1">
        <f t="array" ref="AE319">_xlfn.IFS(Y319="n",0,AND(Y319="y",AND(T319="SMD",AND(OR(AND(U319&lt;=-0.8,U319&gt;-1.2),AND(U319&gt;=0.8,U319&lt;1.2))))),1,AND(Y319="y",AND(T319="SMD",AND(OR(U319&lt;=-1.2,U319&gt;=1.2)))),2,AND(Y319="y",AND(T319="SMD",AND(OR(U319&lt;0.8,U319&gt;-0.8)))),0,AND(Y319="y",AND(OR(T319="OR",T319="RR"),AND(OR(AND(U319&lt;=0.5,U319&gt;0.2),AND(U319&gt;=2,U319&lt;5))))),1,AND(Y319="y",AND(OR(T319="OR",T319="RR"),AND(OR(U319&lt;=0.2,U319&gt;=5)))),2,AND(Y319="y",AND(OR(T319="OR",T319="RR"),AND(OR(U319&lt;2,U319&gt;0.5)))),0)</f>
        <v>0</v>
      </c>
      <c r="AF319" s="11">
        <f t="shared" si="8"/>
        <v>4</v>
      </c>
      <c r="AG319" s="4">
        <f t="shared" si="9"/>
        <v>2</v>
      </c>
      <c r="AH319" s="4" t="str" cm="1">
        <f t="array" ref="AH319">_xlfn.IFS(AG319&gt;5,"HIGH",AND(AG319&gt;3,AG319&lt;6),"MODERATE",AND(AG319&lt;4,AG319&gt;1),"LOW",AG319&lt;2,"VERY LOW")</f>
        <v>LOW</v>
      </c>
      <c r="AI319" s="4" t="s">
        <v>521</v>
      </c>
    </row>
    <row r="320" spans="1:35" ht="15" customHeight="1" x14ac:dyDescent="0.25">
      <c r="A320" s="4">
        <v>534</v>
      </c>
      <c r="B320" s="4" t="s">
        <v>329</v>
      </c>
      <c r="C320" s="4" t="s">
        <v>330</v>
      </c>
      <c r="D320" s="4" t="s">
        <v>331</v>
      </c>
      <c r="E320" s="4">
        <v>2021</v>
      </c>
      <c r="F320" s="4">
        <v>67</v>
      </c>
      <c r="G320" s="4" t="s">
        <v>18</v>
      </c>
      <c r="H320" s="4" t="s">
        <v>11</v>
      </c>
      <c r="I320" s="4" t="s">
        <v>148</v>
      </c>
      <c r="J320" s="4" t="s">
        <v>125</v>
      </c>
      <c r="N320" s="4" t="s">
        <v>552</v>
      </c>
      <c r="O320" s="4" t="s">
        <v>116</v>
      </c>
      <c r="P320" s="4" t="s">
        <v>55</v>
      </c>
      <c r="Q320" s="4" t="s">
        <v>55</v>
      </c>
      <c r="R320" s="4" t="s">
        <v>116</v>
      </c>
      <c r="S320" s="10" t="s">
        <v>169</v>
      </c>
      <c r="T320" s="9" t="s">
        <v>515</v>
      </c>
      <c r="U320" s="25">
        <v>0.19</v>
      </c>
      <c r="W320" s="25">
        <v>-1.99</v>
      </c>
      <c r="X320" s="25">
        <v>2.36</v>
      </c>
      <c r="Y320" s="4" t="s">
        <v>488</v>
      </c>
      <c r="Z320" s="4">
        <v>2</v>
      </c>
      <c r="AA320" s="4">
        <v>2</v>
      </c>
      <c r="AB320" s="18">
        <v>2</v>
      </c>
      <c r="AC320" s="4">
        <v>0</v>
      </c>
      <c r="AD320" s="4">
        <v>0</v>
      </c>
      <c r="AE320" s="11" cm="1">
        <f t="array" ref="AE320">_xlfn.IFS(Y320="n",0,AND(Y320="y",AND(T320="SMD",AND(OR(AND(U320&lt;=-0.8,U320&gt;-1.2),AND(U320&gt;=0.8,U320&lt;1.2))))),1,AND(Y320="y",AND(T320="SMD",AND(OR(U320&lt;=-1.2,U320&gt;=1.2)))),2,AND(Y320="y",AND(T320="SMD",AND(OR(U320&lt;0.8,U320&gt;-0.8)))),0,AND(Y320="y",AND(OR(T320="OR",T320="RR"),AND(OR(AND(U320&lt;=0.5,U320&gt;0.2),AND(U320&gt;=2,U320&lt;5))))),1,AND(Y320="y",AND(OR(T320="OR",T320="RR"),AND(OR(U320&lt;=0.2,U320&gt;=5)))),2,AND(Y320="y",AND(OR(T320="OR",T320="RR"),AND(OR(U320&lt;2,U320&gt;0.5)))),0)</f>
        <v>0</v>
      </c>
      <c r="AF320" s="11">
        <f t="shared" si="8"/>
        <v>4</v>
      </c>
      <c r="AG320" s="4">
        <f t="shared" si="9"/>
        <v>2</v>
      </c>
      <c r="AH320" s="4" t="str" cm="1">
        <f t="array" ref="AH320">_xlfn.IFS(AG320&gt;5,"HIGH",AND(AG320&gt;3,AG320&lt;6),"MODERATE",AND(AG320&lt;4,AG320&gt;1),"LOW",AG320&lt;2,"VERY LOW")</f>
        <v>LOW</v>
      </c>
      <c r="AI320" s="4" t="s">
        <v>521</v>
      </c>
    </row>
    <row r="321" spans="1:35" ht="15" customHeight="1" x14ac:dyDescent="0.25">
      <c r="A321" s="4">
        <v>534</v>
      </c>
      <c r="B321" s="4" t="s">
        <v>329</v>
      </c>
      <c r="C321" s="4" t="s">
        <v>330</v>
      </c>
      <c r="D321" s="4" t="s">
        <v>331</v>
      </c>
      <c r="E321" s="4">
        <v>2021</v>
      </c>
      <c r="F321" s="4">
        <v>67</v>
      </c>
      <c r="G321" s="4" t="s">
        <v>18</v>
      </c>
      <c r="H321" s="4" t="s">
        <v>11</v>
      </c>
      <c r="I321" s="4" t="s">
        <v>148</v>
      </c>
      <c r="J321" s="4" t="s">
        <v>343</v>
      </c>
      <c r="N321" s="4" t="s">
        <v>565</v>
      </c>
      <c r="O321" s="4" t="s">
        <v>116</v>
      </c>
      <c r="P321" s="4" t="s">
        <v>55</v>
      </c>
      <c r="Q321" s="4" t="s">
        <v>55</v>
      </c>
      <c r="R321" s="4" t="s">
        <v>116</v>
      </c>
      <c r="S321" s="10" t="s">
        <v>169</v>
      </c>
      <c r="T321" s="9" t="s">
        <v>515</v>
      </c>
      <c r="U321" s="25">
        <v>-0.31</v>
      </c>
      <c r="W321" s="25">
        <v>-1.93</v>
      </c>
      <c r="X321" s="25">
        <v>1.31</v>
      </c>
      <c r="Y321" s="4" t="s">
        <v>488</v>
      </c>
      <c r="Z321" s="4">
        <v>2</v>
      </c>
      <c r="AA321" s="4">
        <v>2</v>
      </c>
      <c r="AB321" s="18">
        <v>2</v>
      </c>
      <c r="AC321" s="4">
        <v>0</v>
      </c>
      <c r="AD321" s="4">
        <v>0</v>
      </c>
      <c r="AE321" s="11" cm="1">
        <f t="array" ref="AE321">_xlfn.IFS(Y321="n",0,AND(Y321="y",AND(T321="SMD",AND(OR(AND(U321&lt;=-0.8,U321&gt;-1.2),AND(U321&gt;=0.8,U321&lt;1.2))))),1,AND(Y321="y",AND(T321="SMD",AND(OR(U321&lt;=-1.2,U321&gt;=1.2)))),2,AND(Y321="y",AND(T321="SMD",AND(OR(U321&lt;0.8,U321&gt;-0.8)))),0,AND(Y321="y",AND(OR(T321="OR",T321="RR"),AND(OR(AND(U321&lt;=0.5,U321&gt;0.2),AND(U321&gt;=2,U321&lt;5))))),1,AND(Y321="y",AND(OR(T321="OR",T321="RR"),AND(OR(U321&lt;=0.2,U321&gt;=5)))),2,AND(Y321="y",AND(OR(T321="OR",T321="RR"),AND(OR(U321&lt;2,U321&gt;0.5)))),0)</f>
        <v>0</v>
      </c>
      <c r="AF321" s="11">
        <f t="shared" ref="AF321:AF384" si="10">SUM(LARGE(Z321:AA321,1)+AB321+AC321+AD321)</f>
        <v>4</v>
      </c>
      <c r="AG321" s="4">
        <f t="shared" ref="AG321:AG384" si="11">6-AF321+AE321</f>
        <v>2</v>
      </c>
      <c r="AH321" s="4" t="str" cm="1">
        <f t="array" ref="AH321">_xlfn.IFS(AG321&gt;5,"HIGH",AND(AG321&gt;3,AG321&lt;6),"MODERATE",AND(AG321&lt;4,AG321&gt;1),"LOW",AG321&lt;2,"VERY LOW")</f>
        <v>LOW</v>
      </c>
      <c r="AI321" s="4" t="s">
        <v>521</v>
      </c>
    </row>
    <row r="322" spans="1:35" ht="15" customHeight="1" x14ac:dyDescent="0.25">
      <c r="A322" s="4">
        <v>534</v>
      </c>
      <c r="B322" s="4" t="s">
        <v>329</v>
      </c>
      <c r="C322" s="4" t="s">
        <v>330</v>
      </c>
      <c r="D322" s="4" t="s">
        <v>331</v>
      </c>
      <c r="E322" s="4">
        <v>2021</v>
      </c>
      <c r="F322" s="4">
        <v>67</v>
      </c>
      <c r="G322" s="4" t="s">
        <v>18</v>
      </c>
      <c r="H322" s="4" t="s">
        <v>11</v>
      </c>
      <c r="I322" s="4" t="s">
        <v>148</v>
      </c>
      <c r="J322" s="4" t="s">
        <v>343</v>
      </c>
      <c r="N322" s="4" t="s">
        <v>565</v>
      </c>
      <c r="O322" s="4" t="s">
        <v>116</v>
      </c>
      <c r="P322" s="4" t="s">
        <v>126</v>
      </c>
      <c r="Q322" s="4" t="s">
        <v>553</v>
      </c>
      <c r="R322" s="4" t="s">
        <v>116</v>
      </c>
      <c r="S322" s="10" t="s">
        <v>169</v>
      </c>
      <c r="T322" s="9" t="s">
        <v>515</v>
      </c>
      <c r="U322" s="25">
        <v>0.25</v>
      </c>
      <c r="W322" s="25">
        <v>-1.95</v>
      </c>
      <c r="X322" s="25">
        <v>2.44</v>
      </c>
      <c r="Y322" s="4" t="s">
        <v>488</v>
      </c>
      <c r="Z322" s="4">
        <v>2</v>
      </c>
      <c r="AA322" s="4">
        <v>2</v>
      </c>
      <c r="AB322" s="18">
        <v>2</v>
      </c>
      <c r="AC322" s="4">
        <v>0</v>
      </c>
      <c r="AD322" s="4">
        <v>0</v>
      </c>
      <c r="AE322" s="11" cm="1">
        <f t="array" ref="AE322">_xlfn.IFS(Y322="n",0,AND(Y322="y",AND(T322="SMD",AND(OR(AND(U322&lt;=-0.8,U322&gt;-1.2),AND(U322&gt;=0.8,U322&lt;1.2))))),1,AND(Y322="y",AND(T322="SMD",AND(OR(U322&lt;=-1.2,U322&gt;=1.2)))),2,AND(Y322="y",AND(T322="SMD",AND(OR(U322&lt;0.8,U322&gt;-0.8)))),0,AND(Y322="y",AND(OR(T322="OR",T322="RR"),AND(OR(AND(U322&lt;=0.5,U322&gt;0.2),AND(U322&gt;=2,U322&lt;5))))),1,AND(Y322="y",AND(OR(T322="OR",T322="RR"),AND(OR(U322&lt;=0.2,U322&gt;=5)))),2,AND(Y322="y",AND(OR(T322="OR",T322="RR"),AND(OR(U322&lt;2,U322&gt;0.5)))),0)</f>
        <v>0</v>
      </c>
      <c r="AF322" s="11">
        <f t="shared" si="10"/>
        <v>4</v>
      </c>
      <c r="AG322" s="4">
        <f t="shared" si="11"/>
        <v>2</v>
      </c>
      <c r="AH322" s="4" t="str" cm="1">
        <f t="array" ref="AH322">_xlfn.IFS(AG322&gt;5,"HIGH",AND(AG322&gt;3,AG322&lt;6),"MODERATE",AND(AG322&lt;4,AG322&gt;1),"LOW",AG322&lt;2,"VERY LOW")</f>
        <v>LOW</v>
      </c>
      <c r="AI322" s="4" t="s">
        <v>521</v>
      </c>
    </row>
    <row r="323" spans="1:35" ht="15" customHeight="1" x14ac:dyDescent="0.25">
      <c r="A323" s="4">
        <v>534</v>
      </c>
      <c r="B323" s="4" t="s">
        <v>329</v>
      </c>
      <c r="C323" s="4" t="s">
        <v>330</v>
      </c>
      <c r="D323" s="4" t="s">
        <v>331</v>
      </c>
      <c r="E323" s="4">
        <v>2021</v>
      </c>
      <c r="F323" s="4">
        <v>67</v>
      </c>
      <c r="G323" s="4" t="s">
        <v>18</v>
      </c>
      <c r="H323" s="4" t="s">
        <v>11</v>
      </c>
      <c r="I323" s="4" t="s">
        <v>148</v>
      </c>
      <c r="J323" s="4" t="s">
        <v>344</v>
      </c>
      <c r="K323" s="4" t="s">
        <v>602</v>
      </c>
      <c r="L323" s="4" t="s">
        <v>600</v>
      </c>
      <c r="M323" s="4" t="s">
        <v>632</v>
      </c>
      <c r="N323" s="4" t="s">
        <v>344</v>
      </c>
      <c r="O323" s="4" t="s">
        <v>116</v>
      </c>
      <c r="P323" s="4" t="s">
        <v>55</v>
      </c>
      <c r="Q323" s="4" t="s">
        <v>55</v>
      </c>
      <c r="R323" s="4" t="s">
        <v>116</v>
      </c>
      <c r="S323" s="10" t="s">
        <v>169</v>
      </c>
      <c r="T323" s="9" t="s">
        <v>515</v>
      </c>
      <c r="U323" s="25">
        <v>-2.23</v>
      </c>
      <c r="W323" s="25">
        <v>-3.88</v>
      </c>
      <c r="X323" s="25">
        <v>0.59</v>
      </c>
      <c r="Y323" s="4" t="s">
        <v>488</v>
      </c>
      <c r="Z323" s="4">
        <v>2</v>
      </c>
      <c r="AA323" s="4">
        <v>2</v>
      </c>
      <c r="AB323" s="18">
        <v>2</v>
      </c>
      <c r="AC323" s="4">
        <v>0</v>
      </c>
      <c r="AD323" s="4">
        <v>0</v>
      </c>
      <c r="AE323" s="11" cm="1">
        <f t="array" ref="AE323">_xlfn.IFS(Y323="n",0,AND(Y323="y",AND(T323="SMD",AND(OR(AND(U323&lt;=-0.8,U323&gt;-1.2),AND(U323&gt;=0.8,U323&lt;1.2))))),1,AND(Y323="y",AND(T323="SMD",AND(OR(U323&lt;=-1.2,U323&gt;=1.2)))),2,AND(Y323="y",AND(T323="SMD",AND(OR(U323&lt;0.8,U323&gt;-0.8)))),0,AND(Y323="y",AND(OR(T323="OR",T323="RR"),AND(OR(AND(U323&lt;=0.5,U323&gt;0.2),AND(U323&gt;=2,U323&lt;5))))),1,AND(Y323="y",AND(OR(T323="OR",T323="RR"),AND(OR(U323&lt;=0.2,U323&gt;=5)))),2,AND(Y323="y",AND(OR(T323="OR",T323="RR"),AND(OR(U323&lt;2,U323&gt;0.5)))),0)</f>
        <v>0</v>
      </c>
      <c r="AF323" s="11">
        <f t="shared" si="10"/>
        <v>4</v>
      </c>
      <c r="AG323" s="4">
        <f t="shared" si="11"/>
        <v>2</v>
      </c>
      <c r="AH323" s="4" t="str" cm="1">
        <f t="array" ref="AH323">_xlfn.IFS(AG323&gt;5,"HIGH",AND(AG323&gt;3,AG323&lt;6),"MODERATE",AND(AG323&lt;4,AG323&gt;1),"LOW",AG323&lt;2,"VERY LOW")</f>
        <v>LOW</v>
      </c>
      <c r="AI323" s="4" t="s">
        <v>521</v>
      </c>
    </row>
    <row r="324" spans="1:35" ht="15" customHeight="1" x14ac:dyDescent="0.25">
      <c r="A324" s="4">
        <v>534</v>
      </c>
      <c r="B324" s="4" t="s">
        <v>329</v>
      </c>
      <c r="C324" s="4" t="s">
        <v>330</v>
      </c>
      <c r="D324" s="4" t="s">
        <v>331</v>
      </c>
      <c r="E324" s="4">
        <v>2021</v>
      </c>
      <c r="F324" s="4">
        <v>67</v>
      </c>
      <c r="G324" s="4" t="s">
        <v>18</v>
      </c>
      <c r="H324" s="4" t="s">
        <v>11</v>
      </c>
      <c r="I324" s="4" t="s">
        <v>148</v>
      </c>
      <c r="J324" s="4" t="s">
        <v>58</v>
      </c>
      <c r="K324" s="4" t="s">
        <v>602</v>
      </c>
      <c r="L324" s="4" t="s">
        <v>603</v>
      </c>
      <c r="M324" s="4" t="s">
        <v>622</v>
      </c>
      <c r="N324" s="4" t="s">
        <v>58</v>
      </c>
      <c r="O324" s="4" t="s">
        <v>116</v>
      </c>
      <c r="P324" s="4" t="s">
        <v>339</v>
      </c>
      <c r="Q324" s="4" t="s">
        <v>562</v>
      </c>
      <c r="R324" s="4" t="s">
        <v>116</v>
      </c>
      <c r="S324" s="10" t="s">
        <v>169</v>
      </c>
      <c r="T324" s="9" t="s">
        <v>515</v>
      </c>
      <c r="U324" s="25">
        <v>0.37</v>
      </c>
      <c r="W324" s="25">
        <v>-1.92</v>
      </c>
      <c r="X324" s="25">
        <v>2.66</v>
      </c>
      <c r="Y324" s="4" t="s">
        <v>488</v>
      </c>
      <c r="Z324" s="4">
        <v>2</v>
      </c>
      <c r="AA324" s="4">
        <v>2</v>
      </c>
      <c r="AB324" s="18">
        <v>2</v>
      </c>
      <c r="AC324" s="4">
        <v>0</v>
      </c>
      <c r="AD324" s="4">
        <v>0</v>
      </c>
      <c r="AE324" s="11" cm="1">
        <f t="array" ref="AE324">_xlfn.IFS(Y324="n",0,AND(Y324="y",AND(T324="SMD",AND(OR(AND(U324&lt;=-0.8,U324&gt;-1.2),AND(U324&gt;=0.8,U324&lt;1.2))))),1,AND(Y324="y",AND(T324="SMD",AND(OR(U324&lt;=-1.2,U324&gt;=1.2)))),2,AND(Y324="y",AND(T324="SMD",AND(OR(U324&lt;0.8,U324&gt;-0.8)))),0,AND(Y324="y",AND(OR(T324="OR",T324="RR"),AND(OR(AND(U324&lt;=0.5,U324&gt;0.2),AND(U324&gt;=2,U324&lt;5))))),1,AND(Y324="y",AND(OR(T324="OR",T324="RR"),AND(OR(U324&lt;=0.2,U324&gt;=5)))),2,AND(Y324="y",AND(OR(T324="OR",T324="RR"),AND(OR(U324&lt;2,U324&gt;0.5)))),0)</f>
        <v>0</v>
      </c>
      <c r="AF324" s="11">
        <f t="shared" si="10"/>
        <v>4</v>
      </c>
      <c r="AG324" s="4">
        <f t="shared" si="11"/>
        <v>2</v>
      </c>
      <c r="AH324" s="4" t="str" cm="1">
        <f t="array" ref="AH324">_xlfn.IFS(AG324&gt;5,"HIGH",AND(AG324&gt;3,AG324&lt;6),"MODERATE",AND(AG324&lt;4,AG324&gt;1),"LOW",AG324&lt;2,"VERY LOW")</f>
        <v>LOW</v>
      </c>
      <c r="AI324" s="4" t="s">
        <v>521</v>
      </c>
    </row>
    <row r="325" spans="1:35" ht="15" customHeight="1" x14ac:dyDescent="0.25">
      <c r="A325" s="4">
        <v>534</v>
      </c>
      <c r="B325" s="4" t="s">
        <v>329</v>
      </c>
      <c r="C325" s="4" t="s">
        <v>330</v>
      </c>
      <c r="D325" s="4" t="s">
        <v>331</v>
      </c>
      <c r="E325" s="4">
        <v>2021</v>
      </c>
      <c r="F325" s="4">
        <v>67</v>
      </c>
      <c r="G325" s="4" t="s">
        <v>18</v>
      </c>
      <c r="H325" s="4" t="s">
        <v>11</v>
      </c>
      <c r="I325" s="4" t="s">
        <v>148</v>
      </c>
      <c r="J325" s="4" t="s">
        <v>58</v>
      </c>
      <c r="K325" s="4" t="s">
        <v>602</v>
      </c>
      <c r="L325" s="4" t="s">
        <v>603</v>
      </c>
      <c r="M325" s="4" t="s">
        <v>622</v>
      </c>
      <c r="N325" s="4" t="s">
        <v>58</v>
      </c>
      <c r="O325" s="4" t="s">
        <v>116</v>
      </c>
      <c r="P325" s="4" t="s">
        <v>114</v>
      </c>
      <c r="Q325" s="4" t="s">
        <v>562</v>
      </c>
      <c r="R325" s="4" t="s">
        <v>116</v>
      </c>
      <c r="S325" s="10" t="s">
        <v>169</v>
      </c>
      <c r="T325" s="9" t="s">
        <v>515</v>
      </c>
      <c r="U325" s="25">
        <v>0.25</v>
      </c>
      <c r="W325" s="25">
        <v>-1.87</v>
      </c>
      <c r="X325" s="25">
        <v>2.37</v>
      </c>
      <c r="Y325" s="4" t="s">
        <v>488</v>
      </c>
      <c r="Z325" s="24">
        <v>2</v>
      </c>
      <c r="AA325" s="4">
        <v>2</v>
      </c>
      <c r="AB325" s="18">
        <v>2</v>
      </c>
      <c r="AC325" s="4">
        <v>0</v>
      </c>
      <c r="AD325" s="4">
        <v>0</v>
      </c>
      <c r="AE325" s="11" cm="1">
        <f t="array" ref="AE325">_xlfn.IFS(Y325="n",0,AND(Y325="y",AND(T325="SMD",AND(OR(AND(U325&lt;=-0.8,U325&gt;-1.2),AND(U325&gt;=0.8,U325&lt;1.2))))),1,AND(Y325="y",AND(T325="SMD",AND(OR(U325&lt;=-1.2,U325&gt;=1.2)))),2,AND(Y325="y",AND(T325="SMD",AND(OR(U325&lt;0.8,U325&gt;-0.8)))),0,AND(Y325="y",AND(OR(T325="OR",T325="RR"),AND(OR(AND(U325&lt;=0.5,U325&gt;0.2),AND(U325&gt;=2,U325&lt;5))))),1,AND(Y325="y",AND(OR(T325="OR",T325="RR"),AND(OR(U325&lt;=0.2,U325&gt;=5)))),2,AND(Y325="y",AND(OR(T325="OR",T325="RR"),AND(OR(U325&lt;2,U325&gt;0.5)))),0)</f>
        <v>0</v>
      </c>
      <c r="AF325" s="11">
        <f t="shared" si="10"/>
        <v>4</v>
      </c>
      <c r="AG325" s="4">
        <f t="shared" si="11"/>
        <v>2</v>
      </c>
      <c r="AH325" s="4" t="str" cm="1">
        <f t="array" ref="AH325">_xlfn.IFS(AG325&gt;5,"HIGH",AND(AG325&gt;3,AG325&lt;6),"MODERATE",AND(AG325&lt;4,AG325&gt;1),"LOW",AG325&lt;2,"VERY LOW")</f>
        <v>LOW</v>
      </c>
      <c r="AI325" s="4" t="s">
        <v>521</v>
      </c>
    </row>
    <row r="326" spans="1:35" ht="15" customHeight="1" x14ac:dyDescent="0.25">
      <c r="A326" s="4">
        <v>534</v>
      </c>
      <c r="B326" s="4" t="s">
        <v>329</v>
      </c>
      <c r="C326" s="4" t="s">
        <v>330</v>
      </c>
      <c r="D326" s="4" t="s">
        <v>331</v>
      </c>
      <c r="E326" s="4">
        <v>2021</v>
      </c>
      <c r="F326" s="4">
        <v>67</v>
      </c>
      <c r="G326" s="4" t="s">
        <v>18</v>
      </c>
      <c r="H326" s="4" t="s">
        <v>11</v>
      </c>
      <c r="I326" s="4" t="s">
        <v>148</v>
      </c>
      <c r="J326" s="4" t="s">
        <v>58</v>
      </c>
      <c r="K326" s="4" t="s">
        <v>602</v>
      </c>
      <c r="L326" s="4" t="s">
        <v>603</v>
      </c>
      <c r="M326" s="4" t="s">
        <v>622</v>
      </c>
      <c r="N326" s="4" t="s">
        <v>58</v>
      </c>
      <c r="O326" s="4" t="s">
        <v>116</v>
      </c>
      <c r="P326" s="4" t="s">
        <v>343</v>
      </c>
      <c r="Q326" s="4" t="s">
        <v>565</v>
      </c>
      <c r="R326" s="4" t="s">
        <v>116</v>
      </c>
      <c r="S326" s="10" t="s">
        <v>169</v>
      </c>
      <c r="T326" s="9" t="s">
        <v>515</v>
      </c>
      <c r="U326" s="25">
        <v>-0.92</v>
      </c>
      <c r="W326" s="25">
        <v>-3.12</v>
      </c>
      <c r="X326" s="25">
        <v>1.29</v>
      </c>
      <c r="Y326" s="4" t="s">
        <v>488</v>
      </c>
      <c r="Z326" s="24">
        <v>2</v>
      </c>
      <c r="AA326" s="4">
        <v>2</v>
      </c>
      <c r="AB326" s="18">
        <v>2</v>
      </c>
      <c r="AC326" s="4">
        <v>0</v>
      </c>
      <c r="AD326" s="4">
        <v>0</v>
      </c>
      <c r="AE326" s="11" cm="1">
        <f t="array" ref="AE326">_xlfn.IFS(Y326="n",0,AND(Y326="y",AND(T326="SMD",AND(OR(AND(U326&lt;=-0.8,U326&gt;-1.2),AND(U326&gt;=0.8,U326&lt;1.2))))),1,AND(Y326="y",AND(T326="SMD",AND(OR(U326&lt;=-1.2,U326&gt;=1.2)))),2,AND(Y326="y",AND(T326="SMD",AND(OR(U326&lt;0.8,U326&gt;-0.8)))),0,AND(Y326="y",AND(OR(T326="OR",T326="RR"),AND(OR(AND(U326&lt;=0.5,U326&gt;0.2),AND(U326&gt;=2,U326&lt;5))))),1,AND(Y326="y",AND(OR(T326="OR",T326="RR"),AND(OR(U326&lt;=0.2,U326&gt;=5)))),2,AND(Y326="y",AND(OR(T326="OR",T326="RR"),AND(OR(U326&lt;2,U326&gt;0.5)))),0)</f>
        <v>0</v>
      </c>
      <c r="AF326" s="11">
        <f t="shared" si="10"/>
        <v>4</v>
      </c>
      <c r="AG326" s="4">
        <f t="shared" si="11"/>
        <v>2</v>
      </c>
      <c r="AH326" s="4" t="str" cm="1">
        <f t="array" ref="AH326">_xlfn.IFS(AG326&gt;5,"HIGH",AND(AG326&gt;3,AG326&lt;6),"MODERATE",AND(AG326&lt;4,AG326&gt;1),"LOW",AG326&lt;2,"VERY LOW")</f>
        <v>LOW</v>
      </c>
      <c r="AI326" s="4" t="s">
        <v>521</v>
      </c>
    </row>
    <row r="327" spans="1:35" ht="15" customHeight="1" x14ac:dyDescent="0.25">
      <c r="A327" s="4">
        <v>534</v>
      </c>
      <c r="B327" s="4" t="s">
        <v>329</v>
      </c>
      <c r="C327" s="4" t="s">
        <v>330</v>
      </c>
      <c r="D327" s="4" t="s">
        <v>331</v>
      </c>
      <c r="E327" s="4">
        <v>2021</v>
      </c>
      <c r="F327" s="4">
        <v>67</v>
      </c>
      <c r="G327" s="4" t="s">
        <v>18</v>
      </c>
      <c r="H327" s="4" t="s">
        <v>11</v>
      </c>
      <c r="I327" s="4" t="s">
        <v>148</v>
      </c>
      <c r="J327" s="4" t="s">
        <v>58</v>
      </c>
      <c r="K327" s="4" t="s">
        <v>602</v>
      </c>
      <c r="L327" s="4" t="s">
        <v>603</v>
      </c>
      <c r="M327" s="4" t="s">
        <v>622</v>
      </c>
      <c r="N327" s="4" t="s">
        <v>58</v>
      </c>
      <c r="O327" s="4" t="s">
        <v>116</v>
      </c>
      <c r="P327" s="4" t="s">
        <v>55</v>
      </c>
      <c r="Q327" s="4" t="s">
        <v>55</v>
      </c>
      <c r="R327" s="4" t="s">
        <v>116</v>
      </c>
      <c r="S327" s="10" t="s">
        <v>169</v>
      </c>
      <c r="T327" s="9" t="s">
        <v>515</v>
      </c>
      <c r="U327" s="25">
        <v>-0.45</v>
      </c>
      <c r="W327" s="25">
        <v>-1.96</v>
      </c>
      <c r="X327" s="25">
        <v>1.06</v>
      </c>
      <c r="Y327" s="4" t="s">
        <v>488</v>
      </c>
      <c r="Z327" s="24">
        <v>2</v>
      </c>
      <c r="AA327" s="4">
        <v>2</v>
      </c>
      <c r="AB327" s="18">
        <v>2</v>
      </c>
      <c r="AC327" s="4">
        <v>0</v>
      </c>
      <c r="AD327" s="4">
        <v>0</v>
      </c>
      <c r="AE327" s="11" cm="1">
        <f t="array" ref="AE327">_xlfn.IFS(Y327="n",0,AND(Y327="y",AND(T327="SMD",AND(OR(AND(U327&lt;=-0.8,U327&gt;-1.2),AND(U327&gt;=0.8,U327&lt;1.2))))),1,AND(Y327="y",AND(T327="SMD",AND(OR(U327&lt;=-1.2,U327&gt;=1.2)))),2,AND(Y327="y",AND(T327="SMD",AND(OR(U327&lt;0.8,U327&gt;-0.8)))),0,AND(Y327="y",AND(OR(T327="OR",T327="RR"),AND(OR(AND(U327&lt;=0.5,U327&gt;0.2),AND(U327&gt;=2,U327&lt;5))))),1,AND(Y327="y",AND(OR(T327="OR",T327="RR"),AND(OR(U327&lt;=0.2,U327&gt;=5)))),2,AND(Y327="y",AND(OR(T327="OR",T327="RR"),AND(OR(U327&lt;2,U327&gt;0.5)))),0)</f>
        <v>0</v>
      </c>
      <c r="AF327" s="11">
        <f t="shared" si="10"/>
        <v>4</v>
      </c>
      <c r="AG327" s="4">
        <f t="shared" si="11"/>
        <v>2</v>
      </c>
      <c r="AH327" s="4" t="str" cm="1">
        <f t="array" ref="AH327">_xlfn.IFS(AG327&gt;5,"HIGH",AND(AG327&gt;3,AG327&lt;6),"MODERATE",AND(AG327&lt;4,AG327&gt;1),"LOW",AG327&lt;2,"VERY LOW")</f>
        <v>LOW</v>
      </c>
      <c r="AI327" s="4" t="s">
        <v>521</v>
      </c>
    </row>
    <row r="328" spans="1:35" ht="15" customHeight="1" x14ac:dyDescent="0.25">
      <c r="A328" s="4">
        <v>534</v>
      </c>
      <c r="B328" s="4" t="s">
        <v>329</v>
      </c>
      <c r="C328" s="4" t="s">
        <v>330</v>
      </c>
      <c r="D328" s="4" t="s">
        <v>331</v>
      </c>
      <c r="E328" s="4">
        <v>2021</v>
      </c>
      <c r="F328" s="4">
        <v>67</v>
      </c>
      <c r="G328" s="4" t="s">
        <v>18</v>
      </c>
      <c r="H328" s="4" t="s">
        <v>11</v>
      </c>
      <c r="I328" s="4" t="s">
        <v>148</v>
      </c>
      <c r="J328" s="4" t="s">
        <v>58</v>
      </c>
      <c r="K328" s="4" t="s">
        <v>602</v>
      </c>
      <c r="L328" s="4" t="s">
        <v>603</v>
      </c>
      <c r="M328" s="4" t="s">
        <v>622</v>
      </c>
      <c r="N328" s="4" t="s">
        <v>58</v>
      </c>
      <c r="O328" s="4" t="s">
        <v>116</v>
      </c>
      <c r="P328" s="4" t="s">
        <v>126</v>
      </c>
      <c r="Q328" s="4" t="s">
        <v>553</v>
      </c>
      <c r="R328" s="4" t="s">
        <v>116</v>
      </c>
      <c r="S328" s="10" t="s">
        <v>169</v>
      </c>
      <c r="T328" s="9" t="s">
        <v>515</v>
      </c>
      <c r="U328" s="25">
        <v>-0.67</v>
      </c>
      <c r="W328" s="25">
        <v>-2.87</v>
      </c>
      <c r="X328" s="25">
        <v>1.53</v>
      </c>
      <c r="Y328" s="4" t="s">
        <v>488</v>
      </c>
      <c r="Z328" s="24">
        <v>2</v>
      </c>
      <c r="AA328" s="4">
        <v>2</v>
      </c>
      <c r="AB328" s="18">
        <v>2</v>
      </c>
      <c r="AC328" s="4">
        <v>0</v>
      </c>
      <c r="AD328" s="4">
        <v>0</v>
      </c>
      <c r="AE328" s="11" cm="1">
        <f t="array" ref="AE328">_xlfn.IFS(Y328="n",0,AND(Y328="y",AND(T328="SMD",AND(OR(AND(U328&lt;=-0.8,U328&gt;-1.2),AND(U328&gt;=0.8,U328&lt;1.2))))),1,AND(Y328="y",AND(T328="SMD",AND(OR(U328&lt;=-1.2,U328&gt;=1.2)))),2,AND(Y328="y",AND(T328="SMD",AND(OR(U328&lt;0.8,U328&gt;-0.8)))),0,AND(Y328="y",AND(OR(T328="OR",T328="RR"),AND(OR(AND(U328&lt;=0.5,U328&gt;0.2),AND(U328&gt;=2,U328&lt;5))))),1,AND(Y328="y",AND(OR(T328="OR",T328="RR"),AND(OR(U328&lt;=0.2,U328&gt;=5)))),2,AND(Y328="y",AND(OR(T328="OR",T328="RR"),AND(OR(U328&lt;2,U328&gt;0.5)))),0)</f>
        <v>0</v>
      </c>
      <c r="AF328" s="11">
        <f t="shared" si="10"/>
        <v>4</v>
      </c>
      <c r="AG328" s="4">
        <f t="shared" si="11"/>
        <v>2</v>
      </c>
      <c r="AH328" s="4" t="str" cm="1">
        <f t="array" ref="AH328">_xlfn.IFS(AG328&gt;5,"HIGH",AND(AG328&gt;3,AG328&lt;6),"MODERATE",AND(AG328&lt;4,AG328&gt;1),"LOW",AG328&lt;2,"VERY LOW")</f>
        <v>LOW</v>
      </c>
      <c r="AI328" s="4" t="s">
        <v>521</v>
      </c>
    </row>
    <row r="329" spans="1:35" ht="15" customHeight="1" x14ac:dyDescent="0.25">
      <c r="A329" s="4">
        <v>534</v>
      </c>
      <c r="B329" s="4" t="s">
        <v>329</v>
      </c>
      <c r="C329" s="4" t="s">
        <v>330</v>
      </c>
      <c r="D329" s="4" t="s">
        <v>331</v>
      </c>
      <c r="E329" s="4">
        <v>2021</v>
      </c>
      <c r="F329" s="4">
        <v>67</v>
      </c>
      <c r="G329" s="4" t="s">
        <v>18</v>
      </c>
      <c r="H329" s="4" t="s">
        <v>11</v>
      </c>
      <c r="I329" s="4" t="s">
        <v>148</v>
      </c>
      <c r="J329" s="4" t="s">
        <v>345</v>
      </c>
      <c r="N329" s="4" t="s">
        <v>556</v>
      </c>
      <c r="O329" s="4" t="s">
        <v>116</v>
      </c>
      <c r="P329" s="4" t="s">
        <v>55</v>
      </c>
      <c r="Q329" s="4" t="s">
        <v>55</v>
      </c>
      <c r="R329" s="4" t="s">
        <v>116</v>
      </c>
      <c r="S329" s="10" t="s">
        <v>169</v>
      </c>
      <c r="T329" s="9" t="s">
        <v>515</v>
      </c>
      <c r="U329" s="25">
        <v>0.27</v>
      </c>
      <c r="W329" s="25">
        <v>-1.95</v>
      </c>
      <c r="X329" s="25">
        <v>2.5</v>
      </c>
      <c r="Y329" s="4" t="s">
        <v>488</v>
      </c>
      <c r="Z329" s="4">
        <v>2</v>
      </c>
      <c r="AA329" s="4">
        <v>2</v>
      </c>
      <c r="AB329" s="18">
        <v>2</v>
      </c>
      <c r="AC329" s="4">
        <v>0</v>
      </c>
      <c r="AD329" s="4">
        <v>0</v>
      </c>
      <c r="AE329" s="11" cm="1">
        <f t="array" ref="AE329">_xlfn.IFS(Y329="n",0,AND(Y329="y",AND(T329="SMD",AND(OR(AND(U329&lt;=-0.8,U329&gt;-1.2),AND(U329&gt;=0.8,U329&lt;1.2))))),1,AND(Y329="y",AND(T329="SMD",AND(OR(U329&lt;=-1.2,U329&gt;=1.2)))),2,AND(Y329="y",AND(T329="SMD",AND(OR(U329&lt;0.8,U329&gt;-0.8)))),0,AND(Y329="y",AND(OR(T329="OR",T329="RR"),AND(OR(AND(U329&lt;=0.5,U329&gt;0.2),AND(U329&gt;=2,U329&lt;5))))),1,AND(Y329="y",AND(OR(T329="OR",T329="RR"),AND(OR(U329&lt;=0.2,U329&gt;=5)))),2,AND(Y329="y",AND(OR(T329="OR",T329="RR"),AND(OR(U329&lt;2,U329&gt;0.5)))),0)</f>
        <v>0</v>
      </c>
      <c r="AF329" s="11">
        <f t="shared" si="10"/>
        <v>4</v>
      </c>
      <c r="AG329" s="4">
        <f t="shared" si="11"/>
        <v>2</v>
      </c>
      <c r="AH329" s="4" t="str" cm="1">
        <f t="array" ref="AH329">_xlfn.IFS(AG329&gt;5,"HIGH",AND(AG329&gt;3,AG329&lt;6),"MODERATE",AND(AG329&lt;4,AG329&gt;1),"LOW",AG329&lt;2,"VERY LOW")</f>
        <v>LOW</v>
      </c>
      <c r="AI329" s="4" t="s">
        <v>521</v>
      </c>
    </row>
    <row r="330" spans="1:35" ht="15" customHeight="1" x14ac:dyDescent="0.25">
      <c r="A330" s="4">
        <v>534</v>
      </c>
      <c r="B330" s="4" t="s">
        <v>329</v>
      </c>
      <c r="C330" s="4" t="s">
        <v>330</v>
      </c>
      <c r="D330" s="4" t="s">
        <v>331</v>
      </c>
      <c r="E330" s="4">
        <v>2021</v>
      </c>
      <c r="F330" s="4">
        <v>67</v>
      </c>
      <c r="G330" s="4" t="s">
        <v>18</v>
      </c>
      <c r="H330" s="4" t="s">
        <v>11</v>
      </c>
      <c r="I330" s="4" t="s">
        <v>148</v>
      </c>
      <c r="J330" s="4" t="s">
        <v>346</v>
      </c>
      <c r="K330" s="4" t="s">
        <v>612</v>
      </c>
      <c r="L330" s="4" t="s">
        <v>595</v>
      </c>
      <c r="M330" s="4" t="s">
        <v>633</v>
      </c>
      <c r="N330" s="4" t="s">
        <v>560</v>
      </c>
      <c r="O330" s="4" t="s">
        <v>116</v>
      </c>
      <c r="P330" s="4" t="s">
        <v>55</v>
      </c>
      <c r="Q330" s="4" t="s">
        <v>55</v>
      </c>
      <c r="R330" s="4" t="s">
        <v>116</v>
      </c>
      <c r="S330" s="10" t="s">
        <v>169</v>
      </c>
      <c r="T330" s="9" t="s">
        <v>515</v>
      </c>
      <c r="U330" s="25">
        <v>-0.02</v>
      </c>
      <c r="W330" s="25">
        <v>-2.2799999999999998</v>
      </c>
      <c r="X330" s="25">
        <v>2.23</v>
      </c>
      <c r="Y330" s="4" t="s">
        <v>488</v>
      </c>
      <c r="Z330" s="4">
        <v>2</v>
      </c>
      <c r="AA330" s="4">
        <v>2</v>
      </c>
      <c r="AB330" s="18">
        <v>2</v>
      </c>
      <c r="AC330" s="4">
        <v>0</v>
      </c>
      <c r="AD330" s="4">
        <v>0</v>
      </c>
      <c r="AE330" s="11" cm="1">
        <f t="array" ref="AE330">_xlfn.IFS(Y330="n",0,AND(Y330="y",AND(T330="SMD",AND(OR(AND(U330&lt;=-0.8,U330&gt;-1.2),AND(U330&gt;=0.8,U330&lt;1.2))))),1,AND(Y330="y",AND(T330="SMD",AND(OR(U330&lt;=-1.2,U330&gt;=1.2)))),2,AND(Y330="y",AND(T330="SMD",AND(OR(U330&lt;0.8,U330&gt;-0.8)))),0,AND(Y330="y",AND(OR(T330="OR",T330="RR"),AND(OR(AND(U330&lt;=0.5,U330&gt;0.2),AND(U330&gt;=2,U330&lt;5))))),1,AND(Y330="y",AND(OR(T330="OR",T330="RR"),AND(OR(U330&lt;=0.2,U330&gt;=5)))),2,AND(Y330="y",AND(OR(T330="OR",T330="RR"),AND(OR(U330&lt;2,U330&gt;0.5)))),0)</f>
        <v>0</v>
      </c>
      <c r="AF330" s="11">
        <f t="shared" si="10"/>
        <v>4</v>
      </c>
      <c r="AG330" s="4">
        <f t="shared" si="11"/>
        <v>2</v>
      </c>
      <c r="AH330" s="4" t="str" cm="1">
        <f t="array" ref="AH330">_xlfn.IFS(AG330&gt;5,"HIGH",AND(AG330&gt;3,AG330&lt;6),"MODERATE",AND(AG330&lt;4,AG330&gt;1),"LOW",AG330&lt;2,"VERY LOW")</f>
        <v>LOW</v>
      </c>
      <c r="AI330" s="4" t="s">
        <v>521</v>
      </c>
    </row>
    <row r="331" spans="1:35" ht="15" customHeight="1" x14ac:dyDescent="0.25">
      <c r="A331" s="4">
        <v>534</v>
      </c>
      <c r="B331" s="4" t="s">
        <v>329</v>
      </c>
      <c r="C331" s="4" t="s">
        <v>330</v>
      </c>
      <c r="D331" s="4" t="s">
        <v>331</v>
      </c>
      <c r="E331" s="4">
        <v>2021</v>
      </c>
      <c r="F331" s="4">
        <v>67</v>
      </c>
      <c r="G331" s="4" t="s">
        <v>18</v>
      </c>
      <c r="H331" s="4" t="s">
        <v>11</v>
      </c>
      <c r="I331" s="4" t="s">
        <v>148</v>
      </c>
      <c r="J331" s="4" t="s">
        <v>96</v>
      </c>
      <c r="K331" s="4" t="s">
        <v>596</v>
      </c>
      <c r="L331" s="4" t="s">
        <v>600</v>
      </c>
      <c r="M331" s="4" t="s">
        <v>621</v>
      </c>
      <c r="N331" s="4" t="s">
        <v>553</v>
      </c>
      <c r="O331" s="4" t="s">
        <v>116</v>
      </c>
      <c r="P331" s="4" t="s">
        <v>55</v>
      </c>
      <c r="Q331" s="4" t="s">
        <v>55</v>
      </c>
      <c r="R331" s="4" t="s">
        <v>116</v>
      </c>
      <c r="S331" s="10" t="s">
        <v>169</v>
      </c>
      <c r="T331" s="9" t="s">
        <v>515</v>
      </c>
      <c r="U331" s="25">
        <v>-1.02</v>
      </c>
      <c r="W331" s="25">
        <v>-2.5299999999999998</v>
      </c>
      <c r="X331" s="25">
        <v>0.48</v>
      </c>
      <c r="Y331" s="4" t="s">
        <v>488</v>
      </c>
      <c r="Z331" s="4">
        <v>2</v>
      </c>
      <c r="AA331" s="4">
        <v>2</v>
      </c>
      <c r="AB331" s="18">
        <v>2</v>
      </c>
      <c r="AC331" s="4">
        <v>0</v>
      </c>
      <c r="AD331" s="4">
        <v>0</v>
      </c>
      <c r="AE331" s="11" cm="1">
        <f t="array" ref="AE331">_xlfn.IFS(Y331="n",0,AND(Y331="y",AND(T331="SMD",AND(OR(AND(U331&lt;=-0.8,U331&gt;-1.2),AND(U331&gt;=0.8,U331&lt;1.2))))),1,AND(Y331="y",AND(T331="SMD",AND(OR(U331&lt;=-1.2,U331&gt;=1.2)))),2,AND(Y331="y",AND(T331="SMD",AND(OR(U331&lt;0.8,U331&gt;-0.8)))),0,AND(Y331="y",AND(OR(T331="OR",T331="RR"),AND(OR(AND(U331&lt;=0.5,U331&gt;0.2),AND(U331&gt;=2,U331&lt;5))))),1,AND(Y331="y",AND(OR(T331="OR",T331="RR"),AND(OR(U331&lt;=0.2,U331&gt;=5)))),2,AND(Y331="y",AND(OR(T331="OR",T331="RR"),AND(OR(U331&lt;2,U331&gt;0.5)))),0)</f>
        <v>0</v>
      </c>
      <c r="AF331" s="11">
        <f t="shared" si="10"/>
        <v>4</v>
      </c>
      <c r="AG331" s="4">
        <f t="shared" si="11"/>
        <v>2</v>
      </c>
      <c r="AH331" s="4" t="str" cm="1">
        <f t="array" ref="AH331">_xlfn.IFS(AG331&gt;5,"HIGH",AND(AG331&gt;3,AG331&lt;6),"MODERATE",AND(AG331&lt;4,AG331&gt;1),"LOW",AG331&lt;2,"VERY LOW")</f>
        <v>LOW</v>
      </c>
      <c r="AI331" s="4" t="s">
        <v>521</v>
      </c>
    </row>
    <row r="332" spans="1:35" ht="15" customHeight="1" x14ac:dyDescent="0.25">
      <c r="A332" s="4">
        <v>534</v>
      </c>
      <c r="B332" s="4" t="s">
        <v>329</v>
      </c>
      <c r="C332" s="4" t="s">
        <v>330</v>
      </c>
      <c r="D332" s="4" t="s">
        <v>331</v>
      </c>
      <c r="E332" s="4">
        <v>2021</v>
      </c>
      <c r="F332" s="4">
        <v>67</v>
      </c>
      <c r="G332" s="4" t="s">
        <v>18</v>
      </c>
      <c r="H332" s="4" t="s">
        <v>11</v>
      </c>
      <c r="I332" s="4" t="s">
        <v>148</v>
      </c>
      <c r="J332" s="4" t="s">
        <v>127</v>
      </c>
      <c r="K332" s="4" t="s">
        <v>602</v>
      </c>
      <c r="L332" s="4" t="s">
        <v>600</v>
      </c>
      <c r="M332" s="4" t="s">
        <v>632</v>
      </c>
      <c r="N332" s="4" t="s">
        <v>564</v>
      </c>
      <c r="O332" s="4" t="s">
        <v>116</v>
      </c>
      <c r="P332" s="4" t="s">
        <v>55</v>
      </c>
      <c r="Q332" s="4" t="s">
        <v>55</v>
      </c>
      <c r="R332" s="4" t="s">
        <v>116</v>
      </c>
      <c r="S332" s="10" t="s">
        <v>169</v>
      </c>
      <c r="T332" s="9" t="s">
        <v>515</v>
      </c>
      <c r="U332" s="25">
        <v>-0.19</v>
      </c>
      <c r="W332" s="25">
        <v>-1.74</v>
      </c>
      <c r="X332" s="25">
        <v>1.35</v>
      </c>
      <c r="Y332" s="4" t="s">
        <v>488</v>
      </c>
      <c r="Z332" s="4">
        <v>2</v>
      </c>
      <c r="AA332" s="4">
        <v>2</v>
      </c>
      <c r="AB332" s="18">
        <v>2</v>
      </c>
      <c r="AC332" s="4">
        <v>0</v>
      </c>
      <c r="AD332" s="4">
        <v>0</v>
      </c>
      <c r="AE332" s="11" cm="1">
        <f t="array" ref="AE332">_xlfn.IFS(Y332="n",0,AND(Y332="y",AND(T332="SMD",AND(OR(AND(U332&lt;=-0.8,U332&gt;-1.2),AND(U332&gt;=0.8,U332&lt;1.2))))),1,AND(Y332="y",AND(T332="SMD",AND(OR(U332&lt;=-1.2,U332&gt;=1.2)))),2,AND(Y332="y",AND(T332="SMD",AND(OR(U332&lt;0.8,U332&gt;-0.8)))),0,AND(Y332="y",AND(OR(T332="OR",T332="RR"),AND(OR(AND(U332&lt;=0.5,U332&gt;0.2),AND(U332&gt;=2,U332&lt;5))))),1,AND(Y332="y",AND(OR(T332="OR",T332="RR"),AND(OR(U332&lt;=0.2,U332&gt;=5)))),2,AND(Y332="y",AND(OR(T332="OR",T332="RR"),AND(OR(U332&lt;2,U332&gt;0.5)))),0)</f>
        <v>0</v>
      </c>
      <c r="AF332" s="11">
        <f t="shared" si="10"/>
        <v>4</v>
      </c>
      <c r="AG332" s="4">
        <f t="shared" si="11"/>
        <v>2</v>
      </c>
      <c r="AH332" s="4" t="str" cm="1">
        <f t="array" ref="AH332">_xlfn.IFS(AG332&gt;5,"HIGH",AND(AG332&gt;3,AG332&lt;6),"MODERATE",AND(AG332&lt;4,AG332&gt;1),"LOW",AG332&lt;2,"VERY LOW")</f>
        <v>LOW</v>
      </c>
      <c r="AI332" s="4" t="s">
        <v>521</v>
      </c>
    </row>
    <row r="333" spans="1:35" ht="15" customHeight="1" x14ac:dyDescent="0.25">
      <c r="A333" s="4">
        <v>534</v>
      </c>
      <c r="B333" s="4" t="s">
        <v>329</v>
      </c>
      <c r="C333" s="4" t="s">
        <v>330</v>
      </c>
      <c r="D333" s="4" t="s">
        <v>331</v>
      </c>
      <c r="E333" s="4">
        <v>2021</v>
      </c>
      <c r="F333" s="4">
        <v>67</v>
      </c>
      <c r="G333" s="4" t="s">
        <v>18</v>
      </c>
      <c r="H333" s="4" t="s">
        <v>11</v>
      </c>
      <c r="I333" s="4" t="s">
        <v>148</v>
      </c>
      <c r="J333" s="4" t="s">
        <v>347</v>
      </c>
      <c r="N333" s="4" t="s">
        <v>566</v>
      </c>
      <c r="O333" s="4" t="s">
        <v>116</v>
      </c>
      <c r="P333" s="4" t="s">
        <v>348</v>
      </c>
      <c r="Q333" s="4" t="s">
        <v>552</v>
      </c>
      <c r="R333" s="4" t="s">
        <v>116</v>
      </c>
      <c r="S333" s="10" t="s">
        <v>169</v>
      </c>
      <c r="T333" s="9" t="s">
        <v>515</v>
      </c>
      <c r="U333" s="25">
        <v>0.35</v>
      </c>
      <c r="W333" s="25">
        <v>-1.85</v>
      </c>
      <c r="X333" s="25">
        <v>2.56</v>
      </c>
      <c r="Y333" s="4" t="s">
        <v>488</v>
      </c>
      <c r="Z333" s="4">
        <v>2</v>
      </c>
      <c r="AA333" s="4">
        <v>2</v>
      </c>
      <c r="AB333" s="18">
        <v>2</v>
      </c>
      <c r="AC333" s="4">
        <v>0</v>
      </c>
      <c r="AD333" s="4">
        <v>0</v>
      </c>
      <c r="AE333" s="11" cm="1">
        <f t="array" ref="AE333">_xlfn.IFS(Y333="n",0,AND(Y333="y",AND(T333="SMD",AND(OR(AND(U333&lt;=-0.8,U333&gt;-1.2),AND(U333&gt;=0.8,U333&lt;1.2))))),1,AND(Y333="y",AND(T333="SMD",AND(OR(U333&lt;=-1.2,U333&gt;=1.2)))),2,AND(Y333="y",AND(T333="SMD",AND(OR(U333&lt;0.8,U333&gt;-0.8)))),0,AND(Y333="y",AND(OR(T333="OR",T333="RR"),AND(OR(AND(U333&lt;=0.5,U333&gt;0.2),AND(U333&gt;=2,U333&lt;5))))),1,AND(Y333="y",AND(OR(T333="OR",T333="RR"),AND(OR(U333&lt;=0.2,U333&gt;=5)))),2,AND(Y333="y",AND(OR(T333="OR",T333="RR"),AND(OR(U333&lt;2,U333&gt;0.5)))),0)</f>
        <v>0</v>
      </c>
      <c r="AF333" s="11">
        <f t="shared" si="10"/>
        <v>4</v>
      </c>
      <c r="AG333" s="4">
        <f t="shared" si="11"/>
        <v>2</v>
      </c>
      <c r="AH333" s="4" t="str" cm="1">
        <f t="array" ref="AH333">_xlfn.IFS(AG333&gt;5,"HIGH",AND(AG333&gt;3,AG333&lt;6),"MODERATE",AND(AG333&lt;4,AG333&gt;1),"LOW",AG333&lt;2,"VERY LOW")</f>
        <v>LOW</v>
      </c>
      <c r="AI333" s="4" t="s">
        <v>521</v>
      </c>
    </row>
    <row r="334" spans="1:35" ht="15" customHeight="1" x14ac:dyDescent="0.25">
      <c r="A334" s="4">
        <v>534</v>
      </c>
      <c r="B334" s="4" t="s">
        <v>329</v>
      </c>
      <c r="C334" s="4" t="s">
        <v>330</v>
      </c>
      <c r="D334" s="4" t="s">
        <v>331</v>
      </c>
      <c r="E334" s="4">
        <v>2021</v>
      </c>
      <c r="F334" s="4">
        <v>67</v>
      </c>
      <c r="G334" s="4" t="s">
        <v>18</v>
      </c>
      <c r="H334" s="4" t="s">
        <v>11</v>
      </c>
      <c r="I334" s="4" t="s">
        <v>148</v>
      </c>
      <c r="J334" s="4" t="s">
        <v>347</v>
      </c>
      <c r="N334" s="4" t="s">
        <v>566</v>
      </c>
      <c r="O334" s="4" t="s">
        <v>116</v>
      </c>
      <c r="P334" s="4" t="s">
        <v>55</v>
      </c>
      <c r="Q334" s="4" t="s">
        <v>55</v>
      </c>
      <c r="R334" s="4" t="s">
        <v>116</v>
      </c>
      <c r="S334" s="10" t="s">
        <v>169</v>
      </c>
      <c r="T334" s="9" t="s">
        <v>515</v>
      </c>
      <c r="U334" s="25">
        <v>-0.06</v>
      </c>
      <c r="W334" s="25">
        <v>-2.25</v>
      </c>
      <c r="X334" s="25">
        <v>2.13</v>
      </c>
      <c r="Y334" s="4" t="s">
        <v>488</v>
      </c>
      <c r="Z334" s="4">
        <v>2</v>
      </c>
      <c r="AA334" s="4">
        <v>2</v>
      </c>
      <c r="AB334" s="18">
        <v>2</v>
      </c>
      <c r="AC334" s="4">
        <v>0</v>
      </c>
      <c r="AD334" s="4">
        <v>0</v>
      </c>
      <c r="AE334" s="11" cm="1">
        <f t="array" ref="AE334">_xlfn.IFS(Y334="n",0,AND(Y334="y",AND(T334="SMD",AND(OR(AND(U334&lt;=-0.8,U334&gt;-1.2),AND(U334&gt;=0.8,U334&lt;1.2))))),1,AND(Y334="y",AND(T334="SMD",AND(OR(U334&lt;=-1.2,U334&gt;=1.2)))),2,AND(Y334="y",AND(T334="SMD",AND(OR(U334&lt;0.8,U334&gt;-0.8)))),0,AND(Y334="y",AND(OR(T334="OR",T334="RR"),AND(OR(AND(U334&lt;=0.5,U334&gt;0.2),AND(U334&gt;=2,U334&lt;5))))),1,AND(Y334="y",AND(OR(T334="OR",T334="RR"),AND(OR(U334&lt;=0.2,U334&gt;=5)))),2,AND(Y334="y",AND(OR(T334="OR",T334="RR"),AND(OR(U334&lt;2,U334&gt;0.5)))),0)</f>
        <v>0</v>
      </c>
      <c r="AF334" s="11">
        <f t="shared" si="10"/>
        <v>4</v>
      </c>
      <c r="AG334" s="4">
        <f t="shared" si="11"/>
        <v>2</v>
      </c>
      <c r="AH334" s="4" t="str" cm="1">
        <f t="array" ref="AH334">_xlfn.IFS(AG334&gt;5,"HIGH",AND(AG334&gt;3,AG334&lt;6),"MODERATE",AND(AG334&lt;4,AG334&gt;1),"LOW",AG334&lt;2,"VERY LOW")</f>
        <v>LOW</v>
      </c>
      <c r="AI334" s="4" t="s">
        <v>521</v>
      </c>
    </row>
    <row r="335" spans="1:35" ht="15" customHeight="1" x14ac:dyDescent="0.25">
      <c r="A335" s="4">
        <v>534</v>
      </c>
      <c r="B335" s="4" t="s">
        <v>329</v>
      </c>
      <c r="C335" s="4" t="s">
        <v>330</v>
      </c>
      <c r="D335" s="4" t="s">
        <v>331</v>
      </c>
      <c r="E335" s="4">
        <v>2021</v>
      </c>
      <c r="F335" s="4">
        <v>67</v>
      </c>
      <c r="G335" s="4" t="s">
        <v>18</v>
      </c>
      <c r="H335" s="4" t="s">
        <v>11</v>
      </c>
      <c r="I335" s="4" t="s">
        <v>148</v>
      </c>
      <c r="J335" s="4" t="s">
        <v>349</v>
      </c>
      <c r="O335" s="4" t="s">
        <v>116</v>
      </c>
      <c r="P335" s="4" t="s">
        <v>348</v>
      </c>
      <c r="Q335" s="4" t="s">
        <v>552</v>
      </c>
      <c r="R335" s="4" t="s">
        <v>116</v>
      </c>
      <c r="S335" s="10" t="s">
        <v>169</v>
      </c>
      <c r="T335" s="9" t="s">
        <v>515</v>
      </c>
      <c r="U335" s="25">
        <v>0.24</v>
      </c>
      <c r="W335" s="25">
        <v>-1.94</v>
      </c>
      <c r="X335" s="25">
        <v>2.4300000000000002</v>
      </c>
      <c r="Y335" s="4" t="s">
        <v>488</v>
      </c>
      <c r="Z335" s="4">
        <v>2</v>
      </c>
      <c r="AA335" s="4">
        <v>2</v>
      </c>
      <c r="AB335" s="18">
        <v>2</v>
      </c>
      <c r="AC335" s="4">
        <v>0</v>
      </c>
      <c r="AD335" s="4">
        <v>0</v>
      </c>
      <c r="AE335" s="11" cm="1">
        <f t="array" ref="AE335">_xlfn.IFS(Y335="n",0,AND(Y335="y",AND(T335="SMD",AND(OR(AND(U335&lt;=-0.8,U335&gt;-1.2),AND(U335&gt;=0.8,U335&lt;1.2))))),1,AND(Y335="y",AND(T335="SMD",AND(OR(U335&lt;=-1.2,U335&gt;=1.2)))),2,AND(Y335="y",AND(T335="SMD",AND(OR(U335&lt;0.8,U335&gt;-0.8)))),0,AND(Y335="y",AND(OR(T335="OR",T335="RR"),AND(OR(AND(U335&lt;=0.5,U335&gt;0.2),AND(U335&gt;=2,U335&lt;5))))),1,AND(Y335="y",AND(OR(T335="OR",T335="RR"),AND(OR(U335&lt;=0.2,U335&gt;=5)))),2,AND(Y335="y",AND(OR(T335="OR",T335="RR"),AND(OR(U335&lt;2,U335&gt;0.5)))),0)</f>
        <v>0</v>
      </c>
      <c r="AF335" s="11">
        <f t="shared" si="10"/>
        <v>4</v>
      </c>
      <c r="AG335" s="4">
        <f t="shared" si="11"/>
        <v>2</v>
      </c>
      <c r="AH335" s="4" t="str" cm="1">
        <f t="array" ref="AH335">_xlfn.IFS(AG335&gt;5,"HIGH",AND(AG335&gt;3,AG335&lt;6),"MODERATE",AND(AG335&lt;4,AG335&gt;1),"LOW",AG335&lt;2,"VERY LOW")</f>
        <v>LOW</v>
      </c>
      <c r="AI335" s="4" t="s">
        <v>521</v>
      </c>
    </row>
    <row r="336" spans="1:35" ht="15" customHeight="1" x14ac:dyDescent="0.25">
      <c r="A336" s="4">
        <v>534</v>
      </c>
      <c r="B336" s="4" t="s">
        <v>329</v>
      </c>
      <c r="C336" s="4" t="s">
        <v>330</v>
      </c>
      <c r="D336" s="4" t="s">
        <v>331</v>
      </c>
      <c r="E336" s="4">
        <v>2021</v>
      </c>
      <c r="F336" s="4">
        <v>67</v>
      </c>
      <c r="G336" s="4" t="s">
        <v>18</v>
      </c>
      <c r="H336" s="4" t="s">
        <v>11</v>
      </c>
      <c r="I336" s="4" t="s">
        <v>148</v>
      </c>
      <c r="J336" s="4" t="s">
        <v>349</v>
      </c>
      <c r="O336" s="4" t="s">
        <v>116</v>
      </c>
      <c r="P336" s="4" t="s">
        <v>347</v>
      </c>
      <c r="Q336" s="4" t="s">
        <v>566</v>
      </c>
      <c r="R336" s="4" t="s">
        <v>116</v>
      </c>
      <c r="S336" s="10" t="s">
        <v>169</v>
      </c>
      <c r="T336" s="9" t="s">
        <v>515</v>
      </c>
      <c r="U336" s="25">
        <v>-0.11</v>
      </c>
      <c r="W336" s="25">
        <v>-2.2999999999999998</v>
      </c>
      <c r="X336" s="25">
        <v>2.08</v>
      </c>
      <c r="Y336" s="4" t="s">
        <v>488</v>
      </c>
      <c r="Z336" s="4">
        <v>2</v>
      </c>
      <c r="AA336" s="4">
        <v>2</v>
      </c>
      <c r="AB336" s="18">
        <v>2</v>
      </c>
      <c r="AC336" s="4">
        <v>0</v>
      </c>
      <c r="AD336" s="4">
        <v>0</v>
      </c>
      <c r="AE336" s="11" cm="1">
        <f t="array" ref="AE336">_xlfn.IFS(Y336="n",0,AND(Y336="y",AND(T336="SMD",AND(OR(AND(U336&lt;=-0.8,U336&gt;-1.2),AND(U336&gt;=0.8,U336&lt;1.2))))),1,AND(Y336="y",AND(T336="SMD",AND(OR(U336&lt;=-1.2,U336&gt;=1.2)))),2,AND(Y336="y",AND(T336="SMD",AND(OR(U336&lt;0.8,U336&gt;-0.8)))),0,AND(Y336="y",AND(OR(T336="OR",T336="RR"),AND(OR(AND(U336&lt;=0.5,U336&gt;0.2),AND(U336&gt;=2,U336&lt;5))))),1,AND(Y336="y",AND(OR(T336="OR",T336="RR"),AND(OR(U336&lt;=0.2,U336&gt;=5)))),2,AND(Y336="y",AND(OR(T336="OR",T336="RR"),AND(OR(U336&lt;2,U336&gt;0.5)))),0)</f>
        <v>0</v>
      </c>
      <c r="AF336" s="11">
        <f t="shared" si="10"/>
        <v>4</v>
      </c>
      <c r="AG336" s="4">
        <f t="shared" si="11"/>
        <v>2</v>
      </c>
      <c r="AH336" s="4" t="str" cm="1">
        <f t="array" ref="AH336">_xlfn.IFS(AG336&gt;5,"HIGH",AND(AG336&gt;3,AG336&lt;6),"MODERATE",AND(AG336&lt;4,AG336&gt;1),"LOW",AG336&lt;2,"VERY LOW")</f>
        <v>LOW</v>
      </c>
      <c r="AI336" s="4" t="s">
        <v>521</v>
      </c>
    </row>
    <row r="337" spans="1:35" ht="15" customHeight="1" x14ac:dyDescent="0.25">
      <c r="A337" s="4">
        <v>534</v>
      </c>
      <c r="B337" s="4" t="s">
        <v>329</v>
      </c>
      <c r="C337" s="4" t="s">
        <v>330</v>
      </c>
      <c r="D337" s="4" t="s">
        <v>331</v>
      </c>
      <c r="E337" s="4">
        <v>2021</v>
      </c>
      <c r="F337" s="4">
        <v>67</v>
      </c>
      <c r="G337" s="4" t="s">
        <v>18</v>
      </c>
      <c r="H337" s="4" t="s">
        <v>11</v>
      </c>
      <c r="I337" s="4" t="s">
        <v>148</v>
      </c>
      <c r="J337" s="4" t="s">
        <v>349</v>
      </c>
      <c r="O337" s="4" t="s">
        <v>116</v>
      </c>
      <c r="P337" s="4" t="s">
        <v>55</v>
      </c>
      <c r="Q337" s="4" t="s">
        <v>55</v>
      </c>
      <c r="R337" s="4" t="s">
        <v>116</v>
      </c>
      <c r="S337" s="10" t="s">
        <v>169</v>
      </c>
      <c r="T337" s="9" t="s">
        <v>515</v>
      </c>
      <c r="U337" s="25">
        <v>-0.17</v>
      </c>
      <c r="W337" s="25">
        <v>-2.34</v>
      </c>
      <c r="X337" s="25">
        <v>2</v>
      </c>
      <c r="Y337" s="4" t="s">
        <v>488</v>
      </c>
      <c r="Z337" s="4">
        <v>2</v>
      </c>
      <c r="AA337" s="4">
        <v>2</v>
      </c>
      <c r="AB337" s="18">
        <v>2</v>
      </c>
      <c r="AC337" s="4">
        <v>0</v>
      </c>
      <c r="AD337" s="4">
        <v>0</v>
      </c>
      <c r="AE337" s="11" cm="1">
        <f t="array" ref="AE337">_xlfn.IFS(Y337="n",0,AND(Y337="y",AND(T337="SMD",AND(OR(AND(U337&lt;=-0.8,U337&gt;-1.2),AND(U337&gt;=0.8,U337&lt;1.2))))),1,AND(Y337="y",AND(T337="SMD",AND(OR(U337&lt;=-1.2,U337&gt;=1.2)))),2,AND(Y337="y",AND(T337="SMD",AND(OR(U337&lt;0.8,U337&gt;-0.8)))),0,AND(Y337="y",AND(OR(T337="OR",T337="RR"),AND(OR(AND(U337&lt;=0.5,U337&gt;0.2),AND(U337&gt;=2,U337&lt;5))))),1,AND(Y337="y",AND(OR(T337="OR",T337="RR"),AND(OR(U337&lt;=0.2,U337&gt;=5)))),2,AND(Y337="y",AND(OR(T337="OR",T337="RR"),AND(OR(U337&lt;2,U337&gt;0.5)))),0)</f>
        <v>0</v>
      </c>
      <c r="AF337" s="11">
        <f t="shared" si="10"/>
        <v>4</v>
      </c>
      <c r="AG337" s="4">
        <f t="shared" si="11"/>
        <v>2</v>
      </c>
      <c r="AH337" s="4" t="str" cm="1">
        <f t="array" ref="AH337">_xlfn.IFS(AG337&gt;5,"HIGH",AND(AG337&gt;3,AG337&lt;6),"MODERATE",AND(AG337&lt;4,AG337&gt;1),"LOW",AG337&lt;2,"VERY LOW")</f>
        <v>LOW</v>
      </c>
      <c r="AI337" s="4" t="s">
        <v>521</v>
      </c>
    </row>
    <row r="338" spans="1:35" ht="15" customHeight="1" x14ac:dyDescent="0.25">
      <c r="A338" s="4">
        <v>534</v>
      </c>
      <c r="B338" s="4" t="s">
        <v>329</v>
      </c>
      <c r="C338" s="4" t="s">
        <v>330</v>
      </c>
      <c r="D338" s="4" t="s">
        <v>331</v>
      </c>
      <c r="E338" s="4">
        <v>2021</v>
      </c>
      <c r="F338" s="4">
        <v>67</v>
      </c>
      <c r="G338" s="4" t="s">
        <v>18</v>
      </c>
      <c r="H338" s="4" t="s">
        <v>11</v>
      </c>
      <c r="I338" s="4" t="s">
        <v>148</v>
      </c>
      <c r="J338" s="4" t="s">
        <v>115</v>
      </c>
      <c r="N338" s="4" t="s">
        <v>563</v>
      </c>
      <c r="O338" s="4" t="s">
        <v>116</v>
      </c>
      <c r="P338" s="4" t="s">
        <v>348</v>
      </c>
      <c r="Q338" s="4" t="s">
        <v>552</v>
      </c>
      <c r="R338" s="4" t="s">
        <v>116</v>
      </c>
      <c r="S338" s="10" t="s">
        <v>169</v>
      </c>
      <c r="T338" s="9" t="s">
        <v>515</v>
      </c>
      <c r="U338" s="25">
        <v>0.35</v>
      </c>
      <c r="W338" s="25">
        <v>-2.04</v>
      </c>
      <c r="X338" s="25">
        <v>2.75</v>
      </c>
      <c r="Y338" s="4" t="s">
        <v>488</v>
      </c>
      <c r="Z338" s="4">
        <v>2</v>
      </c>
      <c r="AA338" s="4">
        <v>2</v>
      </c>
      <c r="AB338" s="18">
        <v>2</v>
      </c>
      <c r="AC338" s="4">
        <v>0</v>
      </c>
      <c r="AD338" s="4">
        <v>0</v>
      </c>
      <c r="AE338" s="11" cm="1">
        <f t="array" ref="AE338">_xlfn.IFS(Y338="n",0,AND(Y338="y",AND(T338="SMD",AND(OR(AND(U338&lt;=-0.8,U338&gt;-1.2),AND(U338&gt;=0.8,U338&lt;1.2))))),1,AND(Y338="y",AND(T338="SMD",AND(OR(U338&lt;=-1.2,U338&gt;=1.2)))),2,AND(Y338="y",AND(T338="SMD",AND(OR(U338&lt;0.8,U338&gt;-0.8)))),0,AND(Y338="y",AND(OR(T338="OR",T338="RR"),AND(OR(AND(U338&lt;=0.5,U338&gt;0.2),AND(U338&gt;=2,U338&lt;5))))),1,AND(Y338="y",AND(OR(T338="OR",T338="RR"),AND(OR(U338&lt;=0.2,U338&gt;=5)))),2,AND(Y338="y",AND(OR(T338="OR",T338="RR"),AND(OR(U338&lt;2,U338&gt;0.5)))),0)</f>
        <v>0</v>
      </c>
      <c r="AF338" s="11">
        <f t="shared" si="10"/>
        <v>4</v>
      </c>
      <c r="AG338" s="4">
        <f t="shared" si="11"/>
        <v>2</v>
      </c>
      <c r="AH338" s="4" t="str" cm="1">
        <f t="array" ref="AH338">_xlfn.IFS(AG338&gt;5,"HIGH",AND(AG338&gt;3,AG338&lt;6),"MODERATE",AND(AG338&lt;4,AG338&gt;1),"LOW",AG338&lt;2,"VERY LOW")</f>
        <v>LOW</v>
      </c>
      <c r="AI338" s="4" t="s">
        <v>521</v>
      </c>
    </row>
    <row r="339" spans="1:35" ht="15" customHeight="1" x14ac:dyDescent="0.25">
      <c r="A339" s="4">
        <v>534</v>
      </c>
      <c r="B339" s="4" t="s">
        <v>329</v>
      </c>
      <c r="C339" s="4" t="s">
        <v>330</v>
      </c>
      <c r="D339" s="4" t="s">
        <v>331</v>
      </c>
      <c r="E339" s="4">
        <v>2021</v>
      </c>
      <c r="F339" s="4">
        <v>67</v>
      </c>
      <c r="G339" s="4" t="s">
        <v>18</v>
      </c>
      <c r="H339" s="4" t="s">
        <v>11</v>
      </c>
      <c r="I339" s="4" t="s">
        <v>148</v>
      </c>
      <c r="J339" s="4" t="s">
        <v>115</v>
      </c>
      <c r="N339" s="4" t="s">
        <v>563</v>
      </c>
      <c r="O339" s="4" t="s">
        <v>116</v>
      </c>
      <c r="P339" s="4" t="s">
        <v>350</v>
      </c>
      <c r="R339" s="4" t="s">
        <v>116</v>
      </c>
      <c r="S339" s="10" t="s">
        <v>169</v>
      </c>
      <c r="T339" s="9" t="s">
        <v>515</v>
      </c>
      <c r="U339" s="25">
        <v>0.56000000000000005</v>
      </c>
      <c r="W339" s="25">
        <v>-1.76</v>
      </c>
      <c r="X339" s="25">
        <v>2.89</v>
      </c>
      <c r="Y339" s="4" t="s">
        <v>488</v>
      </c>
      <c r="Z339" s="4">
        <v>2</v>
      </c>
      <c r="AA339" s="4">
        <v>2</v>
      </c>
      <c r="AB339" s="18">
        <v>2</v>
      </c>
      <c r="AC339" s="4">
        <v>0</v>
      </c>
      <c r="AD339" s="4">
        <v>0</v>
      </c>
      <c r="AE339" s="11" cm="1">
        <f t="array" ref="AE339">_xlfn.IFS(Y339="n",0,AND(Y339="y",AND(T339="SMD",AND(OR(AND(U339&lt;=-0.8,U339&gt;-1.2),AND(U339&gt;=0.8,U339&lt;1.2))))),1,AND(Y339="y",AND(T339="SMD",AND(OR(U339&lt;=-1.2,U339&gt;=1.2)))),2,AND(Y339="y",AND(T339="SMD",AND(OR(U339&lt;0.8,U339&gt;-0.8)))),0,AND(Y339="y",AND(OR(T339="OR",T339="RR"),AND(OR(AND(U339&lt;=0.5,U339&gt;0.2),AND(U339&gt;=2,U339&lt;5))))),1,AND(Y339="y",AND(OR(T339="OR",T339="RR"),AND(OR(U339&lt;=0.2,U339&gt;=5)))),2,AND(Y339="y",AND(OR(T339="OR",T339="RR"),AND(OR(U339&lt;2,U339&gt;0.5)))),0)</f>
        <v>0</v>
      </c>
      <c r="AF339" s="11">
        <f t="shared" si="10"/>
        <v>4</v>
      </c>
      <c r="AG339" s="4">
        <f t="shared" si="11"/>
        <v>2</v>
      </c>
      <c r="AH339" s="4" t="str" cm="1">
        <f t="array" ref="AH339">_xlfn.IFS(AG339&gt;5,"HIGH",AND(AG339&gt;3,AG339&lt;6),"MODERATE",AND(AG339&lt;4,AG339&gt;1),"LOW",AG339&lt;2,"VERY LOW")</f>
        <v>LOW</v>
      </c>
      <c r="AI339" s="4" t="s">
        <v>521</v>
      </c>
    </row>
    <row r="340" spans="1:35" ht="15" customHeight="1" x14ac:dyDescent="0.25">
      <c r="A340" s="4">
        <v>534</v>
      </c>
      <c r="B340" s="4" t="s">
        <v>329</v>
      </c>
      <c r="C340" s="4" t="s">
        <v>330</v>
      </c>
      <c r="D340" s="4" t="s">
        <v>331</v>
      </c>
      <c r="E340" s="4">
        <v>2021</v>
      </c>
      <c r="F340" s="4">
        <v>67</v>
      </c>
      <c r="G340" s="4" t="s">
        <v>18</v>
      </c>
      <c r="H340" s="4" t="s">
        <v>11</v>
      </c>
      <c r="I340" s="4" t="s">
        <v>148</v>
      </c>
      <c r="J340" s="4" t="s">
        <v>115</v>
      </c>
      <c r="N340" s="4" t="s">
        <v>563</v>
      </c>
      <c r="O340" s="4" t="s">
        <v>116</v>
      </c>
      <c r="P340" s="4" t="s">
        <v>55</v>
      </c>
      <c r="Q340" s="4" t="s">
        <v>55</v>
      </c>
      <c r="R340" s="4" t="s">
        <v>116</v>
      </c>
      <c r="S340" s="10" t="s">
        <v>169</v>
      </c>
      <c r="T340" s="9" t="s">
        <v>515</v>
      </c>
      <c r="U340" s="25">
        <v>-0.74</v>
      </c>
      <c r="W340" s="25">
        <v>-1.87</v>
      </c>
      <c r="X340" s="25">
        <v>0.39</v>
      </c>
      <c r="Y340" s="4" t="s">
        <v>488</v>
      </c>
      <c r="Z340" s="4">
        <v>2</v>
      </c>
      <c r="AA340" s="4">
        <v>2</v>
      </c>
      <c r="AB340" s="18">
        <v>2</v>
      </c>
      <c r="AC340" s="4">
        <v>0</v>
      </c>
      <c r="AD340" s="4">
        <v>0</v>
      </c>
      <c r="AE340" s="11" cm="1">
        <f t="array" ref="AE340">_xlfn.IFS(Y340="n",0,AND(Y340="y",AND(T340="SMD",AND(OR(AND(U340&lt;=-0.8,U340&gt;-1.2),AND(U340&gt;=0.8,U340&lt;1.2))))),1,AND(Y340="y",AND(T340="SMD",AND(OR(U340&lt;=-1.2,U340&gt;=1.2)))),2,AND(Y340="y",AND(T340="SMD",AND(OR(U340&lt;0.8,U340&gt;-0.8)))),0,AND(Y340="y",AND(OR(T340="OR",T340="RR"),AND(OR(AND(U340&lt;=0.5,U340&gt;0.2),AND(U340&gt;=2,U340&lt;5))))),1,AND(Y340="y",AND(OR(T340="OR",T340="RR"),AND(OR(U340&lt;=0.2,U340&gt;=5)))),2,AND(Y340="y",AND(OR(T340="OR",T340="RR"),AND(OR(U340&lt;2,U340&gt;0.5)))),0)</f>
        <v>0</v>
      </c>
      <c r="AF340" s="11">
        <f t="shared" si="10"/>
        <v>4</v>
      </c>
      <c r="AG340" s="4">
        <f t="shared" si="11"/>
        <v>2</v>
      </c>
      <c r="AH340" s="4" t="str" cm="1">
        <f t="array" ref="AH340">_xlfn.IFS(AG340&gt;5,"HIGH",AND(AG340&gt;3,AG340&lt;6),"MODERATE",AND(AG340&lt;4,AG340&gt;1),"LOW",AG340&lt;2,"VERY LOW")</f>
        <v>LOW</v>
      </c>
      <c r="AI340" s="4" t="s">
        <v>521</v>
      </c>
    </row>
    <row r="341" spans="1:35" ht="15" customHeight="1" x14ac:dyDescent="0.25">
      <c r="A341" s="4">
        <v>534</v>
      </c>
      <c r="B341" s="4" t="s">
        <v>329</v>
      </c>
      <c r="C341" s="4" t="s">
        <v>330</v>
      </c>
      <c r="D341" s="4" t="s">
        <v>331</v>
      </c>
      <c r="E341" s="4">
        <v>2021</v>
      </c>
      <c r="F341" s="4">
        <v>67</v>
      </c>
      <c r="G341" s="4" t="s">
        <v>18</v>
      </c>
      <c r="H341" s="4" t="s">
        <v>11</v>
      </c>
      <c r="I341" s="4" t="s">
        <v>148</v>
      </c>
      <c r="J341" s="4" t="s">
        <v>350</v>
      </c>
      <c r="O341" s="4" t="s">
        <v>116</v>
      </c>
      <c r="P341" s="4" t="s">
        <v>348</v>
      </c>
      <c r="Q341" s="4" t="s">
        <v>552</v>
      </c>
      <c r="R341" s="4" t="s">
        <v>116</v>
      </c>
      <c r="S341" s="10" t="s">
        <v>169</v>
      </c>
      <c r="T341" s="9" t="s">
        <v>515</v>
      </c>
      <c r="U341" s="25">
        <v>-0.2</v>
      </c>
      <c r="W341" s="25">
        <v>-2.58</v>
      </c>
      <c r="X341" s="25">
        <v>2.1800000000000002</v>
      </c>
      <c r="Y341" s="4" t="s">
        <v>488</v>
      </c>
      <c r="Z341" s="4">
        <v>2</v>
      </c>
      <c r="AA341" s="4">
        <v>2</v>
      </c>
      <c r="AB341" s="18">
        <v>2</v>
      </c>
      <c r="AC341" s="4">
        <v>0</v>
      </c>
      <c r="AD341" s="4">
        <v>0</v>
      </c>
      <c r="AE341" s="11" cm="1">
        <f t="array" ref="AE341">_xlfn.IFS(Y341="n",0,AND(Y341="y",AND(T341="SMD",AND(OR(AND(U341&lt;=-0.8,U341&gt;-1.2),AND(U341&gt;=0.8,U341&lt;1.2))))),1,AND(Y341="y",AND(T341="SMD",AND(OR(U341&lt;=-1.2,U341&gt;=1.2)))),2,AND(Y341="y",AND(T341="SMD",AND(OR(U341&lt;0.8,U341&gt;-0.8)))),0,AND(Y341="y",AND(OR(T341="OR",T341="RR"),AND(OR(AND(U341&lt;=0.5,U341&gt;0.2),AND(U341&gt;=2,U341&lt;5))))),1,AND(Y341="y",AND(OR(T341="OR",T341="RR"),AND(OR(U341&lt;=0.2,U341&gt;=5)))),2,AND(Y341="y",AND(OR(T341="OR",T341="RR"),AND(OR(U341&lt;2,U341&gt;0.5)))),0)</f>
        <v>0</v>
      </c>
      <c r="AF341" s="11">
        <f t="shared" si="10"/>
        <v>4</v>
      </c>
      <c r="AG341" s="4">
        <f t="shared" si="11"/>
        <v>2</v>
      </c>
      <c r="AH341" s="4" t="str" cm="1">
        <f t="array" ref="AH341">_xlfn.IFS(AG341&gt;5,"HIGH",AND(AG341&gt;3,AG341&lt;6),"MODERATE",AND(AG341&lt;4,AG341&gt;1),"LOW",AG341&lt;2,"VERY LOW")</f>
        <v>LOW</v>
      </c>
      <c r="AI341" s="4" t="s">
        <v>521</v>
      </c>
    </row>
    <row r="342" spans="1:35" ht="15" customHeight="1" x14ac:dyDescent="0.25">
      <c r="A342" s="4">
        <v>534</v>
      </c>
      <c r="B342" s="4" t="s">
        <v>329</v>
      </c>
      <c r="C342" s="4" t="s">
        <v>330</v>
      </c>
      <c r="D342" s="4" t="s">
        <v>331</v>
      </c>
      <c r="E342" s="4">
        <v>2021</v>
      </c>
      <c r="F342" s="4">
        <v>67</v>
      </c>
      <c r="G342" s="4" t="s">
        <v>18</v>
      </c>
      <c r="H342" s="4" t="s">
        <v>11</v>
      </c>
      <c r="I342" s="4" t="s">
        <v>148</v>
      </c>
      <c r="J342" s="4" t="s">
        <v>350</v>
      </c>
      <c r="O342" s="4" t="s">
        <v>116</v>
      </c>
      <c r="P342" s="4" t="s">
        <v>55</v>
      </c>
      <c r="Q342" s="4" t="s">
        <v>55</v>
      </c>
      <c r="R342" s="4" t="s">
        <v>116</v>
      </c>
      <c r="S342" s="10" t="s">
        <v>169</v>
      </c>
      <c r="T342" s="9" t="s">
        <v>515</v>
      </c>
      <c r="U342" s="25">
        <v>-0.77</v>
      </c>
      <c r="W342" s="25">
        <v>-3.06</v>
      </c>
      <c r="X342" s="25">
        <v>1.51</v>
      </c>
      <c r="Y342" s="4" t="s">
        <v>488</v>
      </c>
      <c r="Z342" s="4">
        <v>2</v>
      </c>
      <c r="AA342" s="4">
        <v>2</v>
      </c>
      <c r="AB342" s="18">
        <v>2</v>
      </c>
      <c r="AC342" s="4">
        <v>0</v>
      </c>
      <c r="AD342" s="4">
        <v>0</v>
      </c>
      <c r="AE342" s="11" cm="1">
        <f t="array" ref="AE342">_xlfn.IFS(Y342="n",0,AND(Y342="y",AND(T342="SMD",AND(OR(AND(U342&lt;=-0.8,U342&gt;-1.2),AND(U342&gt;=0.8,U342&lt;1.2))))),1,AND(Y342="y",AND(T342="SMD",AND(OR(U342&lt;=-1.2,U342&gt;=1.2)))),2,AND(Y342="y",AND(T342="SMD",AND(OR(U342&lt;0.8,U342&gt;-0.8)))),0,AND(Y342="y",AND(OR(T342="OR",T342="RR"),AND(OR(AND(U342&lt;=0.5,U342&gt;0.2),AND(U342&gt;=2,U342&lt;5))))),1,AND(Y342="y",AND(OR(T342="OR",T342="RR"),AND(OR(U342&lt;=0.2,U342&gt;=5)))),2,AND(Y342="y",AND(OR(T342="OR",T342="RR"),AND(OR(U342&lt;2,U342&gt;0.5)))),0)</f>
        <v>0</v>
      </c>
      <c r="AF342" s="11">
        <f t="shared" si="10"/>
        <v>4</v>
      </c>
      <c r="AG342" s="4">
        <f t="shared" si="11"/>
        <v>2</v>
      </c>
      <c r="AH342" s="4" t="str" cm="1">
        <f t="array" ref="AH342">_xlfn.IFS(AG342&gt;5,"HIGH",AND(AG342&gt;3,AG342&lt;6),"MODERATE",AND(AG342&lt;4,AG342&gt;1),"LOW",AG342&lt;2,"VERY LOW")</f>
        <v>LOW</v>
      </c>
      <c r="AI342" s="4" t="s">
        <v>521</v>
      </c>
    </row>
    <row r="343" spans="1:35" ht="15" customHeight="1" x14ac:dyDescent="0.25">
      <c r="A343" s="4">
        <v>534</v>
      </c>
      <c r="B343" s="4" t="s">
        <v>329</v>
      </c>
      <c r="C343" s="4" t="s">
        <v>330</v>
      </c>
      <c r="D343" s="4" t="s">
        <v>331</v>
      </c>
      <c r="E343" s="4">
        <v>2021</v>
      </c>
      <c r="F343" s="4">
        <v>67</v>
      </c>
      <c r="G343" s="4" t="s">
        <v>18</v>
      </c>
      <c r="H343" s="4" t="s">
        <v>11</v>
      </c>
      <c r="I343" s="4" t="s">
        <v>148</v>
      </c>
      <c r="J343" s="4" t="s">
        <v>351</v>
      </c>
      <c r="N343" s="4" t="s">
        <v>565</v>
      </c>
      <c r="O343" s="4" t="s">
        <v>116</v>
      </c>
      <c r="P343" s="4" t="s">
        <v>55</v>
      </c>
      <c r="Q343" s="4" t="s">
        <v>55</v>
      </c>
      <c r="R343" s="4" t="s">
        <v>116</v>
      </c>
      <c r="S343" s="10" t="s">
        <v>169</v>
      </c>
      <c r="T343" s="9" t="s">
        <v>515</v>
      </c>
      <c r="U343" s="25">
        <v>-0.65</v>
      </c>
      <c r="W343" s="25">
        <v>-1.97</v>
      </c>
      <c r="X343" s="25">
        <v>0.67</v>
      </c>
      <c r="Y343" s="4" t="s">
        <v>488</v>
      </c>
      <c r="Z343" s="4">
        <v>2</v>
      </c>
      <c r="AA343" s="4">
        <v>2</v>
      </c>
      <c r="AB343" s="18">
        <v>2</v>
      </c>
      <c r="AC343" s="4">
        <v>0</v>
      </c>
      <c r="AD343" s="4">
        <v>0</v>
      </c>
      <c r="AE343" s="11" cm="1">
        <f t="array" ref="AE343">_xlfn.IFS(Y343="n",0,AND(Y343="y",AND(T343="SMD",AND(OR(AND(U343&lt;=-0.8,U343&gt;-1.2),AND(U343&gt;=0.8,U343&lt;1.2))))),1,AND(Y343="y",AND(T343="SMD",AND(OR(U343&lt;=-1.2,U343&gt;=1.2)))),2,AND(Y343="y",AND(T343="SMD",AND(OR(U343&lt;0.8,U343&gt;-0.8)))),0,AND(Y343="y",AND(OR(T343="OR",T343="RR"),AND(OR(AND(U343&lt;=0.5,U343&gt;0.2),AND(U343&gt;=2,U343&lt;5))))),1,AND(Y343="y",AND(OR(T343="OR",T343="RR"),AND(OR(U343&lt;=0.2,U343&gt;=5)))),2,AND(Y343="y",AND(OR(T343="OR",T343="RR"),AND(OR(U343&lt;2,U343&gt;0.5)))),0)</f>
        <v>0</v>
      </c>
      <c r="AF343" s="11">
        <f t="shared" si="10"/>
        <v>4</v>
      </c>
      <c r="AG343" s="4">
        <f t="shared" si="11"/>
        <v>2</v>
      </c>
      <c r="AH343" s="4" t="str" cm="1">
        <f t="array" ref="AH343">_xlfn.IFS(AG343&gt;5,"HIGH",AND(AG343&gt;3,AG343&lt;6),"MODERATE",AND(AG343&lt;4,AG343&gt;1),"LOW",AG343&lt;2,"VERY LOW")</f>
        <v>LOW</v>
      </c>
      <c r="AI343" s="4" t="s">
        <v>521</v>
      </c>
    </row>
    <row r="344" spans="1:35" ht="15" customHeight="1" x14ac:dyDescent="0.25">
      <c r="A344" s="4">
        <v>534</v>
      </c>
      <c r="B344" s="4" t="s">
        <v>329</v>
      </c>
      <c r="C344" s="4" t="s">
        <v>330</v>
      </c>
      <c r="D344" s="4" t="s">
        <v>331</v>
      </c>
      <c r="E344" s="4">
        <v>2021</v>
      </c>
      <c r="F344" s="4">
        <v>67</v>
      </c>
      <c r="G344" s="4" t="s">
        <v>18</v>
      </c>
      <c r="H344" s="4" t="s">
        <v>11</v>
      </c>
      <c r="I344" s="4" t="s">
        <v>148</v>
      </c>
      <c r="J344" s="4" t="s">
        <v>352</v>
      </c>
      <c r="K344" s="4" t="s">
        <v>604</v>
      </c>
      <c r="L344" s="4" t="s">
        <v>607</v>
      </c>
      <c r="M344" s="4" t="s">
        <v>629</v>
      </c>
      <c r="N344" s="4" t="s">
        <v>562</v>
      </c>
      <c r="O344" s="4" t="s">
        <v>116</v>
      </c>
      <c r="P344" s="4" t="s">
        <v>111</v>
      </c>
      <c r="Q344" s="4" t="s">
        <v>559</v>
      </c>
      <c r="R344" s="4" t="s">
        <v>116</v>
      </c>
      <c r="S344" s="10" t="s">
        <v>169</v>
      </c>
      <c r="T344" s="9" t="s">
        <v>515</v>
      </c>
      <c r="U344" s="25">
        <v>-0.06</v>
      </c>
      <c r="W344" s="25">
        <v>-2.2200000000000002</v>
      </c>
      <c r="X344" s="25">
        <v>2.1</v>
      </c>
      <c r="Y344" s="4" t="s">
        <v>488</v>
      </c>
      <c r="Z344" s="4">
        <v>2</v>
      </c>
      <c r="AA344" s="4">
        <v>2</v>
      </c>
      <c r="AB344" s="18">
        <v>2</v>
      </c>
      <c r="AC344" s="4">
        <v>0</v>
      </c>
      <c r="AD344" s="4">
        <v>0</v>
      </c>
      <c r="AE344" s="11" cm="1">
        <f t="array" ref="AE344">_xlfn.IFS(Y344="n",0,AND(Y344="y",AND(T344="SMD",AND(OR(AND(U344&lt;=-0.8,U344&gt;-1.2),AND(U344&gt;=0.8,U344&lt;1.2))))),1,AND(Y344="y",AND(T344="SMD",AND(OR(U344&lt;=-1.2,U344&gt;=1.2)))),2,AND(Y344="y",AND(T344="SMD",AND(OR(U344&lt;0.8,U344&gt;-0.8)))),0,AND(Y344="y",AND(OR(T344="OR",T344="RR"),AND(OR(AND(U344&lt;=0.5,U344&gt;0.2),AND(U344&gt;=2,U344&lt;5))))),1,AND(Y344="y",AND(OR(T344="OR",T344="RR"),AND(OR(U344&lt;=0.2,U344&gt;=5)))),2,AND(Y344="y",AND(OR(T344="OR",T344="RR"),AND(OR(U344&lt;2,U344&gt;0.5)))),0)</f>
        <v>0</v>
      </c>
      <c r="AF344" s="11">
        <f t="shared" si="10"/>
        <v>4</v>
      </c>
      <c r="AG344" s="4">
        <f t="shared" si="11"/>
        <v>2</v>
      </c>
      <c r="AH344" s="4" t="str" cm="1">
        <f t="array" ref="AH344">_xlfn.IFS(AG344&gt;5,"HIGH",AND(AG344&gt;3,AG344&lt;6),"MODERATE",AND(AG344&lt;4,AG344&gt;1),"LOW",AG344&lt;2,"VERY LOW")</f>
        <v>LOW</v>
      </c>
      <c r="AI344" s="4" t="s">
        <v>521</v>
      </c>
    </row>
    <row r="345" spans="1:35" ht="15" customHeight="1" x14ac:dyDescent="0.25">
      <c r="A345" s="4">
        <v>534</v>
      </c>
      <c r="B345" s="4" t="s">
        <v>329</v>
      </c>
      <c r="C345" s="4" t="s">
        <v>330</v>
      </c>
      <c r="D345" s="4" t="s">
        <v>331</v>
      </c>
      <c r="E345" s="4">
        <v>2021</v>
      </c>
      <c r="F345" s="4">
        <v>67</v>
      </c>
      <c r="G345" s="4" t="s">
        <v>18</v>
      </c>
      <c r="H345" s="4" t="s">
        <v>11</v>
      </c>
      <c r="I345" s="4" t="s">
        <v>148</v>
      </c>
      <c r="J345" s="4" t="s">
        <v>352</v>
      </c>
      <c r="K345" s="4" t="s">
        <v>604</v>
      </c>
      <c r="L345" s="4" t="s">
        <v>607</v>
      </c>
      <c r="M345" s="4" t="s">
        <v>629</v>
      </c>
      <c r="N345" s="4" t="s">
        <v>562</v>
      </c>
      <c r="O345" s="4" t="s">
        <v>116</v>
      </c>
      <c r="P345" s="4" t="s">
        <v>54</v>
      </c>
      <c r="Q345" s="4" t="s">
        <v>54</v>
      </c>
      <c r="R345" s="4" t="s">
        <v>116</v>
      </c>
      <c r="S345" s="10" t="s">
        <v>169</v>
      </c>
      <c r="T345" s="9" t="s">
        <v>515</v>
      </c>
      <c r="U345" s="25">
        <v>1.39</v>
      </c>
      <c r="W345" s="25">
        <v>-0.9</v>
      </c>
      <c r="X345" s="25">
        <v>3.67</v>
      </c>
      <c r="Y345" s="4" t="s">
        <v>488</v>
      </c>
      <c r="Z345" s="4">
        <v>2</v>
      </c>
      <c r="AA345" s="4">
        <v>2</v>
      </c>
      <c r="AB345" s="18">
        <v>2</v>
      </c>
      <c r="AC345" s="4">
        <v>0</v>
      </c>
      <c r="AD345" s="4">
        <v>0</v>
      </c>
      <c r="AE345" s="11" cm="1">
        <f t="array" ref="AE345">_xlfn.IFS(Y345="n",0,AND(Y345="y",AND(T345="SMD",AND(OR(AND(U345&lt;=-0.8,U345&gt;-1.2),AND(U345&gt;=0.8,U345&lt;1.2))))),1,AND(Y345="y",AND(T345="SMD",AND(OR(U345&lt;=-1.2,U345&gt;=1.2)))),2,AND(Y345="y",AND(T345="SMD",AND(OR(U345&lt;0.8,U345&gt;-0.8)))),0,AND(Y345="y",AND(OR(T345="OR",T345="RR"),AND(OR(AND(U345&lt;=0.5,U345&gt;0.2),AND(U345&gt;=2,U345&lt;5))))),1,AND(Y345="y",AND(OR(T345="OR",T345="RR"),AND(OR(U345&lt;=0.2,U345&gt;=5)))),2,AND(Y345="y",AND(OR(T345="OR",T345="RR"),AND(OR(U345&lt;2,U345&gt;0.5)))),0)</f>
        <v>0</v>
      </c>
      <c r="AF345" s="11">
        <f t="shared" si="10"/>
        <v>4</v>
      </c>
      <c r="AG345" s="4">
        <f t="shared" si="11"/>
        <v>2</v>
      </c>
      <c r="AH345" s="4" t="str" cm="1">
        <f t="array" ref="AH345">_xlfn.IFS(AG345&gt;5,"HIGH",AND(AG345&gt;3,AG345&lt;6),"MODERATE",AND(AG345&lt;4,AG345&gt;1),"LOW",AG345&lt;2,"VERY LOW")</f>
        <v>LOW</v>
      </c>
      <c r="AI345" s="4" t="s">
        <v>521</v>
      </c>
    </row>
    <row r="346" spans="1:35" ht="15" customHeight="1" x14ac:dyDescent="0.25">
      <c r="A346" s="4">
        <v>534</v>
      </c>
      <c r="B346" s="4" t="s">
        <v>329</v>
      </c>
      <c r="C346" s="4" t="s">
        <v>330</v>
      </c>
      <c r="D346" s="4" t="s">
        <v>331</v>
      </c>
      <c r="E346" s="4">
        <v>2021</v>
      </c>
      <c r="F346" s="4">
        <v>67</v>
      </c>
      <c r="G346" s="4" t="s">
        <v>18</v>
      </c>
      <c r="H346" s="4" t="s">
        <v>11</v>
      </c>
      <c r="I346" s="4" t="s">
        <v>148</v>
      </c>
      <c r="J346" s="4" t="s">
        <v>352</v>
      </c>
      <c r="K346" s="4" t="s">
        <v>604</v>
      </c>
      <c r="L346" s="4" t="s">
        <v>607</v>
      </c>
      <c r="M346" s="4" t="s">
        <v>629</v>
      </c>
      <c r="N346" s="4" t="s">
        <v>562</v>
      </c>
      <c r="O346" s="4" t="s">
        <v>116</v>
      </c>
      <c r="P346" s="4" t="s">
        <v>55</v>
      </c>
      <c r="Q346" s="4" t="s">
        <v>55</v>
      </c>
      <c r="R346" s="4" t="s">
        <v>116</v>
      </c>
      <c r="S346" s="10" t="s">
        <v>169</v>
      </c>
      <c r="T346" s="9" t="s">
        <v>515</v>
      </c>
      <c r="U346" s="25">
        <v>-0.45</v>
      </c>
      <c r="W346" s="25">
        <v>-2.62</v>
      </c>
      <c r="X346" s="25">
        <v>1.71</v>
      </c>
      <c r="Y346" s="4" t="s">
        <v>488</v>
      </c>
      <c r="Z346" s="4">
        <v>2</v>
      </c>
      <c r="AA346" s="4">
        <v>2</v>
      </c>
      <c r="AB346" s="18">
        <v>2</v>
      </c>
      <c r="AC346" s="4">
        <v>0</v>
      </c>
      <c r="AD346" s="4">
        <v>0</v>
      </c>
      <c r="AE346" s="11" cm="1">
        <f t="array" ref="AE346">_xlfn.IFS(Y346="n",0,AND(Y346="y",AND(T346="SMD",AND(OR(AND(U346&lt;=-0.8,U346&gt;-1.2),AND(U346&gt;=0.8,U346&lt;1.2))))),1,AND(Y346="y",AND(T346="SMD",AND(OR(U346&lt;=-1.2,U346&gt;=1.2)))),2,AND(Y346="y",AND(T346="SMD",AND(OR(U346&lt;0.8,U346&gt;-0.8)))),0,AND(Y346="y",AND(OR(T346="OR",T346="RR"),AND(OR(AND(U346&lt;=0.5,U346&gt;0.2),AND(U346&gt;=2,U346&lt;5))))),1,AND(Y346="y",AND(OR(T346="OR",T346="RR"),AND(OR(U346&lt;=0.2,U346&gt;=5)))),2,AND(Y346="y",AND(OR(T346="OR",T346="RR"),AND(OR(U346&lt;2,U346&gt;0.5)))),0)</f>
        <v>0</v>
      </c>
      <c r="AF346" s="11">
        <f t="shared" si="10"/>
        <v>4</v>
      </c>
      <c r="AG346" s="4">
        <f t="shared" si="11"/>
        <v>2</v>
      </c>
      <c r="AH346" s="4" t="str" cm="1">
        <f t="array" ref="AH346">_xlfn.IFS(AG346&gt;5,"HIGH",AND(AG346&gt;3,AG346&lt;6),"MODERATE",AND(AG346&lt;4,AG346&gt;1),"LOW",AG346&lt;2,"VERY LOW")</f>
        <v>LOW</v>
      </c>
      <c r="AI346" s="4" t="s">
        <v>521</v>
      </c>
    </row>
    <row r="347" spans="1:35" ht="15" customHeight="1" x14ac:dyDescent="0.25">
      <c r="A347" s="4">
        <v>534</v>
      </c>
      <c r="B347" s="4" t="s">
        <v>329</v>
      </c>
      <c r="C347" s="4" t="s">
        <v>330</v>
      </c>
      <c r="D347" s="4" t="s">
        <v>331</v>
      </c>
      <c r="E347" s="4">
        <v>2021</v>
      </c>
      <c r="F347" s="4">
        <v>67</v>
      </c>
      <c r="G347" s="4" t="s">
        <v>18</v>
      </c>
      <c r="H347" s="4" t="s">
        <v>11</v>
      </c>
      <c r="I347" s="4" t="s">
        <v>148</v>
      </c>
      <c r="J347" s="4" t="s">
        <v>352</v>
      </c>
      <c r="K347" s="4" t="s">
        <v>604</v>
      </c>
      <c r="L347" s="4" t="s">
        <v>607</v>
      </c>
      <c r="M347" s="4" t="s">
        <v>629</v>
      </c>
      <c r="N347" s="4" t="s">
        <v>562</v>
      </c>
      <c r="O347" s="4" t="s">
        <v>116</v>
      </c>
      <c r="P347" s="4" t="s">
        <v>126</v>
      </c>
      <c r="Q347" s="4" t="s">
        <v>553</v>
      </c>
      <c r="R347" s="4" t="s">
        <v>116</v>
      </c>
      <c r="S347" s="10" t="s">
        <v>169</v>
      </c>
      <c r="T347" s="9" t="s">
        <v>515</v>
      </c>
      <c r="U347" s="25">
        <v>1</v>
      </c>
      <c r="W347" s="25">
        <v>-1.32</v>
      </c>
      <c r="X347" s="25">
        <v>3.31</v>
      </c>
      <c r="Y347" s="4" t="s">
        <v>488</v>
      </c>
      <c r="Z347" s="4">
        <v>2</v>
      </c>
      <c r="AA347" s="4">
        <v>2</v>
      </c>
      <c r="AB347" s="18">
        <v>2</v>
      </c>
      <c r="AC347" s="4">
        <v>0</v>
      </c>
      <c r="AD347" s="4">
        <v>0</v>
      </c>
      <c r="AE347" s="11" cm="1">
        <f t="array" ref="AE347">_xlfn.IFS(Y347="n",0,AND(Y347="y",AND(T347="SMD",AND(OR(AND(U347&lt;=-0.8,U347&gt;-1.2),AND(U347&gt;=0.8,U347&lt;1.2))))),1,AND(Y347="y",AND(T347="SMD",AND(OR(U347&lt;=-1.2,U347&gt;=1.2)))),2,AND(Y347="y",AND(T347="SMD",AND(OR(U347&lt;0.8,U347&gt;-0.8)))),0,AND(Y347="y",AND(OR(T347="OR",T347="RR"),AND(OR(AND(U347&lt;=0.5,U347&gt;0.2),AND(U347&gt;=2,U347&lt;5))))),1,AND(Y347="y",AND(OR(T347="OR",T347="RR"),AND(OR(U347&lt;=0.2,U347&gt;=5)))),2,AND(Y347="y",AND(OR(T347="OR",T347="RR"),AND(OR(U347&lt;2,U347&gt;0.5)))),0)</f>
        <v>0</v>
      </c>
      <c r="AF347" s="11">
        <f t="shared" si="10"/>
        <v>4</v>
      </c>
      <c r="AG347" s="4">
        <f t="shared" si="11"/>
        <v>2</v>
      </c>
      <c r="AH347" s="4" t="str" cm="1">
        <f t="array" ref="AH347">_xlfn.IFS(AG347&gt;5,"HIGH",AND(AG347&gt;3,AG347&lt;6),"MODERATE",AND(AG347&lt;4,AG347&gt;1),"LOW",AG347&lt;2,"VERY LOW")</f>
        <v>LOW</v>
      </c>
      <c r="AI347" s="4" t="s">
        <v>521</v>
      </c>
    </row>
    <row r="348" spans="1:35" ht="15" customHeight="1" x14ac:dyDescent="0.25">
      <c r="A348" s="4">
        <v>534</v>
      </c>
      <c r="B348" s="4" t="s">
        <v>329</v>
      </c>
      <c r="C348" s="4" t="s">
        <v>330</v>
      </c>
      <c r="D348" s="4" t="s">
        <v>331</v>
      </c>
      <c r="E348" s="4">
        <v>2021</v>
      </c>
      <c r="F348" s="4">
        <v>67</v>
      </c>
      <c r="G348" s="4" t="s">
        <v>18</v>
      </c>
      <c r="H348" s="4" t="s">
        <v>11</v>
      </c>
      <c r="I348" s="4" t="s">
        <v>148</v>
      </c>
      <c r="J348" s="4" t="s">
        <v>352</v>
      </c>
      <c r="K348" s="4" t="s">
        <v>604</v>
      </c>
      <c r="L348" s="4" t="s">
        <v>607</v>
      </c>
      <c r="M348" s="4" t="s">
        <v>629</v>
      </c>
      <c r="N348" s="4" t="s">
        <v>562</v>
      </c>
      <c r="O348" s="4" t="s">
        <v>116</v>
      </c>
      <c r="P348" s="4" t="s">
        <v>358</v>
      </c>
      <c r="R348" s="4" t="s">
        <v>116</v>
      </c>
      <c r="S348" s="10" t="s">
        <v>169</v>
      </c>
      <c r="T348" s="9" t="s">
        <v>515</v>
      </c>
      <c r="U348" s="25">
        <v>-0.19</v>
      </c>
      <c r="W348" s="25">
        <v>-2.4700000000000002</v>
      </c>
      <c r="X348" s="25">
        <v>2.1</v>
      </c>
      <c r="Y348" s="4" t="s">
        <v>488</v>
      </c>
      <c r="Z348" s="4">
        <v>2</v>
      </c>
      <c r="AA348" s="4">
        <v>2</v>
      </c>
      <c r="AB348" s="18">
        <v>2</v>
      </c>
      <c r="AC348" s="4">
        <v>0</v>
      </c>
      <c r="AD348" s="4">
        <v>0</v>
      </c>
      <c r="AE348" s="11" cm="1">
        <f t="array" ref="AE348">_xlfn.IFS(Y348="n",0,AND(Y348="y",AND(T348="SMD",AND(OR(AND(U348&lt;=-0.8,U348&gt;-1.2),AND(U348&gt;=0.8,U348&lt;1.2))))),1,AND(Y348="y",AND(T348="SMD",AND(OR(U348&lt;=-1.2,U348&gt;=1.2)))),2,AND(Y348="y",AND(T348="SMD",AND(OR(U348&lt;0.8,U348&gt;-0.8)))),0,AND(Y348="y",AND(OR(T348="OR",T348="RR"),AND(OR(AND(U348&lt;=0.5,U348&gt;0.2),AND(U348&gt;=2,U348&lt;5))))),1,AND(Y348="y",AND(OR(T348="OR",T348="RR"),AND(OR(U348&lt;=0.2,U348&gt;=5)))),2,AND(Y348="y",AND(OR(T348="OR",T348="RR"),AND(OR(U348&lt;2,U348&gt;0.5)))),0)</f>
        <v>0</v>
      </c>
      <c r="AF348" s="11">
        <f t="shared" si="10"/>
        <v>4</v>
      </c>
      <c r="AG348" s="4">
        <f t="shared" si="11"/>
        <v>2</v>
      </c>
      <c r="AH348" s="4" t="str" cm="1">
        <f t="array" ref="AH348">_xlfn.IFS(AG348&gt;5,"HIGH",AND(AG348&gt;3,AG348&lt;6),"MODERATE",AND(AG348&lt;4,AG348&gt;1),"LOW",AG348&lt;2,"VERY LOW")</f>
        <v>LOW</v>
      </c>
      <c r="AI348" s="4" t="s">
        <v>521</v>
      </c>
    </row>
    <row r="349" spans="1:35" ht="15" customHeight="1" x14ac:dyDescent="0.25">
      <c r="A349" s="4">
        <v>534</v>
      </c>
      <c r="B349" s="4" t="s">
        <v>329</v>
      </c>
      <c r="C349" s="4" t="s">
        <v>330</v>
      </c>
      <c r="D349" s="4" t="s">
        <v>331</v>
      </c>
      <c r="E349" s="4">
        <v>2021</v>
      </c>
      <c r="F349" s="4">
        <v>67</v>
      </c>
      <c r="G349" s="4" t="s">
        <v>18</v>
      </c>
      <c r="H349" s="4" t="s">
        <v>11</v>
      </c>
      <c r="I349" s="4" t="s">
        <v>148</v>
      </c>
      <c r="J349" s="4" t="s">
        <v>352</v>
      </c>
      <c r="K349" s="4" t="s">
        <v>604</v>
      </c>
      <c r="L349" s="4" t="s">
        <v>607</v>
      </c>
      <c r="M349" s="4" t="s">
        <v>629</v>
      </c>
      <c r="N349" s="4" t="s">
        <v>562</v>
      </c>
      <c r="O349" s="4" t="s">
        <v>116</v>
      </c>
      <c r="P349" s="4" t="s">
        <v>337</v>
      </c>
      <c r="Q349" s="4" t="s">
        <v>572</v>
      </c>
      <c r="R349" s="4" t="s">
        <v>116</v>
      </c>
      <c r="S349" s="10" t="s">
        <v>169</v>
      </c>
      <c r="T349" s="9" t="s">
        <v>515</v>
      </c>
      <c r="U349" s="25">
        <v>0.25</v>
      </c>
      <c r="W349" s="25">
        <v>-1.93</v>
      </c>
      <c r="X349" s="25">
        <v>2.42</v>
      </c>
      <c r="Y349" s="4" t="s">
        <v>488</v>
      </c>
      <c r="Z349" s="4">
        <v>2</v>
      </c>
      <c r="AA349" s="4">
        <v>2</v>
      </c>
      <c r="AB349" s="18">
        <v>2</v>
      </c>
      <c r="AC349" s="4">
        <v>0</v>
      </c>
      <c r="AD349" s="4">
        <v>0</v>
      </c>
      <c r="AE349" s="11" cm="1">
        <f t="array" ref="AE349">_xlfn.IFS(Y349="n",0,AND(Y349="y",AND(T349="SMD",AND(OR(AND(U349&lt;=-0.8,U349&gt;-1.2),AND(U349&gt;=0.8,U349&lt;1.2))))),1,AND(Y349="y",AND(T349="SMD",AND(OR(U349&lt;=-1.2,U349&gt;=1.2)))),2,AND(Y349="y",AND(T349="SMD",AND(OR(U349&lt;0.8,U349&gt;-0.8)))),0,AND(Y349="y",AND(OR(T349="OR",T349="RR"),AND(OR(AND(U349&lt;=0.5,U349&gt;0.2),AND(U349&gt;=2,U349&lt;5))))),1,AND(Y349="y",AND(OR(T349="OR",T349="RR"),AND(OR(U349&lt;=0.2,U349&gt;=5)))),2,AND(Y349="y",AND(OR(T349="OR",T349="RR"),AND(OR(U349&lt;2,U349&gt;0.5)))),0)</f>
        <v>0</v>
      </c>
      <c r="AF349" s="11">
        <f t="shared" si="10"/>
        <v>4</v>
      </c>
      <c r="AG349" s="4">
        <f t="shared" si="11"/>
        <v>2</v>
      </c>
      <c r="AH349" s="4" t="str" cm="1">
        <f t="array" ref="AH349">_xlfn.IFS(AG349&gt;5,"HIGH",AND(AG349&gt;3,AG349&lt;6),"MODERATE",AND(AG349&lt;4,AG349&gt;1),"LOW",AG349&lt;2,"VERY LOW")</f>
        <v>LOW</v>
      </c>
      <c r="AI349" s="4" t="s">
        <v>521</v>
      </c>
    </row>
    <row r="350" spans="1:35" ht="15" customHeight="1" x14ac:dyDescent="0.25">
      <c r="A350" s="4">
        <v>534</v>
      </c>
      <c r="B350" s="4" t="s">
        <v>329</v>
      </c>
      <c r="C350" s="4" t="s">
        <v>330</v>
      </c>
      <c r="D350" s="4" t="s">
        <v>331</v>
      </c>
      <c r="E350" s="4">
        <v>2021</v>
      </c>
      <c r="F350" s="4">
        <v>67</v>
      </c>
      <c r="G350" s="4" t="s">
        <v>18</v>
      </c>
      <c r="H350" s="4" t="s">
        <v>11</v>
      </c>
      <c r="I350" s="4" t="s">
        <v>148</v>
      </c>
      <c r="J350" s="4" t="s">
        <v>354</v>
      </c>
      <c r="N350" s="4" t="s">
        <v>567</v>
      </c>
      <c r="O350" s="4" t="s">
        <v>116</v>
      </c>
      <c r="P350" s="4" t="s">
        <v>55</v>
      </c>
      <c r="Q350" s="4" t="s">
        <v>55</v>
      </c>
      <c r="R350" s="4" t="s">
        <v>116</v>
      </c>
      <c r="S350" s="10" t="s">
        <v>169</v>
      </c>
      <c r="T350" s="9" t="s">
        <v>515</v>
      </c>
      <c r="U350" s="25">
        <v>-1.5</v>
      </c>
      <c r="W350" s="25">
        <v>-3.06</v>
      </c>
      <c r="X350" s="25">
        <v>7.0000000000000007E-2</v>
      </c>
      <c r="Y350" s="4" t="s">
        <v>488</v>
      </c>
      <c r="Z350" s="4">
        <v>2</v>
      </c>
      <c r="AA350" s="4">
        <v>2</v>
      </c>
      <c r="AB350" s="18">
        <v>2</v>
      </c>
      <c r="AC350" s="4">
        <v>0</v>
      </c>
      <c r="AD350" s="4">
        <v>0</v>
      </c>
      <c r="AE350" s="11" cm="1">
        <f t="array" ref="AE350">_xlfn.IFS(Y350="n",0,AND(Y350="y",AND(T350="SMD",AND(OR(AND(U350&lt;=-0.8,U350&gt;-1.2),AND(U350&gt;=0.8,U350&lt;1.2))))),1,AND(Y350="y",AND(T350="SMD",AND(OR(U350&lt;=-1.2,U350&gt;=1.2)))),2,AND(Y350="y",AND(T350="SMD",AND(OR(U350&lt;0.8,U350&gt;-0.8)))),0,AND(Y350="y",AND(OR(T350="OR",T350="RR"),AND(OR(AND(U350&lt;=0.5,U350&gt;0.2),AND(U350&gt;=2,U350&lt;5))))),1,AND(Y350="y",AND(OR(T350="OR",T350="RR"),AND(OR(U350&lt;=0.2,U350&gt;=5)))),2,AND(Y350="y",AND(OR(T350="OR",T350="RR"),AND(OR(U350&lt;2,U350&gt;0.5)))),0)</f>
        <v>0</v>
      </c>
      <c r="AF350" s="11">
        <f t="shared" si="10"/>
        <v>4</v>
      </c>
      <c r="AG350" s="4">
        <f t="shared" si="11"/>
        <v>2</v>
      </c>
      <c r="AH350" s="4" t="str" cm="1">
        <f t="array" ref="AH350">_xlfn.IFS(AG350&gt;5,"HIGH",AND(AG350&gt;3,AG350&lt;6),"MODERATE",AND(AG350&lt;4,AG350&gt;1),"LOW",AG350&lt;2,"VERY LOW")</f>
        <v>LOW</v>
      </c>
      <c r="AI350" s="4" t="s">
        <v>521</v>
      </c>
    </row>
    <row r="351" spans="1:35" ht="15" customHeight="1" x14ac:dyDescent="0.25">
      <c r="A351" s="4">
        <v>534</v>
      </c>
      <c r="B351" s="4" t="s">
        <v>329</v>
      </c>
      <c r="C351" s="4" t="s">
        <v>330</v>
      </c>
      <c r="D351" s="4" t="s">
        <v>331</v>
      </c>
      <c r="E351" s="4">
        <v>2021</v>
      </c>
      <c r="F351" s="4">
        <v>67</v>
      </c>
      <c r="G351" s="4" t="s">
        <v>18</v>
      </c>
      <c r="H351" s="4" t="s">
        <v>11</v>
      </c>
      <c r="I351" s="4" t="s">
        <v>148</v>
      </c>
      <c r="J351" s="4" t="s">
        <v>355</v>
      </c>
      <c r="N351" s="4" t="s">
        <v>568</v>
      </c>
      <c r="O351" s="4" t="s">
        <v>116</v>
      </c>
      <c r="P351" s="4" t="s">
        <v>55</v>
      </c>
      <c r="Q351" s="4" t="s">
        <v>55</v>
      </c>
      <c r="R351" s="4" t="s">
        <v>116</v>
      </c>
      <c r="S351" s="10" t="s">
        <v>169</v>
      </c>
      <c r="T351" s="9" t="s">
        <v>515</v>
      </c>
      <c r="U351" s="25">
        <v>0.95</v>
      </c>
      <c r="W351" s="25">
        <v>-0.64</v>
      </c>
      <c r="X351" s="25">
        <v>2.5299999999999998</v>
      </c>
      <c r="Y351" s="4" t="s">
        <v>488</v>
      </c>
      <c r="Z351" s="4">
        <v>2</v>
      </c>
      <c r="AA351" s="4">
        <v>2</v>
      </c>
      <c r="AB351" s="18">
        <v>2</v>
      </c>
      <c r="AC351" s="4">
        <v>0</v>
      </c>
      <c r="AD351" s="4">
        <v>0</v>
      </c>
      <c r="AE351" s="11" cm="1">
        <f t="array" ref="AE351">_xlfn.IFS(Y351="n",0,AND(Y351="y",AND(T351="SMD",AND(OR(AND(U351&lt;=-0.8,U351&gt;-1.2),AND(U351&gt;=0.8,U351&lt;1.2))))),1,AND(Y351="y",AND(T351="SMD",AND(OR(U351&lt;=-1.2,U351&gt;=1.2)))),2,AND(Y351="y",AND(T351="SMD",AND(OR(U351&lt;0.8,U351&gt;-0.8)))),0,AND(Y351="y",AND(OR(T351="OR",T351="RR"),AND(OR(AND(U351&lt;=0.5,U351&gt;0.2),AND(U351&gt;=2,U351&lt;5))))),1,AND(Y351="y",AND(OR(T351="OR",T351="RR"),AND(OR(U351&lt;=0.2,U351&gt;=5)))),2,AND(Y351="y",AND(OR(T351="OR",T351="RR"),AND(OR(U351&lt;2,U351&gt;0.5)))),0)</f>
        <v>0</v>
      </c>
      <c r="AF351" s="11">
        <f t="shared" si="10"/>
        <v>4</v>
      </c>
      <c r="AG351" s="4">
        <f t="shared" si="11"/>
        <v>2</v>
      </c>
      <c r="AH351" s="4" t="str" cm="1">
        <f t="array" ref="AH351">_xlfn.IFS(AG351&gt;5,"HIGH",AND(AG351&gt;3,AG351&lt;6),"MODERATE",AND(AG351&lt;4,AG351&gt;1),"LOW",AG351&lt;2,"VERY LOW")</f>
        <v>LOW</v>
      </c>
      <c r="AI351" s="4" t="s">
        <v>521</v>
      </c>
    </row>
    <row r="352" spans="1:35" ht="15" customHeight="1" x14ac:dyDescent="0.25">
      <c r="A352" s="4">
        <v>534</v>
      </c>
      <c r="B352" s="4" t="s">
        <v>329</v>
      </c>
      <c r="C352" s="4" t="s">
        <v>330</v>
      </c>
      <c r="D352" s="4" t="s">
        <v>331</v>
      </c>
      <c r="E352" s="4">
        <v>2021</v>
      </c>
      <c r="F352" s="4">
        <v>67</v>
      </c>
      <c r="G352" s="4" t="s">
        <v>18</v>
      </c>
      <c r="H352" s="4" t="s">
        <v>11</v>
      </c>
      <c r="I352" s="4" t="s">
        <v>148</v>
      </c>
      <c r="J352" s="4" t="s">
        <v>356</v>
      </c>
      <c r="K352" s="4" t="s">
        <v>598</v>
      </c>
      <c r="L352" s="4" t="s">
        <v>123</v>
      </c>
      <c r="M352" s="4" t="s">
        <v>569</v>
      </c>
      <c r="N352" s="4" t="s">
        <v>569</v>
      </c>
      <c r="O352" s="4" t="s">
        <v>116</v>
      </c>
      <c r="P352" s="4" t="s">
        <v>55</v>
      </c>
      <c r="Q352" s="4" t="s">
        <v>55</v>
      </c>
      <c r="R352" s="4" t="s">
        <v>116</v>
      </c>
      <c r="S352" s="10" t="s">
        <v>169</v>
      </c>
      <c r="T352" s="9" t="s">
        <v>515</v>
      </c>
      <c r="U352" s="25">
        <v>-1.25</v>
      </c>
      <c r="W352" s="25">
        <v>-2.89</v>
      </c>
      <c r="X352" s="25">
        <v>0.38</v>
      </c>
      <c r="Y352" s="4" t="s">
        <v>488</v>
      </c>
      <c r="Z352" s="4">
        <v>2</v>
      </c>
      <c r="AA352" s="4">
        <v>2</v>
      </c>
      <c r="AB352" s="18">
        <v>2</v>
      </c>
      <c r="AC352" s="4">
        <v>0</v>
      </c>
      <c r="AD352" s="4">
        <v>0</v>
      </c>
      <c r="AE352" s="11" cm="1">
        <f t="array" ref="AE352">_xlfn.IFS(Y352="n",0,AND(Y352="y",AND(T352="SMD",AND(OR(AND(U352&lt;=-0.8,U352&gt;-1.2),AND(U352&gt;=0.8,U352&lt;1.2))))),1,AND(Y352="y",AND(T352="SMD",AND(OR(U352&lt;=-1.2,U352&gt;=1.2)))),2,AND(Y352="y",AND(T352="SMD",AND(OR(U352&lt;0.8,U352&gt;-0.8)))),0,AND(Y352="y",AND(OR(T352="OR",T352="RR"),AND(OR(AND(U352&lt;=0.5,U352&gt;0.2),AND(U352&gt;=2,U352&lt;5))))),1,AND(Y352="y",AND(OR(T352="OR",T352="RR"),AND(OR(U352&lt;=0.2,U352&gt;=5)))),2,AND(Y352="y",AND(OR(T352="OR",T352="RR"),AND(OR(U352&lt;2,U352&gt;0.5)))),0)</f>
        <v>0</v>
      </c>
      <c r="AF352" s="11">
        <f t="shared" si="10"/>
        <v>4</v>
      </c>
      <c r="AG352" s="4">
        <f t="shared" si="11"/>
        <v>2</v>
      </c>
      <c r="AH352" s="4" t="str" cm="1">
        <f t="array" ref="AH352">_xlfn.IFS(AG352&gt;5,"HIGH",AND(AG352&gt;3,AG352&lt;6),"MODERATE",AND(AG352&lt;4,AG352&gt;1),"LOW",AG352&lt;2,"VERY LOW")</f>
        <v>LOW</v>
      </c>
      <c r="AI352" s="4" t="s">
        <v>521</v>
      </c>
    </row>
    <row r="353" spans="1:35" ht="15" customHeight="1" x14ac:dyDescent="0.25">
      <c r="A353" s="4">
        <v>534</v>
      </c>
      <c r="B353" s="4" t="s">
        <v>329</v>
      </c>
      <c r="C353" s="4" t="s">
        <v>330</v>
      </c>
      <c r="D353" s="4" t="s">
        <v>331</v>
      </c>
      <c r="E353" s="4">
        <v>2021</v>
      </c>
      <c r="F353" s="4">
        <v>67</v>
      </c>
      <c r="G353" s="4" t="s">
        <v>18</v>
      </c>
      <c r="H353" s="4" t="s">
        <v>11</v>
      </c>
      <c r="I353" s="4" t="s">
        <v>148</v>
      </c>
      <c r="J353" s="4" t="s">
        <v>357</v>
      </c>
      <c r="N353" s="4" t="s">
        <v>570</v>
      </c>
      <c r="O353" s="4" t="s">
        <v>116</v>
      </c>
      <c r="P353" s="4" t="s">
        <v>55</v>
      </c>
      <c r="Q353" s="4" t="s">
        <v>55</v>
      </c>
      <c r="R353" s="4" t="s">
        <v>116</v>
      </c>
      <c r="S353" s="10" t="s">
        <v>169</v>
      </c>
      <c r="T353" s="9" t="s">
        <v>515</v>
      </c>
      <c r="U353" s="25">
        <v>0.08</v>
      </c>
      <c r="W353" s="25">
        <v>-2.08</v>
      </c>
      <c r="X353" s="25">
        <v>2.25</v>
      </c>
      <c r="Y353" s="4" t="s">
        <v>488</v>
      </c>
      <c r="Z353" s="4">
        <v>2</v>
      </c>
      <c r="AA353" s="4">
        <v>2</v>
      </c>
      <c r="AB353" s="18">
        <v>2</v>
      </c>
      <c r="AC353" s="4">
        <v>0</v>
      </c>
      <c r="AD353" s="4">
        <v>0</v>
      </c>
      <c r="AE353" s="11" cm="1">
        <f t="array" ref="AE353">_xlfn.IFS(Y353="n",0,AND(Y353="y",AND(T353="SMD",AND(OR(AND(U353&lt;=-0.8,U353&gt;-1.2),AND(U353&gt;=0.8,U353&lt;1.2))))),1,AND(Y353="y",AND(T353="SMD",AND(OR(U353&lt;=-1.2,U353&gt;=1.2)))),2,AND(Y353="y",AND(T353="SMD",AND(OR(U353&lt;0.8,U353&gt;-0.8)))),0,AND(Y353="y",AND(OR(T353="OR",T353="RR"),AND(OR(AND(U353&lt;=0.5,U353&gt;0.2),AND(U353&gt;=2,U353&lt;5))))),1,AND(Y353="y",AND(OR(T353="OR",T353="RR"),AND(OR(U353&lt;=0.2,U353&gt;=5)))),2,AND(Y353="y",AND(OR(T353="OR",T353="RR"),AND(OR(U353&lt;2,U353&gt;0.5)))),0)</f>
        <v>0</v>
      </c>
      <c r="AF353" s="11">
        <f t="shared" si="10"/>
        <v>4</v>
      </c>
      <c r="AG353" s="4">
        <f t="shared" si="11"/>
        <v>2</v>
      </c>
      <c r="AH353" s="4" t="str" cm="1">
        <f t="array" ref="AH353">_xlfn.IFS(AG353&gt;5,"HIGH",AND(AG353&gt;3,AG353&lt;6),"MODERATE",AND(AG353&lt;4,AG353&gt;1),"LOW",AG353&lt;2,"VERY LOW")</f>
        <v>LOW</v>
      </c>
      <c r="AI353" s="4" t="s">
        <v>521</v>
      </c>
    </row>
    <row r="354" spans="1:35" ht="15" customHeight="1" x14ac:dyDescent="0.25">
      <c r="A354" s="4">
        <v>534</v>
      </c>
      <c r="B354" s="4" t="s">
        <v>329</v>
      </c>
      <c r="C354" s="4" t="s">
        <v>330</v>
      </c>
      <c r="D354" s="4" t="s">
        <v>331</v>
      </c>
      <c r="E354" s="4">
        <v>2021</v>
      </c>
      <c r="F354" s="4">
        <v>67</v>
      </c>
      <c r="G354" s="4" t="s">
        <v>18</v>
      </c>
      <c r="H354" s="4" t="s">
        <v>11</v>
      </c>
      <c r="I354" s="4" t="s">
        <v>148</v>
      </c>
      <c r="J354" s="4" t="s">
        <v>65</v>
      </c>
      <c r="K354" s="4" t="s">
        <v>614</v>
      </c>
      <c r="L354" s="4" t="s">
        <v>595</v>
      </c>
      <c r="M354" s="4" t="s">
        <v>619</v>
      </c>
      <c r="N354" s="4" t="s">
        <v>554</v>
      </c>
      <c r="O354" s="4" t="s">
        <v>116</v>
      </c>
      <c r="P354" s="4" t="s">
        <v>55</v>
      </c>
      <c r="Q354" s="4" t="s">
        <v>55</v>
      </c>
      <c r="R354" s="4" t="s">
        <v>116</v>
      </c>
      <c r="S354" s="10" t="s">
        <v>169</v>
      </c>
      <c r="T354" s="9" t="s">
        <v>515</v>
      </c>
      <c r="U354" s="25">
        <v>-0.16</v>
      </c>
      <c r="W354" s="25">
        <v>-2.31</v>
      </c>
      <c r="X354" s="25">
        <v>1.99</v>
      </c>
      <c r="Y354" s="4" t="s">
        <v>488</v>
      </c>
      <c r="Z354" s="4">
        <v>2</v>
      </c>
      <c r="AA354" s="4">
        <v>2</v>
      </c>
      <c r="AB354" s="18">
        <v>2</v>
      </c>
      <c r="AC354" s="4">
        <v>0</v>
      </c>
      <c r="AD354" s="4">
        <v>0</v>
      </c>
      <c r="AE354" s="11" cm="1">
        <f t="array" ref="AE354">_xlfn.IFS(Y354="n",0,AND(Y354="y",AND(T354="SMD",AND(OR(AND(U354&lt;=-0.8,U354&gt;-1.2),AND(U354&gt;=0.8,U354&lt;1.2))))),1,AND(Y354="y",AND(T354="SMD",AND(OR(U354&lt;=-1.2,U354&gt;=1.2)))),2,AND(Y354="y",AND(T354="SMD",AND(OR(U354&lt;0.8,U354&gt;-0.8)))),0,AND(Y354="y",AND(OR(T354="OR",T354="RR"),AND(OR(AND(U354&lt;=0.5,U354&gt;0.2),AND(U354&gt;=2,U354&lt;5))))),1,AND(Y354="y",AND(OR(T354="OR",T354="RR"),AND(OR(U354&lt;=0.2,U354&gt;=5)))),2,AND(Y354="y",AND(OR(T354="OR",T354="RR"),AND(OR(U354&lt;2,U354&gt;0.5)))),0)</f>
        <v>0</v>
      </c>
      <c r="AF354" s="11">
        <f t="shared" si="10"/>
        <v>4</v>
      </c>
      <c r="AG354" s="4">
        <f t="shared" si="11"/>
        <v>2</v>
      </c>
      <c r="AH354" s="4" t="str" cm="1">
        <f t="array" ref="AH354">_xlfn.IFS(AG354&gt;5,"HIGH",AND(AG354&gt;3,AG354&lt;6),"MODERATE",AND(AG354&lt;4,AG354&gt;1),"LOW",AG354&lt;2,"VERY LOW")</f>
        <v>LOW</v>
      </c>
      <c r="AI354" s="4" t="s">
        <v>521</v>
      </c>
    </row>
    <row r="355" spans="1:35" ht="15" customHeight="1" x14ac:dyDescent="0.25">
      <c r="A355" s="4">
        <v>534</v>
      </c>
      <c r="B355" s="4" t="s">
        <v>329</v>
      </c>
      <c r="C355" s="4" t="s">
        <v>330</v>
      </c>
      <c r="D355" s="4" t="s">
        <v>331</v>
      </c>
      <c r="E355" s="4">
        <v>2021</v>
      </c>
      <c r="F355" s="4">
        <v>67</v>
      </c>
      <c r="G355" s="4" t="s">
        <v>18</v>
      </c>
      <c r="H355" s="4" t="s">
        <v>11</v>
      </c>
      <c r="I355" s="4" t="s">
        <v>148</v>
      </c>
      <c r="J355" s="4" t="s">
        <v>126</v>
      </c>
      <c r="K355" s="4" t="s">
        <v>599</v>
      </c>
      <c r="L355" s="4" t="s">
        <v>600</v>
      </c>
      <c r="M355" s="4" t="s">
        <v>618</v>
      </c>
      <c r="N355" s="4" t="s">
        <v>553</v>
      </c>
      <c r="O355" s="4" t="s">
        <v>116</v>
      </c>
      <c r="P355" s="4" t="s">
        <v>358</v>
      </c>
      <c r="R355" s="4" t="s">
        <v>116</v>
      </c>
      <c r="S355" s="10" t="s">
        <v>169</v>
      </c>
      <c r="T355" s="9" t="s">
        <v>515</v>
      </c>
      <c r="U355" s="25">
        <v>-1.18</v>
      </c>
      <c r="W355" s="25">
        <v>-3.51</v>
      </c>
      <c r="X355" s="25">
        <v>1.1399999999999999</v>
      </c>
      <c r="Y355" s="4" t="s">
        <v>488</v>
      </c>
      <c r="Z355" s="4">
        <v>2</v>
      </c>
      <c r="AA355" s="4">
        <v>2</v>
      </c>
      <c r="AB355" s="18">
        <v>2</v>
      </c>
      <c r="AC355" s="4">
        <v>0</v>
      </c>
      <c r="AD355" s="4">
        <v>0</v>
      </c>
      <c r="AE355" s="11" cm="1">
        <f t="array" ref="AE355">_xlfn.IFS(Y355="n",0,AND(Y355="y",AND(T355="SMD",AND(OR(AND(U355&lt;=-0.8,U355&gt;-1.2),AND(U355&gt;=0.8,U355&lt;1.2))))),1,AND(Y355="y",AND(T355="SMD",AND(OR(U355&lt;=-1.2,U355&gt;=1.2)))),2,AND(Y355="y",AND(T355="SMD",AND(OR(U355&lt;0.8,U355&gt;-0.8)))),0,AND(Y355="y",AND(OR(T355="OR",T355="RR"),AND(OR(AND(U355&lt;=0.5,U355&gt;0.2),AND(U355&gt;=2,U355&lt;5))))),1,AND(Y355="y",AND(OR(T355="OR",T355="RR"),AND(OR(U355&lt;=0.2,U355&gt;=5)))),2,AND(Y355="y",AND(OR(T355="OR",T355="RR"),AND(OR(U355&lt;2,U355&gt;0.5)))),0)</f>
        <v>0</v>
      </c>
      <c r="AF355" s="11">
        <f t="shared" si="10"/>
        <v>4</v>
      </c>
      <c r="AG355" s="4">
        <f t="shared" si="11"/>
        <v>2</v>
      </c>
      <c r="AH355" s="4" t="str" cm="1">
        <f t="array" ref="AH355">_xlfn.IFS(AG355&gt;5,"HIGH",AND(AG355&gt;3,AG355&lt;6),"MODERATE",AND(AG355&lt;4,AG355&gt;1),"LOW",AG355&lt;2,"VERY LOW")</f>
        <v>LOW</v>
      </c>
      <c r="AI355" s="4" t="s">
        <v>521</v>
      </c>
    </row>
    <row r="356" spans="1:35" ht="15" customHeight="1" x14ac:dyDescent="0.25">
      <c r="A356" s="4">
        <v>534</v>
      </c>
      <c r="B356" s="4" t="s">
        <v>329</v>
      </c>
      <c r="C356" s="4" t="s">
        <v>330</v>
      </c>
      <c r="D356" s="4" t="s">
        <v>331</v>
      </c>
      <c r="E356" s="4">
        <v>2021</v>
      </c>
      <c r="F356" s="4">
        <v>67</v>
      </c>
      <c r="G356" s="4" t="s">
        <v>18</v>
      </c>
      <c r="H356" s="4" t="s">
        <v>11</v>
      </c>
      <c r="I356" s="4" t="s">
        <v>148</v>
      </c>
      <c r="J356" s="4" t="s">
        <v>359</v>
      </c>
      <c r="N356" s="4" t="s">
        <v>563</v>
      </c>
      <c r="O356" s="4" t="s">
        <v>116</v>
      </c>
      <c r="P356" s="4" t="s">
        <v>55</v>
      </c>
      <c r="Q356" s="4" t="s">
        <v>55</v>
      </c>
      <c r="R356" s="4" t="s">
        <v>116</v>
      </c>
      <c r="S356" s="10" t="s">
        <v>169</v>
      </c>
      <c r="T356" s="9" t="s">
        <v>515</v>
      </c>
      <c r="U356" s="25">
        <v>0.14000000000000001</v>
      </c>
      <c r="W356" s="25">
        <v>-2.1800000000000002</v>
      </c>
      <c r="X356" s="25">
        <v>2.46</v>
      </c>
      <c r="Y356" s="4" t="s">
        <v>488</v>
      </c>
      <c r="Z356" s="4">
        <v>2</v>
      </c>
      <c r="AA356" s="4">
        <v>2</v>
      </c>
      <c r="AB356" s="18">
        <v>2</v>
      </c>
      <c r="AC356" s="4">
        <v>0</v>
      </c>
      <c r="AD356" s="4">
        <v>0</v>
      </c>
      <c r="AE356" s="11" cm="1">
        <f t="array" ref="AE356">_xlfn.IFS(Y356="n",0,AND(Y356="y",AND(T356="SMD",AND(OR(AND(U356&lt;=-0.8,U356&gt;-1.2),AND(U356&gt;=0.8,U356&lt;1.2))))),1,AND(Y356="y",AND(T356="SMD",AND(OR(U356&lt;=-1.2,U356&gt;=1.2)))),2,AND(Y356="y",AND(T356="SMD",AND(OR(U356&lt;0.8,U356&gt;-0.8)))),0,AND(Y356="y",AND(OR(T356="OR",T356="RR"),AND(OR(AND(U356&lt;=0.5,U356&gt;0.2),AND(U356&gt;=2,U356&lt;5))))),1,AND(Y356="y",AND(OR(T356="OR",T356="RR"),AND(OR(U356&lt;=0.2,U356&gt;=5)))),2,AND(Y356="y",AND(OR(T356="OR",T356="RR"),AND(OR(U356&lt;2,U356&gt;0.5)))),0)</f>
        <v>0</v>
      </c>
      <c r="AF356" s="11">
        <f t="shared" si="10"/>
        <v>4</v>
      </c>
      <c r="AG356" s="4">
        <f t="shared" si="11"/>
        <v>2</v>
      </c>
      <c r="AH356" s="4" t="str" cm="1">
        <f t="array" ref="AH356">_xlfn.IFS(AG356&gt;5,"HIGH",AND(AG356&gt;3,AG356&lt;6),"MODERATE",AND(AG356&lt;4,AG356&gt;1),"LOW",AG356&lt;2,"VERY LOW")</f>
        <v>LOW</v>
      </c>
      <c r="AI356" s="4" t="s">
        <v>521</v>
      </c>
    </row>
    <row r="357" spans="1:35" ht="15" customHeight="1" x14ac:dyDescent="0.25">
      <c r="A357" s="4">
        <v>534</v>
      </c>
      <c r="B357" s="4" t="s">
        <v>329</v>
      </c>
      <c r="C357" s="4" t="s">
        <v>330</v>
      </c>
      <c r="D357" s="4" t="s">
        <v>331</v>
      </c>
      <c r="E357" s="4">
        <v>2021</v>
      </c>
      <c r="F357" s="4">
        <v>67</v>
      </c>
      <c r="G357" s="4" t="s">
        <v>18</v>
      </c>
      <c r="H357" s="4" t="s">
        <v>11</v>
      </c>
      <c r="I357" s="4" t="s">
        <v>148</v>
      </c>
      <c r="J357" s="4" t="s">
        <v>361</v>
      </c>
      <c r="N357" s="4" t="s">
        <v>570</v>
      </c>
      <c r="O357" s="4" t="s">
        <v>116</v>
      </c>
      <c r="P357" s="4" t="s">
        <v>55</v>
      </c>
      <c r="Q357" s="4" t="s">
        <v>55</v>
      </c>
      <c r="R357" s="4" t="s">
        <v>116</v>
      </c>
      <c r="S357" s="10" t="s">
        <v>169</v>
      </c>
      <c r="T357" s="9" t="s">
        <v>515</v>
      </c>
      <c r="U357" s="25">
        <v>-4.18</v>
      </c>
      <c r="W357" s="25">
        <v>-7.01</v>
      </c>
      <c r="X357" s="25">
        <v>1.35</v>
      </c>
      <c r="Y357" s="4" t="s">
        <v>488</v>
      </c>
      <c r="Z357" s="4">
        <v>2</v>
      </c>
      <c r="AA357" s="4">
        <v>2</v>
      </c>
      <c r="AB357" s="18">
        <v>2</v>
      </c>
      <c r="AC357" s="4">
        <v>0</v>
      </c>
      <c r="AD357" s="4">
        <v>0</v>
      </c>
      <c r="AE357" s="11" cm="1">
        <f t="array" ref="AE357">_xlfn.IFS(Y357="n",0,AND(Y357="y",AND(T357="SMD",AND(OR(AND(U357&lt;=-0.8,U357&gt;-1.2),AND(U357&gt;=0.8,U357&lt;1.2))))),1,AND(Y357="y",AND(T357="SMD",AND(OR(U357&lt;=-1.2,U357&gt;=1.2)))),2,AND(Y357="y",AND(T357="SMD",AND(OR(U357&lt;0.8,U357&gt;-0.8)))),0,AND(Y357="y",AND(OR(T357="OR",T357="RR"),AND(OR(AND(U357&lt;=0.5,U357&gt;0.2),AND(U357&gt;=2,U357&lt;5))))),1,AND(Y357="y",AND(OR(T357="OR",T357="RR"),AND(OR(U357&lt;=0.2,U357&gt;=5)))),2,AND(Y357="y",AND(OR(T357="OR",T357="RR"),AND(OR(U357&lt;2,U357&gt;0.5)))),0)</f>
        <v>0</v>
      </c>
      <c r="AF357" s="11">
        <f t="shared" si="10"/>
        <v>4</v>
      </c>
      <c r="AG357" s="4">
        <f t="shared" si="11"/>
        <v>2</v>
      </c>
      <c r="AH357" s="4" t="str" cm="1">
        <f t="array" ref="AH357">_xlfn.IFS(AG357&gt;5,"HIGH",AND(AG357&gt;3,AG357&lt;6),"MODERATE",AND(AG357&lt;4,AG357&gt;1),"LOW",AG357&lt;2,"VERY LOW")</f>
        <v>LOW</v>
      </c>
      <c r="AI357" s="4" t="s">
        <v>521</v>
      </c>
    </row>
    <row r="358" spans="1:35" ht="15" customHeight="1" x14ac:dyDescent="0.25">
      <c r="A358" s="4">
        <v>534</v>
      </c>
      <c r="B358" s="4" t="s">
        <v>329</v>
      </c>
      <c r="C358" s="4" t="s">
        <v>330</v>
      </c>
      <c r="D358" s="4" t="s">
        <v>331</v>
      </c>
      <c r="E358" s="4">
        <v>2021</v>
      </c>
      <c r="F358" s="4">
        <v>67</v>
      </c>
      <c r="G358" s="4" t="s">
        <v>18</v>
      </c>
      <c r="H358" s="4" t="s">
        <v>11</v>
      </c>
      <c r="I358" s="4" t="s">
        <v>148</v>
      </c>
      <c r="J358" s="4" t="s">
        <v>362</v>
      </c>
      <c r="N358" s="4" t="s">
        <v>570</v>
      </c>
      <c r="O358" s="4" t="s">
        <v>116</v>
      </c>
      <c r="P358" s="4" t="s">
        <v>55</v>
      </c>
      <c r="Q358" s="4" t="s">
        <v>55</v>
      </c>
      <c r="R358" s="4" t="s">
        <v>116</v>
      </c>
      <c r="S358" s="10" t="s">
        <v>169</v>
      </c>
      <c r="T358" s="9" t="s">
        <v>515</v>
      </c>
      <c r="U358" s="25">
        <v>-0.88</v>
      </c>
      <c r="W358" s="25">
        <v>-2.4700000000000002</v>
      </c>
      <c r="X358" s="25">
        <v>0.71</v>
      </c>
      <c r="Y358" s="4" t="s">
        <v>488</v>
      </c>
      <c r="Z358" s="4">
        <v>2</v>
      </c>
      <c r="AA358" s="4">
        <v>2</v>
      </c>
      <c r="AB358" s="18">
        <v>2</v>
      </c>
      <c r="AC358" s="4">
        <v>0</v>
      </c>
      <c r="AD358" s="4">
        <v>0</v>
      </c>
      <c r="AE358" s="11" cm="1">
        <f t="array" ref="AE358">_xlfn.IFS(Y358="n",0,AND(Y358="y",AND(T358="SMD",AND(OR(AND(U358&lt;=-0.8,U358&gt;-1.2),AND(U358&gt;=0.8,U358&lt;1.2))))),1,AND(Y358="y",AND(T358="SMD",AND(OR(U358&lt;=-1.2,U358&gt;=1.2)))),2,AND(Y358="y",AND(T358="SMD",AND(OR(U358&lt;0.8,U358&gt;-0.8)))),0,AND(Y358="y",AND(OR(T358="OR",T358="RR"),AND(OR(AND(U358&lt;=0.5,U358&gt;0.2),AND(U358&gt;=2,U358&lt;5))))),1,AND(Y358="y",AND(OR(T358="OR",T358="RR"),AND(OR(U358&lt;=0.2,U358&gt;=5)))),2,AND(Y358="y",AND(OR(T358="OR",T358="RR"),AND(OR(U358&lt;2,U358&gt;0.5)))),0)</f>
        <v>0</v>
      </c>
      <c r="AF358" s="11">
        <f t="shared" si="10"/>
        <v>4</v>
      </c>
      <c r="AG358" s="4">
        <f t="shared" si="11"/>
        <v>2</v>
      </c>
      <c r="AH358" s="4" t="str" cm="1">
        <f t="array" ref="AH358">_xlfn.IFS(AG358&gt;5,"HIGH",AND(AG358&gt;3,AG358&lt;6),"MODERATE",AND(AG358&lt;4,AG358&gt;1),"LOW",AG358&lt;2,"VERY LOW")</f>
        <v>LOW</v>
      </c>
      <c r="AI358" s="4" t="s">
        <v>521</v>
      </c>
    </row>
    <row r="359" spans="1:35" ht="15" customHeight="1" x14ac:dyDescent="0.25">
      <c r="A359" s="4">
        <v>534</v>
      </c>
      <c r="B359" s="4" t="s">
        <v>329</v>
      </c>
      <c r="C359" s="4" t="s">
        <v>330</v>
      </c>
      <c r="D359" s="4" t="s">
        <v>331</v>
      </c>
      <c r="E359" s="4">
        <v>2021</v>
      </c>
      <c r="F359" s="4">
        <v>67</v>
      </c>
      <c r="G359" s="4" t="s">
        <v>18</v>
      </c>
      <c r="H359" s="4" t="s">
        <v>11</v>
      </c>
      <c r="I359" s="4" t="s">
        <v>148</v>
      </c>
      <c r="J359" s="4" t="s">
        <v>360</v>
      </c>
      <c r="K359" s="4" t="s">
        <v>613</v>
      </c>
      <c r="L359" s="4" t="s">
        <v>595</v>
      </c>
      <c r="M359" s="4" t="s">
        <v>635</v>
      </c>
      <c r="N359" s="4" t="s">
        <v>571</v>
      </c>
      <c r="O359" s="4" t="s">
        <v>116</v>
      </c>
      <c r="P359" s="4" t="s">
        <v>58</v>
      </c>
      <c r="Q359" s="4" t="s">
        <v>58</v>
      </c>
      <c r="R359" s="4" t="s">
        <v>116</v>
      </c>
      <c r="S359" s="10" t="s">
        <v>169</v>
      </c>
      <c r="T359" s="9" t="s">
        <v>515</v>
      </c>
      <c r="U359" s="25">
        <v>-0.74</v>
      </c>
      <c r="W359" s="25">
        <v>-3.05</v>
      </c>
      <c r="X359" s="25">
        <v>1.58</v>
      </c>
      <c r="Y359" s="4" t="s">
        <v>488</v>
      </c>
      <c r="Z359" s="4">
        <v>2</v>
      </c>
      <c r="AA359" s="4">
        <v>2</v>
      </c>
      <c r="AB359" s="18">
        <v>2</v>
      </c>
      <c r="AC359" s="4">
        <v>0</v>
      </c>
      <c r="AD359" s="4">
        <v>0</v>
      </c>
      <c r="AE359" s="11" cm="1">
        <f t="array" ref="AE359">_xlfn.IFS(Y359="n",0,AND(Y359="y",AND(T359="SMD",AND(OR(AND(U359&lt;=-0.8,U359&gt;-1.2),AND(U359&gt;=0.8,U359&lt;1.2))))),1,AND(Y359="y",AND(T359="SMD",AND(OR(U359&lt;=-1.2,U359&gt;=1.2)))),2,AND(Y359="y",AND(T359="SMD",AND(OR(U359&lt;0.8,U359&gt;-0.8)))),0,AND(Y359="y",AND(OR(T359="OR",T359="RR"),AND(OR(AND(U359&lt;=0.5,U359&gt;0.2),AND(U359&gt;=2,U359&lt;5))))),1,AND(Y359="y",AND(OR(T359="OR",T359="RR"),AND(OR(U359&lt;=0.2,U359&gt;=5)))),2,AND(Y359="y",AND(OR(T359="OR",T359="RR"),AND(OR(U359&lt;2,U359&gt;0.5)))),0)</f>
        <v>0</v>
      </c>
      <c r="AF359" s="11">
        <f t="shared" si="10"/>
        <v>4</v>
      </c>
      <c r="AG359" s="4">
        <f t="shared" si="11"/>
        <v>2</v>
      </c>
      <c r="AH359" s="4" t="str" cm="1">
        <f t="array" ref="AH359">_xlfn.IFS(AG359&gt;5,"HIGH",AND(AG359&gt;3,AG359&lt;6),"MODERATE",AND(AG359&lt;4,AG359&gt;1),"LOW",AG359&lt;2,"VERY LOW")</f>
        <v>LOW</v>
      </c>
      <c r="AI359" s="4" t="s">
        <v>521</v>
      </c>
    </row>
    <row r="360" spans="1:35" ht="15" customHeight="1" x14ac:dyDescent="0.25">
      <c r="A360" s="4">
        <v>534</v>
      </c>
      <c r="B360" s="4" t="s">
        <v>329</v>
      </c>
      <c r="C360" s="4" t="s">
        <v>330</v>
      </c>
      <c r="D360" s="4" t="s">
        <v>331</v>
      </c>
      <c r="E360" s="4">
        <v>2021</v>
      </c>
      <c r="F360" s="4">
        <v>67</v>
      </c>
      <c r="G360" s="4" t="s">
        <v>18</v>
      </c>
      <c r="H360" s="4" t="s">
        <v>11</v>
      </c>
      <c r="I360" s="4" t="s">
        <v>148</v>
      </c>
      <c r="J360" s="4" t="s">
        <v>337</v>
      </c>
      <c r="K360" s="4" t="s">
        <v>611</v>
      </c>
      <c r="L360" s="4" t="s">
        <v>607</v>
      </c>
      <c r="M360" s="4" t="s">
        <v>631</v>
      </c>
      <c r="N360" s="4" t="s">
        <v>572</v>
      </c>
      <c r="O360" s="4" t="s">
        <v>116</v>
      </c>
      <c r="P360" s="4" t="s">
        <v>336</v>
      </c>
      <c r="Q360" s="4" t="s">
        <v>562</v>
      </c>
      <c r="R360" s="4" t="s">
        <v>116</v>
      </c>
      <c r="S360" s="10" t="s">
        <v>169</v>
      </c>
      <c r="T360" s="9" t="s">
        <v>515</v>
      </c>
      <c r="U360" s="25">
        <v>-0.23</v>
      </c>
      <c r="W360" s="25">
        <v>-2.37</v>
      </c>
      <c r="X360" s="25">
        <v>1.91</v>
      </c>
      <c r="Y360" s="4" t="s">
        <v>488</v>
      </c>
      <c r="Z360" s="4">
        <v>2</v>
      </c>
      <c r="AA360" s="4">
        <v>2</v>
      </c>
      <c r="AB360" s="18">
        <v>2</v>
      </c>
      <c r="AC360" s="4">
        <v>0</v>
      </c>
      <c r="AD360" s="4">
        <v>0</v>
      </c>
      <c r="AE360" s="11" cm="1">
        <f t="array" ref="AE360">_xlfn.IFS(Y360="n",0,AND(Y360="y",AND(T360="SMD",AND(OR(AND(U360&lt;=-0.8,U360&gt;-1.2),AND(U360&gt;=0.8,U360&lt;1.2))))),1,AND(Y360="y",AND(T360="SMD",AND(OR(U360&lt;=-1.2,U360&gt;=1.2)))),2,AND(Y360="y",AND(T360="SMD",AND(OR(U360&lt;0.8,U360&gt;-0.8)))),0,AND(Y360="y",AND(OR(T360="OR",T360="RR"),AND(OR(AND(U360&lt;=0.5,U360&gt;0.2),AND(U360&gt;=2,U360&lt;5))))),1,AND(Y360="y",AND(OR(T360="OR",T360="RR"),AND(OR(U360&lt;=0.2,U360&gt;=5)))),2,AND(Y360="y",AND(OR(T360="OR",T360="RR"),AND(OR(U360&lt;2,U360&gt;0.5)))),0)</f>
        <v>0</v>
      </c>
      <c r="AF360" s="11">
        <f t="shared" si="10"/>
        <v>4</v>
      </c>
      <c r="AG360" s="4">
        <f t="shared" si="11"/>
        <v>2</v>
      </c>
      <c r="AH360" s="4" t="str" cm="1">
        <f t="array" ref="AH360">_xlfn.IFS(AG360&gt;5,"HIGH",AND(AG360&gt;3,AG360&lt;6),"MODERATE",AND(AG360&lt;4,AG360&gt;1),"LOW",AG360&lt;2,"VERY LOW")</f>
        <v>LOW</v>
      </c>
      <c r="AI360" s="4" t="s">
        <v>521</v>
      </c>
    </row>
    <row r="361" spans="1:35" ht="15" customHeight="1" x14ac:dyDescent="0.25">
      <c r="A361" s="4">
        <v>534</v>
      </c>
      <c r="B361" s="4" t="s">
        <v>329</v>
      </c>
      <c r="C361" s="4" t="s">
        <v>330</v>
      </c>
      <c r="D361" s="4" t="s">
        <v>331</v>
      </c>
      <c r="E361" s="4">
        <v>2021</v>
      </c>
      <c r="F361" s="4">
        <v>67</v>
      </c>
      <c r="G361" s="4" t="s">
        <v>18</v>
      </c>
      <c r="H361" s="4" t="s">
        <v>11</v>
      </c>
      <c r="I361" s="4" t="s">
        <v>148</v>
      </c>
      <c r="J361" s="4" t="s">
        <v>121</v>
      </c>
      <c r="N361" s="4" t="s">
        <v>565</v>
      </c>
      <c r="O361" s="4" t="s">
        <v>116</v>
      </c>
      <c r="P361" s="4" t="s">
        <v>55</v>
      </c>
      <c r="Q361" s="4" t="s">
        <v>55</v>
      </c>
      <c r="R361" s="4" t="s">
        <v>116</v>
      </c>
      <c r="S361" s="10" t="s">
        <v>169</v>
      </c>
      <c r="T361" s="9" t="s">
        <v>515</v>
      </c>
      <c r="U361" s="25">
        <v>1.1599999999999999</v>
      </c>
      <c r="W361" s="25">
        <v>-1.08</v>
      </c>
      <c r="X361" s="25">
        <v>3.4</v>
      </c>
      <c r="Y361" s="4" t="s">
        <v>488</v>
      </c>
      <c r="Z361" s="4">
        <v>2</v>
      </c>
      <c r="AA361" s="4">
        <v>2</v>
      </c>
      <c r="AB361" s="18">
        <v>2</v>
      </c>
      <c r="AC361" s="4">
        <v>0</v>
      </c>
      <c r="AD361" s="4">
        <v>0</v>
      </c>
      <c r="AE361" s="11" cm="1">
        <f t="array" ref="AE361">_xlfn.IFS(Y361="n",0,AND(Y361="y",AND(T361="SMD",AND(OR(AND(U361&lt;=-0.8,U361&gt;-1.2),AND(U361&gt;=0.8,U361&lt;1.2))))),1,AND(Y361="y",AND(T361="SMD",AND(OR(U361&lt;=-1.2,U361&gt;=1.2)))),2,AND(Y361="y",AND(T361="SMD",AND(OR(U361&lt;0.8,U361&gt;-0.8)))),0,AND(Y361="y",AND(OR(T361="OR",T361="RR"),AND(OR(AND(U361&lt;=0.5,U361&gt;0.2),AND(U361&gt;=2,U361&lt;5))))),1,AND(Y361="y",AND(OR(T361="OR",T361="RR"),AND(OR(U361&lt;=0.2,U361&gt;=5)))),2,AND(Y361="y",AND(OR(T361="OR",T361="RR"),AND(OR(U361&lt;2,U361&gt;0.5)))),0)</f>
        <v>0</v>
      </c>
      <c r="AF361" s="11">
        <f t="shared" si="10"/>
        <v>4</v>
      </c>
      <c r="AG361" s="4">
        <f t="shared" si="11"/>
        <v>2</v>
      </c>
      <c r="AH361" s="4" t="str" cm="1">
        <f t="array" ref="AH361">_xlfn.IFS(AG361&gt;5,"HIGH",AND(AG361&gt;3,AG361&lt;6),"MODERATE",AND(AG361&lt;4,AG361&gt;1),"LOW",AG361&lt;2,"VERY LOW")</f>
        <v>LOW</v>
      </c>
      <c r="AI361" s="4" t="s">
        <v>521</v>
      </c>
    </row>
    <row r="362" spans="1:35" ht="15" customHeight="1" x14ac:dyDescent="0.25">
      <c r="A362" s="4">
        <v>534</v>
      </c>
      <c r="B362" s="4" t="s">
        <v>329</v>
      </c>
      <c r="C362" s="4" t="s">
        <v>330</v>
      </c>
      <c r="D362" s="4" t="s">
        <v>331</v>
      </c>
      <c r="E362" s="4">
        <v>2021</v>
      </c>
      <c r="F362" s="4">
        <v>67</v>
      </c>
      <c r="G362" s="4" t="s">
        <v>18</v>
      </c>
      <c r="H362" s="4" t="s">
        <v>11</v>
      </c>
      <c r="I362" s="4" t="s">
        <v>148</v>
      </c>
      <c r="J362" s="4" t="s">
        <v>97</v>
      </c>
      <c r="K362" s="4" t="s">
        <v>596</v>
      </c>
      <c r="L362" s="4" t="s">
        <v>600</v>
      </c>
      <c r="M362" s="4" t="s">
        <v>621</v>
      </c>
      <c r="N362" s="4" t="s">
        <v>553</v>
      </c>
      <c r="O362" s="4" t="s">
        <v>116</v>
      </c>
      <c r="P362" s="4" t="s">
        <v>55</v>
      </c>
      <c r="Q362" s="4" t="s">
        <v>55</v>
      </c>
      <c r="R362" s="4" t="s">
        <v>116</v>
      </c>
      <c r="S362" s="10" t="s">
        <v>169</v>
      </c>
      <c r="T362" s="9" t="s">
        <v>515</v>
      </c>
      <c r="U362" s="25">
        <v>0.08</v>
      </c>
      <c r="W362" s="25">
        <v>-2.0499999999999998</v>
      </c>
      <c r="X362" s="25">
        <v>2.21</v>
      </c>
      <c r="Y362" s="4" t="s">
        <v>488</v>
      </c>
      <c r="Z362" s="4">
        <v>2</v>
      </c>
      <c r="AA362" s="4">
        <v>2</v>
      </c>
      <c r="AB362" s="18">
        <v>2</v>
      </c>
      <c r="AC362" s="4">
        <v>0</v>
      </c>
      <c r="AD362" s="4">
        <v>0</v>
      </c>
      <c r="AE362" s="11" cm="1">
        <f t="array" ref="AE362">_xlfn.IFS(Y362="n",0,AND(Y362="y",AND(T362="SMD",AND(OR(AND(U362&lt;=-0.8,U362&gt;-1.2),AND(U362&gt;=0.8,U362&lt;1.2))))),1,AND(Y362="y",AND(T362="SMD",AND(OR(U362&lt;=-1.2,U362&gt;=1.2)))),2,AND(Y362="y",AND(T362="SMD",AND(OR(U362&lt;0.8,U362&gt;-0.8)))),0,AND(Y362="y",AND(OR(T362="OR",T362="RR"),AND(OR(AND(U362&lt;=0.5,U362&gt;0.2),AND(U362&gt;=2,U362&lt;5))))),1,AND(Y362="y",AND(OR(T362="OR",T362="RR"),AND(OR(U362&lt;=0.2,U362&gt;=5)))),2,AND(Y362="y",AND(OR(T362="OR",T362="RR"),AND(OR(U362&lt;2,U362&gt;0.5)))),0)</f>
        <v>0</v>
      </c>
      <c r="AF362" s="11">
        <f t="shared" si="10"/>
        <v>4</v>
      </c>
      <c r="AG362" s="4">
        <f t="shared" si="11"/>
        <v>2</v>
      </c>
      <c r="AH362" s="4" t="str" cm="1">
        <f t="array" ref="AH362">_xlfn.IFS(AG362&gt;5,"HIGH",AND(AG362&gt;3,AG362&lt;6),"MODERATE",AND(AG362&lt;4,AG362&gt;1),"LOW",AG362&lt;2,"VERY LOW")</f>
        <v>LOW</v>
      </c>
      <c r="AI362" s="4" t="s">
        <v>521</v>
      </c>
    </row>
    <row r="363" spans="1:35" ht="15" customHeight="1" x14ac:dyDescent="0.25">
      <c r="A363" s="4">
        <v>534</v>
      </c>
      <c r="B363" s="4" t="s">
        <v>329</v>
      </c>
      <c r="C363" s="4" t="s">
        <v>330</v>
      </c>
      <c r="D363" s="4" t="s">
        <v>331</v>
      </c>
      <c r="E363" s="4">
        <v>2021</v>
      </c>
      <c r="F363" s="5">
        <v>70</v>
      </c>
      <c r="G363" s="4" t="s">
        <v>18</v>
      </c>
      <c r="H363" s="4" t="s">
        <v>11</v>
      </c>
      <c r="I363" s="4" t="s">
        <v>148</v>
      </c>
      <c r="J363" s="4" t="s">
        <v>123</v>
      </c>
      <c r="K363" s="4" t="s">
        <v>592</v>
      </c>
      <c r="L363" s="4" t="s">
        <v>593</v>
      </c>
      <c r="M363" s="4" t="s">
        <v>626</v>
      </c>
      <c r="N363" s="4" t="s">
        <v>558</v>
      </c>
      <c r="O363" s="4" t="s">
        <v>116</v>
      </c>
      <c r="P363" s="4" t="s">
        <v>55</v>
      </c>
      <c r="Q363" s="4" t="s">
        <v>55</v>
      </c>
      <c r="R363" s="4" t="s">
        <v>116</v>
      </c>
      <c r="S363" s="10" t="s">
        <v>149</v>
      </c>
      <c r="T363" s="9" t="s">
        <v>522</v>
      </c>
      <c r="U363" s="4">
        <v>1</v>
      </c>
      <c r="V363" s="4">
        <v>0</v>
      </c>
      <c r="W363" s="4">
        <v>0.48</v>
      </c>
      <c r="X363" s="4">
        <v>2.08</v>
      </c>
      <c r="Y363" s="4" t="s">
        <v>488</v>
      </c>
      <c r="Z363" s="4">
        <v>2</v>
      </c>
      <c r="AA363" s="4">
        <v>2</v>
      </c>
      <c r="AB363" s="18">
        <v>2</v>
      </c>
      <c r="AC363" s="4">
        <v>0</v>
      </c>
      <c r="AD363" s="4">
        <v>0</v>
      </c>
      <c r="AE363" s="11" cm="1">
        <f t="array" ref="AE363">_xlfn.IFS(Y363="n",0,AND(Y363="y",AND(T363="SMD",AND(OR(AND(U363&lt;=-0.8,U363&gt;-1.2),AND(U363&gt;=0.8,U363&lt;1.2))))),1,AND(Y363="y",AND(T363="SMD",AND(OR(U363&lt;=-1.2,U363&gt;=1.2)))),2,AND(Y363="y",AND(T363="SMD",AND(OR(U363&lt;0.8,U363&gt;-0.8)))),0,AND(Y363="y",AND(OR(T363="OR",T363="RR"),AND(OR(AND(U363&lt;=0.5,U363&gt;0.2),AND(U363&gt;=2,U363&lt;5))))),1,AND(Y363="y",AND(OR(T363="OR",T363="RR"),AND(OR(U363&lt;=0.2,U363&gt;=5)))),2,AND(Y363="y",AND(OR(T363="OR",T363="RR"),AND(OR(U363&lt;2,U363&gt;0.5)))),0)</f>
        <v>0</v>
      </c>
      <c r="AF363" s="11">
        <f t="shared" si="10"/>
        <v>4</v>
      </c>
      <c r="AG363" s="4">
        <f t="shared" si="11"/>
        <v>2</v>
      </c>
      <c r="AH363" s="4" t="str" cm="1">
        <f t="array" ref="AH363">_xlfn.IFS(AG363&gt;5,"HIGH",AND(AG363&gt;3,AG363&lt;6),"MODERATE",AND(AG363&lt;4,AG363&gt;1),"LOW",AG363&lt;2,"VERY LOW")</f>
        <v>LOW</v>
      </c>
      <c r="AI363" s="4" t="s">
        <v>521</v>
      </c>
    </row>
    <row r="364" spans="1:35" ht="15" customHeight="1" x14ac:dyDescent="0.25">
      <c r="A364" s="4">
        <v>534</v>
      </c>
      <c r="B364" s="4" t="s">
        <v>329</v>
      </c>
      <c r="C364" s="4" t="s">
        <v>330</v>
      </c>
      <c r="D364" s="4" t="s">
        <v>331</v>
      </c>
      <c r="E364" s="4">
        <v>2021</v>
      </c>
      <c r="F364" s="4">
        <v>70</v>
      </c>
      <c r="G364" s="4" t="s">
        <v>18</v>
      </c>
      <c r="H364" s="4" t="s">
        <v>11</v>
      </c>
      <c r="I364" s="4" t="s">
        <v>148</v>
      </c>
      <c r="J364" s="4" t="s">
        <v>332</v>
      </c>
      <c r="K364" s="4" t="s">
        <v>594</v>
      </c>
      <c r="L364" s="4" t="s">
        <v>595</v>
      </c>
      <c r="M364" s="4" t="s">
        <v>627</v>
      </c>
      <c r="N364" s="4" t="s">
        <v>559</v>
      </c>
      <c r="O364" s="4" t="s">
        <v>116</v>
      </c>
      <c r="P364" s="4" t="s">
        <v>333</v>
      </c>
      <c r="Q364" s="4" t="s">
        <v>555</v>
      </c>
      <c r="R364" s="4" t="s">
        <v>116</v>
      </c>
      <c r="S364" s="10" t="s">
        <v>149</v>
      </c>
      <c r="T364" s="9" t="s">
        <v>522</v>
      </c>
      <c r="U364" s="4">
        <v>0.78</v>
      </c>
      <c r="V364" s="4">
        <v>-0.24846135929849961</v>
      </c>
      <c r="W364" s="4">
        <v>0.28999999999999998</v>
      </c>
      <c r="X364" s="4">
        <v>2.08</v>
      </c>
      <c r="Y364" s="4" t="s">
        <v>488</v>
      </c>
      <c r="Z364" s="4">
        <v>2</v>
      </c>
      <c r="AA364" s="4">
        <v>2</v>
      </c>
      <c r="AB364" s="18">
        <v>2</v>
      </c>
      <c r="AC364" s="4">
        <v>0</v>
      </c>
      <c r="AD364" s="4">
        <v>0</v>
      </c>
      <c r="AE364" s="11" cm="1">
        <f t="array" ref="AE364">_xlfn.IFS(Y364="n",0,AND(Y364="y",AND(T364="SMD",AND(OR(AND(U364&lt;=-0.8,U364&gt;-1.2),AND(U364&gt;=0.8,U364&lt;1.2))))),1,AND(Y364="y",AND(T364="SMD",AND(OR(U364&lt;=-1.2,U364&gt;=1.2)))),2,AND(Y364="y",AND(T364="SMD",AND(OR(U364&lt;0.8,U364&gt;-0.8)))),0,AND(Y364="y",AND(OR(T364="OR",T364="RR"),AND(OR(AND(U364&lt;=0.5,U364&gt;0.2),AND(U364&gt;=2,U364&lt;5))))),1,AND(Y364="y",AND(OR(T364="OR",T364="RR"),AND(OR(U364&lt;=0.2,U364&gt;=5)))),2,AND(Y364="y",AND(OR(T364="OR",T364="RR"),AND(OR(U364&lt;2,U364&gt;0.5)))),0)</f>
        <v>0</v>
      </c>
      <c r="AF364" s="11">
        <f t="shared" si="10"/>
        <v>4</v>
      </c>
      <c r="AG364" s="4">
        <f t="shared" si="11"/>
        <v>2</v>
      </c>
      <c r="AH364" s="4" t="str" cm="1">
        <f t="array" ref="AH364">_xlfn.IFS(AG364&gt;5,"HIGH",AND(AG364&gt;3,AG364&lt;6),"MODERATE",AND(AG364&lt;4,AG364&gt;1),"LOW",AG364&lt;2,"VERY LOW")</f>
        <v>LOW</v>
      </c>
      <c r="AI364" s="4" t="s">
        <v>521</v>
      </c>
    </row>
    <row r="365" spans="1:35" ht="15" customHeight="1" x14ac:dyDescent="0.25">
      <c r="A365" s="4">
        <v>534</v>
      </c>
      <c r="B365" s="4" t="s">
        <v>329</v>
      </c>
      <c r="C365" s="4" t="s">
        <v>330</v>
      </c>
      <c r="D365" s="4" t="s">
        <v>331</v>
      </c>
      <c r="E365" s="4">
        <v>2021</v>
      </c>
      <c r="F365" s="4">
        <v>70</v>
      </c>
      <c r="G365" s="4" t="s">
        <v>18</v>
      </c>
      <c r="H365" s="4" t="s">
        <v>11</v>
      </c>
      <c r="I365" s="4" t="s">
        <v>148</v>
      </c>
      <c r="J365" s="4" t="s">
        <v>332</v>
      </c>
      <c r="K365" s="4" t="s">
        <v>594</v>
      </c>
      <c r="L365" s="4" t="s">
        <v>595</v>
      </c>
      <c r="M365" s="4" t="s">
        <v>627</v>
      </c>
      <c r="N365" s="4" t="s">
        <v>559</v>
      </c>
      <c r="O365" s="4" t="s">
        <v>116</v>
      </c>
      <c r="P365" s="4" t="s">
        <v>352</v>
      </c>
      <c r="Q365" s="4" t="s">
        <v>562</v>
      </c>
      <c r="R365" s="4" t="s">
        <v>116</v>
      </c>
      <c r="S365" s="10" t="s">
        <v>149</v>
      </c>
      <c r="T365" s="9" t="s">
        <v>522</v>
      </c>
      <c r="U365" s="4">
        <v>0.52</v>
      </c>
      <c r="V365" s="4">
        <v>-0.65392646740666394</v>
      </c>
      <c r="W365" s="4">
        <v>0.19</v>
      </c>
      <c r="X365" s="4">
        <v>1.42</v>
      </c>
      <c r="Y365" s="4" t="s">
        <v>488</v>
      </c>
      <c r="Z365" s="4">
        <v>2</v>
      </c>
      <c r="AA365" s="4">
        <v>2</v>
      </c>
      <c r="AB365" s="18">
        <v>2</v>
      </c>
      <c r="AC365" s="4">
        <v>0</v>
      </c>
      <c r="AD365" s="4">
        <v>0</v>
      </c>
      <c r="AE365" s="11" cm="1">
        <f t="array" ref="AE365">_xlfn.IFS(Y365="n",0,AND(Y365="y",AND(T365="SMD",AND(OR(AND(U365&lt;=-0.8,U365&gt;-1.2),AND(U365&gt;=0.8,U365&lt;1.2))))),1,AND(Y365="y",AND(T365="SMD",AND(OR(U365&lt;=-1.2,U365&gt;=1.2)))),2,AND(Y365="y",AND(T365="SMD",AND(OR(U365&lt;0.8,U365&gt;-0.8)))),0,AND(Y365="y",AND(OR(T365="OR",T365="RR"),AND(OR(AND(U365&lt;=0.5,U365&gt;0.2),AND(U365&gt;=2,U365&lt;5))))),1,AND(Y365="y",AND(OR(T365="OR",T365="RR"),AND(OR(U365&lt;=0.2,U365&gt;=5)))),2,AND(Y365="y",AND(OR(T365="OR",T365="RR"),AND(OR(U365&lt;2,U365&gt;0.5)))),0)</f>
        <v>0</v>
      </c>
      <c r="AF365" s="11">
        <f t="shared" si="10"/>
        <v>4</v>
      </c>
      <c r="AG365" s="4">
        <f t="shared" si="11"/>
        <v>2</v>
      </c>
      <c r="AH365" s="4" t="str" cm="1">
        <f t="array" ref="AH365">_xlfn.IFS(AG365&gt;5,"HIGH",AND(AG365&gt;3,AG365&lt;6),"MODERATE",AND(AG365&lt;4,AG365&gt;1),"LOW",AG365&lt;2,"VERY LOW")</f>
        <v>LOW</v>
      </c>
      <c r="AI365" s="4" t="s">
        <v>521</v>
      </c>
    </row>
    <row r="366" spans="1:35" ht="15" customHeight="1" x14ac:dyDescent="0.25">
      <c r="A366" s="4">
        <v>534</v>
      </c>
      <c r="B366" s="4" t="s">
        <v>329</v>
      </c>
      <c r="C366" s="4" t="s">
        <v>330</v>
      </c>
      <c r="D366" s="4" t="s">
        <v>331</v>
      </c>
      <c r="E366" s="4">
        <v>2021</v>
      </c>
      <c r="F366" s="4">
        <v>70</v>
      </c>
      <c r="G366" s="4" t="s">
        <v>18</v>
      </c>
      <c r="H366" s="4" t="s">
        <v>11</v>
      </c>
      <c r="I366" s="4" t="s">
        <v>148</v>
      </c>
      <c r="J366" s="4" t="s">
        <v>62</v>
      </c>
      <c r="K366" s="4" t="s">
        <v>596</v>
      </c>
      <c r="L366" s="4" t="s">
        <v>597</v>
      </c>
      <c r="M366" s="4" t="s">
        <v>625</v>
      </c>
      <c r="N366" s="4" t="s">
        <v>557</v>
      </c>
      <c r="O366" s="4" t="s">
        <v>116</v>
      </c>
      <c r="P366" s="4" t="s">
        <v>55</v>
      </c>
      <c r="Q366" s="4" t="s">
        <v>55</v>
      </c>
      <c r="R366" s="4" t="s">
        <v>116</v>
      </c>
      <c r="S366" s="10" t="s">
        <v>149</v>
      </c>
      <c r="T366" s="9" t="s">
        <v>522</v>
      </c>
      <c r="U366" s="4">
        <v>1.0900000000000001</v>
      </c>
      <c r="V366" s="4">
        <v>8.6177696241052412E-2</v>
      </c>
      <c r="W366" s="4">
        <v>0.38</v>
      </c>
      <c r="X366" s="4">
        <v>3.13</v>
      </c>
      <c r="Y366" s="4" t="s">
        <v>488</v>
      </c>
      <c r="Z366" s="4">
        <v>2</v>
      </c>
      <c r="AA366" s="4">
        <v>2</v>
      </c>
      <c r="AB366" s="18">
        <v>2</v>
      </c>
      <c r="AC366" s="4">
        <v>0</v>
      </c>
      <c r="AD366" s="4">
        <v>0</v>
      </c>
      <c r="AE366" s="11" cm="1">
        <f t="array" ref="AE366">_xlfn.IFS(Y366="n",0,AND(Y366="y",AND(T366="SMD",AND(OR(AND(U366&lt;=-0.8,U366&gt;-1.2),AND(U366&gt;=0.8,U366&lt;1.2))))),1,AND(Y366="y",AND(T366="SMD",AND(OR(U366&lt;=-1.2,U366&gt;=1.2)))),2,AND(Y366="y",AND(T366="SMD",AND(OR(U366&lt;0.8,U366&gt;-0.8)))),0,AND(Y366="y",AND(OR(T366="OR",T366="RR"),AND(OR(AND(U366&lt;=0.5,U366&gt;0.2),AND(U366&gt;=2,U366&lt;5))))),1,AND(Y366="y",AND(OR(T366="OR",T366="RR"),AND(OR(U366&lt;=0.2,U366&gt;=5)))),2,AND(Y366="y",AND(OR(T366="OR",T366="RR"),AND(OR(U366&lt;2,U366&gt;0.5)))),0)</f>
        <v>0</v>
      </c>
      <c r="AF366" s="11">
        <f t="shared" si="10"/>
        <v>4</v>
      </c>
      <c r="AG366" s="4">
        <f t="shared" si="11"/>
        <v>2</v>
      </c>
      <c r="AH366" s="4" t="str" cm="1">
        <f t="array" ref="AH366">_xlfn.IFS(AG366&gt;5,"HIGH",AND(AG366&gt;3,AG366&lt;6),"MODERATE",AND(AG366&lt;4,AG366&gt;1),"LOW",AG366&lt;2,"VERY LOW")</f>
        <v>LOW</v>
      </c>
      <c r="AI366" s="4" t="s">
        <v>521</v>
      </c>
    </row>
    <row r="367" spans="1:35" ht="15" customHeight="1" x14ac:dyDescent="0.25">
      <c r="A367" s="4">
        <v>534</v>
      </c>
      <c r="B367" s="4" t="s">
        <v>329</v>
      </c>
      <c r="C367" s="4" t="s">
        <v>330</v>
      </c>
      <c r="D367" s="4" t="s">
        <v>331</v>
      </c>
      <c r="E367" s="4">
        <v>2021</v>
      </c>
      <c r="F367" s="4">
        <v>70</v>
      </c>
      <c r="G367" s="4" t="s">
        <v>18</v>
      </c>
      <c r="H367" s="4" t="s">
        <v>11</v>
      </c>
      <c r="I367" s="4" t="s">
        <v>148</v>
      </c>
      <c r="J367" s="4" t="s">
        <v>334</v>
      </c>
      <c r="K367" s="4" t="s">
        <v>598</v>
      </c>
      <c r="L367" s="4" t="s">
        <v>607</v>
      </c>
      <c r="M367" s="4" t="s">
        <v>628</v>
      </c>
      <c r="N367" s="4" t="s">
        <v>560</v>
      </c>
      <c r="O367" s="4" t="s">
        <v>116</v>
      </c>
      <c r="P367" s="4" t="s">
        <v>55</v>
      </c>
      <c r="Q367" s="4" t="s">
        <v>55</v>
      </c>
      <c r="R367" s="4" t="s">
        <v>116</v>
      </c>
      <c r="S367" s="10" t="s">
        <v>149</v>
      </c>
      <c r="T367" s="9" t="s">
        <v>522</v>
      </c>
      <c r="U367" s="4">
        <v>1.35</v>
      </c>
      <c r="V367" s="4">
        <v>0.30010459245033816</v>
      </c>
      <c r="W367" s="4">
        <v>0.92</v>
      </c>
      <c r="X367" s="4">
        <v>1.96</v>
      </c>
      <c r="Y367" s="4" t="s">
        <v>488</v>
      </c>
      <c r="Z367" s="4">
        <v>2</v>
      </c>
      <c r="AA367" s="4">
        <v>2</v>
      </c>
      <c r="AB367" s="18">
        <v>2</v>
      </c>
      <c r="AC367" s="4">
        <v>0</v>
      </c>
      <c r="AD367" s="4">
        <v>0</v>
      </c>
      <c r="AE367" s="11" cm="1">
        <f t="array" ref="AE367">_xlfn.IFS(Y367="n",0,AND(Y367="y",AND(T367="SMD",AND(OR(AND(U367&lt;=-0.8,U367&gt;-1.2),AND(U367&gt;=0.8,U367&lt;1.2))))),1,AND(Y367="y",AND(T367="SMD",AND(OR(U367&lt;=-1.2,U367&gt;=1.2)))),2,AND(Y367="y",AND(T367="SMD",AND(OR(U367&lt;0.8,U367&gt;-0.8)))),0,AND(Y367="y",AND(OR(T367="OR",T367="RR"),AND(OR(AND(U367&lt;=0.5,U367&gt;0.2),AND(U367&gt;=2,U367&lt;5))))),1,AND(Y367="y",AND(OR(T367="OR",T367="RR"),AND(OR(U367&lt;=0.2,U367&gt;=5)))),2,AND(Y367="y",AND(OR(T367="OR",T367="RR"),AND(OR(U367&lt;2,U367&gt;0.5)))),0)</f>
        <v>0</v>
      </c>
      <c r="AF367" s="11">
        <f t="shared" si="10"/>
        <v>4</v>
      </c>
      <c r="AG367" s="4">
        <f t="shared" si="11"/>
        <v>2</v>
      </c>
      <c r="AH367" s="4" t="str" cm="1">
        <f t="array" ref="AH367">_xlfn.IFS(AG367&gt;5,"HIGH",AND(AG367&gt;3,AG367&lt;6),"MODERATE",AND(AG367&lt;4,AG367&gt;1),"LOW",AG367&lt;2,"VERY LOW")</f>
        <v>LOW</v>
      </c>
      <c r="AI367" s="4" t="s">
        <v>521</v>
      </c>
    </row>
    <row r="368" spans="1:35" ht="15" customHeight="1" x14ac:dyDescent="0.25">
      <c r="A368" s="4">
        <v>534</v>
      </c>
      <c r="B368" s="4" t="s">
        <v>329</v>
      </c>
      <c r="C368" s="4" t="s">
        <v>330</v>
      </c>
      <c r="D368" s="4" t="s">
        <v>331</v>
      </c>
      <c r="E368" s="4">
        <v>2021</v>
      </c>
      <c r="F368" s="4">
        <v>70</v>
      </c>
      <c r="G368" s="4" t="s">
        <v>18</v>
      </c>
      <c r="H368" s="4" t="s">
        <v>11</v>
      </c>
      <c r="I368" s="4" t="s">
        <v>148</v>
      </c>
      <c r="J368" s="4" t="s">
        <v>348</v>
      </c>
      <c r="N368" s="4" t="s">
        <v>552</v>
      </c>
      <c r="O368" s="4" t="s">
        <v>116</v>
      </c>
      <c r="P368" s="4" t="s">
        <v>55</v>
      </c>
      <c r="Q368" s="4" t="s">
        <v>55</v>
      </c>
      <c r="R368" s="4" t="s">
        <v>116</v>
      </c>
      <c r="S368" s="10" t="s">
        <v>149</v>
      </c>
      <c r="T368" s="9" t="s">
        <v>522</v>
      </c>
      <c r="U368" s="4">
        <v>1.45</v>
      </c>
      <c r="V368" s="4">
        <v>0.37156355643248301</v>
      </c>
      <c r="W368" s="4">
        <v>0.5</v>
      </c>
      <c r="X368" s="4">
        <v>4.17</v>
      </c>
      <c r="Y368" s="4" t="s">
        <v>488</v>
      </c>
      <c r="Z368" s="4">
        <v>2</v>
      </c>
      <c r="AA368" s="4">
        <v>2</v>
      </c>
      <c r="AB368" s="18">
        <v>2</v>
      </c>
      <c r="AC368" s="4">
        <v>0</v>
      </c>
      <c r="AD368" s="4">
        <v>0</v>
      </c>
      <c r="AE368" s="11" cm="1">
        <f t="array" ref="AE368">_xlfn.IFS(Y368="n",0,AND(Y368="y",AND(T368="SMD",AND(OR(AND(U368&lt;=-0.8,U368&gt;-1.2),AND(U368&gt;=0.8,U368&lt;1.2))))),1,AND(Y368="y",AND(T368="SMD",AND(OR(U368&lt;=-1.2,U368&gt;=1.2)))),2,AND(Y368="y",AND(T368="SMD",AND(OR(U368&lt;0.8,U368&gt;-0.8)))),0,AND(Y368="y",AND(OR(T368="OR",T368="RR"),AND(OR(AND(U368&lt;=0.5,U368&gt;0.2),AND(U368&gt;=2,U368&lt;5))))),1,AND(Y368="y",AND(OR(T368="OR",T368="RR"),AND(OR(U368&lt;=0.2,U368&gt;=5)))),2,AND(Y368="y",AND(OR(T368="OR",T368="RR"),AND(OR(U368&lt;2,U368&gt;0.5)))),0)</f>
        <v>0</v>
      </c>
      <c r="AF368" s="11">
        <f t="shared" si="10"/>
        <v>4</v>
      </c>
      <c r="AG368" s="4">
        <f t="shared" si="11"/>
        <v>2</v>
      </c>
      <c r="AH368" s="4" t="str" cm="1">
        <f t="array" ref="AH368">_xlfn.IFS(AG368&gt;5,"HIGH",AND(AG368&gt;3,AG368&lt;6),"MODERATE",AND(AG368&lt;4,AG368&gt;1),"LOW",AG368&lt;2,"VERY LOW")</f>
        <v>LOW</v>
      </c>
      <c r="AI368" s="4" t="s">
        <v>521</v>
      </c>
    </row>
    <row r="369" spans="1:35" ht="15" customHeight="1" x14ac:dyDescent="0.25">
      <c r="A369" s="4">
        <v>534</v>
      </c>
      <c r="B369" s="4" t="s">
        <v>329</v>
      </c>
      <c r="C369" s="4" t="s">
        <v>330</v>
      </c>
      <c r="D369" s="4" t="s">
        <v>331</v>
      </c>
      <c r="E369" s="4">
        <v>2021</v>
      </c>
      <c r="F369" s="4">
        <v>70</v>
      </c>
      <c r="G369" s="4" t="s">
        <v>18</v>
      </c>
      <c r="H369" s="4" t="s">
        <v>11</v>
      </c>
      <c r="I369" s="4" t="s">
        <v>148</v>
      </c>
      <c r="J369" s="4" t="s">
        <v>335</v>
      </c>
      <c r="K369" s="4" t="s">
        <v>601</v>
      </c>
      <c r="L369" s="4" t="s">
        <v>617</v>
      </c>
      <c r="M369" s="4" t="s">
        <v>636</v>
      </c>
      <c r="N369" s="4" t="s">
        <v>561</v>
      </c>
      <c r="O369" s="4" t="s">
        <v>116</v>
      </c>
      <c r="P369" s="4" t="s">
        <v>55</v>
      </c>
      <c r="Q369" s="4" t="s">
        <v>55</v>
      </c>
      <c r="R369" s="4" t="s">
        <v>116</v>
      </c>
      <c r="S369" s="10" t="s">
        <v>149</v>
      </c>
      <c r="T369" s="9" t="s">
        <v>522</v>
      </c>
      <c r="U369" s="4">
        <v>1.41</v>
      </c>
      <c r="V369" s="4">
        <v>0.34358970439007686</v>
      </c>
      <c r="W369" s="4">
        <v>0.1</v>
      </c>
      <c r="X369" s="4">
        <v>20</v>
      </c>
      <c r="Y369" s="4" t="s">
        <v>488</v>
      </c>
      <c r="Z369" s="4">
        <v>2</v>
      </c>
      <c r="AA369" s="4">
        <v>2</v>
      </c>
      <c r="AB369" s="18">
        <v>2</v>
      </c>
      <c r="AC369" s="4">
        <v>0</v>
      </c>
      <c r="AD369" s="4">
        <v>0</v>
      </c>
      <c r="AE369" s="11" cm="1">
        <f t="array" ref="AE369">_xlfn.IFS(Y369="n",0,AND(Y369="y",AND(T369="SMD",AND(OR(AND(U369&lt;=-0.8,U369&gt;-1.2),AND(U369&gt;=0.8,U369&lt;1.2))))),1,AND(Y369="y",AND(T369="SMD",AND(OR(U369&lt;=-1.2,U369&gt;=1.2)))),2,AND(Y369="y",AND(T369="SMD",AND(OR(U369&lt;0.8,U369&gt;-0.8)))),0,AND(Y369="y",AND(OR(T369="OR",T369="RR"),AND(OR(AND(U369&lt;=0.5,U369&gt;0.2),AND(U369&gt;=2,U369&lt;5))))),1,AND(Y369="y",AND(OR(T369="OR",T369="RR"),AND(OR(U369&lt;=0.2,U369&gt;=5)))),2,AND(Y369="y",AND(OR(T369="OR",T369="RR"),AND(OR(U369&lt;2,U369&gt;0.5)))),0)</f>
        <v>0</v>
      </c>
      <c r="AF369" s="11">
        <f t="shared" si="10"/>
        <v>4</v>
      </c>
      <c r="AG369" s="4">
        <f t="shared" si="11"/>
        <v>2</v>
      </c>
      <c r="AH369" s="4" t="str" cm="1">
        <f t="array" ref="AH369">_xlfn.IFS(AG369&gt;5,"HIGH",AND(AG369&gt;3,AG369&lt;6),"MODERATE",AND(AG369&lt;4,AG369&gt;1),"LOW",AG369&lt;2,"VERY LOW")</f>
        <v>LOW</v>
      </c>
      <c r="AI369" s="4" t="s">
        <v>521</v>
      </c>
    </row>
    <row r="370" spans="1:35" ht="15" customHeight="1" x14ac:dyDescent="0.25">
      <c r="A370" s="4">
        <v>534</v>
      </c>
      <c r="B370" s="4" t="s">
        <v>329</v>
      </c>
      <c r="C370" s="4" t="s">
        <v>330</v>
      </c>
      <c r="D370" s="4" t="s">
        <v>331</v>
      </c>
      <c r="E370" s="4">
        <v>2021</v>
      </c>
      <c r="F370" s="4">
        <v>70</v>
      </c>
      <c r="G370" s="4" t="s">
        <v>18</v>
      </c>
      <c r="H370" s="4" t="s">
        <v>11</v>
      </c>
      <c r="I370" s="4" t="s">
        <v>148</v>
      </c>
      <c r="J370" s="4" t="s">
        <v>335</v>
      </c>
      <c r="K370" s="4" t="s">
        <v>601</v>
      </c>
      <c r="L370" s="4" t="s">
        <v>617</v>
      </c>
      <c r="M370" s="4" t="s">
        <v>636</v>
      </c>
      <c r="N370" s="4" t="s">
        <v>561</v>
      </c>
      <c r="O370" s="4" t="s">
        <v>116</v>
      </c>
      <c r="P370" s="4" t="s">
        <v>336</v>
      </c>
      <c r="Q370" s="4" t="s">
        <v>562</v>
      </c>
      <c r="R370" s="4" t="s">
        <v>116</v>
      </c>
      <c r="S370" s="10" t="s">
        <v>149</v>
      </c>
      <c r="T370" s="9" t="s">
        <v>522</v>
      </c>
      <c r="U370" s="4">
        <v>1.08</v>
      </c>
      <c r="V370" s="4">
        <v>7.6961041136128394E-2</v>
      </c>
      <c r="W370" s="4">
        <v>0.45</v>
      </c>
      <c r="X370" s="4">
        <v>2.56</v>
      </c>
      <c r="Y370" s="4" t="s">
        <v>488</v>
      </c>
      <c r="Z370" s="4">
        <v>2</v>
      </c>
      <c r="AA370" s="4">
        <v>2</v>
      </c>
      <c r="AB370" s="18">
        <v>2</v>
      </c>
      <c r="AC370" s="4">
        <v>0</v>
      </c>
      <c r="AD370" s="4">
        <v>0</v>
      </c>
      <c r="AE370" s="11" cm="1">
        <f t="array" ref="AE370">_xlfn.IFS(Y370="n",0,AND(Y370="y",AND(T370="SMD",AND(OR(AND(U370&lt;=-0.8,U370&gt;-1.2),AND(U370&gt;=0.8,U370&lt;1.2))))),1,AND(Y370="y",AND(T370="SMD",AND(OR(U370&lt;=-1.2,U370&gt;=1.2)))),2,AND(Y370="y",AND(T370="SMD",AND(OR(U370&lt;0.8,U370&gt;-0.8)))),0,AND(Y370="y",AND(OR(T370="OR",T370="RR"),AND(OR(AND(U370&lt;=0.5,U370&gt;0.2),AND(U370&gt;=2,U370&lt;5))))),1,AND(Y370="y",AND(OR(T370="OR",T370="RR"),AND(OR(U370&lt;=0.2,U370&gt;=5)))),2,AND(Y370="y",AND(OR(T370="OR",T370="RR"),AND(OR(U370&lt;2,U370&gt;0.5)))),0)</f>
        <v>0</v>
      </c>
      <c r="AF370" s="11">
        <f t="shared" si="10"/>
        <v>4</v>
      </c>
      <c r="AG370" s="4">
        <f t="shared" si="11"/>
        <v>2</v>
      </c>
      <c r="AH370" s="4" t="str" cm="1">
        <f t="array" ref="AH370">_xlfn.IFS(AG370&gt;5,"HIGH",AND(AG370&gt;3,AG370&lt;6),"MODERATE",AND(AG370&lt;4,AG370&gt;1),"LOW",AG370&lt;2,"VERY LOW")</f>
        <v>LOW</v>
      </c>
      <c r="AI370" s="4" t="s">
        <v>521</v>
      </c>
    </row>
    <row r="371" spans="1:35" ht="15" customHeight="1" x14ac:dyDescent="0.25">
      <c r="A371" s="4">
        <v>534</v>
      </c>
      <c r="B371" s="4" t="s">
        <v>329</v>
      </c>
      <c r="C371" s="4" t="s">
        <v>330</v>
      </c>
      <c r="D371" s="4" t="s">
        <v>331</v>
      </c>
      <c r="E371" s="4">
        <v>2021</v>
      </c>
      <c r="F371" s="4">
        <v>70</v>
      </c>
      <c r="G371" s="4" t="s">
        <v>18</v>
      </c>
      <c r="H371" s="4" t="s">
        <v>11</v>
      </c>
      <c r="I371" s="4" t="s">
        <v>148</v>
      </c>
      <c r="J371" s="4" t="s">
        <v>335</v>
      </c>
      <c r="K371" s="4" t="s">
        <v>601</v>
      </c>
      <c r="L371" s="4" t="s">
        <v>617</v>
      </c>
      <c r="M371" s="4" t="s">
        <v>636</v>
      </c>
      <c r="N371" s="4" t="s">
        <v>561</v>
      </c>
      <c r="O371" s="4" t="s">
        <v>116</v>
      </c>
      <c r="P371" s="4" t="s">
        <v>337</v>
      </c>
      <c r="Q371" s="4" t="s">
        <v>572</v>
      </c>
      <c r="R371" s="4" t="s">
        <v>116</v>
      </c>
      <c r="S371" s="10" t="s">
        <v>149</v>
      </c>
      <c r="T371" s="9" t="s">
        <v>522</v>
      </c>
      <c r="U371" s="4">
        <v>1.52</v>
      </c>
      <c r="V371" s="4">
        <v>0.41871033485818504</v>
      </c>
      <c r="W371" s="4">
        <v>0.61</v>
      </c>
      <c r="X371" s="4">
        <v>3.7</v>
      </c>
      <c r="Y371" s="4" t="s">
        <v>488</v>
      </c>
      <c r="Z371" s="4">
        <v>2</v>
      </c>
      <c r="AA371" s="4">
        <v>2</v>
      </c>
      <c r="AB371" s="18">
        <v>2</v>
      </c>
      <c r="AC371" s="4">
        <v>0</v>
      </c>
      <c r="AD371" s="4">
        <v>0</v>
      </c>
      <c r="AE371" s="11" cm="1">
        <f t="array" ref="AE371">_xlfn.IFS(Y371="n",0,AND(Y371="y",AND(T371="SMD",AND(OR(AND(U371&lt;=-0.8,U371&gt;-1.2),AND(U371&gt;=0.8,U371&lt;1.2))))),1,AND(Y371="y",AND(T371="SMD",AND(OR(U371&lt;=-1.2,U371&gt;=1.2)))),2,AND(Y371="y",AND(T371="SMD",AND(OR(U371&lt;0.8,U371&gt;-0.8)))),0,AND(Y371="y",AND(OR(T371="OR",T371="RR"),AND(OR(AND(U371&lt;=0.5,U371&gt;0.2),AND(U371&gt;=2,U371&lt;5))))),1,AND(Y371="y",AND(OR(T371="OR",T371="RR"),AND(OR(U371&lt;=0.2,U371&gt;=5)))),2,AND(Y371="y",AND(OR(T371="OR",T371="RR"),AND(OR(U371&lt;2,U371&gt;0.5)))),0)</f>
        <v>0</v>
      </c>
      <c r="AF371" s="11">
        <f t="shared" si="10"/>
        <v>4</v>
      </c>
      <c r="AG371" s="4">
        <f t="shared" si="11"/>
        <v>2</v>
      </c>
      <c r="AH371" s="4" t="str" cm="1">
        <f t="array" ref="AH371">_xlfn.IFS(AG371&gt;5,"HIGH",AND(AG371&gt;3,AG371&lt;6),"MODERATE",AND(AG371&lt;4,AG371&gt;1),"LOW",AG371&lt;2,"VERY LOW")</f>
        <v>LOW</v>
      </c>
      <c r="AI371" s="4" t="s">
        <v>521</v>
      </c>
    </row>
    <row r="372" spans="1:35" ht="15" customHeight="1" x14ac:dyDescent="0.25">
      <c r="A372" s="4">
        <v>534</v>
      </c>
      <c r="B372" s="4" t="s">
        <v>329</v>
      </c>
      <c r="C372" s="4" t="s">
        <v>330</v>
      </c>
      <c r="D372" s="4" t="s">
        <v>331</v>
      </c>
      <c r="E372" s="4">
        <v>2021</v>
      </c>
      <c r="F372" s="4">
        <v>70</v>
      </c>
      <c r="G372" s="4" t="s">
        <v>18</v>
      </c>
      <c r="H372" s="4" t="s">
        <v>11</v>
      </c>
      <c r="I372" s="4" t="s">
        <v>148</v>
      </c>
      <c r="J372" s="4" t="s">
        <v>338</v>
      </c>
      <c r="N372" s="4" t="s">
        <v>552</v>
      </c>
      <c r="O372" s="4" t="s">
        <v>116</v>
      </c>
      <c r="P372" s="4" t="s">
        <v>55</v>
      </c>
      <c r="Q372" s="4" t="s">
        <v>55</v>
      </c>
      <c r="R372" s="4" t="s">
        <v>116</v>
      </c>
      <c r="S372" s="10" t="s">
        <v>149</v>
      </c>
      <c r="T372" s="9" t="s">
        <v>522</v>
      </c>
      <c r="U372" s="4">
        <v>3.33</v>
      </c>
      <c r="V372" s="4">
        <v>1.2029723039923526</v>
      </c>
      <c r="W372" s="4">
        <v>1.41</v>
      </c>
      <c r="X372" s="4">
        <v>7.69</v>
      </c>
      <c r="Y372" s="4" t="s">
        <v>516</v>
      </c>
      <c r="Z372" s="4">
        <v>2</v>
      </c>
      <c r="AA372" s="4">
        <v>2</v>
      </c>
      <c r="AB372" s="18">
        <v>0</v>
      </c>
      <c r="AC372" s="4">
        <v>0</v>
      </c>
      <c r="AD372" s="4">
        <v>0</v>
      </c>
      <c r="AE372" s="11" cm="1">
        <f t="array" ref="AE372">_xlfn.IFS(Y372="n",0,AND(Y372="y",AND(T372="SMD",AND(OR(AND(U372&lt;=-0.8,U372&gt;-1.2),AND(U372&gt;=0.8,U372&lt;1.2))))),1,AND(Y372="y",AND(T372="SMD",AND(OR(U372&lt;=-1.2,U372&gt;=1.2)))),2,AND(Y372="y",AND(T372="SMD",AND(OR(U372&lt;0.8,U372&gt;-0.8)))),0,AND(Y372="y",AND(OR(T372="OR",T372="RR"),AND(OR(AND(U372&lt;=0.5,U372&gt;0.2),AND(U372&gt;=2,U372&lt;5))))),1,AND(Y372="y",AND(OR(T372="OR",T372="RR"),AND(OR(U372&lt;=0.2,U372&gt;=5)))),2,AND(Y372="y",AND(OR(T372="OR",T372="RR"),AND(OR(U372&lt;2,U372&gt;0.5)))),0)</f>
        <v>1</v>
      </c>
      <c r="AF372" s="11">
        <f t="shared" si="10"/>
        <v>2</v>
      </c>
      <c r="AG372" s="4">
        <f t="shared" si="11"/>
        <v>5</v>
      </c>
      <c r="AH372" s="4" t="str" cm="1">
        <f t="array" ref="AH372">_xlfn.IFS(AG372&gt;5,"HIGH",AND(AG372&gt;3,AG372&lt;6),"MODERATE",AND(AG372&lt;4,AG372&gt;1),"LOW",AG372&lt;2,"VERY LOW")</f>
        <v>MODERATE</v>
      </c>
      <c r="AI372" s="4" t="s">
        <v>521</v>
      </c>
    </row>
    <row r="373" spans="1:35" ht="15" customHeight="1" x14ac:dyDescent="0.25">
      <c r="A373" s="4">
        <v>534</v>
      </c>
      <c r="B373" s="4" t="s">
        <v>329</v>
      </c>
      <c r="C373" s="4" t="s">
        <v>330</v>
      </c>
      <c r="D373" s="4" t="s">
        <v>331</v>
      </c>
      <c r="E373" s="4">
        <v>2021</v>
      </c>
      <c r="F373" s="4">
        <v>70</v>
      </c>
      <c r="G373" s="4" t="s">
        <v>18</v>
      </c>
      <c r="H373" s="4" t="s">
        <v>11</v>
      </c>
      <c r="I373" s="4" t="s">
        <v>148</v>
      </c>
      <c r="J373" s="4" t="s">
        <v>339</v>
      </c>
      <c r="K373" s="4" t="s">
        <v>604</v>
      </c>
      <c r="L373" s="4" t="s">
        <v>607</v>
      </c>
      <c r="M373" s="4" t="s">
        <v>629</v>
      </c>
      <c r="N373" s="4" t="s">
        <v>562</v>
      </c>
      <c r="O373" s="4" t="s">
        <v>116</v>
      </c>
      <c r="P373" s="4" t="s">
        <v>55</v>
      </c>
      <c r="Q373" s="4" t="s">
        <v>55</v>
      </c>
      <c r="R373" s="4" t="s">
        <v>116</v>
      </c>
      <c r="S373" s="10" t="s">
        <v>149</v>
      </c>
      <c r="T373" s="9" t="s">
        <v>522</v>
      </c>
      <c r="U373" s="4">
        <v>1.1599999999999999</v>
      </c>
      <c r="V373" s="4">
        <v>0.14842000511827322</v>
      </c>
      <c r="W373" s="4">
        <v>0.47</v>
      </c>
      <c r="X373" s="4">
        <v>2.86</v>
      </c>
      <c r="Y373" s="4" t="s">
        <v>488</v>
      </c>
      <c r="Z373" s="4">
        <v>2</v>
      </c>
      <c r="AA373" s="4">
        <v>2</v>
      </c>
      <c r="AB373" s="18">
        <v>2</v>
      </c>
      <c r="AC373" s="4">
        <v>0</v>
      </c>
      <c r="AD373" s="4">
        <v>0</v>
      </c>
      <c r="AE373" s="11" cm="1">
        <f t="array" ref="AE373">_xlfn.IFS(Y373="n",0,AND(Y373="y",AND(T373="SMD",AND(OR(AND(U373&lt;=-0.8,U373&gt;-1.2),AND(U373&gt;=0.8,U373&lt;1.2))))),1,AND(Y373="y",AND(T373="SMD",AND(OR(U373&lt;=-1.2,U373&gt;=1.2)))),2,AND(Y373="y",AND(T373="SMD",AND(OR(U373&lt;0.8,U373&gt;-0.8)))),0,AND(Y373="y",AND(OR(T373="OR",T373="RR"),AND(OR(AND(U373&lt;=0.5,U373&gt;0.2),AND(U373&gt;=2,U373&lt;5))))),1,AND(Y373="y",AND(OR(T373="OR",T373="RR"),AND(OR(U373&lt;=0.2,U373&gt;=5)))),2,AND(Y373="y",AND(OR(T373="OR",T373="RR"),AND(OR(U373&lt;2,U373&gt;0.5)))),0)</f>
        <v>0</v>
      </c>
      <c r="AF373" s="11">
        <f t="shared" si="10"/>
        <v>4</v>
      </c>
      <c r="AG373" s="4">
        <f t="shared" si="11"/>
        <v>2</v>
      </c>
      <c r="AH373" s="4" t="str" cm="1">
        <f t="array" ref="AH373">_xlfn.IFS(AG373&gt;5,"HIGH",AND(AG373&gt;3,AG373&lt;6),"MODERATE",AND(AG373&lt;4,AG373&gt;1),"LOW",AG373&lt;2,"VERY LOW")</f>
        <v>LOW</v>
      </c>
      <c r="AI373" s="4" t="s">
        <v>521</v>
      </c>
    </row>
    <row r="374" spans="1:35" ht="15" customHeight="1" x14ac:dyDescent="0.25">
      <c r="A374" s="4">
        <v>534</v>
      </c>
      <c r="B374" s="4" t="s">
        <v>329</v>
      </c>
      <c r="C374" s="4" t="s">
        <v>330</v>
      </c>
      <c r="D374" s="4" t="s">
        <v>331</v>
      </c>
      <c r="E374" s="4">
        <v>2021</v>
      </c>
      <c r="F374" s="4">
        <v>70</v>
      </c>
      <c r="G374" s="4" t="s">
        <v>18</v>
      </c>
      <c r="H374" s="4" t="s">
        <v>11</v>
      </c>
      <c r="I374" s="4" t="s">
        <v>148</v>
      </c>
      <c r="J374" s="4" t="s">
        <v>119</v>
      </c>
      <c r="N374" s="4" t="s">
        <v>563</v>
      </c>
      <c r="O374" s="4" t="s">
        <v>116</v>
      </c>
      <c r="P374" s="4" t="s">
        <v>55</v>
      </c>
      <c r="Q374" s="4" t="s">
        <v>55</v>
      </c>
      <c r="R374" s="4" t="s">
        <v>116</v>
      </c>
      <c r="S374" s="10" t="s">
        <v>149</v>
      </c>
      <c r="T374" s="9" t="s">
        <v>522</v>
      </c>
      <c r="U374" s="4">
        <v>2.78</v>
      </c>
      <c r="V374" s="4">
        <v>1.0224509277025455</v>
      </c>
      <c r="W374" s="4">
        <v>0.27</v>
      </c>
      <c r="X374" s="4">
        <v>25</v>
      </c>
      <c r="Y374" s="4" t="s">
        <v>488</v>
      </c>
      <c r="Z374" s="4">
        <v>2</v>
      </c>
      <c r="AA374" s="4">
        <v>2</v>
      </c>
      <c r="AB374" s="18">
        <v>2</v>
      </c>
      <c r="AC374" s="4">
        <v>0</v>
      </c>
      <c r="AD374" s="4">
        <v>0</v>
      </c>
      <c r="AE374" s="11" cm="1">
        <f t="array" ref="AE374">_xlfn.IFS(Y374="n",0,AND(Y374="y",AND(T374="SMD",AND(OR(AND(U374&lt;=-0.8,U374&gt;-1.2),AND(U374&gt;=0.8,U374&lt;1.2))))),1,AND(Y374="y",AND(T374="SMD",AND(OR(U374&lt;=-1.2,U374&gt;=1.2)))),2,AND(Y374="y",AND(T374="SMD",AND(OR(U374&lt;0.8,U374&gt;-0.8)))),0,AND(Y374="y",AND(OR(T374="OR",T374="RR"),AND(OR(AND(U374&lt;=0.5,U374&gt;0.2),AND(U374&gt;=2,U374&lt;5))))),1,AND(Y374="y",AND(OR(T374="OR",T374="RR"),AND(OR(U374&lt;=0.2,U374&gt;=5)))),2,AND(Y374="y",AND(OR(T374="OR",T374="RR"),AND(OR(U374&lt;2,U374&gt;0.5)))),0)</f>
        <v>0</v>
      </c>
      <c r="AF374" s="11">
        <f t="shared" si="10"/>
        <v>4</v>
      </c>
      <c r="AG374" s="4">
        <f t="shared" si="11"/>
        <v>2</v>
      </c>
      <c r="AH374" s="4" t="str" cm="1">
        <f t="array" ref="AH374">_xlfn.IFS(AG374&gt;5,"HIGH",AND(AG374&gt;3,AG374&lt;6),"MODERATE",AND(AG374&lt;4,AG374&gt;1),"LOW",AG374&lt;2,"VERY LOW")</f>
        <v>LOW</v>
      </c>
      <c r="AI374" s="4" t="s">
        <v>521</v>
      </c>
    </row>
    <row r="375" spans="1:35" ht="15" customHeight="1" x14ac:dyDescent="0.25">
      <c r="A375" s="4">
        <v>534</v>
      </c>
      <c r="B375" s="4" t="s">
        <v>329</v>
      </c>
      <c r="C375" s="4" t="s">
        <v>330</v>
      </c>
      <c r="D375" s="4" t="s">
        <v>331</v>
      </c>
      <c r="E375" s="4">
        <v>2021</v>
      </c>
      <c r="F375" s="4">
        <v>70</v>
      </c>
      <c r="G375" s="4" t="s">
        <v>18</v>
      </c>
      <c r="H375" s="4" t="s">
        <v>11</v>
      </c>
      <c r="I375" s="4" t="s">
        <v>148</v>
      </c>
      <c r="J375" s="4" t="s">
        <v>124</v>
      </c>
      <c r="N375" s="4" t="s">
        <v>563</v>
      </c>
      <c r="O375" s="4" t="s">
        <v>116</v>
      </c>
      <c r="P375" s="4" t="s">
        <v>55</v>
      </c>
      <c r="Q375" s="4" t="s">
        <v>55</v>
      </c>
      <c r="R375" s="4" t="s">
        <v>116</v>
      </c>
      <c r="S375" s="10" t="s">
        <v>149</v>
      </c>
      <c r="T375" s="9" t="s">
        <v>522</v>
      </c>
      <c r="U375" s="4">
        <v>2.5</v>
      </c>
      <c r="V375" s="4">
        <v>0.91629073187415511</v>
      </c>
      <c r="W375" s="4">
        <v>0.54</v>
      </c>
      <c r="X375" s="4">
        <v>11.11</v>
      </c>
      <c r="Y375" s="4" t="s">
        <v>488</v>
      </c>
      <c r="Z375" s="4">
        <v>2</v>
      </c>
      <c r="AA375" s="4">
        <v>2</v>
      </c>
      <c r="AB375" s="18">
        <v>2</v>
      </c>
      <c r="AC375" s="4">
        <v>0</v>
      </c>
      <c r="AD375" s="4">
        <v>0</v>
      </c>
      <c r="AE375" s="11" cm="1">
        <f t="array" ref="AE375">_xlfn.IFS(Y375="n",0,AND(Y375="y",AND(T375="SMD",AND(OR(AND(U375&lt;=-0.8,U375&gt;-1.2),AND(U375&gt;=0.8,U375&lt;1.2))))),1,AND(Y375="y",AND(T375="SMD",AND(OR(U375&lt;=-1.2,U375&gt;=1.2)))),2,AND(Y375="y",AND(T375="SMD",AND(OR(U375&lt;0.8,U375&gt;-0.8)))),0,AND(Y375="y",AND(OR(T375="OR",T375="RR"),AND(OR(AND(U375&lt;=0.5,U375&gt;0.2),AND(U375&gt;=2,U375&lt;5))))),1,AND(Y375="y",AND(OR(T375="OR",T375="RR"),AND(OR(U375&lt;=0.2,U375&gt;=5)))),2,AND(Y375="y",AND(OR(T375="OR",T375="RR"),AND(OR(U375&lt;2,U375&gt;0.5)))),0)</f>
        <v>0</v>
      </c>
      <c r="AF375" s="11">
        <f t="shared" si="10"/>
        <v>4</v>
      </c>
      <c r="AG375" s="4">
        <f t="shared" si="11"/>
        <v>2</v>
      </c>
      <c r="AH375" s="4" t="str" cm="1">
        <f t="array" ref="AH375">_xlfn.IFS(AG375&gt;5,"HIGH",AND(AG375&gt;3,AG375&lt;6),"MODERATE",AND(AG375&lt;4,AG375&gt;1),"LOW",AG375&lt;2,"VERY LOW")</f>
        <v>LOW</v>
      </c>
      <c r="AI375" s="4" t="s">
        <v>521</v>
      </c>
    </row>
    <row r="376" spans="1:35" ht="15" customHeight="1" x14ac:dyDescent="0.25">
      <c r="A376" s="4">
        <v>534</v>
      </c>
      <c r="B376" s="4" t="s">
        <v>329</v>
      </c>
      <c r="C376" s="4" t="s">
        <v>330</v>
      </c>
      <c r="D376" s="4" t="s">
        <v>331</v>
      </c>
      <c r="E376" s="4">
        <v>2021</v>
      </c>
      <c r="F376" s="4">
        <v>70</v>
      </c>
      <c r="G376" s="4" t="s">
        <v>18</v>
      </c>
      <c r="H376" s="4" t="s">
        <v>11</v>
      </c>
      <c r="I376" s="4" t="s">
        <v>148</v>
      </c>
      <c r="J376" s="4" t="s">
        <v>340</v>
      </c>
      <c r="K376" s="4" t="s">
        <v>609</v>
      </c>
      <c r="L376" s="4" t="s">
        <v>607</v>
      </c>
      <c r="M376" s="4" t="s">
        <v>630</v>
      </c>
      <c r="N376" s="4" t="s">
        <v>559</v>
      </c>
      <c r="O376" s="4" t="s">
        <v>116</v>
      </c>
      <c r="P376" s="4" t="s">
        <v>335</v>
      </c>
      <c r="Q376" s="4" t="s">
        <v>561</v>
      </c>
      <c r="R376" s="4" t="s">
        <v>116</v>
      </c>
      <c r="S376" s="10" t="s">
        <v>149</v>
      </c>
      <c r="T376" s="9" t="s">
        <v>522</v>
      </c>
      <c r="U376" s="4">
        <v>1.1399999999999999</v>
      </c>
      <c r="V376" s="4">
        <v>0.131028262406404</v>
      </c>
      <c r="W376" s="4">
        <v>0.42</v>
      </c>
      <c r="X376" s="4">
        <v>3.13</v>
      </c>
      <c r="Y376" s="4" t="s">
        <v>488</v>
      </c>
      <c r="Z376" s="4">
        <v>2</v>
      </c>
      <c r="AA376" s="4">
        <v>2</v>
      </c>
      <c r="AB376" s="18">
        <v>2</v>
      </c>
      <c r="AC376" s="4">
        <v>0</v>
      </c>
      <c r="AD376" s="4">
        <v>0</v>
      </c>
      <c r="AE376" s="11" cm="1">
        <f t="array" ref="AE376">_xlfn.IFS(Y376="n",0,AND(Y376="y",AND(T376="SMD",AND(OR(AND(U376&lt;=-0.8,U376&gt;-1.2),AND(U376&gt;=0.8,U376&lt;1.2))))),1,AND(Y376="y",AND(T376="SMD",AND(OR(U376&lt;=-1.2,U376&gt;=1.2)))),2,AND(Y376="y",AND(T376="SMD",AND(OR(U376&lt;0.8,U376&gt;-0.8)))),0,AND(Y376="y",AND(OR(T376="OR",T376="RR"),AND(OR(AND(U376&lt;=0.5,U376&gt;0.2),AND(U376&gt;=2,U376&lt;5))))),1,AND(Y376="y",AND(OR(T376="OR",T376="RR"),AND(OR(U376&lt;=0.2,U376&gt;=5)))),2,AND(Y376="y",AND(OR(T376="OR",T376="RR"),AND(OR(U376&lt;2,U376&gt;0.5)))),0)</f>
        <v>0</v>
      </c>
      <c r="AF376" s="11">
        <f t="shared" si="10"/>
        <v>4</v>
      </c>
      <c r="AG376" s="4">
        <f t="shared" si="11"/>
        <v>2</v>
      </c>
      <c r="AH376" s="4" t="str" cm="1">
        <f t="array" ref="AH376">_xlfn.IFS(AG376&gt;5,"HIGH",AND(AG376&gt;3,AG376&lt;6),"MODERATE",AND(AG376&lt;4,AG376&gt;1),"LOW",AG376&lt;2,"VERY LOW")</f>
        <v>LOW</v>
      </c>
      <c r="AI376" s="4" t="s">
        <v>521</v>
      </c>
    </row>
    <row r="377" spans="1:35" ht="15" customHeight="1" x14ac:dyDescent="0.25">
      <c r="A377" s="4">
        <v>534</v>
      </c>
      <c r="B377" s="4" t="s">
        <v>329</v>
      </c>
      <c r="C377" s="4" t="s">
        <v>330</v>
      </c>
      <c r="D377" s="4" t="s">
        <v>331</v>
      </c>
      <c r="E377" s="4">
        <v>2021</v>
      </c>
      <c r="F377" s="4">
        <v>70</v>
      </c>
      <c r="G377" s="4" t="s">
        <v>18</v>
      </c>
      <c r="H377" s="4" t="s">
        <v>11</v>
      </c>
      <c r="I377" s="4" t="s">
        <v>148</v>
      </c>
      <c r="J377" s="4" t="s">
        <v>341</v>
      </c>
      <c r="N377" s="4" t="s">
        <v>564</v>
      </c>
      <c r="O377" s="4" t="s">
        <v>116</v>
      </c>
      <c r="P377" s="4" t="s">
        <v>55</v>
      </c>
      <c r="Q377" s="4" t="s">
        <v>55</v>
      </c>
      <c r="R377" s="4" t="s">
        <v>116</v>
      </c>
      <c r="S377" s="10" t="s">
        <v>149</v>
      </c>
      <c r="T377" s="9" t="s">
        <v>522</v>
      </c>
      <c r="U377" s="4">
        <v>1.1499999999999999</v>
      </c>
      <c r="V377" s="4">
        <v>0.13976194237515863</v>
      </c>
      <c r="W377" s="4">
        <v>0.54</v>
      </c>
      <c r="X377" s="4">
        <v>2.44</v>
      </c>
      <c r="Y377" s="4" t="s">
        <v>488</v>
      </c>
      <c r="Z377" s="4">
        <v>2</v>
      </c>
      <c r="AA377" s="4">
        <v>2</v>
      </c>
      <c r="AB377" s="18">
        <v>2</v>
      </c>
      <c r="AC377" s="4">
        <v>0</v>
      </c>
      <c r="AD377" s="4">
        <v>0</v>
      </c>
      <c r="AE377" s="11" cm="1">
        <f t="array" ref="AE377">_xlfn.IFS(Y377="n",0,AND(Y377="y",AND(T377="SMD",AND(OR(AND(U377&lt;=-0.8,U377&gt;-1.2),AND(U377&gt;=0.8,U377&lt;1.2))))),1,AND(Y377="y",AND(T377="SMD",AND(OR(U377&lt;=-1.2,U377&gt;=1.2)))),2,AND(Y377="y",AND(T377="SMD",AND(OR(U377&lt;0.8,U377&gt;-0.8)))),0,AND(Y377="y",AND(OR(T377="OR",T377="RR"),AND(OR(AND(U377&lt;=0.5,U377&gt;0.2),AND(U377&gt;=2,U377&lt;5))))),1,AND(Y377="y",AND(OR(T377="OR",T377="RR"),AND(OR(U377&lt;=0.2,U377&gt;=5)))),2,AND(Y377="y",AND(OR(T377="OR",T377="RR"),AND(OR(U377&lt;2,U377&gt;0.5)))),0)</f>
        <v>0</v>
      </c>
      <c r="AF377" s="11">
        <f t="shared" si="10"/>
        <v>4</v>
      </c>
      <c r="AG377" s="4">
        <f t="shared" si="11"/>
        <v>2</v>
      </c>
      <c r="AH377" s="4" t="str" cm="1">
        <f t="array" ref="AH377">_xlfn.IFS(AG377&gt;5,"HIGH",AND(AG377&gt;3,AG377&lt;6),"MODERATE",AND(AG377&lt;4,AG377&gt;1),"LOW",AG377&lt;2,"VERY LOW")</f>
        <v>LOW</v>
      </c>
      <c r="AI377" s="4" t="s">
        <v>521</v>
      </c>
    </row>
    <row r="378" spans="1:35" ht="15" customHeight="1" x14ac:dyDescent="0.25">
      <c r="A378" s="4">
        <v>534</v>
      </c>
      <c r="B378" s="4" t="s">
        <v>329</v>
      </c>
      <c r="C378" s="4" t="s">
        <v>330</v>
      </c>
      <c r="D378" s="4" t="s">
        <v>331</v>
      </c>
      <c r="E378" s="4">
        <v>2021</v>
      </c>
      <c r="F378" s="4">
        <v>70</v>
      </c>
      <c r="G378" s="4" t="s">
        <v>18</v>
      </c>
      <c r="H378" s="4" t="s">
        <v>11</v>
      </c>
      <c r="I378" s="4" t="s">
        <v>148</v>
      </c>
      <c r="J378" s="4" t="s">
        <v>114</v>
      </c>
      <c r="K378" s="4" t="s">
        <v>604</v>
      </c>
      <c r="L378" s="4" t="s">
        <v>607</v>
      </c>
      <c r="M378" s="4" t="s">
        <v>629</v>
      </c>
      <c r="N378" s="4" t="s">
        <v>562</v>
      </c>
      <c r="O378" s="4" t="s">
        <v>116</v>
      </c>
      <c r="P378" s="4" t="s">
        <v>111</v>
      </c>
      <c r="Q378" s="4" t="s">
        <v>559</v>
      </c>
      <c r="R378" s="4" t="s">
        <v>116</v>
      </c>
      <c r="S378" s="10" t="s">
        <v>149</v>
      </c>
      <c r="T378" s="9" t="s">
        <v>522</v>
      </c>
      <c r="U378" s="4">
        <v>1.49</v>
      </c>
      <c r="V378" s="4">
        <v>0.39877611995736778</v>
      </c>
      <c r="W378" s="4">
        <v>0.62</v>
      </c>
      <c r="X378" s="4">
        <v>3.57</v>
      </c>
      <c r="Y378" s="4" t="s">
        <v>488</v>
      </c>
      <c r="Z378" s="4">
        <v>2</v>
      </c>
      <c r="AA378" s="4">
        <v>2</v>
      </c>
      <c r="AB378" s="18">
        <v>2</v>
      </c>
      <c r="AC378" s="4">
        <v>0</v>
      </c>
      <c r="AD378" s="4">
        <v>0</v>
      </c>
      <c r="AE378" s="11" cm="1">
        <f t="array" ref="AE378">_xlfn.IFS(Y378="n",0,AND(Y378="y",AND(T378="SMD",AND(OR(AND(U378&lt;=-0.8,U378&gt;-1.2),AND(U378&gt;=0.8,U378&lt;1.2))))),1,AND(Y378="y",AND(T378="SMD",AND(OR(U378&lt;=-1.2,U378&gt;=1.2)))),2,AND(Y378="y",AND(T378="SMD",AND(OR(U378&lt;0.8,U378&gt;-0.8)))),0,AND(Y378="y",AND(OR(T378="OR",T378="RR"),AND(OR(AND(U378&lt;=0.5,U378&gt;0.2),AND(U378&gt;=2,U378&lt;5))))),1,AND(Y378="y",AND(OR(T378="OR",T378="RR"),AND(OR(U378&lt;=0.2,U378&gt;=5)))),2,AND(Y378="y",AND(OR(T378="OR",T378="RR"),AND(OR(U378&lt;2,U378&gt;0.5)))),0)</f>
        <v>0</v>
      </c>
      <c r="AF378" s="11">
        <f t="shared" si="10"/>
        <v>4</v>
      </c>
      <c r="AG378" s="4">
        <f t="shared" si="11"/>
        <v>2</v>
      </c>
      <c r="AH378" s="4" t="str" cm="1">
        <f t="array" ref="AH378">_xlfn.IFS(AG378&gt;5,"HIGH",AND(AG378&gt;3,AG378&lt;6),"MODERATE",AND(AG378&lt;4,AG378&gt;1),"LOW",AG378&lt;2,"VERY LOW")</f>
        <v>LOW</v>
      </c>
      <c r="AI378" s="4" t="s">
        <v>521</v>
      </c>
    </row>
    <row r="379" spans="1:35" ht="15" customHeight="1" x14ac:dyDescent="0.25">
      <c r="A379" s="4">
        <v>534</v>
      </c>
      <c r="B379" s="4" t="s">
        <v>329</v>
      </c>
      <c r="C379" s="4" t="s">
        <v>330</v>
      </c>
      <c r="D379" s="4" t="s">
        <v>331</v>
      </c>
      <c r="E379" s="4">
        <v>2021</v>
      </c>
      <c r="F379" s="4">
        <v>70</v>
      </c>
      <c r="G379" s="4" t="s">
        <v>18</v>
      </c>
      <c r="H379" s="4" t="s">
        <v>11</v>
      </c>
      <c r="I379" s="4" t="s">
        <v>148</v>
      </c>
      <c r="J379" s="4" t="s">
        <v>114</v>
      </c>
      <c r="K379" s="4" t="s">
        <v>604</v>
      </c>
      <c r="L379" s="4" t="s">
        <v>607</v>
      </c>
      <c r="M379" s="4" t="s">
        <v>629</v>
      </c>
      <c r="N379" s="4" t="s">
        <v>562</v>
      </c>
      <c r="O379" s="4" t="s">
        <v>116</v>
      </c>
      <c r="P379" s="4" t="s">
        <v>55</v>
      </c>
      <c r="Q379" s="4" t="s">
        <v>55</v>
      </c>
      <c r="R379" s="4" t="s">
        <v>116</v>
      </c>
      <c r="S379" s="10" t="s">
        <v>149</v>
      </c>
      <c r="T379" s="9" t="s">
        <v>522</v>
      </c>
      <c r="U379" s="4">
        <v>1.69</v>
      </c>
      <c r="V379" s="4">
        <v>0.52472852893498212</v>
      </c>
      <c r="W379" s="4">
        <v>1.06</v>
      </c>
      <c r="X379" s="4">
        <v>2.78</v>
      </c>
      <c r="Y379" s="4" t="s">
        <v>516</v>
      </c>
      <c r="Z379" s="4">
        <v>2</v>
      </c>
      <c r="AA379" s="4">
        <v>2</v>
      </c>
      <c r="AB379" s="18">
        <v>0</v>
      </c>
      <c r="AC379" s="4">
        <v>0</v>
      </c>
      <c r="AD379" s="4">
        <v>0</v>
      </c>
      <c r="AE379" s="11" cm="1">
        <f t="array" ref="AE379">_xlfn.IFS(Y379="n",0,AND(Y379="y",AND(T379="SMD",AND(OR(AND(U379&lt;=-0.8,U379&gt;-1.2),AND(U379&gt;=0.8,U379&lt;1.2))))),1,AND(Y379="y",AND(T379="SMD",AND(OR(U379&lt;=-1.2,U379&gt;=1.2)))),2,AND(Y379="y",AND(T379="SMD",AND(OR(U379&lt;0.8,U379&gt;-0.8)))),0,AND(Y379="y",AND(OR(T379="OR",T379="RR"),AND(OR(AND(U379&lt;=0.5,U379&gt;0.2),AND(U379&gt;=2,U379&lt;5))))),1,AND(Y379="y",AND(OR(T379="OR",T379="RR"),AND(OR(U379&lt;=0.2,U379&gt;=5)))),2,AND(Y379="y",AND(OR(T379="OR",T379="RR"),AND(OR(U379&lt;2,U379&gt;0.5)))),0)</f>
        <v>0</v>
      </c>
      <c r="AF379" s="11">
        <f t="shared" si="10"/>
        <v>2</v>
      </c>
      <c r="AG379" s="4">
        <f t="shared" si="11"/>
        <v>4</v>
      </c>
      <c r="AH379" s="4" t="str" cm="1">
        <f t="array" ref="AH379">_xlfn.IFS(AG379&gt;5,"HIGH",AND(AG379&gt;3,AG379&lt;6),"MODERATE",AND(AG379&lt;4,AG379&gt;1),"LOW",AG379&lt;2,"VERY LOW")</f>
        <v>MODERATE</v>
      </c>
      <c r="AI379" s="4" t="s">
        <v>521</v>
      </c>
    </row>
    <row r="380" spans="1:35" ht="15" customHeight="1" x14ac:dyDescent="0.25">
      <c r="A380" s="4">
        <v>534</v>
      </c>
      <c r="B380" s="4" t="s">
        <v>329</v>
      </c>
      <c r="C380" s="4" t="s">
        <v>330</v>
      </c>
      <c r="D380" s="4" t="s">
        <v>331</v>
      </c>
      <c r="E380" s="4">
        <v>2021</v>
      </c>
      <c r="F380" s="4">
        <v>70</v>
      </c>
      <c r="G380" s="4" t="s">
        <v>18</v>
      </c>
      <c r="H380" s="4" t="s">
        <v>11</v>
      </c>
      <c r="I380" s="4" t="s">
        <v>148</v>
      </c>
      <c r="J380" s="4" t="s">
        <v>111</v>
      </c>
      <c r="K380" s="4" t="s">
        <v>611</v>
      </c>
      <c r="L380" s="4" t="s">
        <v>607</v>
      </c>
      <c r="M380" s="4" t="s">
        <v>631</v>
      </c>
      <c r="N380" s="4" t="s">
        <v>559</v>
      </c>
      <c r="O380" s="4" t="s">
        <v>116</v>
      </c>
      <c r="P380" s="4" t="s">
        <v>342</v>
      </c>
      <c r="Q380" s="4" t="s">
        <v>571</v>
      </c>
      <c r="R380" s="4" t="s">
        <v>116</v>
      </c>
      <c r="S380" s="10" t="s">
        <v>149</v>
      </c>
      <c r="T380" s="9" t="s">
        <v>522</v>
      </c>
      <c r="U380" s="4">
        <v>1.79</v>
      </c>
      <c r="V380" s="4">
        <v>0.58221561985266368</v>
      </c>
      <c r="W380" s="4">
        <v>0.71</v>
      </c>
      <c r="X380" s="4">
        <v>4.55</v>
      </c>
      <c r="Y380" s="4" t="s">
        <v>488</v>
      </c>
      <c r="Z380" s="4">
        <v>2</v>
      </c>
      <c r="AA380" s="4">
        <v>2</v>
      </c>
      <c r="AB380" s="18">
        <v>2</v>
      </c>
      <c r="AC380" s="4">
        <v>0</v>
      </c>
      <c r="AD380" s="4">
        <v>0</v>
      </c>
      <c r="AE380" s="11" cm="1">
        <f t="array" ref="AE380">_xlfn.IFS(Y380="n",0,AND(Y380="y",AND(T380="SMD",AND(OR(AND(U380&lt;=-0.8,U380&gt;-1.2),AND(U380&gt;=0.8,U380&lt;1.2))))),1,AND(Y380="y",AND(T380="SMD",AND(OR(U380&lt;=-1.2,U380&gt;=1.2)))),2,AND(Y380="y",AND(T380="SMD",AND(OR(U380&lt;0.8,U380&gt;-0.8)))),0,AND(Y380="y",AND(OR(T380="OR",T380="RR"),AND(OR(AND(U380&lt;=0.5,U380&gt;0.2),AND(U380&gt;=2,U380&lt;5))))),1,AND(Y380="y",AND(OR(T380="OR",T380="RR"),AND(OR(U380&lt;=0.2,U380&gt;=5)))),2,AND(Y380="y",AND(OR(T380="OR",T380="RR"),AND(OR(U380&lt;2,U380&gt;0.5)))),0)</f>
        <v>0</v>
      </c>
      <c r="AF380" s="11">
        <f t="shared" si="10"/>
        <v>4</v>
      </c>
      <c r="AG380" s="4">
        <f t="shared" si="11"/>
        <v>2</v>
      </c>
      <c r="AH380" s="4" t="str" cm="1">
        <f t="array" ref="AH380">_xlfn.IFS(AG380&gt;5,"HIGH",AND(AG380&gt;3,AG380&lt;6),"MODERATE",AND(AG380&lt;4,AG380&gt;1),"LOW",AG380&lt;2,"VERY LOW")</f>
        <v>LOW</v>
      </c>
      <c r="AI380" s="4" t="s">
        <v>521</v>
      </c>
    </row>
    <row r="381" spans="1:35" ht="15" customHeight="1" x14ac:dyDescent="0.25">
      <c r="A381" s="4">
        <v>534</v>
      </c>
      <c r="B381" s="4" t="s">
        <v>329</v>
      </c>
      <c r="C381" s="4" t="s">
        <v>330</v>
      </c>
      <c r="D381" s="4" t="s">
        <v>331</v>
      </c>
      <c r="E381" s="4">
        <v>2021</v>
      </c>
      <c r="F381" s="4">
        <v>70</v>
      </c>
      <c r="G381" s="4" t="s">
        <v>18</v>
      </c>
      <c r="H381" s="4" t="s">
        <v>11</v>
      </c>
      <c r="I381" s="4" t="s">
        <v>148</v>
      </c>
      <c r="J381" s="4" t="s">
        <v>111</v>
      </c>
      <c r="K381" s="4" t="s">
        <v>611</v>
      </c>
      <c r="L381" s="4" t="s">
        <v>607</v>
      </c>
      <c r="M381" s="4" t="s">
        <v>631</v>
      </c>
      <c r="N381" s="4" t="s">
        <v>559</v>
      </c>
      <c r="O381" s="4" t="s">
        <v>116</v>
      </c>
      <c r="P381" s="4" t="s">
        <v>55</v>
      </c>
      <c r="Q381" s="4" t="s">
        <v>55</v>
      </c>
      <c r="R381" s="4" t="s">
        <v>116</v>
      </c>
      <c r="S381" s="10" t="s">
        <v>149</v>
      </c>
      <c r="T381" s="9" t="s">
        <v>522</v>
      </c>
      <c r="U381" s="4">
        <v>1.54</v>
      </c>
      <c r="V381" s="4">
        <v>0.43178241642553783</v>
      </c>
      <c r="W381" s="4">
        <v>0.75</v>
      </c>
      <c r="X381" s="4">
        <v>3.13</v>
      </c>
      <c r="Y381" s="4" t="s">
        <v>488</v>
      </c>
      <c r="Z381" s="4">
        <v>2</v>
      </c>
      <c r="AA381" s="4">
        <v>2</v>
      </c>
      <c r="AB381" s="18">
        <v>2</v>
      </c>
      <c r="AC381" s="4">
        <v>0</v>
      </c>
      <c r="AD381" s="4">
        <v>0</v>
      </c>
      <c r="AE381" s="11" cm="1">
        <f t="array" ref="AE381">_xlfn.IFS(Y381="n",0,AND(Y381="y",AND(T381="SMD",AND(OR(AND(U381&lt;=-0.8,U381&gt;-1.2),AND(U381&gt;=0.8,U381&lt;1.2))))),1,AND(Y381="y",AND(T381="SMD",AND(OR(U381&lt;=-1.2,U381&gt;=1.2)))),2,AND(Y381="y",AND(T381="SMD",AND(OR(U381&lt;0.8,U381&gt;-0.8)))),0,AND(Y381="y",AND(OR(T381="OR",T381="RR"),AND(OR(AND(U381&lt;=0.5,U381&gt;0.2),AND(U381&gt;=2,U381&lt;5))))),1,AND(Y381="y",AND(OR(T381="OR",T381="RR"),AND(OR(U381&lt;=0.2,U381&gt;=5)))),2,AND(Y381="y",AND(OR(T381="OR",T381="RR"),AND(OR(U381&lt;2,U381&gt;0.5)))),0)</f>
        <v>0</v>
      </c>
      <c r="AF381" s="11">
        <f t="shared" si="10"/>
        <v>4</v>
      </c>
      <c r="AG381" s="4">
        <f t="shared" si="11"/>
        <v>2</v>
      </c>
      <c r="AH381" s="4" t="str" cm="1">
        <f t="array" ref="AH381">_xlfn.IFS(AG381&gt;5,"HIGH",AND(AG381&gt;3,AG381&lt;6),"MODERATE",AND(AG381&lt;4,AG381&gt;1),"LOW",AG381&lt;2,"VERY LOW")</f>
        <v>LOW</v>
      </c>
      <c r="AI381" s="4" t="s">
        <v>521</v>
      </c>
    </row>
    <row r="382" spans="1:35" ht="15" customHeight="1" x14ac:dyDescent="0.25">
      <c r="A382" s="4">
        <v>534</v>
      </c>
      <c r="B382" s="4" t="s">
        <v>329</v>
      </c>
      <c r="C382" s="4" t="s">
        <v>330</v>
      </c>
      <c r="D382" s="4" t="s">
        <v>331</v>
      </c>
      <c r="E382" s="4">
        <v>2021</v>
      </c>
      <c r="F382" s="4">
        <v>70</v>
      </c>
      <c r="G382" s="4" t="s">
        <v>18</v>
      </c>
      <c r="H382" s="4" t="s">
        <v>11</v>
      </c>
      <c r="I382" s="4" t="s">
        <v>148</v>
      </c>
      <c r="J382" s="4" t="s">
        <v>125</v>
      </c>
      <c r="N382" s="4" t="s">
        <v>552</v>
      </c>
      <c r="O382" s="4" t="s">
        <v>116</v>
      </c>
      <c r="P382" s="4" t="s">
        <v>55</v>
      </c>
      <c r="Q382" s="4" t="s">
        <v>55</v>
      </c>
      <c r="R382" s="4" t="s">
        <v>116</v>
      </c>
      <c r="S382" s="10" t="s">
        <v>149</v>
      </c>
      <c r="T382" s="9" t="s">
        <v>522</v>
      </c>
      <c r="U382" s="4">
        <v>2.27</v>
      </c>
      <c r="V382" s="4">
        <v>0.81977983149331135</v>
      </c>
      <c r="W382" s="4">
        <v>0.83</v>
      </c>
      <c r="X382" s="4">
        <v>6.25</v>
      </c>
      <c r="Y382" s="4" t="s">
        <v>488</v>
      </c>
      <c r="Z382" s="4">
        <v>2</v>
      </c>
      <c r="AA382" s="4">
        <v>2</v>
      </c>
      <c r="AB382" s="18">
        <v>2</v>
      </c>
      <c r="AC382" s="4">
        <v>0</v>
      </c>
      <c r="AD382" s="4">
        <v>0</v>
      </c>
      <c r="AE382" s="11" cm="1">
        <f t="array" ref="AE382">_xlfn.IFS(Y382="n",0,AND(Y382="y",AND(T382="SMD",AND(OR(AND(U382&lt;=-0.8,U382&gt;-1.2),AND(U382&gt;=0.8,U382&lt;1.2))))),1,AND(Y382="y",AND(T382="SMD",AND(OR(U382&lt;=-1.2,U382&gt;=1.2)))),2,AND(Y382="y",AND(T382="SMD",AND(OR(U382&lt;0.8,U382&gt;-0.8)))),0,AND(Y382="y",AND(OR(T382="OR",T382="RR"),AND(OR(AND(U382&lt;=0.5,U382&gt;0.2),AND(U382&gt;=2,U382&lt;5))))),1,AND(Y382="y",AND(OR(T382="OR",T382="RR"),AND(OR(U382&lt;=0.2,U382&gt;=5)))),2,AND(Y382="y",AND(OR(T382="OR",T382="RR"),AND(OR(U382&lt;2,U382&gt;0.5)))),0)</f>
        <v>0</v>
      </c>
      <c r="AF382" s="11">
        <f t="shared" si="10"/>
        <v>4</v>
      </c>
      <c r="AG382" s="4">
        <f t="shared" si="11"/>
        <v>2</v>
      </c>
      <c r="AH382" s="4" t="str" cm="1">
        <f t="array" ref="AH382">_xlfn.IFS(AG382&gt;5,"HIGH",AND(AG382&gt;3,AG382&lt;6),"MODERATE",AND(AG382&lt;4,AG382&gt;1),"LOW",AG382&lt;2,"VERY LOW")</f>
        <v>LOW</v>
      </c>
      <c r="AI382" s="4" t="s">
        <v>521</v>
      </c>
    </row>
    <row r="383" spans="1:35" ht="15" customHeight="1" x14ac:dyDescent="0.25">
      <c r="A383" s="4">
        <v>534</v>
      </c>
      <c r="B383" s="4" t="s">
        <v>329</v>
      </c>
      <c r="C383" s="4" t="s">
        <v>330</v>
      </c>
      <c r="D383" s="4" t="s">
        <v>331</v>
      </c>
      <c r="E383" s="4">
        <v>2021</v>
      </c>
      <c r="F383" s="4">
        <v>70</v>
      </c>
      <c r="G383" s="4" t="s">
        <v>18</v>
      </c>
      <c r="H383" s="4" t="s">
        <v>11</v>
      </c>
      <c r="I383" s="4" t="s">
        <v>148</v>
      </c>
      <c r="J383" s="4" t="s">
        <v>343</v>
      </c>
      <c r="N383" s="4" t="s">
        <v>565</v>
      </c>
      <c r="O383" s="4" t="s">
        <v>116</v>
      </c>
      <c r="P383" s="4" t="s">
        <v>55</v>
      </c>
      <c r="Q383" s="4" t="s">
        <v>55</v>
      </c>
      <c r="R383" s="4" t="s">
        <v>116</v>
      </c>
      <c r="S383" s="10" t="s">
        <v>149</v>
      </c>
      <c r="T383" s="9" t="s">
        <v>522</v>
      </c>
      <c r="U383" s="4">
        <v>1.39</v>
      </c>
      <c r="V383" s="4">
        <v>0.3293037471426003</v>
      </c>
      <c r="W383" s="4">
        <v>0.39</v>
      </c>
      <c r="X383" s="4">
        <v>5</v>
      </c>
      <c r="Y383" s="4" t="s">
        <v>488</v>
      </c>
      <c r="Z383" s="4">
        <v>2</v>
      </c>
      <c r="AA383" s="4">
        <v>2</v>
      </c>
      <c r="AB383" s="18">
        <v>2</v>
      </c>
      <c r="AC383" s="4">
        <v>0</v>
      </c>
      <c r="AD383" s="4">
        <v>0</v>
      </c>
      <c r="AE383" s="11" cm="1">
        <f t="array" ref="AE383">_xlfn.IFS(Y383="n",0,AND(Y383="y",AND(T383="SMD",AND(OR(AND(U383&lt;=-0.8,U383&gt;-1.2),AND(U383&gt;=0.8,U383&lt;1.2))))),1,AND(Y383="y",AND(T383="SMD",AND(OR(U383&lt;=-1.2,U383&gt;=1.2)))),2,AND(Y383="y",AND(T383="SMD",AND(OR(U383&lt;0.8,U383&gt;-0.8)))),0,AND(Y383="y",AND(OR(T383="OR",T383="RR"),AND(OR(AND(U383&lt;=0.5,U383&gt;0.2),AND(U383&gt;=2,U383&lt;5))))),1,AND(Y383="y",AND(OR(T383="OR",T383="RR"),AND(OR(U383&lt;=0.2,U383&gt;=5)))),2,AND(Y383="y",AND(OR(T383="OR",T383="RR"),AND(OR(U383&lt;2,U383&gt;0.5)))),0)</f>
        <v>0</v>
      </c>
      <c r="AF383" s="11">
        <f t="shared" si="10"/>
        <v>4</v>
      </c>
      <c r="AG383" s="4">
        <f t="shared" si="11"/>
        <v>2</v>
      </c>
      <c r="AH383" s="4" t="str" cm="1">
        <f t="array" ref="AH383">_xlfn.IFS(AG383&gt;5,"HIGH",AND(AG383&gt;3,AG383&lt;6),"MODERATE",AND(AG383&lt;4,AG383&gt;1),"LOW",AG383&lt;2,"VERY LOW")</f>
        <v>LOW</v>
      </c>
      <c r="AI383" s="4" t="s">
        <v>521</v>
      </c>
    </row>
    <row r="384" spans="1:35" ht="15" customHeight="1" x14ac:dyDescent="0.25">
      <c r="A384" s="4">
        <v>534</v>
      </c>
      <c r="B384" s="4" t="s">
        <v>329</v>
      </c>
      <c r="C384" s="4" t="s">
        <v>330</v>
      </c>
      <c r="D384" s="4" t="s">
        <v>331</v>
      </c>
      <c r="E384" s="4">
        <v>2021</v>
      </c>
      <c r="F384" s="4">
        <v>70</v>
      </c>
      <c r="G384" s="4" t="s">
        <v>18</v>
      </c>
      <c r="H384" s="4" t="s">
        <v>11</v>
      </c>
      <c r="I384" s="4" t="s">
        <v>148</v>
      </c>
      <c r="J384" s="4" t="s">
        <v>343</v>
      </c>
      <c r="N384" s="4" t="s">
        <v>565</v>
      </c>
      <c r="O384" s="4" t="s">
        <v>116</v>
      </c>
      <c r="P384" s="4" t="s">
        <v>126</v>
      </c>
      <c r="Q384" s="4" t="s">
        <v>553</v>
      </c>
      <c r="R384" s="4" t="s">
        <v>116</v>
      </c>
      <c r="S384" s="10" t="s">
        <v>149</v>
      </c>
      <c r="T384" s="9" t="s">
        <v>522</v>
      </c>
      <c r="U384" s="4">
        <v>3.7</v>
      </c>
      <c r="V384" s="4">
        <v>1.3083328196501789</v>
      </c>
      <c r="W384" s="4">
        <v>0.39</v>
      </c>
      <c r="X384" s="4">
        <v>33.33</v>
      </c>
      <c r="Y384" s="4" t="s">
        <v>488</v>
      </c>
      <c r="Z384" s="4">
        <v>2</v>
      </c>
      <c r="AA384" s="4">
        <v>2</v>
      </c>
      <c r="AB384" s="18">
        <v>2</v>
      </c>
      <c r="AC384" s="4">
        <v>0</v>
      </c>
      <c r="AD384" s="4">
        <v>0</v>
      </c>
      <c r="AE384" s="11" cm="1">
        <f t="array" ref="AE384">_xlfn.IFS(Y384="n",0,AND(Y384="y",AND(T384="SMD",AND(OR(AND(U384&lt;=-0.8,U384&gt;-1.2),AND(U384&gt;=0.8,U384&lt;1.2))))),1,AND(Y384="y",AND(T384="SMD",AND(OR(U384&lt;=-1.2,U384&gt;=1.2)))),2,AND(Y384="y",AND(T384="SMD",AND(OR(U384&lt;0.8,U384&gt;-0.8)))),0,AND(Y384="y",AND(OR(T384="OR",T384="RR"),AND(OR(AND(U384&lt;=0.5,U384&gt;0.2),AND(U384&gt;=2,U384&lt;5))))),1,AND(Y384="y",AND(OR(T384="OR",T384="RR"),AND(OR(U384&lt;=0.2,U384&gt;=5)))),2,AND(Y384="y",AND(OR(T384="OR",T384="RR"),AND(OR(U384&lt;2,U384&gt;0.5)))),0)</f>
        <v>0</v>
      </c>
      <c r="AF384" s="11">
        <f t="shared" si="10"/>
        <v>4</v>
      </c>
      <c r="AG384" s="4">
        <f t="shared" si="11"/>
        <v>2</v>
      </c>
      <c r="AH384" s="4" t="str" cm="1">
        <f t="array" ref="AH384">_xlfn.IFS(AG384&gt;5,"HIGH",AND(AG384&gt;3,AG384&lt;6),"MODERATE",AND(AG384&lt;4,AG384&gt;1),"LOW",AG384&lt;2,"VERY LOW")</f>
        <v>LOW</v>
      </c>
      <c r="AI384" s="4" t="s">
        <v>521</v>
      </c>
    </row>
    <row r="385" spans="1:35" ht="15" customHeight="1" x14ac:dyDescent="0.25">
      <c r="A385" s="4">
        <v>534</v>
      </c>
      <c r="B385" s="4" t="s">
        <v>329</v>
      </c>
      <c r="C385" s="4" t="s">
        <v>330</v>
      </c>
      <c r="D385" s="4" t="s">
        <v>331</v>
      </c>
      <c r="E385" s="4">
        <v>2021</v>
      </c>
      <c r="F385" s="4">
        <v>70</v>
      </c>
      <c r="G385" s="4" t="s">
        <v>18</v>
      </c>
      <c r="H385" s="4" t="s">
        <v>11</v>
      </c>
      <c r="I385" s="4" t="s">
        <v>148</v>
      </c>
      <c r="J385" s="4" t="s">
        <v>344</v>
      </c>
      <c r="K385" s="4" t="s">
        <v>602</v>
      </c>
      <c r="L385" s="4" t="s">
        <v>600</v>
      </c>
      <c r="M385" s="4" t="s">
        <v>632</v>
      </c>
      <c r="N385" s="4" t="s">
        <v>344</v>
      </c>
      <c r="O385" s="4" t="s">
        <v>116</v>
      </c>
      <c r="P385" s="4" t="s">
        <v>55</v>
      </c>
      <c r="Q385" s="4" t="s">
        <v>55</v>
      </c>
      <c r="R385" s="4" t="s">
        <v>116</v>
      </c>
      <c r="S385" s="10" t="s">
        <v>149</v>
      </c>
      <c r="T385" s="9" t="s">
        <v>522</v>
      </c>
      <c r="U385" s="4">
        <v>5</v>
      </c>
      <c r="V385" s="4">
        <v>1.6094379124341003</v>
      </c>
      <c r="W385" s="4">
        <v>1.06</v>
      </c>
      <c r="X385" s="4">
        <v>25</v>
      </c>
      <c r="Y385" s="4" t="s">
        <v>516</v>
      </c>
      <c r="Z385" s="4">
        <v>2</v>
      </c>
      <c r="AA385" s="4">
        <v>2</v>
      </c>
      <c r="AB385" s="18">
        <v>0</v>
      </c>
      <c r="AC385" s="4">
        <v>0</v>
      </c>
      <c r="AD385" s="4">
        <v>0</v>
      </c>
      <c r="AE385" s="11" cm="1">
        <f t="array" ref="AE385">_xlfn.IFS(Y385="n",0,AND(Y385="y",AND(T385="SMD",AND(OR(AND(U385&lt;=-0.8,U385&gt;-1.2),AND(U385&gt;=0.8,U385&lt;1.2))))),1,AND(Y385="y",AND(T385="SMD",AND(OR(U385&lt;=-1.2,U385&gt;=1.2)))),2,AND(Y385="y",AND(T385="SMD",AND(OR(U385&lt;0.8,U385&gt;-0.8)))),0,AND(Y385="y",AND(OR(T385="OR",T385="RR"),AND(OR(AND(U385&lt;=0.5,U385&gt;0.2),AND(U385&gt;=2,U385&lt;5))))),1,AND(Y385="y",AND(OR(T385="OR",T385="RR"),AND(OR(U385&lt;=0.2,U385&gt;=5)))),2,AND(Y385="y",AND(OR(T385="OR",T385="RR"),AND(OR(U385&lt;2,U385&gt;0.5)))),0)</f>
        <v>2</v>
      </c>
      <c r="AF385" s="11">
        <f t="shared" ref="AF385:AF448" si="12">SUM(LARGE(Z385:AA385,1)+AB385+AC385+AD385)</f>
        <v>2</v>
      </c>
      <c r="AG385" s="4">
        <f t="shared" ref="AG385:AG448" si="13">6-AF385+AE385</f>
        <v>6</v>
      </c>
      <c r="AH385" s="4" t="str" cm="1">
        <f t="array" ref="AH385">_xlfn.IFS(AG385&gt;5,"HIGH",AND(AG385&gt;3,AG385&lt;6),"MODERATE",AND(AG385&lt;4,AG385&gt;1),"LOW",AG385&lt;2,"VERY LOW")</f>
        <v>HIGH</v>
      </c>
      <c r="AI385" s="4" t="s">
        <v>521</v>
      </c>
    </row>
    <row r="386" spans="1:35" ht="15" customHeight="1" x14ac:dyDescent="0.25">
      <c r="A386" s="4">
        <v>534</v>
      </c>
      <c r="B386" s="4" t="s">
        <v>329</v>
      </c>
      <c r="C386" s="4" t="s">
        <v>330</v>
      </c>
      <c r="D386" s="4" t="s">
        <v>331</v>
      </c>
      <c r="E386" s="4">
        <v>2021</v>
      </c>
      <c r="F386" s="4">
        <v>70</v>
      </c>
      <c r="G386" s="4" t="s">
        <v>18</v>
      </c>
      <c r="H386" s="4" t="s">
        <v>11</v>
      </c>
      <c r="I386" s="4" t="s">
        <v>148</v>
      </c>
      <c r="J386" s="4" t="s">
        <v>58</v>
      </c>
      <c r="K386" s="4" t="s">
        <v>602</v>
      </c>
      <c r="L386" s="4" t="s">
        <v>603</v>
      </c>
      <c r="M386" s="4" t="s">
        <v>622</v>
      </c>
      <c r="N386" s="4" t="s">
        <v>58</v>
      </c>
      <c r="O386" s="4" t="s">
        <v>116</v>
      </c>
      <c r="P386" s="4" t="s">
        <v>339</v>
      </c>
      <c r="Q386" s="4" t="s">
        <v>562</v>
      </c>
      <c r="R386" s="4" t="s">
        <v>116</v>
      </c>
      <c r="S386" s="10" t="s">
        <v>149</v>
      </c>
      <c r="T386" s="9" t="s">
        <v>522</v>
      </c>
      <c r="U386" s="4">
        <v>0.5</v>
      </c>
      <c r="V386" s="4">
        <v>-0.69314718055994529</v>
      </c>
      <c r="W386" s="4">
        <v>0.14000000000000001</v>
      </c>
      <c r="X386" s="4">
        <v>1.82</v>
      </c>
      <c r="Y386" s="4" t="s">
        <v>488</v>
      </c>
      <c r="Z386" s="4">
        <v>2</v>
      </c>
      <c r="AA386" s="4">
        <v>2</v>
      </c>
      <c r="AB386" s="18">
        <v>2</v>
      </c>
      <c r="AC386" s="4">
        <v>0</v>
      </c>
      <c r="AD386" s="4">
        <v>0</v>
      </c>
      <c r="AE386" s="11" cm="1">
        <f t="array" ref="AE386">_xlfn.IFS(Y386="n",0,AND(Y386="y",AND(T386="SMD",AND(OR(AND(U386&lt;=-0.8,U386&gt;-1.2),AND(U386&gt;=0.8,U386&lt;1.2))))),1,AND(Y386="y",AND(T386="SMD",AND(OR(U386&lt;=-1.2,U386&gt;=1.2)))),2,AND(Y386="y",AND(T386="SMD",AND(OR(U386&lt;0.8,U386&gt;-0.8)))),0,AND(Y386="y",AND(OR(T386="OR",T386="RR"),AND(OR(AND(U386&lt;=0.5,U386&gt;0.2),AND(U386&gt;=2,U386&lt;5))))),1,AND(Y386="y",AND(OR(T386="OR",T386="RR"),AND(OR(U386&lt;=0.2,U386&gt;=5)))),2,AND(Y386="y",AND(OR(T386="OR",T386="RR"),AND(OR(U386&lt;2,U386&gt;0.5)))),0)</f>
        <v>0</v>
      </c>
      <c r="AF386" s="11">
        <f t="shared" si="12"/>
        <v>4</v>
      </c>
      <c r="AG386" s="4">
        <f t="shared" si="13"/>
        <v>2</v>
      </c>
      <c r="AH386" s="4" t="str" cm="1">
        <f t="array" ref="AH386">_xlfn.IFS(AG386&gt;5,"HIGH",AND(AG386&gt;3,AG386&lt;6),"MODERATE",AND(AG386&lt;4,AG386&gt;1),"LOW",AG386&lt;2,"VERY LOW")</f>
        <v>LOW</v>
      </c>
      <c r="AI386" s="4" t="s">
        <v>521</v>
      </c>
    </row>
    <row r="387" spans="1:35" ht="15" customHeight="1" x14ac:dyDescent="0.25">
      <c r="A387" s="4">
        <v>534</v>
      </c>
      <c r="B387" s="4" t="s">
        <v>329</v>
      </c>
      <c r="C387" s="4" t="s">
        <v>330</v>
      </c>
      <c r="D387" s="4" t="s">
        <v>331</v>
      </c>
      <c r="E387" s="4">
        <v>2021</v>
      </c>
      <c r="F387" s="4">
        <v>70</v>
      </c>
      <c r="G387" s="4" t="s">
        <v>18</v>
      </c>
      <c r="H387" s="4" t="s">
        <v>11</v>
      </c>
      <c r="I387" s="4" t="s">
        <v>148</v>
      </c>
      <c r="J387" s="4" t="s">
        <v>58</v>
      </c>
      <c r="K387" s="4" t="s">
        <v>602</v>
      </c>
      <c r="L387" s="4" t="s">
        <v>603</v>
      </c>
      <c r="M387" s="4" t="s">
        <v>622</v>
      </c>
      <c r="N387" s="4" t="s">
        <v>58</v>
      </c>
      <c r="O387" s="4" t="s">
        <v>116</v>
      </c>
      <c r="P387" s="4" t="s">
        <v>114</v>
      </c>
      <c r="Q387" s="4" t="s">
        <v>562</v>
      </c>
      <c r="R387" s="4" t="s">
        <v>116</v>
      </c>
      <c r="S387" s="10" t="s">
        <v>149</v>
      </c>
      <c r="T387" s="9" t="s">
        <v>522</v>
      </c>
      <c r="U387" s="4">
        <v>0.87</v>
      </c>
      <c r="V387" s="4">
        <v>-0.13926206733350766</v>
      </c>
      <c r="W387" s="4">
        <v>0.42</v>
      </c>
      <c r="X387" s="4">
        <v>1.81</v>
      </c>
      <c r="Y387" s="4" t="s">
        <v>488</v>
      </c>
      <c r="Z387" s="4">
        <v>2</v>
      </c>
      <c r="AA387" s="4">
        <v>2</v>
      </c>
      <c r="AB387" s="18">
        <v>2</v>
      </c>
      <c r="AC387" s="4">
        <v>0</v>
      </c>
      <c r="AD387" s="4">
        <v>0</v>
      </c>
      <c r="AE387" s="11" cm="1">
        <f t="array" ref="AE387">_xlfn.IFS(Y387="n",0,AND(Y387="y",AND(T387="SMD",AND(OR(AND(U387&lt;=-0.8,U387&gt;-1.2),AND(U387&gt;=0.8,U387&lt;1.2))))),1,AND(Y387="y",AND(T387="SMD",AND(OR(U387&lt;=-1.2,U387&gt;=1.2)))),2,AND(Y387="y",AND(T387="SMD",AND(OR(U387&lt;0.8,U387&gt;-0.8)))),0,AND(Y387="y",AND(OR(T387="OR",T387="RR"),AND(OR(AND(U387&lt;=0.5,U387&gt;0.2),AND(U387&gt;=2,U387&lt;5))))),1,AND(Y387="y",AND(OR(T387="OR",T387="RR"),AND(OR(U387&lt;=0.2,U387&gt;=5)))),2,AND(Y387="y",AND(OR(T387="OR",T387="RR"),AND(OR(U387&lt;2,U387&gt;0.5)))),0)</f>
        <v>0</v>
      </c>
      <c r="AF387" s="11">
        <f t="shared" si="12"/>
        <v>4</v>
      </c>
      <c r="AG387" s="4">
        <f t="shared" si="13"/>
        <v>2</v>
      </c>
      <c r="AH387" s="4" t="str" cm="1">
        <f t="array" ref="AH387">_xlfn.IFS(AG387&gt;5,"HIGH",AND(AG387&gt;3,AG387&lt;6),"MODERATE",AND(AG387&lt;4,AG387&gt;1),"LOW",AG387&lt;2,"VERY LOW")</f>
        <v>LOW</v>
      </c>
      <c r="AI387" s="4" t="s">
        <v>521</v>
      </c>
    </row>
    <row r="388" spans="1:35" ht="15" customHeight="1" x14ac:dyDescent="0.25">
      <c r="A388" s="4">
        <v>534</v>
      </c>
      <c r="B388" s="4" t="s">
        <v>329</v>
      </c>
      <c r="C388" s="4" t="s">
        <v>330</v>
      </c>
      <c r="D388" s="4" t="s">
        <v>331</v>
      </c>
      <c r="E388" s="4">
        <v>2021</v>
      </c>
      <c r="F388" s="4">
        <v>70</v>
      </c>
      <c r="G388" s="4" t="s">
        <v>18</v>
      </c>
      <c r="H388" s="4" t="s">
        <v>11</v>
      </c>
      <c r="I388" s="4" t="s">
        <v>148</v>
      </c>
      <c r="J388" s="4" t="s">
        <v>58</v>
      </c>
      <c r="K388" s="4" t="s">
        <v>602</v>
      </c>
      <c r="L388" s="4" t="s">
        <v>603</v>
      </c>
      <c r="M388" s="4" t="s">
        <v>622</v>
      </c>
      <c r="N388" s="4" t="s">
        <v>58</v>
      </c>
      <c r="O388" s="4" t="s">
        <v>116</v>
      </c>
      <c r="P388" s="4" t="s">
        <v>343</v>
      </c>
      <c r="Q388" s="4" t="s">
        <v>565</v>
      </c>
      <c r="R388" s="4" t="s">
        <v>116</v>
      </c>
      <c r="S388" s="10" t="s">
        <v>149</v>
      </c>
      <c r="T388" s="9" t="s">
        <v>522</v>
      </c>
      <c r="U388" s="4">
        <v>1.37</v>
      </c>
      <c r="V388" s="4">
        <v>0.3148107398400336</v>
      </c>
      <c r="W388" s="4">
        <v>0.35</v>
      </c>
      <c r="X388" s="4">
        <v>5.26</v>
      </c>
      <c r="Y388" s="4" t="s">
        <v>488</v>
      </c>
      <c r="Z388" s="4">
        <v>2</v>
      </c>
      <c r="AA388" s="4">
        <v>2</v>
      </c>
      <c r="AB388" s="18">
        <v>2</v>
      </c>
      <c r="AC388" s="4">
        <v>0</v>
      </c>
      <c r="AD388" s="4">
        <v>0</v>
      </c>
      <c r="AE388" s="11" cm="1">
        <f t="array" ref="AE388">_xlfn.IFS(Y388="n",0,AND(Y388="y",AND(T388="SMD",AND(OR(AND(U388&lt;=-0.8,U388&gt;-1.2),AND(U388&gt;=0.8,U388&lt;1.2))))),1,AND(Y388="y",AND(T388="SMD",AND(OR(U388&lt;=-1.2,U388&gt;=1.2)))),2,AND(Y388="y",AND(T388="SMD",AND(OR(U388&lt;0.8,U388&gt;-0.8)))),0,AND(Y388="y",AND(OR(T388="OR",T388="RR"),AND(OR(AND(U388&lt;=0.5,U388&gt;0.2),AND(U388&gt;=2,U388&lt;5))))),1,AND(Y388="y",AND(OR(T388="OR",T388="RR"),AND(OR(U388&lt;=0.2,U388&gt;=5)))),2,AND(Y388="y",AND(OR(T388="OR",T388="RR"),AND(OR(U388&lt;2,U388&gt;0.5)))),0)</f>
        <v>0</v>
      </c>
      <c r="AF388" s="11">
        <f t="shared" si="12"/>
        <v>4</v>
      </c>
      <c r="AG388" s="4">
        <f t="shared" si="13"/>
        <v>2</v>
      </c>
      <c r="AH388" s="4" t="str" cm="1">
        <f t="array" ref="AH388">_xlfn.IFS(AG388&gt;5,"HIGH",AND(AG388&gt;3,AG388&lt;6),"MODERATE",AND(AG388&lt;4,AG388&gt;1),"LOW",AG388&lt;2,"VERY LOW")</f>
        <v>LOW</v>
      </c>
      <c r="AI388" s="4" t="s">
        <v>521</v>
      </c>
    </row>
    <row r="389" spans="1:35" ht="15" customHeight="1" x14ac:dyDescent="0.25">
      <c r="A389" s="4">
        <v>534</v>
      </c>
      <c r="B389" s="4" t="s">
        <v>329</v>
      </c>
      <c r="C389" s="4" t="s">
        <v>330</v>
      </c>
      <c r="D389" s="4" t="s">
        <v>331</v>
      </c>
      <c r="E389" s="4">
        <v>2021</v>
      </c>
      <c r="F389" s="4">
        <v>70</v>
      </c>
      <c r="G389" s="4" t="s">
        <v>18</v>
      </c>
      <c r="H389" s="4" t="s">
        <v>11</v>
      </c>
      <c r="I389" s="4" t="s">
        <v>148</v>
      </c>
      <c r="J389" s="4" t="s">
        <v>58</v>
      </c>
      <c r="K389" s="4" t="s">
        <v>602</v>
      </c>
      <c r="L389" s="4" t="s">
        <v>603</v>
      </c>
      <c r="M389" s="4" t="s">
        <v>622</v>
      </c>
      <c r="N389" s="4" t="s">
        <v>58</v>
      </c>
      <c r="O389" s="4" t="s">
        <v>116</v>
      </c>
      <c r="P389" s="4" t="s">
        <v>55</v>
      </c>
      <c r="Q389" s="4" t="s">
        <v>55</v>
      </c>
      <c r="R389" s="4" t="s">
        <v>116</v>
      </c>
      <c r="S389" s="10" t="s">
        <v>149</v>
      </c>
      <c r="T389" s="9" t="s">
        <v>522</v>
      </c>
      <c r="U389" s="4">
        <v>1.96</v>
      </c>
      <c r="V389" s="4">
        <v>0.67294447324242579</v>
      </c>
      <c r="W389" s="4">
        <v>0.96</v>
      </c>
      <c r="X389" s="4">
        <v>4</v>
      </c>
      <c r="Y389" s="4" t="s">
        <v>488</v>
      </c>
      <c r="Z389" s="4">
        <v>2</v>
      </c>
      <c r="AA389" s="4">
        <v>2</v>
      </c>
      <c r="AB389" s="18">
        <v>2</v>
      </c>
      <c r="AC389" s="4">
        <v>0</v>
      </c>
      <c r="AD389" s="4">
        <v>0</v>
      </c>
      <c r="AE389" s="11" cm="1">
        <f t="array" ref="AE389">_xlfn.IFS(Y389="n",0,AND(Y389="y",AND(T389="SMD",AND(OR(AND(U389&lt;=-0.8,U389&gt;-1.2),AND(U389&gt;=0.8,U389&lt;1.2))))),1,AND(Y389="y",AND(T389="SMD",AND(OR(U389&lt;=-1.2,U389&gt;=1.2)))),2,AND(Y389="y",AND(T389="SMD",AND(OR(U389&lt;0.8,U389&gt;-0.8)))),0,AND(Y389="y",AND(OR(T389="OR",T389="RR"),AND(OR(AND(U389&lt;=0.5,U389&gt;0.2),AND(U389&gt;=2,U389&lt;5))))),1,AND(Y389="y",AND(OR(T389="OR",T389="RR"),AND(OR(U389&lt;=0.2,U389&gt;=5)))),2,AND(Y389="y",AND(OR(T389="OR",T389="RR"),AND(OR(U389&lt;2,U389&gt;0.5)))),0)</f>
        <v>0</v>
      </c>
      <c r="AF389" s="11">
        <f t="shared" si="12"/>
        <v>4</v>
      </c>
      <c r="AG389" s="4">
        <f t="shared" si="13"/>
        <v>2</v>
      </c>
      <c r="AH389" s="4" t="str" cm="1">
        <f t="array" ref="AH389">_xlfn.IFS(AG389&gt;5,"HIGH",AND(AG389&gt;3,AG389&lt;6),"MODERATE",AND(AG389&lt;4,AG389&gt;1),"LOW",AG389&lt;2,"VERY LOW")</f>
        <v>LOW</v>
      </c>
      <c r="AI389" s="4" t="s">
        <v>521</v>
      </c>
    </row>
    <row r="390" spans="1:35" ht="15" customHeight="1" x14ac:dyDescent="0.25">
      <c r="A390" s="4">
        <v>534</v>
      </c>
      <c r="B390" s="4" t="s">
        <v>329</v>
      </c>
      <c r="C390" s="4" t="s">
        <v>330</v>
      </c>
      <c r="D390" s="4" t="s">
        <v>331</v>
      </c>
      <c r="E390" s="4">
        <v>2021</v>
      </c>
      <c r="F390" s="4">
        <v>70</v>
      </c>
      <c r="G390" s="4" t="s">
        <v>18</v>
      </c>
      <c r="H390" s="4" t="s">
        <v>11</v>
      </c>
      <c r="I390" s="4" t="s">
        <v>148</v>
      </c>
      <c r="J390" s="4" t="s">
        <v>58</v>
      </c>
      <c r="K390" s="4" t="s">
        <v>602</v>
      </c>
      <c r="L390" s="4" t="s">
        <v>603</v>
      </c>
      <c r="M390" s="4" t="s">
        <v>622</v>
      </c>
      <c r="N390" s="4" t="s">
        <v>58</v>
      </c>
      <c r="O390" s="4" t="s">
        <v>116</v>
      </c>
      <c r="P390" s="4" t="s">
        <v>126</v>
      </c>
      <c r="Q390" s="4" t="s">
        <v>553</v>
      </c>
      <c r="R390" s="4" t="s">
        <v>116</v>
      </c>
      <c r="S390" s="10" t="s">
        <v>149</v>
      </c>
      <c r="T390" s="9" t="s">
        <v>522</v>
      </c>
      <c r="U390" s="4">
        <v>5</v>
      </c>
      <c r="V390" s="4">
        <v>1.6094379124341003</v>
      </c>
      <c r="W390" s="4">
        <v>0.56000000000000005</v>
      </c>
      <c r="X390" s="4">
        <v>50</v>
      </c>
      <c r="Y390" s="4" t="s">
        <v>488</v>
      </c>
      <c r="Z390" s="4">
        <v>2</v>
      </c>
      <c r="AA390" s="4">
        <v>2</v>
      </c>
      <c r="AB390" s="18">
        <v>2</v>
      </c>
      <c r="AC390" s="4">
        <v>0</v>
      </c>
      <c r="AD390" s="4">
        <v>0</v>
      </c>
      <c r="AE390" s="11" cm="1">
        <f t="array" ref="AE390">_xlfn.IFS(Y390="n",0,AND(Y390="y",AND(T390="SMD",AND(OR(AND(U390&lt;=-0.8,U390&gt;-1.2),AND(U390&gt;=0.8,U390&lt;1.2))))),1,AND(Y390="y",AND(T390="SMD",AND(OR(U390&lt;=-1.2,U390&gt;=1.2)))),2,AND(Y390="y",AND(T390="SMD",AND(OR(U390&lt;0.8,U390&gt;-0.8)))),0,AND(Y390="y",AND(OR(T390="OR",T390="RR"),AND(OR(AND(U390&lt;=0.5,U390&gt;0.2),AND(U390&gt;=2,U390&lt;5))))),1,AND(Y390="y",AND(OR(T390="OR",T390="RR"),AND(OR(U390&lt;=0.2,U390&gt;=5)))),2,AND(Y390="y",AND(OR(T390="OR",T390="RR"),AND(OR(U390&lt;2,U390&gt;0.5)))),0)</f>
        <v>0</v>
      </c>
      <c r="AF390" s="11">
        <f t="shared" si="12"/>
        <v>4</v>
      </c>
      <c r="AG390" s="4">
        <f t="shared" si="13"/>
        <v>2</v>
      </c>
      <c r="AH390" s="4" t="str" cm="1">
        <f t="array" ref="AH390">_xlfn.IFS(AG390&gt;5,"HIGH",AND(AG390&gt;3,AG390&lt;6),"MODERATE",AND(AG390&lt;4,AG390&gt;1),"LOW",AG390&lt;2,"VERY LOW")</f>
        <v>LOW</v>
      </c>
      <c r="AI390" s="4" t="s">
        <v>521</v>
      </c>
    </row>
    <row r="391" spans="1:35" ht="15" customHeight="1" x14ac:dyDescent="0.25">
      <c r="A391" s="4">
        <v>534</v>
      </c>
      <c r="B391" s="4" t="s">
        <v>329</v>
      </c>
      <c r="C391" s="4" t="s">
        <v>330</v>
      </c>
      <c r="D391" s="4" t="s">
        <v>331</v>
      </c>
      <c r="E391" s="4">
        <v>2021</v>
      </c>
      <c r="F391" s="4">
        <v>70</v>
      </c>
      <c r="G391" s="4" t="s">
        <v>18</v>
      </c>
      <c r="H391" s="4" t="s">
        <v>11</v>
      </c>
      <c r="I391" s="4" t="s">
        <v>148</v>
      </c>
      <c r="J391" s="4" t="s">
        <v>345</v>
      </c>
      <c r="N391" s="4" t="s">
        <v>556</v>
      </c>
      <c r="O391" s="4" t="s">
        <v>116</v>
      </c>
      <c r="P391" s="4" t="s">
        <v>55</v>
      </c>
      <c r="Q391" s="4" t="s">
        <v>55</v>
      </c>
      <c r="R391" s="4" t="s">
        <v>116</v>
      </c>
      <c r="S391" s="10" t="s">
        <v>149</v>
      </c>
      <c r="T391" s="9" t="s">
        <v>522</v>
      </c>
      <c r="U391" s="4">
        <v>0.22</v>
      </c>
      <c r="V391" s="4">
        <v>-1.5141277326297755</v>
      </c>
      <c r="W391" s="4">
        <v>0.02</v>
      </c>
      <c r="X391" s="4">
        <v>1.98</v>
      </c>
      <c r="Y391" s="4" t="s">
        <v>488</v>
      </c>
      <c r="Z391" s="4">
        <v>2</v>
      </c>
      <c r="AA391" s="4">
        <v>2</v>
      </c>
      <c r="AB391" s="18">
        <v>2</v>
      </c>
      <c r="AC391" s="4">
        <v>0</v>
      </c>
      <c r="AD391" s="4">
        <v>0</v>
      </c>
      <c r="AE391" s="11" cm="1">
        <f t="array" ref="AE391">_xlfn.IFS(Y391="n",0,AND(Y391="y",AND(T391="SMD",AND(OR(AND(U391&lt;=-0.8,U391&gt;-1.2),AND(U391&gt;=0.8,U391&lt;1.2))))),1,AND(Y391="y",AND(T391="SMD",AND(OR(U391&lt;=-1.2,U391&gt;=1.2)))),2,AND(Y391="y",AND(T391="SMD",AND(OR(U391&lt;0.8,U391&gt;-0.8)))),0,AND(Y391="y",AND(OR(T391="OR",T391="RR"),AND(OR(AND(U391&lt;=0.5,U391&gt;0.2),AND(U391&gt;=2,U391&lt;5))))),1,AND(Y391="y",AND(OR(T391="OR",T391="RR"),AND(OR(U391&lt;=0.2,U391&gt;=5)))),2,AND(Y391="y",AND(OR(T391="OR",T391="RR"),AND(OR(U391&lt;2,U391&gt;0.5)))),0)</f>
        <v>0</v>
      </c>
      <c r="AF391" s="11">
        <f t="shared" si="12"/>
        <v>4</v>
      </c>
      <c r="AG391" s="4">
        <f t="shared" si="13"/>
        <v>2</v>
      </c>
      <c r="AH391" s="4" t="str" cm="1">
        <f t="array" ref="AH391">_xlfn.IFS(AG391&gt;5,"HIGH",AND(AG391&gt;3,AG391&lt;6),"MODERATE",AND(AG391&lt;4,AG391&gt;1),"LOW",AG391&lt;2,"VERY LOW")</f>
        <v>LOW</v>
      </c>
      <c r="AI391" s="4" t="s">
        <v>521</v>
      </c>
    </row>
    <row r="392" spans="1:35" ht="15" customHeight="1" x14ac:dyDescent="0.25">
      <c r="A392" s="4">
        <v>534</v>
      </c>
      <c r="B392" s="4" t="s">
        <v>329</v>
      </c>
      <c r="C392" s="4" t="s">
        <v>330</v>
      </c>
      <c r="D392" s="4" t="s">
        <v>331</v>
      </c>
      <c r="E392" s="4">
        <v>2021</v>
      </c>
      <c r="F392" s="4">
        <v>70</v>
      </c>
      <c r="G392" s="4" t="s">
        <v>18</v>
      </c>
      <c r="H392" s="4" t="s">
        <v>11</v>
      </c>
      <c r="I392" s="4" t="s">
        <v>148</v>
      </c>
      <c r="J392" s="4" t="s">
        <v>346</v>
      </c>
      <c r="K392" s="4" t="s">
        <v>612</v>
      </c>
      <c r="L392" s="4" t="s">
        <v>595</v>
      </c>
      <c r="M392" s="4" t="s">
        <v>633</v>
      </c>
      <c r="N392" s="4" t="s">
        <v>560</v>
      </c>
      <c r="O392" s="4" t="s">
        <v>116</v>
      </c>
      <c r="P392" s="4" t="s">
        <v>55</v>
      </c>
      <c r="Q392" s="4" t="s">
        <v>55</v>
      </c>
      <c r="R392" s="4" t="s">
        <v>116</v>
      </c>
      <c r="S392" s="10" t="s">
        <v>149</v>
      </c>
      <c r="T392" s="9" t="s">
        <v>522</v>
      </c>
      <c r="U392" s="4">
        <v>1.92</v>
      </c>
      <c r="V392" s="4">
        <v>0.65232518603969014</v>
      </c>
      <c r="W392" s="4">
        <v>0.56000000000000005</v>
      </c>
      <c r="X392" s="4">
        <v>6.25</v>
      </c>
      <c r="Y392" s="4" t="s">
        <v>488</v>
      </c>
      <c r="Z392" s="4">
        <v>2</v>
      </c>
      <c r="AA392" s="4">
        <v>2</v>
      </c>
      <c r="AB392" s="18">
        <v>2</v>
      </c>
      <c r="AC392" s="4">
        <v>0</v>
      </c>
      <c r="AD392" s="4">
        <v>0</v>
      </c>
      <c r="AE392" s="11" cm="1">
        <f t="array" ref="AE392">_xlfn.IFS(Y392="n",0,AND(Y392="y",AND(T392="SMD",AND(OR(AND(U392&lt;=-0.8,U392&gt;-1.2),AND(U392&gt;=0.8,U392&lt;1.2))))),1,AND(Y392="y",AND(T392="SMD",AND(OR(U392&lt;=-1.2,U392&gt;=1.2)))),2,AND(Y392="y",AND(T392="SMD",AND(OR(U392&lt;0.8,U392&gt;-0.8)))),0,AND(Y392="y",AND(OR(T392="OR",T392="RR"),AND(OR(AND(U392&lt;=0.5,U392&gt;0.2),AND(U392&gt;=2,U392&lt;5))))),1,AND(Y392="y",AND(OR(T392="OR",T392="RR"),AND(OR(U392&lt;=0.2,U392&gt;=5)))),2,AND(Y392="y",AND(OR(T392="OR",T392="RR"),AND(OR(U392&lt;2,U392&gt;0.5)))),0)</f>
        <v>0</v>
      </c>
      <c r="AF392" s="11">
        <f t="shared" si="12"/>
        <v>4</v>
      </c>
      <c r="AG392" s="4">
        <f t="shared" si="13"/>
        <v>2</v>
      </c>
      <c r="AH392" s="4" t="str" cm="1">
        <f t="array" ref="AH392">_xlfn.IFS(AG392&gt;5,"HIGH",AND(AG392&gt;3,AG392&lt;6),"MODERATE",AND(AG392&lt;4,AG392&gt;1),"LOW",AG392&lt;2,"VERY LOW")</f>
        <v>LOW</v>
      </c>
      <c r="AI392" s="4" t="s">
        <v>521</v>
      </c>
    </row>
    <row r="393" spans="1:35" ht="15" customHeight="1" x14ac:dyDescent="0.25">
      <c r="A393" s="4">
        <v>534</v>
      </c>
      <c r="B393" s="4" t="s">
        <v>329</v>
      </c>
      <c r="C393" s="4" t="s">
        <v>330</v>
      </c>
      <c r="D393" s="4" t="s">
        <v>331</v>
      </c>
      <c r="E393" s="4">
        <v>2021</v>
      </c>
      <c r="F393" s="4">
        <v>70</v>
      </c>
      <c r="G393" s="4" t="s">
        <v>18</v>
      </c>
      <c r="H393" s="4" t="s">
        <v>11</v>
      </c>
      <c r="I393" s="4" t="s">
        <v>148</v>
      </c>
      <c r="J393" s="4" t="s">
        <v>96</v>
      </c>
      <c r="K393" s="4" t="s">
        <v>596</v>
      </c>
      <c r="L393" s="4" t="s">
        <v>600</v>
      </c>
      <c r="M393" s="4" t="s">
        <v>621</v>
      </c>
      <c r="N393" s="4" t="s">
        <v>553</v>
      </c>
      <c r="O393" s="4" t="s">
        <v>116</v>
      </c>
      <c r="P393" s="4" t="s">
        <v>55</v>
      </c>
      <c r="Q393" s="4" t="s">
        <v>55</v>
      </c>
      <c r="R393" s="4" t="s">
        <v>116</v>
      </c>
      <c r="S393" s="10" t="s">
        <v>149</v>
      </c>
      <c r="T393" s="9" t="s">
        <v>522</v>
      </c>
      <c r="U393" s="4">
        <v>1.32</v>
      </c>
      <c r="V393" s="4">
        <v>0.27763173659827955</v>
      </c>
      <c r="W393" s="4">
        <v>0.76</v>
      </c>
      <c r="X393" s="4">
        <v>2.27</v>
      </c>
      <c r="Y393" s="4" t="s">
        <v>488</v>
      </c>
      <c r="Z393" s="4">
        <v>2</v>
      </c>
      <c r="AA393" s="4">
        <v>2</v>
      </c>
      <c r="AB393" s="18">
        <v>2</v>
      </c>
      <c r="AC393" s="4">
        <v>0</v>
      </c>
      <c r="AD393" s="4">
        <v>0</v>
      </c>
      <c r="AE393" s="11" cm="1">
        <f t="array" ref="AE393">_xlfn.IFS(Y393="n",0,AND(Y393="y",AND(T393="SMD",AND(OR(AND(U393&lt;=-0.8,U393&gt;-1.2),AND(U393&gt;=0.8,U393&lt;1.2))))),1,AND(Y393="y",AND(T393="SMD",AND(OR(U393&lt;=-1.2,U393&gt;=1.2)))),2,AND(Y393="y",AND(T393="SMD",AND(OR(U393&lt;0.8,U393&gt;-0.8)))),0,AND(Y393="y",AND(OR(T393="OR",T393="RR"),AND(OR(AND(U393&lt;=0.5,U393&gt;0.2),AND(U393&gt;=2,U393&lt;5))))),1,AND(Y393="y",AND(OR(T393="OR",T393="RR"),AND(OR(U393&lt;=0.2,U393&gt;=5)))),2,AND(Y393="y",AND(OR(T393="OR",T393="RR"),AND(OR(U393&lt;2,U393&gt;0.5)))),0)</f>
        <v>0</v>
      </c>
      <c r="AF393" s="11">
        <f t="shared" si="12"/>
        <v>4</v>
      </c>
      <c r="AG393" s="4">
        <f t="shared" si="13"/>
        <v>2</v>
      </c>
      <c r="AH393" s="4" t="str" cm="1">
        <f t="array" ref="AH393">_xlfn.IFS(AG393&gt;5,"HIGH",AND(AG393&gt;3,AG393&lt;6),"MODERATE",AND(AG393&lt;4,AG393&gt;1),"LOW",AG393&lt;2,"VERY LOW")</f>
        <v>LOW</v>
      </c>
      <c r="AI393" s="4" t="s">
        <v>521</v>
      </c>
    </row>
    <row r="394" spans="1:35" ht="15" customHeight="1" x14ac:dyDescent="0.25">
      <c r="A394" s="4">
        <v>534</v>
      </c>
      <c r="B394" s="4" t="s">
        <v>329</v>
      </c>
      <c r="C394" s="4" t="s">
        <v>330</v>
      </c>
      <c r="D394" s="4" t="s">
        <v>331</v>
      </c>
      <c r="E394" s="4">
        <v>2021</v>
      </c>
      <c r="F394" s="4">
        <v>70</v>
      </c>
      <c r="G394" s="4" t="s">
        <v>18</v>
      </c>
      <c r="H394" s="4" t="s">
        <v>11</v>
      </c>
      <c r="I394" s="4" t="s">
        <v>148</v>
      </c>
      <c r="J394" s="4" t="s">
        <v>127</v>
      </c>
      <c r="K394" s="4" t="s">
        <v>602</v>
      </c>
      <c r="L394" s="4" t="s">
        <v>600</v>
      </c>
      <c r="M394" s="4" t="s">
        <v>632</v>
      </c>
      <c r="N394" s="4" t="s">
        <v>564</v>
      </c>
      <c r="O394" s="4" t="s">
        <v>116</v>
      </c>
      <c r="P394" s="4" t="s">
        <v>55</v>
      </c>
      <c r="Q394" s="4" t="s">
        <v>55</v>
      </c>
      <c r="R394" s="4" t="s">
        <v>116</v>
      </c>
      <c r="S394" s="10" t="s">
        <v>149</v>
      </c>
      <c r="T394" s="9" t="s">
        <v>522</v>
      </c>
      <c r="U394" s="4">
        <v>1.56</v>
      </c>
      <c r="V394" s="4">
        <v>0.44468582126144574</v>
      </c>
      <c r="W394" s="4">
        <v>0.63</v>
      </c>
      <c r="X394" s="4">
        <v>3.85</v>
      </c>
      <c r="Y394" s="4" t="s">
        <v>488</v>
      </c>
      <c r="Z394" s="4">
        <v>2</v>
      </c>
      <c r="AA394" s="4">
        <v>2</v>
      </c>
      <c r="AB394" s="18">
        <v>2</v>
      </c>
      <c r="AC394" s="4">
        <v>0</v>
      </c>
      <c r="AD394" s="4">
        <v>0</v>
      </c>
      <c r="AE394" s="11" cm="1">
        <f t="array" ref="AE394">_xlfn.IFS(Y394="n",0,AND(Y394="y",AND(T394="SMD",AND(OR(AND(U394&lt;=-0.8,U394&gt;-1.2),AND(U394&gt;=0.8,U394&lt;1.2))))),1,AND(Y394="y",AND(T394="SMD",AND(OR(U394&lt;=-1.2,U394&gt;=1.2)))),2,AND(Y394="y",AND(T394="SMD",AND(OR(U394&lt;0.8,U394&gt;-0.8)))),0,AND(Y394="y",AND(OR(T394="OR",T394="RR"),AND(OR(AND(U394&lt;=0.5,U394&gt;0.2),AND(U394&gt;=2,U394&lt;5))))),1,AND(Y394="y",AND(OR(T394="OR",T394="RR"),AND(OR(U394&lt;=0.2,U394&gt;=5)))),2,AND(Y394="y",AND(OR(T394="OR",T394="RR"),AND(OR(U394&lt;2,U394&gt;0.5)))),0)</f>
        <v>0</v>
      </c>
      <c r="AF394" s="11">
        <f t="shared" si="12"/>
        <v>4</v>
      </c>
      <c r="AG394" s="4">
        <f t="shared" si="13"/>
        <v>2</v>
      </c>
      <c r="AH394" s="4" t="str" cm="1">
        <f t="array" ref="AH394">_xlfn.IFS(AG394&gt;5,"HIGH",AND(AG394&gt;3,AG394&lt;6),"MODERATE",AND(AG394&lt;4,AG394&gt;1),"LOW",AG394&lt;2,"VERY LOW")</f>
        <v>LOW</v>
      </c>
      <c r="AI394" s="4" t="s">
        <v>521</v>
      </c>
    </row>
    <row r="395" spans="1:35" ht="15" customHeight="1" x14ac:dyDescent="0.25">
      <c r="A395" s="4">
        <v>534</v>
      </c>
      <c r="B395" s="4" t="s">
        <v>329</v>
      </c>
      <c r="C395" s="4" t="s">
        <v>330</v>
      </c>
      <c r="D395" s="4" t="s">
        <v>331</v>
      </c>
      <c r="E395" s="4">
        <v>2021</v>
      </c>
      <c r="F395" s="4">
        <v>70</v>
      </c>
      <c r="G395" s="4" t="s">
        <v>18</v>
      </c>
      <c r="H395" s="4" t="s">
        <v>11</v>
      </c>
      <c r="I395" s="4" t="s">
        <v>148</v>
      </c>
      <c r="J395" s="4" t="s">
        <v>347</v>
      </c>
      <c r="N395" s="4" t="s">
        <v>566</v>
      </c>
      <c r="O395" s="4" t="s">
        <v>116</v>
      </c>
      <c r="P395" s="4" t="s">
        <v>348</v>
      </c>
      <c r="Q395" s="4" t="s">
        <v>552</v>
      </c>
      <c r="R395" s="4" t="s">
        <v>116</v>
      </c>
      <c r="S395" s="10" t="s">
        <v>149</v>
      </c>
      <c r="T395" s="9" t="s">
        <v>522</v>
      </c>
      <c r="U395" s="4">
        <v>0.17</v>
      </c>
      <c r="V395" s="4">
        <v>-1.7719568419318752</v>
      </c>
      <c r="W395" s="4">
        <v>0.02</v>
      </c>
      <c r="X395" s="4">
        <v>1.42</v>
      </c>
      <c r="Y395" s="4" t="s">
        <v>488</v>
      </c>
      <c r="Z395" s="4">
        <v>2</v>
      </c>
      <c r="AA395" s="4">
        <v>2</v>
      </c>
      <c r="AB395" s="18">
        <v>2</v>
      </c>
      <c r="AC395" s="4">
        <v>0</v>
      </c>
      <c r="AD395" s="4">
        <v>0</v>
      </c>
      <c r="AE395" s="11" cm="1">
        <f t="array" ref="AE395">_xlfn.IFS(Y395="n",0,AND(Y395="y",AND(T395="SMD",AND(OR(AND(U395&lt;=-0.8,U395&gt;-1.2),AND(U395&gt;=0.8,U395&lt;1.2))))),1,AND(Y395="y",AND(T395="SMD",AND(OR(U395&lt;=-1.2,U395&gt;=1.2)))),2,AND(Y395="y",AND(T395="SMD",AND(OR(U395&lt;0.8,U395&gt;-0.8)))),0,AND(Y395="y",AND(OR(T395="OR",T395="RR"),AND(OR(AND(U395&lt;=0.5,U395&gt;0.2),AND(U395&gt;=2,U395&lt;5))))),1,AND(Y395="y",AND(OR(T395="OR",T395="RR"),AND(OR(U395&lt;=0.2,U395&gt;=5)))),2,AND(Y395="y",AND(OR(T395="OR",T395="RR"),AND(OR(U395&lt;2,U395&gt;0.5)))),0)</f>
        <v>0</v>
      </c>
      <c r="AF395" s="11">
        <f t="shared" si="12"/>
        <v>4</v>
      </c>
      <c r="AG395" s="4">
        <f t="shared" si="13"/>
        <v>2</v>
      </c>
      <c r="AH395" s="4" t="str" cm="1">
        <f t="array" ref="AH395">_xlfn.IFS(AG395&gt;5,"HIGH",AND(AG395&gt;3,AG395&lt;6),"MODERATE",AND(AG395&lt;4,AG395&gt;1),"LOW",AG395&lt;2,"VERY LOW")</f>
        <v>LOW</v>
      </c>
      <c r="AI395" s="4" t="s">
        <v>521</v>
      </c>
    </row>
    <row r="396" spans="1:35" ht="15" customHeight="1" x14ac:dyDescent="0.25">
      <c r="A396" s="4">
        <v>534</v>
      </c>
      <c r="B396" s="4" t="s">
        <v>329</v>
      </c>
      <c r="C396" s="4" t="s">
        <v>330</v>
      </c>
      <c r="D396" s="4" t="s">
        <v>331</v>
      </c>
      <c r="E396" s="4">
        <v>2021</v>
      </c>
      <c r="F396" s="4">
        <v>70</v>
      </c>
      <c r="G396" s="4" t="s">
        <v>18</v>
      </c>
      <c r="H396" s="4" t="s">
        <v>11</v>
      </c>
      <c r="I396" s="4" t="s">
        <v>148</v>
      </c>
      <c r="J396" s="4" t="s">
        <v>347</v>
      </c>
      <c r="N396" s="4" t="s">
        <v>566</v>
      </c>
      <c r="O396" s="4" t="s">
        <v>116</v>
      </c>
      <c r="P396" s="4" t="s">
        <v>55</v>
      </c>
      <c r="Q396" s="4" t="s">
        <v>55</v>
      </c>
      <c r="R396" s="4" t="s">
        <v>116</v>
      </c>
      <c r="S396" s="10" t="s">
        <v>149</v>
      </c>
      <c r="T396" s="9" t="s">
        <v>522</v>
      </c>
      <c r="U396" s="4">
        <v>0.32</v>
      </c>
      <c r="V396" s="4">
        <v>-1.1394342831883648</v>
      </c>
      <c r="W396" s="4">
        <v>0.04</v>
      </c>
      <c r="X396" s="4">
        <v>2.81</v>
      </c>
      <c r="Y396" s="4" t="s">
        <v>488</v>
      </c>
      <c r="Z396" s="4">
        <v>2</v>
      </c>
      <c r="AA396" s="4">
        <v>2</v>
      </c>
      <c r="AB396" s="18">
        <v>2</v>
      </c>
      <c r="AC396" s="4">
        <v>0</v>
      </c>
      <c r="AD396" s="4">
        <v>0</v>
      </c>
      <c r="AE396" s="11" cm="1">
        <f t="array" ref="AE396">_xlfn.IFS(Y396="n",0,AND(Y396="y",AND(T396="SMD",AND(OR(AND(U396&lt;=-0.8,U396&gt;-1.2),AND(U396&gt;=0.8,U396&lt;1.2))))),1,AND(Y396="y",AND(T396="SMD",AND(OR(U396&lt;=-1.2,U396&gt;=1.2)))),2,AND(Y396="y",AND(T396="SMD",AND(OR(U396&lt;0.8,U396&gt;-0.8)))),0,AND(Y396="y",AND(OR(T396="OR",T396="RR"),AND(OR(AND(U396&lt;=0.5,U396&gt;0.2),AND(U396&gt;=2,U396&lt;5))))),1,AND(Y396="y",AND(OR(T396="OR",T396="RR"),AND(OR(U396&lt;=0.2,U396&gt;=5)))),2,AND(Y396="y",AND(OR(T396="OR",T396="RR"),AND(OR(U396&lt;2,U396&gt;0.5)))),0)</f>
        <v>0</v>
      </c>
      <c r="AF396" s="11">
        <f t="shared" si="12"/>
        <v>4</v>
      </c>
      <c r="AG396" s="4">
        <f t="shared" si="13"/>
        <v>2</v>
      </c>
      <c r="AH396" s="4" t="str" cm="1">
        <f t="array" ref="AH396">_xlfn.IFS(AG396&gt;5,"HIGH",AND(AG396&gt;3,AG396&lt;6),"MODERATE",AND(AG396&lt;4,AG396&gt;1),"LOW",AG396&lt;2,"VERY LOW")</f>
        <v>LOW</v>
      </c>
      <c r="AI396" s="4" t="s">
        <v>521</v>
      </c>
    </row>
    <row r="397" spans="1:35" ht="15" customHeight="1" x14ac:dyDescent="0.25">
      <c r="A397" s="4">
        <v>534</v>
      </c>
      <c r="B397" s="4" t="s">
        <v>329</v>
      </c>
      <c r="C397" s="4" t="s">
        <v>330</v>
      </c>
      <c r="D397" s="4" t="s">
        <v>331</v>
      </c>
      <c r="E397" s="4">
        <v>2021</v>
      </c>
      <c r="F397" s="4">
        <v>70</v>
      </c>
      <c r="G397" s="4" t="s">
        <v>18</v>
      </c>
      <c r="H397" s="4" t="s">
        <v>11</v>
      </c>
      <c r="I397" s="4" t="s">
        <v>148</v>
      </c>
      <c r="J397" s="4" t="s">
        <v>349</v>
      </c>
      <c r="O397" s="4" t="s">
        <v>116</v>
      </c>
      <c r="P397" s="4" t="s">
        <v>348</v>
      </c>
      <c r="Q397" s="4" t="s">
        <v>552</v>
      </c>
      <c r="R397" s="4" t="s">
        <v>116</v>
      </c>
      <c r="S397" s="10" t="s">
        <v>149</v>
      </c>
      <c r="T397" s="9" t="s">
        <v>522</v>
      </c>
      <c r="U397" s="4">
        <v>0.82</v>
      </c>
      <c r="V397" s="4">
        <v>-0.19845093872383832</v>
      </c>
      <c r="W397" s="4">
        <v>0.26</v>
      </c>
      <c r="X397" s="4">
        <v>2.5499999999999998</v>
      </c>
      <c r="Y397" s="4" t="s">
        <v>488</v>
      </c>
      <c r="Z397" s="4">
        <v>2</v>
      </c>
      <c r="AA397" s="4">
        <v>2</v>
      </c>
      <c r="AB397" s="18">
        <v>2</v>
      </c>
      <c r="AC397" s="4">
        <v>0</v>
      </c>
      <c r="AD397" s="4">
        <v>0</v>
      </c>
      <c r="AE397" s="11" cm="1">
        <f t="array" ref="AE397">_xlfn.IFS(Y397="n",0,AND(Y397="y",AND(T397="SMD",AND(OR(AND(U397&lt;=-0.8,U397&gt;-1.2),AND(U397&gt;=0.8,U397&lt;1.2))))),1,AND(Y397="y",AND(T397="SMD",AND(OR(U397&lt;=-1.2,U397&gt;=1.2)))),2,AND(Y397="y",AND(T397="SMD",AND(OR(U397&lt;0.8,U397&gt;-0.8)))),0,AND(Y397="y",AND(OR(T397="OR",T397="RR"),AND(OR(AND(U397&lt;=0.5,U397&gt;0.2),AND(U397&gt;=2,U397&lt;5))))),1,AND(Y397="y",AND(OR(T397="OR",T397="RR"),AND(OR(U397&lt;=0.2,U397&gt;=5)))),2,AND(Y397="y",AND(OR(T397="OR",T397="RR"),AND(OR(U397&lt;2,U397&gt;0.5)))),0)</f>
        <v>0</v>
      </c>
      <c r="AF397" s="11">
        <f t="shared" si="12"/>
        <v>4</v>
      </c>
      <c r="AG397" s="4">
        <f t="shared" si="13"/>
        <v>2</v>
      </c>
      <c r="AH397" s="4" t="str" cm="1">
        <f t="array" ref="AH397">_xlfn.IFS(AG397&gt;5,"HIGH",AND(AG397&gt;3,AG397&lt;6),"MODERATE",AND(AG397&lt;4,AG397&gt;1),"LOW",AG397&lt;2,"VERY LOW")</f>
        <v>LOW</v>
      </c>
      <c r="AI397" s="4" t="s">
        <v>521</v>
      </c>
    </row>
    <row r="398" spans="1:35" ht="15" customHeight="1" x14ac:dyDescent="0.25">
      <c r="A398" s="4">
        <v>534</v>
      </c>
      <c r="B398" s="4" t="s">
        <v>329</v>
      </c>
      <c r="C398" s="4" t="s">
        <v>330</v>
      </c>
      <c r="D398" s="4" t="s">
        <v>331</v>
      </c>
      <c r="E398" s="4">
        <v>2021</v>
      </c>
      <c r="F398" s="4">
        <v>70</v>
      </c>
      <c r="G398" s="4" t="s">
        <v>18</v>
      </c>
      <c r="H398" s="4" t="s">
        <v>11</v>
      </c>
      <c r="I398" s="4" t="s">
        <v>148</v>
      </c>
      <c r="J398" s="4" t="s">
        <v>349</v>
      </c>
      <c r="O398" s="4" t="s">
        <v>116</v>
      </c>
      <c r="P398" s="4" t="s">
        <v>347</v>
      </c>
      <c r="Q398" s="4" t="s">
        <v>566</v>
      </c>
      <c r="R398" s="4" t="s">
        <v>116</v>
      </c>
      <c r="S398" s="10" t="s">
        <v>149</v>
      </c>
      <c r="T398" s="9" t="s">
        <v>522</v>
      </c>
      <c r="U398" s="4">
        <v>5</v>
      </c>
      <c r="V398" s="4">
        <v>1.6094379124341003</v>
      </c>
      <c r="W398" s="4">
        <v>0.59</v>
      </c>
      <c r="X398" s="4">
        <v>50</v>
      </c>
      <c r="Y398" s="4" t="s">
        <v>488</v>
      </c>
      <c r="Z398" s="4">
        <v>2</v>
      </c>
      <c r="AA398" s="4">
        <v>2</v>
      </c>
      <c r="AB398" s="18">
        <v>2</v>
      </c>
      <c r="AC398" s="4">
        <v>0</v>
      </c>
      <c r="AD398" s="4">
        <v>0</v>
      </c>
      <c r="AE398" s="11" cm="1">
        <f t="array" ref="AE398">_xlfn.IFS(Y398="n",0,AND(Y398="y",AND(T398="SMD",AND(OR(AND(U398&lt;=-0.8,U398&gt;-1.2),AND(U398&gt;=0.8,U398&lt;1.2))))),1,AND(Y398="y",AND(T398="SMD",AND(OR(U398&lt;=-1.2,U398&gt;=1.2)))),2,AND(Y398="y",AND(T398="SMD",AND(OR(U398&lt;0.8,U398&gt;-0.8)))),0,AND(Y398="y",AND(OR(T398="OR",T398="RR"),AND(OR(AND(U398&lt;=0.5,U398&gt;0.2),AND(U398&gt;=2,U398&lt;5))))),1,AND(Y398="y",AND(OR(T398="OR",T398="RR"),AND(OR(U398&lt;=0.2,U398&gt;=5)))),2,AND(Y398="y",AND(OR(T398="OR",T398="RR"),AND(OR(U398&lt;2,U398&gt;0.5)))),0)</f>
        <v>0</v>
      </c>
      <c r="AF398" s="11">
        <f t="shared" si="12"/>
        <v>4</v>
      </c>
      <c r="AG398" s="4">
        <f t="shared" si="13"/>
        <v>2</v>
      </c>
      <c r="AH398" s="4" t="str" cm="1">
        <f t="array" ref="AH398">_xlfn.IFS(AG398&gt;5,"HIGH",AND(AG398&gt;3,AG398&lt;6),"MODERATE",AND(AG398&lt;4,AG398&gt;1),"LOW",AG398&lt;2,"VERY LOW")</f>
        <v>LOW</v>
      </c>
      <c r="AI398" s="4" t="s">
        <v>521</v>
      </c>
    </row>
    <row r="399" spans="1:35" ht="15" customHeight="1" x14ac:dyDescent="0.25">
      <c r="A399" s="4">
        <v>534</v>
      </c>
      <c r="B399" s="4" t="s">
        <v>329</v>
      </c>
      <c r="C399" s="4" t="s">
        <v>330</v>
      </c>
      <c r="D399" s="4" t="s">
        <v>331</v>
      </c>
      <c r="E399" s="4">
        <v>2021</v>
      </c>
      <c r="F399" s="4">
        <v>70</v>
      </c>
      <c r="G399" s="4" t="s">
        <v>18</v>
      </c>
      <c r="H399" s="4" t="s">
        <v>11</v>
      </c>
      <c r="I399" s="4" t="s">
        <v>148</v>
      </c>
      <c r="J399" s="4" t="s">
        <v>349</v>
      </c>
      <c r="O399" s="4" t="s">
        <v>116</v>
      </c>
      <c r="P399" s="4" t="s">
        <v>55</v>
      </c>
      <c r="Q399" s="4" t="s">
        <v>55</v>
      </c>
      <c r="R399" s="4" t="s">
        <v>116</v>
      </c>
      <c r="S399" s="10" t="s">
        <v>149</v>
      </c>
      <c r="T399" s="9" t="s">
        <v>522</v>
      </c>
      <c r="U399" s="4">
        <v>1.54</v>
      </c>
      <c r="V399" s="4">
        <v>0.43178241642553783</v>
      </c>
      <c r="W399" s="4">
        <v>0.45</v>
      </c>
      <c r="X399" s="4">
        <v>5.26</v>
      </c>
      <c r="Y399" s="4" t="s">
        <v>488</v>
      </c>
      <c r="Z399" s="4">
        <v>2</v>
      </c>
      <c r="AA399" s="4">
        <v>2</v>
      </c>
      <c r="AB399" s="18">
        <v>2</v>
      </c>
      <c r="AC399" s="4">
        <v>0</v>
      </c>
      <c r="AD399" s="4">
        <v>0</v>
      </c>
      <c r="AE399" s="11" cm="1">
        <f t="array" ref="AE399">_xlfn.IFS(Y399="n",0,AND(Y399="y",AND(T399="SMD",AND(OR(AND(U399&lt;=-0.8,U399&gt;-1.2),AND(U399&gt;=0.8,U399&lt;1.2))))),1,AND(Y399="y",AND(T399="SMD",AND(OR(U399&lt;=-1.2,U399&gt;=1.2)))),2,AND(Y399="y",AND(T399="SMD",AND(OR(U399&lt;0.8,U399&gt;-0.8)))),0,AND(Y399="y",AND(OR(T399="OR",T399="RR"),AND(OR(AND(U399&lt;=0.5,U399&gt;0.2),AND(U399&gt;=2,U399&lt;5))))),1,AND(Y399="y",AND(OR(T399="OR",T399="RR"),AND(OR(U399&lt;=0.2,U399&gt;=5)))),2,AND(Y399="y",AND(OR(T399="OR",T399="RR"),AND(OR(U399&lt;2,U399&gt;0.5)))),0)</f>
        <v>0</v>
      </c>
      <c r="AF399" s="11">
        <f t="shared" si="12"/>
        <v>4</v>
      </c>
      <c r="AG399" s="4">
        <f t="shared" si="13"/>
        <v>2</v>
      </c>
      <c r="AH399" s="4" t="str" cm="1">
        <f t="array" ref="AH399">_xlfn.IFS(AG399&gt;5,"HIGH",AND(AG399&gt;3,AG399&lt;6),"MODERATE",AND(AG399&lt;4,AG399&gt;1),"LOW",AG399&lt;2,"VERY LOW")</f>
        <v>LOW</v>
      </c>
      <c r="AI399" s="4" t="s">
        <v>521</v>
      </c>
    </row>
    <row r="400" spans="1:35" ht="15" customHeight="1" x14ac:dyDescent="0.25">
      <c r="A400" s="4">
        <v>534</v>
      </c>
      <c r="B400" s="4" t="s">
        <v>329</v>
      </c>
      <c r="C400" s="4" t="s">
        <v>330</v>
      </c>
      <c r="D400" s="4" t="s">
        <v>331</v>
      </c>
      <c r="E400" s="4">
        <v>2021</v>
      </c>
      <c r="F400" s="4">
        <v>70</v>
      </c>
      <c r="G400" s="4" t="s">
        <v>18</v>
      </c>
      <c r="H400" s="4" t="s">
        <v>11</v>
      </c>
      <c r="I400" s="4" t="s">
        <v>148</v>
      </c>
      <c r="J400" s="4" t="s">
        <v>115</v>
      </c>
      <c r="N400" s="4" t="s">
        <v>563</v>
      </c>
      <c r="O400" s="4" t="s">
        <v>116</v>
      </c>
      <c r="P400" s="4" t="s">
        <v>348</v>
      </c>
      <c r="Q400" s="4" t="s">
        <v>552</v>
      </c>
      <c r="R400" s="4" t="s">
        <v>116</v>
      </c>
      <c r="S400" s="10" t="s">
        <v>149</v>
      </c>
      <c r="T400" s="9" t="s">
        <v>522</v>
      </c>
      <c r="U400" s="4">
        <v>1.88</v>
      </c>
      <c r="V400" s="4">
        <v>0.63127177684185776</v>
      </c>
      <c r="W400" s="4">
        <v>0.23</v>
      </c>
      <c r="X400" s="4">
        <v>15.19</v>
      </c>
      <c r="Y400" s="4" t="s">
        <v>488</v>
      </c>
      <c r="Z400" s="4">
        <v>2</v>
      </c>
      <c r="AA400" s="4">
        <v>2</v>
      </c>
      <c r="AB400" s="18">
        <v>2</v>
      </c>
      <c r="AC400" s="4">
        <v>0</v>
      </c>
      <c r="AD400" s="4">
        <v>0</v>
      </c>
      <c r="AE400" s="11" cm="1">
        <f t="array" ref="AE400">_xlfn.IFS(Y400="n",0,AND(Y400="y",AND(T400="SMD",AND(OR(AND(U400&lt;=-0.8,U400&gt;-1.2),AND(U400&gt;=0.8,U400&lt;1.2))))),1,AND(Y400="y",AND(T400="SMD",AND(OR(U400&lt;=-1.2,U400&gt;=1.2)))),2,AND(Y400="y",AND(T400="SMD",AND(OR(U400&lt;0.8,U400&gt;-0.8)))),0,AND(Y400="y",AND(OR(T400="OR",T400="RR"),AND(OR(AND(U400&lt;=0.5,U400&gt;0.2),AND(U400&gt;=2,U400&lt;5))))),1,AND(Y400="y",AND(OR(T400="OR",T400="RR"),AND(OR(U400&lt;=0.2,U400&gt;=5)))),2,AND(Y400="y",AND(OR(T400="OR",T400="RR"),AND(OR(U400&lt;2,U400&gt;0.5)))),0)</f>
        <v>0</v>
      </c>
      <c r="AF400" s="11">
        <f t="shared" si="12"/>
        <v>4</v>
      </c>
      <c r="AG400" s="4">
        <f t="shared" si="13"/>
        <v>2</v>
      </c>
      <c r="AH400" s="4" t="str" cm="1">
        <f t="array" ref="AH400">_xlfn.IFS(AG400&gt;5,"HIGH",AND(AG400&gt;3,AG400&lt;6),"MODERATE",AND(AG400&lt;4,AG400&gt;1),"LOW",AG400&lt;2,"VERY LOW")</f>
        <v>LOW</v>
      </c>
      <c r="AI400" s="4" t="s">
        <v>521</v>
      </c>
    </row>
    <row r="401" spans="1:35" ht="15" customHeight="1" x14ac:dyDescent="0.25">
      <c r="A401" s="4">
        <v>534</v>
      </c>
      <c r="B401" s="4" t="s">
        <v>329</v>
      </c>
      <c r="C401" s="4" t="s">
        <v>330</v>
      </c>
      <c r="D401" s="4" t="s">
        <v>331</v>
      </c>
      <c r="E401" s="4">
        <v>2021</v>
      </c>
      <c r="F401" s="4">
        <v>70</v>
      </c>
      <c r="G401" s="4" t="s">
        <v>18</v>
      </c>
      <c r="H401" s="4" t="s">
        <v>11</v>
      </c>
      <c r="I401" s="4" t="s">
        <v>148</v>
      </c>
      <c r="J401" s="4" t="s">
        <v>115</v>
      </c>
      <c r="N401" s="4" t="s">
        <v>563</v>
      </c>
      <c r="O401" s="4" t="s">
        <v>116</v>
      </c>
      <c r="P401" s="4" t="s">
        <v>350</v>
      </c>
      <c r="R401" s="4" t="s">
        <v>116</v>
      </c>
      <c r="S401" s="10" t="s">
        <v>149</v>
      </c>
      <c r="T401" s="9" t="s">
        <v>522</v>
      </c>
      <c r="U401" s="4">
        <v>1.1200000000000001</v>
      </c>
      <c r="V401" s="4">
        <v>0.11332868530700327</v>
      </c>
      <c r="W401" s="4">
        <v>0.26</v>
      </c>
      <c r="X401" s="4">
        <v>4.8899999999999997</v>
      </c>
      <c r="Y401" s="4" t="s">
        <v>488</v>
      </c>
      <c r="Z401" s="4">
        <v>2</v>
      </c>
      <c r="AA401" s="4">
        <v>2</v>
      </c>
      <c r="AB401" s="18">
        <v>2</v>
      </c>
      <c r="AC401" s="4">
        <v>0</v>
      </c>
      <c r="AD401" s="4">
        <v>0</v>
      </c>
      <c r="AE401" s="11" cm="1">
        <f t="array" ref="AE401">_xlfn.IFS(Y401="n",0,AND(Y401="y",AND(T401="SMD",AND(OR(AND(U401&lt;=-0.8,U401&gt;-1.2),AND(U401&gt;=0.8,U401&lt;1.2))))),1,AND(Y401="y",AND(T401="SMD",AND(OR(U401&lt;=-1.2,U401&gt;=1.2)))),2,AND(Y401="y",AND(T401="SMD",AND(OR(U401&lt;0.8,U401&gt;-0.8)))),0,AND(Y401="y",AND(OR(T401="OR",T401="RR"),AND(OR(AND(U401&lt;=0.5,U401&gt;0.2),AND(U401&gt;=2,U401&lt;5))))),1,AND(Y401="y",AND(OR(T401="OR",T401="RR"),AND(OR(U401&lt;=0.2,U401&gt;=5)))),2,AND(Y401="y",AND(OR(T401="OR",T401="RR"),AND(OR(U401&lt;2,U401&gt;0.5)))),0)</f>
        <v>0</v>
      </c>
      <c r="AF401" s="11">
        <f t="shared" si="12"/>
        <v>4</v>
      </c>
      <c r="AG401" s="4">
        <f t="shared" si="13"/>
        <v>2</v>
      </c>
      <c r="AH401" s="4" t="str" cm="1">
        <f t="array" ref="AH401">_xlfn.IFS(AG401&gt;5,"HIGH",AND(AG401&gt;3,AG401&lt;6),"MODERATE",AND(AG401&lt;4,AG401&gt;1),"LOW",AG401&lt;2,"VERY LOW")</f>
        <v>LOW</v>
      </c>
      <c r="AI401" s="4" t="s">
        <v>521</v>
      </c>
    </row>
    <row r="402" spans="1:35" ht="15" customHeight="1" x14ac:dyDescent="0.25">
      <c r="A402" s="4">
        <v>534</v>
      </c>
      <c r="B402" s="4" t="s">
        <v>329</v>
      </c>
      <c r="C402" s="4" t="s">
        <v>330</v>
      </c>
      <c r="D402" s="4" t="s">
        <v>331</v>
      </c>
      <c r="E402" s="4">
        <v>2021</v>
      </c>
      <c r="F402" s="4">
        <v>70</v>
      </c>
      <c r="G402" s="4" t="s">
        <v>18</v>
      </c>
      <c r="H402" s="4" t="s">
        <v>11</v>
      </c>
      <c r="I402" s="4" t="s">
        <v>148</v>
      </c>
      <c r="J402" s="4" t="s">
        <v>115</v>
      </c>
      <c r="N402" s="4" t="s">
        <v>563</v>
      </c>
      <c r="O402" s="4" t="s">
        <v>116</v>
      </c>
      <c r="P402" s="4" t="s">
        <v>55</v>
      </c>
      <c r="Q402" s="4" t="s">
        <v>55</v>
      </c>
      <c r="R402" s="4" t="s">
        <v>116</v>
      </c>
      <c r="S402" s="10" t="s">
        <v>149</v>
      </c>
      <c r="T402" s="9" t="s">
        <v>522</v>
      </c>
      <c r="U402" s="4">
        <v>0.84</v>
      </c>
      <c r="V402" s="4">
        <v>-0.1743533871447778</v>
      </c>
      <c r="W402" s="4">
        <v>0.47</v>
      </c>
      <c r="X402" s="4">
        <v>1.51</v>
      </c>
      <c r="Y402" s="4" t="s">
        <v>488</v>
      </c>
      <c r="Z402" s="4">
        <v>2</v>
      </c>
      <c r="AA402" s="4">
        <v>2</v>
      </c>
      <c r="AB402" s="18">
        <v>2</v>
      </c>
      <c r="AC402" s="4">
        <v>0</v>
      </c>
      <c r="AD402" s="4">
        <v>0</v>
      </c>
      <c r="AE402" s="11" cm="1">
        <f t="array" ref="AE402">_xlfn.IFS(Y402="n",0,AND(Y402="y",AND(T402="SMD",AND(OR(AND(U402&lt;=-0.8,U402&gt;-1.2),AND(U402&gt;=0.8,U402&lt;1.2))))),1,AND(Y402="y",AND(T402="SMD",AND(OR(U402&lt;=-1.2,U402&gt;=1.2)))),2,AND(Y402="y",AND(T402="SMD",AND(OR(U402&lt;0.8,U402&gt;-0.8)))),0,AND(Y402="y",AND(OR(T402="OR",T402="RR"),AND(OR(AND(U402&lt;=0.5,U402&gt;0.2),AND(U402&gt;=2,U402&lt;5))))),1,AND(Y402="y",AND(OR(T402="OR",T402="RR"),AND(OR(U402&lt;=0.2,U402&gt;=5)))),2,AND(Y402="y",AND(OR(T402="OR",T402="RR"),AND(OR(U402&lt;2,U402&gt;0.5)))),0)</f>
        <v>0</v>
      </c>
      <c r="AF402" s="11">
        <f t="shared" si="12"/>
        <v>4</v>
      </c>
      <c r="AG402" s="4">
        <f t="shared" si="13"/>
        <v>2</v>
      </c>
      <c r="AH402" s="4" t="str" cm="1">
        <f t="array" ref="AH402">_xlfn.IFS(AG402&gt;5,"HIGH",AND(AG402&gt;3,AG402&lt;6),"MODERATE",AND(AG402&lt;4,AG402&gt;1),"LOW",AG402&lt;2,"VERY LOW")</f>
        <v>LOW</v>
      </c>
      <c r="AI402" s="4" t="s">
        <v>521</v>
      </c>
    </row>
    <row r="403" spans="1:35" ht="15" customHeight="1" x14ac:dyDescent="0.25">
      <c r="A403" s="4">
        <v>534</v>
      </c>
      <c r="B403" s="4" t="s">
        <v>329</v>
      </c>
      <c r="C403" s="4" t="s">
        <v>330</v>
      </c>
      <c r="D403" s="4" t="s">
        <v>331</v>
      </c>
      <c r="E403" s="4">
        <v>2021</v>
      </c>
      <c r="F403" s="4">
        <v>70</v>
      </c>
      <c r="G403" s="4" t="s">
        <v>18</v>
      </c>
      <c r="H403" s="4" t="s">
        <v>11</v>
      </c>
      <c r="I403" s="4" t="s">
        <v>148</v>
      </c>
      <c r="J403" s="4" t="s">
        <v>350</v>
      </c>
      <c r="O403" s="4" t="s">
        <v>116</v>
      </c>
      <c r="P403" s="4" t="s">
        <v>348</v>
      </c>
      <c r="Q403" s="4" t="s">
        <v>552</v>
      </c>
      <c r="R403" s="4" t="s">
        <v>116</v>
      </c>
      <c r="S403" s="10" t="s">
        <v>149</v>
      </c>
      <c r="T403" s="9" t="s">
        <v>522</v>
      </c>
      <c r="U403" s="4">
        <v>1.67</v>
      </c>
      <c r="V403" s="4">
        <v>0.51282362642866375</v>
      </c>
      <c r="W403" s="4">
        <v>0.2</v>
      </c>
      <c r="X403" s="4">
        <v>13.68</v>
      </c>
      <c r="Y403" s="4" t="s">
        <v>488</v>
      </c>
      <c r="Z403" s="4">
        <v>2</v>
      </c>
      <c r="AA403" s="4">
        <v>2</v>
      </c>
      <c r="AB403" s="18">
        <v>2</v>
      </c>
      <c r="AC403" s="4">
        <v>0</v>
      </c>
      <c r="AD403" s="4">
        <v>0</v>
      </c>
      <c r="AE403" s="11" cm="1">
        <f t="array" ref="AE403">_xlfn.IFS(Y403="n",0,AND(Y403="y",AND(T403="SMD",AND(OR(AND(U403&lt;=-0.8,U403&gt;-1.2),AND(U403&gt;=0.8,U403&lt;1.2))))),1,AND(Y403="y",AND(T403="SMD",AND(OR(U403&lt;=-1.2,U403&gt;=1.2)))),2,AND(Y403="y",AND(T403="SMD",AND(OR(U403&lt;0.8,U403&gt;-0.8)))),0,AND(Y403="y",AND(OR(T403="OR",T403="RR"),AND(OR(AND(U403&lt;=0.5,U403&gt;0.2),AND(U403&gt;=2,U403&lt;5))))),1,AND(Y403="y",AND(OR(T403="OR",T403="RR"),AND(OR(U403&lt;=0.2,U403&gt;=5)))),2,AND(Y403="y",AND(OR(T403="OR",T403="RR"),AND(OR(U403&lt;2,U403&gt;0.5)))),0)</f>
        <v>0</v>
      </c>
      <c r="AF403" s="11">
        <f t="shared" si="12"/>
        <v>4</v>
      </c>
      <c r="AG403" s="4">
        <f t="shared" si="13"/>
        <v>2</v>
      </c>
      <c r="AH403" s="4" t="str" cm="1">
        <f t="array" ref="AH403">_xlfn.IFS(AG403&gt;5,"HIGH",AND(AG403&gt;3,AG403&lt;6),"MODERATE",AND(AG403&lt;4,AG403&gt;1),"LOW",AG403&lt;2,"VERY LOW")</f>
        <v>LOW</v>
      </c>
      <c r="AI403" s="4" t="s">
        <v>521</v>
      </c>
    </row>
    <row r="404" spans="1:35" ht="15" customHeight="1" x14ac:dyDescent="0.25">
      <c r="A404" s="4">
        <v>534</v>
      </c>
      <c r="B404" s="4" t="s">
        <v>329</v>
      </c>
      <c r="C404" s="4" t="s">
        <v>330</v>
      </c>
      <c r="D404" s="4" t="s">
        <v>331</v>
      </c>
      <c r="E404" s="4">
        <v>2021</v>
      </c>
      <c r="F404" s="4">
        <v>70</v>
      </c>
      <c r="G404" s="4" t="s">
        <v>18</v>
      </c>
      <c r="H404" s="4" t="s">
        <v>11</v>
      </c>
      <c r="I404" s="4" t="s">
        <v>148</v>
      </c>
      <c r="J404" s="4" t="s">
        <v>350</v>
      </c>
      <c r="O404" s="4" t="s">
        <v>116</v>
      </c>
      <c r="P404" s="4" t="s">
        <v>55</v>
      </c>
      <c r="Q404" s="4" t="s">
        <v>55</v>
      </c>
      <c r="R404" s="4" t="s">
        <v>116</v>
      </c>
      <c r="S404" s="10" t="s">
        <v>149</v>
      </c>
      <c r="T404" s="9" t="s">
        <v>522</v>
      </c>
      <c r="U404" s="4">
        <v>1.1599999999999999</v>
      </c>
      <c r="V404" s="4">
        <v>0.14842000511827322</v>
      </c>
      <c r="W404" s="4">
        <v>0.28000000000000003</v>
      </c>
      <c r="X404" s="4">
        <v>4.76</v>
      </c>
      <c r="Y404" s="4" t="s">
        <v>488</v>
      </c>
      <c r="Z404" s="4">
        <v>2</v>
      </c>
      <c r="AA404" s="4">
        <v>2</v>
      </c>
      <c r="AB404" s="18">
        <v>2</v>
      </c>
      <c r="AC404" s="4">
        <v>0</v>
      </c>
      <c r="AD404" s="4">
        <v>0</v>
      </c>
      <c r="AE404" s="11" cm="1">
        <f t="array" ref="AE404">_xlfn.IFS(Y404="n",0,AND(Y404="y",AND(T404="SMD",AND(OR(AND(U404&lt;=-0.8,U404&gt;-1.2),AND(U404&gt;=0.8,U404&lt;1.2))))),1,AND(Y404="y",AND(T404="SMD",AND(OR(U404&lt;=-1.2,U404&gt;=1.2)))),2,AND(Y404="y",AND(T404="SMD",AND(OR(U404&lt;0.8,U404&gt;-0.8)))),0,AND(Y404="y",AND(OR(T404="OR",T404="RR"),AND(OR(AND(U404&lt;=0.5,U404&gt;0.2),AND(U404&gt;=2,U404&lt;5))))),1,AND(Y404="y",AND(OR(T404="OR",T404="RR"),AND(OR(U404&lt;=0.2,U404&gt;=5)))),2,AND(Y404="y",AND(OR(T404="OR",T404="RR"),AND(OR(U404&lt;2,U404&gt;0.5)))),0)</f>
        <v>0</v>
      </c>
      <c r="AF404" s="11">
        <f t="shared" si="12"/>
        <v>4</v>
      </c>
      <c r="AG404" s="4">
        <f t="shared" si="13"/>
        <v>2</v>
      </c>
      <c r="AH404" s="4" t="str" cm="1">
        <f t="array" ref="AH404">_xlfn.IFS(AG404&gt;5,"HIGH",AND(AG404&gt;3,AG404&lt;6),"MODERATE",AND(AG404&lt;4,AG404&gt;1),"LOW",AG404&lt;2,"VERY LOW")</f>
        <v>LOW</v>
      </c>
      <c r="AI404" s="4" t="s">
        <v>521</v>
      </c>
    </row>
    <row r="405" spans="1:35" ht="15" customHeight="1" x14ac:dyDescent="0.25">
      <c r="A405" s="4">
        <v>534</v>
      </c>
      <c r="B405" s="4" t="s">
        <v>329</v>
      </c>
      <c r="C405" s="4" t="s">
        <v>330</v>
      </c>
      <c r="D405" s="4" t="s">
        <v>331</v>
      </c>
      <c r="E405" s="4">
        <v>2021</v>
      </c>
      <c r="F405" s="4">
        <v>70</v>
      </c>
      <c r="G405" s="4" t="s">
        <v>18</v>
      </c>
      <c r="H405" s="4" t="s">
        <v>11</v>
      </c>
      <c r="I405" s="4" t="s">
        <v>148</v>
      </c>
      <c r="J405" s="4" t="s">
        <v>351</v>
      </c>
      <c r="N405" s="4" t="s">
        <v>565</v>
      </c>
      <c r="O405" s="4" t="s">
        <v>116</v>
      </c>
      <c r="P405" s="4" t="s">
        <v>55</v>
      </c>
      <c r="Q405" s="4" t="s">
        <v>55</v>
      </c>
      <c r="R405" s="4" t="s">
        <v>116</v>
      </c>
      <c r="S405" s="10" t="s">
        <v>149</v>
      </c>
      <c r="T405" s="9" t="s">
        <v>522</v>
      </c>
      <c r="U405" s="4">
        <v>1.52</v>
      </c>
      <c r="V405" s="4">
        <v>0.41871033485818504</v>
      </c>
      <c r="W405" s="4">
        <v>0.59</v>
      </c>
      <c r="X405" s="4">
        <v>3.85</v>
      </c>
      <c r="Y405" s="4" t="s">
        <v>488</v>
      </c>
      <c r="Z405" s="4">
        <v>2</v>
      </c>
      <c r="AA405" s="4">
        <v>2</v>
      </c>
      <c r="AB405" s="18">
        <v>2</v>
      </c>
      <c r="AC405" s="4">
        <v>0</v>
      </c>
      <c r="AD405" s="4">
        <v>0</v>
      </c>
      <c r="AE405" s="11" cm="1">
        <f t="array" ref="AE405">_xlfn.IFS(Y405="n",0,AND(Y405="y",AND(T405="SMD",AND(OR(AND(U405&lt;=-0.8,U405&gt;-1.2),AND(U405&gt;=0.8,U405&lt;1.2))))),1,AND(Y405="y",AND(T405="SMD",AND(OR(U405&lt;=-1.2,U405&gt;=1.2)))),2,AND(Y405="y",AND(T405="SMD",AND(OR(U405&lt;0.8,U405&gt;-0.8)))),0,AND(Y405="y",AND(OR(T405="OR",T405="RR"),AND(OR(AND(U405&lt;=0.5,U405&gt;0.2),AND(U405&gt;=2,U405&lt;5))))),1,AND(Y405="y",AND(OR(T405="OR",T405="RR"),AND(OR(U405&lt;=0.2,U405&gt;=5)))),2,AND(Y405="y",AND(OR(T405="OR",T405="RR"),AND(OR(U405&lt;2,U405&gt;0.5)))),0)</f>
        <v>0</v>
      </c>
      <c r="AF405" s="11">
        <f t="shared" si="12"/>
        <v>4</v>
      </c>
      <c r="AG405" s="4">
        <f t="shared" si="13"/>
        <v>2</v>
      </c>
      <c r="AH405" s="4" t="str" cm="1">
        <f t="array" ref="AH405">_xlfn.IFS(AG405&gt;5,"HIGH",AND(AG405&gt;3,AG405&lt;6),"MODERATE",AND(AG405&lt;4,AG405&gt;1),"LOW",AG405&lt;2,"VERY LOW")</f>
        <v>LOW</v>
      </c>
      <c r="AI405" s="4" t="s">
        <v>521</v>
      </c>
    </row>
    <row r="406" spans="1:35" ht="15" customHeight="1" x14ac:dyDescent="0.25">
      <c r="A406" s="4">
        <v>534</v>
      </c>
      <c r="B406" s="4" t="s">
        <v>329</v>
      </c>
      <c r="C406" s="4" t="s">
        <v>330</v>
      </c>
      <c r="D406" s="4" t="s">
        <v>331</v>
      </c>
      <c r="E406" s="4">
        <v>2021</v>
      </c>
      <c r="F406" s="4">
        <v>70</v>
      </c>
      <c r="G406" s="4" t="s">
        <v>18</v>
      </c>
      <c r="H406" s="4" t="s">
        <v>11</v>
      </c>
      <c r="I406" s="4" t="s">
        <v>148</v>
      </c>
      <c r="J406" s="4" t="s">
        <v>352</v>
      </c>
      <c r="K406" s="4" t="s">
        <v>604</v>
      </c>
      <c r="L406" s="4" t="s">
        <v>607</v>
      </c>
      <c r="M406" s="4" t="s">
        <v>629</v>
      </c>
      <c r="N406" s="4" t="s">
        <v>562</v>
      </c>
      <c r="O406" s="4" t="s">
        <v>116</v>
      </c>
      <c r="P406" s="4" t="s">
        <v>111</v>
      </c>
      <c r="Q406" s="4" t="s">
        <v>559</v>
      </c>
      <c r="R406" s="4" t="s">
        <v>116</v>
      </c>
      <c r="S406" s="10" t="s">
        <v>149</v>
      </c>
      <c r="T406" s="9" t="s">
        <v>522</v>
      </c>
      <c r="U406" s="4">
        <v>1.1000000000000001</v>
      </c>
      <c r="V406" s="4">
        <v>9.5310179804324935E-2</v>
      </c>
      <c r="W406" s="4">
        <v>0.45</v>
      </c>
      <c r="X406" s="4">
        <v>2.7</v>
      </c>
      <c r="Y406" s="4" t="s">
        <v>488</v>
      </c>
      <c r="Z406" s="4">
        <v>2</v>
      </c>
      <c r="AA406" s="4">
        <v>2</v>
      </c>
      <c r="AB406" s="18">
        <v>2</v>
      </c>
      <c r="AC406" s="4">
        <v>0</v>
      </c>
      <c r="AD406" s="4">
        <v>0</v>
      </c>
      <c r="AE406" s="11" cm="1">
        <f t="array" ref="AE406">_xlfn.IFS(Y406="n",0,AND(Y406="y",AND(T406="SMD",AND(OR(AND(U406&lt;=-0.8,U406&gt;-1.2),AND(U406&gt;=0.8,U406&lt;1.2))))),1,AND(Y406="y",AND(T406="SMD",AND(OR(U406&lt;=-1.2,U406&gt;=1.2)))),2,AND(Y406="y",AND(T406="SMD",AND(OR(U406&lt;0.8,U406&gt;-0.8)))),0,AND(Y406="y",AND(OR(T406="OR",T406="RR"),AND(OR(AND(U406&lt;=0.5,U406&gt;0.2),AND(U406&gt;=2,U406&lt;5))))),1,AND(Y406="y",AND(OR(T406="OR",T406="RR"),AND(OR(U406&lt;=0.2,U406&gt;=5)))),2,AND(Y406="y",AND(OR(T406="OR",T406="RR"),AND(OR(U406&lt;2,U406&gt;0.5)))),0)</f>
        <v>0</v>
      </c>
      <c r="AF406" s="11">
        <f t="shared" si="12"/>
        <v>4</v>
      </c>
      <c r="AG406" s="4">
        <f t="shared" si="13"/>
        <v>2</v>
      </c>
      <c r="AH406" s="4" t="str" cm="1">
        <f t="array" ref="AH406">_xlfn.IFS(AG406&gt;5,"HIGH",AND(AG406&gt;3,AG406&lt;6),"MODERATE",AND(AG406&lt;4,AG406&gt;1),"LOW",AG406&lt;2,"VERY LOW")</f>
        <v>LOW</v>
      </c>
      <c r="AI406" s="4" t="s">
        <v>521</v>
      </c>
    </row>
    <row r="407" spans="1:35" ht="15" customHeight="1" x14ac:dyDescent="0.25">
      <c r="A407" s="4">
        <v>534</v>
      </c>
      <c r="B407" s="4" t="s">
        <v>329</v>
      </c>
      <c r="C407" s="4" t="s">
        <v>330</v>
      </c>
      <c r="D407" s="4" t="s">
        <v>331</v>
      </c>
      <c r="E407" s="4">
        <v>2021</v>
      </c>
      <c r="F407" s="4">
        <v>70</v>
      </c>
      <c r="G407" s="4" t="s">
        <v>18</v>
      </c>
      <c r="H407" s="4" t="s">
        <v>11</v>
      </c>
      <c r="I407" s="4" t="s">
        <v>148</v>
      </c>
      <c r="J407" s="4" t="s">
        <v>352</v>
      </c>
      <c r="K407" s="4" t="s">
        <v>604</v>
      </c>
      <c r="L407" s="4" t="s">
        <v>607</v>
      </c>
      <c r="M407" s="4" t="s">
        <v>629</v>
      </c>
      <c r="N407" s="4" t="s">
        <v>562</v>
      </c>
      <c r="O407" s="4" t="s">
        <v>116</v>
      </c>
      <c r="P407" s="4" t="s">
        <v>54</v>
      </c>
      <c r="Q407" s="4" t="s">
        <v>54</v>
      </c>
      <c r="R407" s="4" t="s">
        <v>116</v>
      </c>
      <c r="S407" s="10" t="s">
        <v>149</v>
      </c>
      <c r="T407" s="9" t="s">
        <v>522</v>
      </c>
      <c r="U407" s="4">
        <v>1.04</v>
      </c>
      <c r="V407" s="4">
        <v>3.9220713153281329E-2</v>
      </c>
      <c r="W407" s="4">
        <v>0.34</v>
      </c>
      <c r="X407" s="4">
        <v>3.13</v>
      </c>
      <c r="Y407" s="4" t="s">
        <v>488</v>
      </c>
      <c r="Z407" s="4">
        <v>2</v>
      </c>
      <c r="AA407" s="4">
        <v>2</v>
      </c>
      <c r="AB407" s="18">
        <v>2</v>
      </c>
      <c r="AC407" s="4">
        <v>0</v>
      </c>
      <c r="AD407" s="4">
        <v>0</v>
      </c>
      <c r="AE407" s="11" cm="1">
        <f t="array" ref="AE407">_xlfn.IFS(Y407="n",0,AND(Y407="y",AND(T407="SMD",AND(OR(AND(U407&lt;=-0.8,U407&gt;-1.2),AND(U407&gt;=0.8,U407&lt;1.2))))),1,AND(Y407="y",AND(T407="SMD",AND(OR(U407&lt;=-1.2,U407&gt;=1.2)))),2,AND(Y407="y",AND(T407="SMD",AND(OR(U407&lt;0.8,U407&gt;-0.8)))),0,AND(Y407="y",AND(OR(T407="OR",T407="RR"),AND(OR(AND(U407&lt;=0.5,U407&gt;0.2),AND(U407&gt;=2,U407&lt;5))))),1,AND(Y407="y",AND(OR(T407="OR",T407="RR"),AND(OR(U407&lt;=0.2,U407&gt;=5)))),2,AND(Y407="y",AND(OR(T407="OR",T407="RR"),AND(OR(U407&lt;2,U407&gt;0.5)))),0)</f>
        <v>0</v>
      </c>
      <c r="AF407" s="11">
        <f t="shared" si="12"/>
        <v>4</v>
      </c>
      <c r="AG407" s="4">
        <f t="shared" si="13"/>
        <v>2</v>
      </c>
      <c r="AH407" s="4" t="str" cm="1">
        <f t="array" ref="AH407">_xlfn.IFS(AG407&gt;5,"HIGH",AND(AG407&gt;3,AG407&lt;6),"MODERATE",AND(AG407&lt;4,AG407&gt;1),"LOW",AG407&lt;2,"VERY LOW")</f>
        <v>LOW</v>
      </c>
      <c r="AI407" s="4" t="s">
        <v>521</v>
      </c>
    </row>
    <row r="408" spans="1:35" ht="15" customHeight="1" x14ac:dyDescent="0.25">
      <c r="A408" s="4">
        <v>534</v>
      </c>
      <c r="B408" s="4" t="s">
        <v>329</v>
      </c>
      <c r="C408" s="4" t="s">
        <v>330</v>
      </c>
      <c r="D408" s="4" t="s">
        <v>331</v>
      </c>
      <c r="E408" s="4">
        <v>2021</v>
      </c>
      <c r="F408" s="4">
        <v>70</v>
      </c>
      <c r="G408" s="4" t="s">
        <v>18</v>
      </c>
      <c r="H408" s="4" t="s">
        <v>11</v>
      </c>
      <c r="I408" s="4" t="s">
        <v>148</v>
      </c>
      <c r="J408" s="4" t="s">
        <v>352</v>
      </c>
      <c r="K408" s="4" t="s">
        <v>604</v>
      </c>
      <c r="L408" s="4" t="s">
        <v>607</v>
      </c>
      <c r="M408" s="4" t="s">
        <v>629</v>
      </c>
      <c r="N408" s="4" t="s">
        <v>562</v>
      </c>
      <c r="O408" s="4" t="s">
        <v>116</v>
      </c>
      <c r="P408" s="4" t="s">
        <v>55</v>
      </c>
      <c r="Q408" s="4" t="s">
        <v>55</v>
      </c>
      <c r="R408" s="4" t="s">
        <v>116</v>
      </c>
      <c r="S408" s="10" t="s">
        <v>149</v>
      </c>
      <c r="T408" s="9" t="s">
        <v>522</v>
      </c>
      <c r="U408" s="4">
        <v>1.3</v>
      </c>
      <c r="V408" s="4">
        <v>0.26236426446749106</v>
      </c>
      <c r="W408" s="4">
        <v>0.52</v>
      </c>
      <c r="X408" s="4">
        <v>3.23</v>
      </c>
      <c r="Y408" s="4" t="s">
        <v>488</v>
      </c>
      <c r="Z408" s="4">
        <v>2</v>
      </c>
      <c r="AA408" s="4">
        <v>2</v>
      </c>
      <c r="AB408" s="18">
        <v>2</v>
      </c>
      <c r="AC408" s="4">
        <v>0</v>
      </c>
      <c r="AD408" s="4">
        <v>0</v>
      </c>
      <c r="AE408" s="11" cm="1">
        <f t="array" ref="AE408">_xlfn.IFS(Y408="n",0,AND(Y408="y",AND(T408="SMD",AND(OR(AND(U408&lt;=-0.8,U408&gt;-1.2),AND(U408&gt;=0.8,U408&lt;1.2))))),1,AND(Y408="y",AND(T408="SMD",AND(OR(U408&lt;=-1.2,U408&gt;=1.2)))),2,AND(Y408="y",AND(T408="SMD",AND(OR(U408&lt;0.8,U408&gt;-0.8)))),0,AND(Y408="y",AND(OR(T408="OR",T408="RR"),AND(OR(AND(U408&lt;=0.5,U408&gt;0.2),AND(U408&gt;=2,U408&lt;5))))),1,AND(Y408="y",AND(OR(T408="OR",T408="RR"),AND(OR(U408&lt;=0.2,U408&gt;=5)))),2,AND(Y408="y",AND(OR(T408="OR",T408="RR"),AND(OR(U408&lt;2,U408&gt;0.5)))),0)</f>
        <v>0</v>
      </c>
      <c r="AF408" s="11">
        <f t="shared" si="12"/>
        <v>4</v>
      </c>
      <c r="AG408" s="4">
        <f t="shared" si="13"/>
        <v>2</v>
      </c>
      <c r="AH408" s="4" t="str" cm="1">
        <f t="array" ref="AH408">_xlfn.IFS(AG408&gt;5,"HIGH",AND(AG408&gt;3,AG408&lt;6),"MODERATE",AND(AG408&lt;4,AG408&gt;1),"LOW",AG408&lt;2,"VERY LOW")</f>
        <v>LOW</v>
      </c>
      <c r="AI408" s="4" t="s">
        <v>521</v>
      </c>
    </row>
    <row r="409" spans="1:35" ht="15" customHeight="1" x14ac:dyDescent="0.25">
      <c r="A409" s="4">
        <v>534</v>
      </c>
      <c r="B409" s="4" t="s">
        <v>329</v>
      </c>
      <c r="C409" s="4" t="s">
        <v>330</v>
      </c>
      <c r="D409" s="4" t="s">
        <v>331</v>
      </c>
      <c r="E409" s="4">
        <v>2021</v>
      </c>
      <c r="F409" s="4">
        <v>70</v>
      </c>
      <c r="G409" s="4" t="s">
        <v>18</v>
      </c>
      <c r="H409" s="4" t="s">
        <v>11</v>
      </c>
      <c r="I409" s="4" t="s">
        <v>148</v>
      </c>
      <c r="J409" s="4" t="s">
        <v>352</v>
      </c>
      <c r="K409" s="4" t="s">
        <v>604</v>
      </c>
      <c r="L409" s="4" t="s">
        <v>607</v>
      </c>
      <c r="M409" s="4" t="s">
        <v>629</v>
      </c>
      <c r="N409" s="4" t="s">
        <v>562</v>
      </c>
      <c r="O409" s="4" t="s">
        <v>116</v>
      </c>
      <c r="P409" s="4" t="s">
        <v>126</v>
      </c>
      <c r="Q409" s="4" t="s">
        <v>553</v>
      </c>
      <c r="R409" s="4" t="s">
        <v>116</v>
      </c>
      <c r="S409" s="10" t="s">
        <v>149</v>
      </c>
      <c r="T409" s="9" t="s">
        <v>522</v>
      </c>
      <c r="U409" s="4">
        <v>2</v>
      </c>
      <c r="V409" s="4">
        <v>0.69314718055994529</v>
      </c>
      <c r="W409" s="4">
        <v>0.19</v>
      </c>
      <c r="X409" s="4">
        <v>20</v>
      </c>
      <c r="Y409" s="4" t="s">
        <v>488</v>
      </c>
      <c r="Z409" s="4">
        <v>2</v>
      </c>
      <c r="AA409" s="4">
        <v>2</v>
      </c>
      <c r="AB409" s="18">
        <v>2</v>
      </c>
      <c r="AC409" s="4">
        <v>0</v>
      </c>
      <c r="AD409" s="4">
        <v>0</v>
      </c>
      <c r="AE409" s="11" cm="1">
        <f t="array" ref="AE409">_xlfn.IFS(Y409="n",0,AND(Y409="y",AND(T409="SMD",AND(OR(AND(U409&lt;=-0.8,U409&gt;-1.2),AND(U409&gt;=0.8,U409&lt;1.2))))),1,AND(Y409="y",AND(T409="SMD",AND(OR(U409&lt;=-1.2,U409&gt;=1.2)))),2,AND(Y409="y",AND(T409="SMD",AND(OR(U409&lt;0.8,U409&gt;-0.8)))),0,AND(Y409="y",AND(OR(T409="OR",T409="RR"),AND(OR(AND(U409&lt;=0.5,U409&gt;0.2),AND(U409&gt;=2,U409&lt;5))))),1,AND(Y409="y",AND(OR(T409="OR",T409="RR"),AND(OR(U409&lt;=0.2,U409&gt;=5)))),2,AND(Y409="y",AND(OR(T409="OR",T409="RR"),AND(OR(U409&lt;2,U409&gt;0.5)))),0)</f>
        <v>0</v>
      </c>
      <c r="AF409" s="11">
        <f t="shared" si="12"/>
        <v>4</v>
      </c>
      <c r="AG409" s="4">
        <f t="shared" si="13"/>
        <v>2</v>
      </c>
      <c r="AH409" s="4" t="str" cm="1">
        <f t="array" ref="AH409">_xlfn.IFS(AG409&gt;5,"HIGH",AND(AG409&gt;3,AG409&lt;6),"MODERATE",AND(AG409&lt;4,AG409&gt;1),"LOW",AG409&lt;2,"VERY LOW")</f>
        <v>LOW</v>
      </c>
      <c r="AI409" s="4" t="s">
        <v>521</v>
      </c>
    </row>
    <row r="410" spans="1:35" ht="15" customHeight="1" x14ac:dyDescent="0.25">
      <c r="A410" s="4">
        <v>534</v>
      </c>
      <c r="B410" s="4" t="s">
        <v>329</v>
      </c>
      <c r="C410" s="4" t="s">
        <v>330</v>
      </c>
      <c r="D410" s="4" t="s">
        <v>331</v>
      </c>
      <c r="E410" s="4">
        <v>2021</v>
      </c>
      <c r="F410" s="4">
        <v>70</v>
      </c>
      <c r="G410" s="4" t="s">
        <v>18</v>
      </c>
      <c r="H410" s="4" t="s">
        <v>11</v>
      </c>
      <c r="I410" s="4" t="s">
        <v>148</v>
      </c>
      <c r="J410" s="4" t="s">
        <v>352</v>
      </c>
      <c r="K410" s="4" t="s">
        <v>604</v>
      </c>
      <c r="L410" s="4" t="s">
        <v>607</v>
      </c>
      <c r="M410" s="4" t="s">
        <v>629</v>
      </c>
      <c r="N410" s="4" t="s">
        <v>562</v>
      </c>
      <c r="O410" s="4" t="s">
        <v>116</v>
      </c>
      <c r="P410" s="4" t="s">
        <v>358</v>
      </c>
      <c r="R410" s="4" t="s">
        <v>116</v>
      </c>
      <c r="S410" s="10" t="s">
        <v>149</v>
      </c>
      <c r="T410" s="9" t="s">
        <v>522</v>
      </c>
      <c r="U410" s="4">
        <v>0.67</v>
      </c>
      <c r="V410" s="4">
        <v>-0.40047756659712525</v>
      </c>
      <c r="W410" s="4">
        <v>0.12</v>
      </c>
      <c r="X410" s="4">
        <v>3.7</v>
      </c>
      <c r="Y410" s="4" t="s">
        <v>488</v>
      </c>
      <c r="Z410" s="4">
        <v>2</v>
      </c>
      <c r="AA410" s="4">
        <v>2</v>
      </c>
      <c r="AB410" s="18">
        <v>2</v>
      </c>
      <c r="AC410" s="4">
        <v>0</v>
      </c>
      <c r="AD410" s="4">
        <v>0</v>
      </c>
      <c r="AE410" s="11" cm="1">
        <f t="array" ref="AE410">_xlfn.IFS(Y410="n",0,AND(Y410="y",AND(T410="SMD",AND(OR(AND(U410&lt;=-0.8,U410&gt;-1.2),AND(U410&gt;=0.8,U410&lt;1.2))))),1,AND(Y410="y",AND(T410="SMD",AND(OR(U410&lt;=-1.2,U410&gt;=1.2)))),2,AND(Y410="y",AND(T410="SMD",AND(OR(U410&lt;0.8,U410&gt;-0.8)))),0,AND(Y410="y",AND(OR(T410="OR",T410="RR"),AND(OR(AND(U410&lt;=0.5,U410&gt;0.2),AND(U410&gt;=2,U410&lt;5))))),1,AND(Y410="y",AND(OR(T410="OR",T410="RR"),AND(OR(U410&lt;=0.2,U410&gt;=5)))),2,AND(Y410="y",AND(OR(T410="OR",T410="RR"),AND(OR(U410&lt;2,U410&gt;0.5)))),0)</f>
        <v>0</v>
      </c>
      <c r="AF410" s="11">
        <f t="shared" si="12"/>
        <v>4</v>
      </c>
      <c r="AG410" s="4">
        <f t="shared" si="13"/>
        <v>2</v>
      </c>
      <c r="AH410" s="4" t="str" cm="1">
        <f t="array" ref="AH410">_xlfn.IFS(AG410&gt;5,"HIGH",AND(AG410&gt;3,AG410&lt;6),"MODERATE",AND(AG410&lt;4,AG410&gt;1),"LOW",AG410&lt;2,"VERY LOW")</f>
        <v>LOW</v>
      </c>
      <c r="AI410" s="4" t="s">
        <v>521</v>
      </c>
    </row>
    <row r="411" spans="1:35" ht="15" customHeight="1" x14ac:dyDescent="0.25">
      <c r="A411" s="4">
        <v>534</v>
      </c>
      <c r="B411" s="4" t="s">
        <v>329</v>
      </c>
      <c r="C411" s="4" t="s">
        <v>330</v>
      </c>
      <c r="D411" s="4" t="s">
        <v>331</v>
      </c>
      <c r="E411" s="4">
        <v>2021</v>
      </c>
      <c r="F411" s="4">
        <v>70</v>
      </c>
      <c r="G411" s="4" t="s">
        <v>18</v>
      </c>
      <c r="H411" s="4" t="s">
        <v>11</v>
      </c>
      <c r="I411" s="4" t="s">
        <v>148</v>
      </c>
      <c r="J411" s="4" t="s">
        <v>352</v>
      </c>
      <c r="K411" s="4" t="s">
        <v>604</v>
      </c>
      <c r="L411" s="4" t="s">
        <v>607</v>
      </c>
      <c r="M411" s="4" t="s">
        <v>629</v>
      </c>
      <c r="N411" s="4" t="s">
        <v>562</v>
      </c>
      <c r="O411" s="4" t="s">
        <v>116</v>
      </c>
      <c r="P411" s="4" t="s">
        <v>337</v>
      </c>
      <c r="Q411" s="4" t="s">
        <v>572</v>
      </c>
      <c r="R411" s="4" t="s">
        <v>116</v>
      </c>
      <c r="S411" s="10" t="s">
        <v>149</v>
      </c>
      <c r="T411" s="9" t="s">
        <v>522</v>
      </c>
      <c r="U411" s="4">
        <v>1</v>
      </c>
      <c r="V411" s="4">
        <v>0</v>
      </c>
      <c r="W411" s="4">
        <v>0.35</v>
      </c>
      <c r="X411" s="4">
        <v>2.86</v>
      </c>
      <c r="Y411" s="4" t="s">
        <v>488</v>
      </c>
      <c r="Z411" s="4">
        <v>2</v>
      </c>
      <c r="AA411" s="4">
        <v>2</v>
      </c>
      <c r="AB411" s="18">
        <v>2</v>
      </c>
      <c r="AC411" s="4">
        <v>0</v>
      </c>
      <c r="AD411" s="4">
        <v>0</v>
      </c>
      <c r="AE411" s="11" cm="1">
        <f t="array" ref="AE411">_xlfn.IFS(Y411="n",0,AND(Y411="y",AND(T411="SMD",AND(OR(AND(U411&lt;=-0.8,U411&gt;-1.2),AND(U411&gt;=0.8,U411&lt;1.2))))),1,AND(Y411="y",AND(T411="SMD",AND(OR(U411&lt;=-1.2,U411&gt;=1.2)))),2,AND(Y411="y",AND(T411="SMD",AND(OR(U411&lt;0.8,U411&gt;-0.8)))),0,AND(Y411="y",AND(OR(T411="OR",T411="RR"),AND(OR(AND(U411&lt;=0.5,U411&gt;0.2),AND(U411&gt;=2,U411&lt;5))))),1,AND(Y411="y",AND(OR(T411="OR",T411="RR"),AND(OR(U411&lt;=0.2,U411&gt;=5)))),2,AND(Y411="y",AND(OR(T411="OR",T411="RR"),AND(OR(U411&lt;2,U411&gt;0.5)))),0)</f>
        <v>0</v>
      </c>
      <c r="AF411" s="11">
        <f t="shared" si="12"/>
        <v>4</v>
      </c>
      <c r="AG411" s="4">
        <f t="shared" si="13"/>
        <v>2</v>
      </c>
      <c r="AH411" s="4" t="str" cm="1">
        <f t="array" ref="AH411">_xlfn.IFS(AG411&gt;5,"HIGH",AND(AG411&gt;3,AG411&lt;6),"MODERATE",AND(AG411&lt;4,AG411&gt;1),"LOW",AG411&lt;2,"VERY LOW")</f>
        <v>LOW</v>
      </c>
      <c r="AI411" s="4" t="s">
        <v>521</v>
      </c>
    </row>
    <row r="412" spans="1:35" ht="15" customHeight="1" x14ac:dyDescent="0.25">
      <c r="A412" s="4">
        <v>534</v>
      </c>
      <c r="B412" s="4" t="s">
        <v>329</v>
      </c>
      <c r="C412" s="4" t="s">
        <v>330</v>
      </c>
      <c r="D412" s="4" t="s">
        <v>331</v>
      </c>
      <c r="E412" s="4">
        <v>2021</v>
      </c>
      <c r="F412" s="4">
        <v>70</v>
      </c>
      <c r="G412" s="4" t="s">
        <v>18</v>
      </c>
      <c r="H412" s="4" t="s">
        <v>11</v>
      </c>
      <c r="I412" s="4" t="s">
        <v>148</v>
      </c>
      <c r="J412" s="4" t="s">
        <v>353</v>
      </c>
      <c r="O412" s="4" t="s">
        <v>116</v>
      </c>
      <c r="P412" s="4" t="s">
        <v>55</v>
      </c>
      <c r="Q412" s="4" t="s">
        <v>55</v>
      </c>
      <c r="R412" s="4" t="s">
        <v>116</v>
      </c>
      <c r="S412" s="10" t="s">
        <v>149</v>
      </c>
      <c r="T412" s="9" t="s">
        <v>522</v>
      </c>
      <c r="U412" s="4">
        <v>0.86</v>
      </c>
      <c r="V412" s="4">
        <v>-0.15082288973458366</v>
      </c>
      <c r="W412" s="4">
        <v>0.39</v>
      </c>
      <c r="X412" s="4">
        <v>1.9</v>
      </c>
      <c r="Y412" s="4" t="s">
        <v>488</v>
      </c>
      <c r="Z412" s="4">
        <v>2</v>
      </c>
      <c r="AA412" s="4">
        <v>2</v>
      </c>
      <c r="AB412" s="18">
        <v>2</v>
      </c>
      <c r="AC412" s="4">
        <v>0</v>
      </c>
      <c r="AD412" s="4">
        <v>0</v>
      </c>
      <c r="AE412" s="11" cm="1">
        <f t="array" ref="AE412">_xlfn.IFS(Y412="n",0,AND(Y412="y",AND(T412="SMD",AND(OR(AND(U412&lt;=-0.8,U412&gt;-1.2),AND(U412&gt;=0.8,U412&lt;1.2))))),1,AND(Y412="y",AND(T412="SMD",AND(OR(U412&lt;=-1.2,U412&gt;=1.2)))),2,AND(Y412="y",AND(T412="SMD",AND(OR(U412&lt;0.8,U412&gt;-0.8)))),0,AND(Y412="y",AND(OR(T412="OR",T412="RR"),AND(OR(AND(U412&lt;=0.5,U412&gt;0.2),AND(U412&gt;=2,U412&lt;5))))),1,AND(Y412="y",AND(OR(T412="OR",T412="RR"),AND(OR(U412&lt;=0.2,U412&gt;=5)))),2,AND(Y412="y",AND(OR(T412="OR",T412="RR"),AND(OR(U412&lt;2,U412&gt;0.5)))),0)</f>
        <v>0</v>
      </c>
      <c r="AF412" s="11">
        <f t="shared" si="12"/>
        <v>4</v>
      </c>
      <c r="AG412" s="4">
        <f t="shared" si="13"/>
        <v>2</v>
      </c>
      <c r="AH412" s="4" t="str" cm="1">
        <f t="array" ref="AH412">_xlfn.IFS(AG412&gt;5,"HIGH",AND(AG412&gt;3,AG412&lt;6),"MODERATE",AND(AG412&lt;4,AG412&gt;1),"LOW",AG412&lt;2,"VERY LOW")</f>
        <v>LOW</v>
      </c>
      <c r="AI412" s="4" t="s">
        <v>521</v>
      </c>
    </row>
    <row r="413" spans="1:35" ht="15" customHeight="1" x14ac:dyDescent="0.25">
      <c r="A413" s="4">
        <v>534</v>
      </c>
      <c r="B413" s="4" t="s">
        <v>329</v>
      </c>
      <c r="C413" s="4" t="s">
        <v>330</v>
      </c>
      <c r="D413" s="4" t="s">
        <v>331</v>
      </c>
      <c r="E413" s="4">
        <v>2021</v>
      </c>
      <c r="F413" s="4">
        <v>70</v>
      </c>
      <c r="G413" s="4" t="s">
        <v>18</v>
      </c>
      <c r="H413" s="4" t="s">
        <v>11</v>
      </c>
      <c r="I413" s="4" t="s">
        <v>148</v>
      </c>
      <c r="J413" s="4" t="s">
        <v>354</v>
      </c>
      <c r="N413" s="4" t="s">
        <v>567</v>
      </c>
      <c r="O413" s="4" t="s">
        <v>116</v>
      </c>
      <c r="P413" s="4" t="s">
        <v>55</v>
      </c>
      <c r="Q413" s="4" t="s">
        <v>55</v>
      </c>
      <c r="R413" s="4" t="s">
        <v>116</v>
      </c>
      <c r="S413" s="10" t="s">
        <v>149</v>
      </c>
      <c r="T413" s="9" t="s">
        <v>522</v>
      </c>
      <c r="U413" s="4">
        <v>2.04</v>
      </c>
      <c r="V413" s="4">
        <v>0.71294980785612505</v>
      </c>
      <c r="W413" s="4">
        <v>0.81</v>
      </c>
      <c r="X413" s="4">
        <v>5</v>
      </c>
      <c r="Y413" s="4" t="s">
        <v>488</v>
      </c>
      <c r="Z413" s="4">
        <v>2</v>
      </c>
      <c r="AA413" s="4">
        <v>2</v>
      </c>
      <c r="AB413" s="18">
        <v>2</v>
      </c>
      <c r="AC413" s="4">
        <v>0</v>
      </c>
      <c r="AD413" s="4">
        <v>0</v>
      </c>
      <c r="AE413" s="11" cm="1">
        <f t="array" ref="AE413">_xlfn.IFS(Y413="n",0,AND(Y413="y",AND(T413="SMD",AND(OR(AND(U413&lt;=-0.8,U413&gt;-1.2),AND(U413&gt;=0.8,U413&lt;1.2))))),1,AND(Y413="y",AND(T413="SMD",AND(OR(U413&lt;=-1.2,U413&gt;=1.2)))),2,AND(Y413="y",AND(T413="SMD",AND(OR(U413&lt;0.8,U413&gt;-0.8)))),0,AND(Y413="y",AND(OR(T413="OR",T413="RR"),AND(OR(AND(U413&lt;=0.5,U413&gt;0.2),AND(U413&gt;=2,U413&lt;5))))),1,AND(Y413="y",AND(OR(T413="OR",T413="RR"),AND(OR(U413&lt;=0.2,U413&gt;=5)))),2,AND(Y413="y",AND(OR(T413="OR",T413="RR"),AND(OR(U413&lt;2,U413&gt;0.5)))),0)</f>
        <v>0</v>
      </c>
      <c r="AF413" s="11">
        <f t="shared" si="12"/>
        <v>4</v>
      </c>
      <c r="AG413" s="4">
        <f t="shared" si="13"/>
        <v>2</v>
      </c>
      <c r="AH413" s="4" t="str" cm="1">
        <f t="array" ref="AH413">_xlfn.IFS(AG413&gt;5,"HIGH",AND(AG413&gt;3,AG413&lt;6),"MODERATE",AND(AG413&lt;4,AG413&gt;1),"LOW",AG413&lt;2,"VERY LOW")</f>
        <v>LOW</v>
      </c>
      <c r="AI413" s="4" t="s">
        <v>521</v>
      </c>
    </row>
    <row r="414" spans="1:35" ht="15" customHeight="1" x14ac:dyDescent="0.25">
      <c r="A414" s="4">
        <v>534</v>
      </c>
      <c r="B414" s="4" t="s">
        <v>329</v>
      </c>
      <c r="C414" s="4" t="s">
        <v>330</v>
      </c>
      <c r="D414" s="4" t="s">
        <v>331</v>
      </c>
      <c r="E414" s="4">
        <v>2021</v>
      </c>
      <c r="F414" s="4">
        <v>70</v>
      </c>
      <c r="G414" s="4" t="s">
        <v>18</v>
      </c>
      <c r="H414" s="4" t="s">
        <v>11</v>
      </c>
      <c r="I414" s="4" t="s">
        <v>148</v>
      </c>
      <c r="J414" s="4" t="s">
        <v>355</v>
      </c>
      <c r="N414" s="4" t="s">
        <v>568</v>
      </c>
      <c r="O414" s="4" t="s">
        <v>116</v>
      </c>
      <c r="P414" s="4" t="s">
        <v>55</v>
      </c>
      <c r="Q414" s="4" t="s">
        <v>55</v>
      </c>
      <c r="R414" s="4" t="s">
        <v>116</v>
      </c>
      <c r="S414" s="10" t="s">
        <v>149</v>
      </c>
      <c r="T414" s="9" t="s">
        <v>522</v>
      </c>
      <c r="U414" s="4">
        <v>1</v>
      </c>
      <c r="V414" s="4">
        <v>0</v>
      </c>
      <c r="W414" s="4">
        <v>0.27</v>
      </c>
      <c r="X414" s="4">
        <v>3.85</v>
      </c>
      <c r="Y414" s="4" t="s">
        <v>488</v>
      </c>
      <c r="Z414" s="4">
        <v>2</v>
      </c>
      <c r="AA414" s="4">
        <v>2</v>
      </c>
      <c r="AB414" s="18">
        <v>2</v>
      </c>
      <c r="AC414" s="4">
        <v>0</v>
      </c>
      <c r="AD414" s="4">
        <v>0</v>
      </c>
      <c r="AE414" s="11" cm="1">
        <f t="array" ref="AE414">_xlfn.IFS(Y414="n",0,AND(Y414="y",AND(T414="SMD",AND(OR(AND(U414&lt;=-0.8,U414&gt;-1.2),AND(U414&gt;=0.8,U414&lt;1.2))))),1,AND(Y414="y",AND(T414="SMD",AND(OR(U414&lt;=-1.2,U414&gt;=1.2)))),2,AND(Y414="y",AND(T414="SMD",AND(OR(U414&lt;0.8,U414&gt;-0.8)))),0,AND(Y414="y",AND(OR(T414="OR",T414="RR"),AND(OR(AND(U414&lt;=0.5,U414&gt;0.2),AND(U414&gt;=2,U414&lt;5))))),1,AND(Y414="y",AND(OR(T414="OR",T414="RR"),AND(OR(U414&lt;=0.2,U414&gt;=5)))),2,AND(Y414="y",AND(OR(T414="OR",T414="RR"),AND(OR(U414&lt;2,U414&gt;0.5)))),0)</f>
        <v>0</v>
      </c>
      <c r="AF414" s="11">
        <f t="shared" si="12"/>
        <v>4</v>
      </c>
      <c r="AG414" s="4">
        <f t="shared" si="13"/>
        <v>2</v>
      </c>
      <c r="AH414" s="4" t="str" cm="1">
        <f t="array" ref="AH414">_xlfn.IFS(AG414&gt;5,"HIGH",AND(AG414&gt;3,AG414&lt;6),"MODERATE",AND(AG414&lt;4,AG414&gt;1),"LOW",AG414&lt;2,"VERY LOW")</f>
        <v>LOW</v>
      </c>
      <c r="AI414" s="4" t="s">
        <v>521</v>
      </c>
    </row>
    <row r="415" spans="1:35" ht="15" customHeight="1" x14ac:dyDescent="0.25">
      <c r="A415" s="4">
        <v>534</v>
      </c>
      <c r="B415" s="4" t="s">
        <v>329</v>
      </c>
      <c r="C415" s="4" t="s">
        <v>330</v>
      </c>
      <c r="D415" s="4" t="s">
        <v>331</v>
      </c>
      <c r="E415" s="4">
        <v>2021</v>
      </c>
      <c r="F415" s="4">
        <v>70</v>
      </c>
      <c r="G415" s="4" t="s">
        <v>18</v>
      </c>
      <c r="H415" s="4" t="s">
        <v>11</v>
      </c>
      <c r="I415" s="4" t="s">
        <v>148</v>
      </c>
      <c r="J415" s="4" t="s">
        <v>356</v>
      </c>
      <c r="K415" s="4" t="s">
        <v>598</v>
      </c>
      <c r="L415" s="4" t="s">
        <v>123</v>
      </c>
      <c r="M415" s="4" t="s">
        <v>569</v>
      </c>
      <c r="N415" s="4" t="s">
        <v>569</v>
      </c>
      <c r="O415" s="4" t="s">
        <v>116</v>
      </c>
      <c r="P415" s="4" t="s">
        <v>55</v>
      </c>
      <c r="Q415" s="4" t="s">
        <v>55</v>
      </c>
      <c r="R415" s="4" t="s">
        <v>116</v>
      </c>
      <c r="S415" s="10" t="s">
        <v>149</v>
      </c>
      <c r="T415" s="9" t="s">
        <v>522</v>
      </c>
      <c r="U415" s="4">
        <v>2.86</v>
      </c>
      <c r="V415" s="4">
        <v>1.0508216248317612</v>
      </c>
      <c r="W415" s="4">
        <v>0.57999999999999996</v>
      </c>
      <c r="X415" s="4">
        <v>14.29</v>
      </c>
      <c r="Y415" s="4" t="s">
        <v>488</v>
      </c>
      <c r="Z415" s="4">
        <v>2</v>
      </c>
      <c r="AA415" s="4">
        <v>2</v>
      </c>
      <c r="AB415" s="18">
        <v>2</v>
      </c>
      <c r="AC415" s="4">
        <v>0</v>
      </c>
      <c r="AD415" s="4">
        <v>0</v>
      </c>
      <c r="AE415" s="11" cm="1">
        <f t="array" ref="AE415">_xlfn.IFS(Y415="n",0,AND(Y415="y",AND(T415="SMD",AND(OR(AND(U415&lt;=-0.8,U415&gt;-1.2),AND(U415&gt;=0.8,U415&lt;1.2))))),1,AND(Y415="y",AND(T415="SMD",AND(OR(U415&lt;=-1.2,U415&gt;=1.2)))),2,AND(Y415="y",AND(T415="SMD",AND(OR(U415&lt;0.8,U415&gt;-0.8)))),0,AND(Y415="y",AND(OR(T415="OR",T415="RR"),AND(OR(AND(U415&lt;=0.5,U415&gt;0.2),AND(U415&gt;=2,U415&lt;5))))),1,AND(Y415="y",AND(OR(T415="OR",T415="RR"),AND(OR(U415&lt;=0.2,U415&gt;=5)))),2,AND(Y415="y",AND(OR(T415="OR",T415="RR"),AND(OR(U415&lt;2,U415&gt;0.5)))),0)</f>
        <v>0</v>
      </c>
      <c r="AF415" s="11">
        <f t="shared" si="12"/>
        <v>4</v>
      </c>
      <c r="AG415" s="4">
        <f t="shared" si="13"/>
        <v>2</v>
      </c>
      <c r="AH415" s="4" t="str" cm="1">
        <f t="array" ref="AH415">_xlfn.IFS(AG415&gt;5,"HIGH",AND(AG415&gt;3,AG415&lt;6),"MODERATE",AND(AG415&lt;4,AG415&gt;1),"LOW",AG415&lt;2,"VERY LOW")</f>
        <v>LOW</v>
      </c>
      <c r="AI415" s="4" t="s">
        <v>521</v>
      </c>
    </row>
    <row r="416" spans="1:35" ht="15" customHeight="1" x14ac:dyDescent="0.25">
      <c r="A416" s="4">
        <v>534</v>
      </c>
      <c r="B416" s="4" t="s">
        <v>329</v>
      </c>
      <c r="C416" s="4" t="s">
        <v>330</v>
      </c>
      <c r="D416" s="4" t="s">
        <v>331</v>
      </c>
      <c r="E416" s="4">
        <v>2021</v>
      </c>
      <c r="F416" s="4">
        <v>70</v>
      </c>
      <c r="G416" s="4" t="s">
        <v>18</v>
      </c>
      <c r="H416" s="4" t="s">
        <v>11</v>
      </c>
      <c r="I416" s="4" t="s">
        <v>148</v>
      </c>
      <c r="J416" s="4" t="s">
        <v>357</v>
      </c>
      <c r="N416" s="4" t="s">
        <v>570</v>
      </c>
      <c r="O416" s="4" t="s">
        <v>116</v>
      </c>
      <c r="P416" s="4" t="s">
        <v>55</v>
      </c>
      <c r="Q416" s="4" t="s">
        <v>55</v>
      </c>
      <c r="R416" s="4" t="s">
        <v>116</v>
      </c>
      <c r="S416" s="10" t="s">
        <v>149</v>
      </c>
      <c r="T416" s="9" t="s">
        <v>522</v>
      </c>
      <c r="U416" s="4">
        <v>1.01</v>
      </c>
      <c r="V416" s="4">
        <v>9.950330853168092E-3</v>
      </c>
      <c r="W416" s="4">
        <v>0.45</v>
      </c>
      <c r="X416" s="4">
        <v>2.27</v>
      </c>
      <c r="Y416" s="4" t="s">
        <v>488</v>
      </c>
      <c r="Z416" s="4">
        <v>2</v>
      </c>
      <c r="AA416" s="4">
        <v>2</v>
      </c>
      <c r="AB416" s="18">
        <v>2</v>
      </c>
      <c r="AC416" s="4">
        <v>0</v>
      </c>
      <c r="AD416" s="4">
        <v>0</v>
      </c>
      <c r="AE416" s="11" cm="1">
        <f t="array" ref="AE416">_xlfn.IFS(Y416="n",0,AND(Y416="y",AND(T416="SMD",AND(OR(AND(U416&lt;=-0.8,U416&gt;-1.2),AND(U416&gt;=0.8,U416&lt;1.2))))),1,AND(Y416="y",AND(T416="SMD",AND(OR(U416&lt;=-1.2,U416&gt;=1.2)))),2,AND(Y416="y",AND(T416="SMD",AND(OR(U416&lt;0.8,U416&gt;-0.8)))),0,AND(Y416="y",AND(OR(T416="OR",T416="RR"),AND(OR(AND(U416&lt;=0.5,U416&gt;0.2),AND(U416&gt;=2,U416&lt;5))))),1,AND(Y416="y",AND(OR(T416="OR",T416="RR"),AND(OR(U416&lt;=0.2,U416&gt;=5)))),2,AND(Y416="y",AND(OR(T416="OR",T416="RR"),AND(OR(U416&lt;2,U416&gt;0.5)))),0)</f>
        <v>0</v>
      </c>
      <c r="AF416" s="11">
        <f t="shared" si="12"/>
        <v>4</v>
      </c>
      <c r="AG416" s="4">
        <f t="shared" si="13"/>
        <v>2</v>
      </c>
      <c r="AH416" s="4" t="str" cm="1">
        <f t="array" ref="AH416">_xlfn.IFS(AG416&gt;5,"HIGH",AND(AG416&gt;3,AG416&lt;6),"MODERATE",AND(AG416&lt;4,AG416&gt;1),"LOW",AG416&lt;2,"VERY LOW")</f>
        <v>LOW</v>
      </c>
      <c r="AI416" s="4" t="s">
        <v>521</v>
      </c>
    </row>
    <row r="417" spans="1:35" ht="15" customHeight="1" x14ac:dyDescent="0.25">
      <c r="A417" s="4">
        <v>534</v>
      </c>
      <c r="B417" s="4" t="s">
        <v>329</v>
      </c>
      <c r="C417" s="4" t="s">
        <v>330</v>
      </c>
      <c r="D417" s="4" t="s">
        <v>331</v>
      </c>
      <c r="E417" s="4">
        <v>2021</v>
      </c>
      <c r="F417" s="4">
        <v>70</v>
      </c>
      <c r="G417" s="4" t="s">
        <v>18</v>
      </c>
      <c r="H417" s="4" t="s">
        <v>11</v>
      </c>
      <c r="I417" s="4" t="s">
        <v>148</v>
      </c>
      <c r="J417" s="4" t="s">
        <v>65</v>
      </c>
      <c r="K417" s="4" t="s">
        <v>614</v>
      </c>
      <c r="L417" s="4" t="s">
        <v>595</v>
      </c>
      <c r="M417" s="4" t="s">
        <v>619</v>
      </c>
      <c r="N417" s="4" t="s">
        <v>554</v>
      </c>
      <c r="O417" s="4" t="s">
        <v>116</v>
      </c>
      <c r="P417" s="4" t="s">
        <v>55</v>
      </c>
      <c r="Q417" s="4" t="s">
        <v>55</v>
      </c>
      <c r="R417" s="4" t="s">
        <v>116</v>
      </c>
      <c r="S417" s="10" t="s">
        <v>149</v>
      </c>
      <c r="T417" s="9" t="s">
        <v>522</v>
      </c>
      <c r="U417" s="4">
        <v>1</v>
      </c>
      <c r="V417" s="4">
        <v>0</v>
      </c>
      <c r="W417" s="4">
        <v>0.28000000000000003</v>
      </c>
      <c r="X417" s="4">
        <v>3.57</v>
      </c>
      <c r="Y417" s="4" t="s">
        <v>488</v>
      </c>
      <c r="Z417" s="4">
        <v>2</v>
      </c>
      <c r="AA417" s="4">
        <v>2</v>
      </c>
      <c r="AB417" s="18">
        <v>2</v>
      </c>
      <c r="AC417" s="4">
        <v>0</v>
      </c>
      <c r="AD417" s="4">
        <v>0</v>
      </c>
      <c r="AE417" s="11" cm="1">
        <f t="array" ref="AE417">_xlfn.IFS(Y417="n",0,AND(Y417="y",AND(T417="SMD",AND(OR(AND(U417&lt;=-0.8,U417&gt;-1.2),AND(U417&gt;=0.8,U417&lt;1.2))))),1,AND(Y417="y",AND(T417="SMD",AND(OR(U417&lt;=-1.2,U417&gt;=1.2)))),2,AND(Y417="y",AND(T417="SMD",AND(OR(U417&lt;0.8,U417&gt;-0.8)))),0,AND(Y417="y",AND(OR(T417="OR",T417="RR"),AND(OR(AND(U417&lt;=0.5,U417&gt;0.2),AND(U417&gt;=2,U417&lt;5))))),1,AND(Y417="y",AND(OR(T417="OR",T417="RR"),AND(OR(U417&lt;=0.2,U417&gt;=5)))),2,AND(Y417="y",AND(OR(T417="OR",T417="RR"),AND(OR(U417&lt;2,U417&gt;0.5)))),0)</f>
        <v>0</v>
      </c>
      <c r="AF417" s="11">
        <f t="shared" si="12"/>
        <v>4</v>
      </c>
      <c r="AG417" s="4">
        <f t="shared" si="13"/>
        <v>2</v>
      </c>
      <c r="AH417" s="4" t="str" cm="1">
        <f t="array" ref="AH417">_xlfn.IFS(AG417&gt;5,"HIGH",AND(AG417&gt;3,AG417&lt;6),"MODERATE",AND(AG417&lt;4,AG417&gt;1),"LOW",AG417&lt;2,"VERY LOW")</f>
        <v>LOW</v>
      </c>
      <c r="AI417" s="4" t="s">
        <v>521</v>
      </c>
    </row>
    <row r="418" spans="1:35" ht="15" customHeight="1" x14ac:dyDescent="0.25">
      <c r="A418" s="4">
        <v>534</v>
      </c>
      <c r="B418" s="4" t="s">
        <v>329</v>
      </c>
      <c r="C418" s="4" t="s">
        <v>330</v>
      </c>
      <c r="D418" s="4" t="s">
        <v>331</v>
      </c>
      <c r="E418" s="4">
        <v>2021</v>
      </c>
      <c r="F418" s="4">
        <v>70</v>
      </c>
      <c r="G418" s="4" t="s">
        <v>18</v>
      </c>
      <c r="H418" s="4" t="s">
        <v>11</v>
      </c>
      <c r="I418" s="4" t="s">
        <v>148</v>
      </c>
      <c r="J418" s="4" t="s">
        <v>126</v>
      </c>
      <c r="K418" s="4" t="s">
        <v>599</v>
      </c>
      <c r="L418" s="4" t="s">
        <v>600</v>
      </c>
      <c r="M418" s="4" t="s">
        <v>618</v>
      </c>
      <c r="N418" s="4" t="s">
        <v>553</v>
      </c>
      <c r="O418" s="4" t="s">
        <v>116</v>
      </c>
      <c r="P418" s="4" t="s">
        <v>358</v>
      </c>
      <c r="R418" s="4" t="s">
        <v>116</v>
      </c>
      <c r="S418" s="10" t="s">
        <v>149</v>
      </c>
      <c r="T418" s="9" t="s">
        <v>522</v>
      </c>
      <c r="U418" s="4">
        <v>0.33</v>
      </c>
      <c r="V418" s="4">
        <v>-1.1086626245216111</v>
      </c>
      <c r="W418" s="4">
        <v>0.04</v>
      </c>
      <c r="X418" s="4">
        <v>3.02</v>
      </c>
      <c r="Y418" s="4" t="s">
        <v>488</v>
      </c>
      <c r="Z418" s="4">
        <v>2</v>
      </c>
      <c r="AA418" s="4">
        <v>2</v>
      </c>
      <c r="AB418" s="18">
        <v>2</v>
      </c>
      <c r="AC418" s="4">
        <v>0</v>
      </c>
      <c r="AD418" s="4">
        <v>0</v>
      </c>
      <c r="AE418" s="11" cm="1">
        <f t="array" ref="AE418">_xlfn.IFS(Y418="n",0,AND(Y418="y",AND(T418="SMD",AND(OR(AND(U418&lt;=-0.8,U418&gt;-1.2),AND(U418&gt;=0.8,U418&lt;1.2))))),1,AND(Y418="y",AND(T418="SMD",AND(OR(U418&lt;=-1.2,U418&gt;=1.2)))),2,AND(Y418="y",AND(T418="SMD",AND(OR(U418&lt;0.8,U418&gt;-0.8)))),0,AND(Y418="y",AND(OR(T418="OR",T418="RR"),AND(OR(AND(U418&lt;=0.5,U418&gt;0.2),AND(U418&gt;=2,U418&lt;5))))),1,AND(Y418="y",AND(OR(T418="OR",T418="RR"),AND(OR(U418&lt;=0.2,U418&gt;=5)))),2,AND(Y418="y",AND(OR(T418="OR",T418="RR"),AND(OR(U418&lt;2,U418&gt;0.5)))),0)</f>
        <v>0</v>
      </c>
      <c r="AF418" s="11">
        <f t="shared" si="12"/>
        <v>4</v>
      </c>
      <c r="AG418" s="4">
        <f t="shared" si="13"/>
        <v>2</v>
      </c>
      <c r="AH418" s="4" t="str" cm="1">
        <f t="array" ref="AH418">_xlfn.IFS(AG418&gt;5,"HIGH",AND(AG418&gt;3,AG418&lt;6),"MODERATE",AND(AG418&lt;4,AG418&gt;1),"LOW",AG418&lt;2,"VERY LOW")</f>
        <v>LOW</v>
      </c>
      <c r="AI418" s="4" t="s">
        <v>521</v>
      </c>
    </row>
    <row r="419" spans="1:35" ht="15" customHeight="1" x14ac:dyDescent="0.25">
      <c r="A419" s="4">
        <v>534</v>
      </c>
      <c r="B419" s="4" t="s">
        <v>329</v>
      </c>
      <c r="C419" s="4" t="s">
        <v>330</v>
      </c>
      <c r="D419" s="4" t="s">
        <v>331</v>
      </c>
      <c r="E419" s="4">
        <v>2021</v>
      </c>
      <c r="F419" s="4">
        <v>70</v>
      </c>
      <c r="G419" s="4" t="s">
        <v>18</v>
      </c>
      <c r="H419" s="4" t="s">
        <v>11</v>
      </c>
      <c r="I419" s="4" t="s">
        <v>148</v>
      </c>
      <c r="J419" s="4" t="s">
        <v>359</v>
      </c>
      <c r="N419" s="4" t="s">
        <v>563</v>
      </c>
      <c r="O419" s="4" t="s">
        <v>116</v>
      </c>
      <c r="P419" s="4" t="s">
        <v>55</v>
      </c>
      <c r="Q419" s="4" t="s">
        <v>55</v>
      </c>
      <c r="R419" s="4" t="s">
        <v>116</v>
      </c>
      <c r="S419" s="10" t="s">
        <v>149</v>
      </c>
      <c r="T419" s="9" t="s">
        <v>522</v>
      </c>
      <c r="U419" s="4">
        <v>0.89</v>
      </c>
      <c r="V419" s="4">
        <v>-0.11653381625595151</v>
      </c>
      <c r="W419" s="4">
        <v>0.06</v>
      </c>
      <c r="X419" s="4">
        <v>12.5</v>
      </c>
      <c r="Y419" s="4" t="s">
        <v>488</v>
      </c>
      <c r="Z419" s="4">
        <v>2</v>
      </c>
      <c r="AA419" s="4">
        <v>2</v>
      </c>
      <c r="AB419" s="18">
        <v>2</v>
      </c>
      <c r="AC419" s="4">
        <v>0</v>
      </c>
      <c r="AD419" s="4">
        <v>0</v>
      </c>
      <c r="AE419" s="11" cm="1">
        <f t="array" ref="AE419">_xlfn.IFS(Y419="n",0,AND(Y419="y",AND(T419="SMD",AND(OR(AND(U419&lt;=-0.8,U419&gt;-1.2),AND(U419&gt;=0.8,U419&lt;1.2))))),1,AND(Y419="y",AND(T419="SMD",AND(OR(U419&lt;=-1.2,U419&gt;=1.2)))),2,AND(Y419="y",AND(T419="SMD",AND(OR(U419&lt;0.8,U419&gt;-0.8)))),0,AND(Y419="y",AND(OR(T419="OR",T419="RR"),AND(OR(AND(U419&lt;=0.5,U419&gt;0.2),AND(U419&gt;=2,U419&lt;5))))),1,AND(Y419="y",AND(OR(T419="OR",T419="RR"),AND(OR(U419&lt;=0.2,U419&gt;=5)))),2,AND(Y419="y",AND(OR(T419="OR",T419="RR"),AND(OR(U419&lt;2,U419&gt;0.5)))),0)</f>
        <v>0</v>
      </c>
      <c r="AF419" s="11">
        <f t="shared" si="12"/>
        <v>4</v>
      </c>
      <c r="AG419" s="4">
        <f t="shared" si="13"/>
        <v>2</v>
      </c>
      <c r="AH419" s="4" t="str" cm="1">
        <f t="array" ref="AH419">_xlfn.IFS(AG419&gt;5,"HIGH",AND(AG419&gt;3,AG419&lt;6),"MODERATE",AND(AG419&lt;4,AG419&gt;1),"LOW",AG419&lt;2,"VERY LOW")</f>
        <v>LOW</v>
      </c>
      <c r="AI419" s="4" t="s">
        <v>521</v>
      </c>
    </row>
    <row r="420" spans="1:35" ht="15" customHeight="1" x14ac:dyDescent="0.25">
      <c r="A420" s="4">
        <v>534</v>
      </c>
      <c r="B420" s="4" t="s">
        <v>329</v>
      </c>
      <c r="C420" s="4" t="s">
        <v>330</v>
      </c>
      <c r="D420" s="4" t="s">
        <v>331</v>
      </c>
      <c r="E420" s="4">
        <v>2021</v>
      </c>
      <c r="F420" s="4">
        <v>70</v>
      </c>
      <c r="G420" s="4" t="s">
        <v>18</v>
      </c>
      <c r="H420" s="4" t="s">
        <v>11</v>
      </c>
      <c r="I420" s="4" t="s">
        <v>148</v>
      </c>
      <c r="J420" s="4" t="s">
        <v>361</v>
      </c>
      <c r="N420" s="4" t="s">
        <v>570</v>
      </c>
      <c r="O420" s="4" t="s">
        <v>116</v>
      </c>
      <c r="P420" s="4" t="s">
        <v>55</v>
      </c>
      <c r="Q420" s="4" t="s">
        <v>55</v>
      </c>
      <c r="R420" s="4" t="s">
        <v>116</v>
      </c>
      <c r="S420" s="10" t="s">
        <v>149</v>
      </c>
      <c r="T420" s="9" t="s">
        <v>522</v>
      </c>
      <c r="U420" s="4">
        <v>1.92</v>
      </c>
      <c r="V420" s="4">
        <v>0.65232518603969014</v>
      </c>
      <c r="W420" s="4">
        <v>0.47</v>
      </c>
      <c r="X420" s="4">
        <v>7.69</v>
      </c>
      <c r="Y420" s="4" t="s">
        <v>488</v>
      </c>
      <c r="Z420" s="4">
        <v>2</v>
      </c>
      <c r="AA420" s="4">
        <v>2</v>
      </c>
      <c r="AB420" s="18">
        <v>2</v>
      </c>
      <c r="AC420" s="4">
        <v>0</v>
      </c>
      <c r="AD420" s="4">
        <v>0</v>
      </c>
      <c r="AE420" s="11" cm="1">
        <f t="array" ref="AE420">_xlfn.IFS(Y420="n",0,AND(Y420="y",AND(T420="SMD",AND(OR(AND(U420&lt;=-0.8,U420&gt;-1.2),AND(U420&gt;=0.8,U420&lt;1.2))))),1,AND(Y420="y",AND(T420="SMD",AND(OR(U420&lt;=-1.2,U420&gt;=1.2)))),2,AND(Y420="y",AND(T420="SMD",AND(OR(U420&lt;0.8,U420&gt;-0.8)))),0,AND(Y420="y",AND(OR(T420="OR",T420="RR"),AND(OR(AND(U420&lt;=0.5,U420&gt;0.2),AND(U420&gt;=2,U420&lt;5))))),1,AND(Y420="y",AND(OR(T420="OR",T420="RR"),AND(OR(U420&lt;=0.2,U420&gt;=5)))),2,AND(Y420="y",AND(OR(T420="OR",T420="RR"),AND(OR(U420&lt;2,U420&gt;0.5)))),0)</f>
        <v>0</v>
      </c>
      <c r="AF420" s="11">
        <f t="shared" si="12"/>
        <v>4</v>
      </c>
      <c r="AG420" s="4">
        <f t="shared" si="13"/>
        <v>2</v>
      </c>
      <c r="AH420" s="4" t="str" cm="1">
        <f t="array" ref="AH420">_xlfn.IFS(AG420&gt;5,"HIGH",AND(AG420&gt;3,AG420&lt;6),"MODERATE",AND(AG420&lt;4,AG420&gt;1),"LOW",AG420&lt;2,"VERY LOW")</f>
        <v>LOW</v>
      </c>
      <c r="AI420" s="4" t="s">
        <v>521</v>
      </c>
    </row>
    <row r="421" spans="1:35" ht="15" customHeight="1" x14ac:dyDescent="0.25">
      <c r="A421" s="4">
        <v>534</v>
      </c>
      <c r="B421" s="4" t="s">
        <v>329</v>
      </c>
      <c r="C421" s="4" t="s">
        <v>330</v>
      </c>
      <c r="D421" s="4" t="s">
        <v>331</v>
      </c>
      <c r="E421" s="4">
        <v>2021</v>
      </c>
      <c r="F421" s="4">
        <v>70</v>
      </c>
      <c r="G421" s="4" t="s">
        <v>18</v>
      </c>
      <c r="H421" s="4" t="s">
        <v>11</v>
      </c>
      <c r="I421" s="4" t="s">
        <v>148</v>
      </c>
      <c r="J421" s="4" t="s">
        <v>362</v>
      </c>
      <c r="N421" s="4" t="s">
        <v>570</v>
      </c>
      <c r="O421" s="4" t="s">
        <v>116</v>
      </c>
      <c r="P421" s="4" t="s">
        <v>55</v>
      </c>
      <c r="Q421" s="4" t="s">
        <v>55</v>
      </c>
      <c r="R421" s="4" t="s">
        <v>116</v>
      </c>
      <c r="S421" s="10" t="s">
        <v>149</v>
      </c>
      <c r="T421" s="9" t="s">
        <v>522</v>
      </c>
      <c r="U421" s="4">
        <v>1.33</v>
      </c>
      <c r="V421" s="4">
        <v>0.28517894223366247</v>
      </c>
      <c r="W421" s="4">
        <v>0.49</v>
      </c>
      <c r="X421" s="4">
        <v>3.57</v>
      </c>
      <c r="Y421" s="4" t="s">
        <v>488</v>
      </c>
      <c r="Z421" s="4">
        <v>2</v>
      </c>
      <c r="AA421" s="4">
        <v>2</v>
      </c>
      <c r="AB421" s="18">
        <v>2</v>
      </c>
      <c r="AC421" s="4">
        <v>0</v>
      </c>
      <c r="AD421" s="4">
        <v>0</v>
      </c>
      <c r="AE421" s="11" cm="1">
        <f t="array" ref="AE421">_xlfn.IFS(Y421="n",0,AND(Y421="y",AND(T421="SMD",AND(OR(AND(U421&lt;=-0.8,U421&gt;-1.2),AND(U421&gt;=0.8,U421&lt;1.2))))),1,AND(Y421="y",AND(T421="SMD",AND(OR(U421&lt;=-1.2,U421&gt;=1.2)))),2,AND(Y421="y",AND(T421="SMD",AND(OR(U421&lt;0.8,U421&gt;-0.8)))),0,AND(Y421="y",AND(OR(T421="OR",T421="RR"),AND(OR(AND(U421&lt;=0.5,U421&gt;0.2),AND(U421&gt;=2,U421&lt;5))))),1,AND(Y421="y",AND(OR(T421="OR",T421="RR"),AND(OR(U421&lt;=0.2,U421&gt;=5)))),2,AND(Y421="y",AND(OR(T421="OR",T421="RR"),AND(OR(U421&lt;2,U421&gt;0.5)))),0)</f>
        <v>0</v>
      </c>
      <c r="AF421" s="11">
        <f t="shared" si="12"/>
        <v>4</v>
      </c>
      <c r="AG421" s="4">
        <f t="shared" si="13"/>
        <v>2</v>
      </c>
      <c r="AH421" s="4" t="str" cm="1">
        <f t="array" ref="AH421">_xlfn.IFS(AG421&gt;5,"HIGH",AND(AG421&gt;3,AG421&lt;6),"MODERATE",AND(AG421&lt;4,AG421&gt;1),"LOW",AG421&lt;2,"VERY LOW")</f>
        <v>LOW</v>
      </c>
      <c r="AI421" s="4" t="s">
        <v>521</v>
      </c>
    </row>
    <row r="422" spans="1:35" ht="15" customHeight="1" x14ac:dyDescent="0.25">
      <c r="A422" s="4">
        <v>534</v>
      </c>
      <c r="B422" s="4" t="s">
        <v>329</v>
      </c>
      <c r="C422" s="4" t="s">
        <v>330</v>
      </c>
      <c r="D422" s="4" t="s">
        <v>331</v>
      </c>
      <c r="E422" s="4">
        <v>2021</v>
      </c>
      <c r="F422" s="4">
        <v>70</v>
      </c>
      <c r="G422" s="4" t="s">
        <v>18</v>
      </c>
      <c r="H422" s="4" t="s">
        <v>11</v>
      </c>
      <c r="I422" s="4" t="s">
        <v>148</v>
      </c>
      <c r="J422" s="4" t="s">
        <v>128</v>
      </c>
      <c r="K422" s="4" t="s">
        <v>616</v>
      </c>
      <c r="L422" s="4" t="s">
        <v>610</v>
      </c>
      <c r="M422" s="4" t="s">
        <v>634</v>
      </c>
      <c r="N422" s="4" t="s">
        <v>556</v>
      </c>
      <c r="O422" s="4" t="s">
        <v>116</v>
      </c>
      <c r="P422" s="4" t="s">
        <v>335</v>
      </c>
      <c r="Q422" s="4" t="s">
        <v>561</v>
      </c>
      <c r="R422" s="4" t="s">
        <v>116</v>
      </c>
      <c r="S422" s="10" t="s">
        <v>149</v>
      </c>
      <c r="T422" s="9" t="s">
        <v>522</v>
      </c>
      <c r="U422" s="4">
        <v>0.8</v>
      </c>
      <c r="V422" s="4">
        <v>-0.22314355131420971</v>
      </c>
      <c r="W422" s="4">
        <v>0.21</v>
      </c>
      <c r="X422" s="4">
        <v>3.07</v>
      </c>
      <c r="Y422" s="4" t="s">
        <v>488</v>
      </c>
      <c r="Z422" s="4">
        <v>2</v>
      </c>
      <c r="AA422" s="4">
        <v>2</v>
      </c>
      <c r="AB422" s="18">
        <v>2</v>
      </c>
      <c r="AC422" s="4">
        <v>0</v>
      </c>
      <c r="AD422" s="4">
        <v>0</v>
      </c>
      <c r="AE422" s="11" cm="1">
        <f t="array" ref="AE422">_xlfn.IFS(Y422="n",0,AND(Y422="y",AND(T422="SMD",AND(OR(AND(U422&lt;=-0.8,U422&gt;-1.2),AND(U422&gt;=0.8,U422&lt;1.2))))),1,AND(Y422="y",AND(T422="SMD",AND(OR(U422&lt;=-1.2,U422&gt;=1.2)))),2,AND(Y422="y",AND(T422="SMD",AND(OR(U422&lt;0.8,U422&gt;-0.8)))),0,AND(Y422="y",AND(OR(T422="OR",T422="RR"),AND(OR(AND(U422&lt;=0.5,U422&gt;0.2),AND(U422&gt;=2,U422&lt;5))))),1,AND(Y422="y",AND(OR(T422="OR",T422="RR"),AND(OR(U422&lt;=0.2,U422&gt;=5)))),2,AND(Y422="y",AND(OR(T422="OR",T422="RR"),AND(OR(U422&lt;2,U422&gt;0.5)))),0)</f>
        <v>0</v>
      </c>
      <c r="AF422" s="11">
        <f t="shared" si="12"/>
        <v>4</v>
      </c>
      <c r="AG422" s="4">
        <f t="shared" si="13"/>
        <v>2</v>
      </c>
      <c r="AH422" s="4" t="str" cm="1">
        <f t="array" ref="AH422">_xlfn.IFS(AG422&gt;5,"HIGH",AND(AG422&gt;3,AG422&lt;6),"MODERATE",AND(AG422&lt;4,AG422&gt;1),"LOW",AG422&lt;2,"VERY LOW")</f>
        <v>LOW</v>
      </c>
      <c r="AI422" s="4" t="s">
        <v>521</v>
      </c>
    </row>
    <row r="423" spans="1:35" ht="15" customHeight="1" x14ac:dyDescent="0.25">
      <c r="A423" s="4">
        <v>534</v>
      </c>
      <c r="B423" s="4" t="s">
        <v>329</v>
      </c>
      <c r="C423" s="4" t="s">
        <v>330</v>
      </c>
      <c r="D423" s="4" t="s">
        <v>331</v>
      </c>
      <c r="E423" s="4">
        <v>2021</v>
      </c>
      <c r="F423" s="4">
        <v>70</v>
      </c>
      <c r="G423" s="4" t="s">
        <v>18</v>
      </c>
      <c r="H423" s="4" t="s">
        <v>11</v>
      </c>
      <c r="I423" s="4" t="s">
        <v>148</v>
      </c>
      <c r="J423" s="4" t="s">
        <v>360</v>
      </c>
      <c r="K423" s="4" t="s">
        <v>613</v>
      </c>
      <c r="L423" s="4" t="s">
        <v>595</v>
      </c>
      <c r="M423" s="4" t="s">
        <v>635</v>
      </c>
      <c r="N423" s="4" t="s">
        <v>571</v>
      </c>
      <c r="O423" s="4" t="s">
        <v>116</v>
      </c>
      <c r="P423" s="4" t="s">
        <v>58</v>
      </c>
      <c r="Q423" s="4" t="s">
        <v>58</v>
      </c>
      <c r="R423" s="4" t="s">
        <v>116</v>
      </c>
      <c r="S423" s="10" t="s">
        <v>149</v>
      </c>
      <c r="T423" s="9" t="s">
        <v>522</v>
      </c>
      <c r="U423" s="4">
        <v>1.82</v>
      </c>
      <c r="V423" s="4">
        <v>0.59883650108870401</v>
      </c>
      <c r="W423" s="4">
        <v>0.46</v>
      </c>
      <c r="X423" s="4">
        <v>7.14</v>
      </c>
      <c r="Y423" s="4" t="s">
        <v>488</v>
      </c>
      <c r="Z423" s="4">
        <v>2</v>
      </c>
      <c r="AA423" s="4">
        <v>2</v>
      </c>
      <c r="AB423" s="18">
        <v>2</v>
      </c>
      <c r="AC423" s="4">
        <v>0</v>
      </c>
      <c r="AD423" s="4">
        <v>0</v>
      </c>
      <c r="AE423" s="11" cm="1">
        <f t="array" ref="AE423">_xlfn.IFS(Y423="n",0,AND(Y423="y",AND(T423="SMD",AND(OR(AND(U423&lt;=-0.8,U423&gt;-1.2),AND(U423&gt;=0.8,U423&lt;1.2))))),1,AND(Y423="y",AND(T423="SMD",AND(OR(U423&lt;=-1.2,U423&gt;=1.2)))),2,AND(Y423="y",AND(T423="SMD",AND(OR(U423&lt;0.8,U423&gt;-0.8)))),0,AND(Y423="y",AND(OR(T423="OR",T423="RR"),AND(OR(AND(U423&lt;=0.5,U423&gt;0.2),AND(U423&gt;=2,U423&lt;5))))),1,AND(Y423="y",AND(OR(T423="OR",T423="RR"),AND(OR(U423&lt;=0.2,U423&gt;=5)))),2,AND(Y423="y",AND(OR(T423="OR",T423="RR"),AND(OR(U423&lt;2,U423&gt;0.5)))),0)</f>
        <v>0</v>
      </c>
      <c r="AF423" s="11">
        <f t="shared" si="12"/>
        <v>4</v>
      </c>
      <c r="AG423" s="4">
        <f t="shared" si="13"/>
        <v>2</v>
      </c>
      <c r="AH423" s="4" t="str" cm="1">
        <f t="array" ref="AH423">_xlfn.IFS(AG423&gt;5,"HIGH",AND(AG423&gt;3,AG423&lt;6),"MODERATE",AND(AG423&lt;4,AG423&gt;1),"LOW",AG423&lt;2,"VERY LOW")</f>
        <v>LOW</v>
      </c>
      <c r="AI423" s="4" t="s">
        <v>521</v>
      </c>
    </row>
    <row r="424" spans="1:35" ht="15" customHeight="1" x14ac:dyDescent="0.25">
      <c r="A424" s="4">
        <v>534</v>
      </c>
      <c r="B424" s="4" t="s">
        <v>329</v>
      </c>
      <c r="C424" s="4" t="s">
        <v>330</v>
      </c>
      <c r="D424" s="4" t="s">
        <v>331</v>
      </c>
      <c r="E424" s="4">
        <v>2021</v>
      </c>
      <c r="F424" s="4">
        <v>70</v>
      </c>
      <c r="G424" s="4" t="s">
        <v>18</v>
      </c>
      <c r="H424" s="4" t="s">
        <v>11</v>
      </c>
      <c r="I424" s="4" t="s">
        <v>148</v>
      </c>
      <c r="J424" s="4" t="s">
        <v>337</v>
      </c>
      <c r="K424" s="4" t="s">
        <v>611</v>
      </c>
      <c r="L424" s="4" t="s">
        <v>607</v>
      </c>
      <c r="M424" s="4" t="s">
        <v>631</v>
      </c>
      <c r="N424" s="4" t="s">
        <v>572</v>
      </c>
      <c r="O424" s="4" t="s">
        <v>116</v>
      </c>
      <c r="P424" s="4" t="s">
        <v>336</v>
      </c>
      <c r="Q424" s="4" t="s">
        <v>562</v>
      </c>
      <c r="R424" s="4" t="s">
        <v>116</v>
      </c>
      <c r="S424" s="10" t="s">
        <v>149</v>
      </c>
      <c r="T424" s="9" t="s">
        <v>522</v>
      </c>
      <c r="U424" s="4">
        <v>0.71</v>
      </c>
      <c r="V424" s="4">
        <v>-0.34249030894677601</v>
      </c>
      <c r="W424" s="4">
        <v>0.28999999999999998</v>
      </c>
      <c r="X424" s="4">
        <v>1.76</v>
      </c>
      <c r="Y424" s="4" t="s">
        <v>488</v>
      </c>
      <c r="Z424" s="4">
        <v>2</v>
      </c>
      <c r="AA424" s="4">
        <v>2</v>
      </c>
      <c r="AB424" s="18">
        <v>2</v>
      </c>
      <c r="AC424" s="4">
        <v>0</v>
      </c>
      <c r="AD424" s="4">
        <v>0</v>
      </c>
      <c r="AE424" s="11" cm="1">
        <f t="array" ref="AE424">_xlfn.IFS(Y424="n",0,AND(Y424="y",AND(T424="SMD",AND(OR(AND(U424&lt;=-0.8,U424&gt;-1.2),AND(U424&gt;=0.8,U424&lt;1.2))))),1,AND(Y424="y",AND(T424="SMD",AND(OR(U424&lt;=-1.2,U424&gt;=1.2)))),2,AND(Y424="y",AND(T424="SMD",AND(OR(U424&lt;0.8,U424&gt;-0.8)))),0,AND(Y424="y",AND(OR(T424="OR",T424="RR"),AND(OR(AND(U424&lt;=0.5,U424&gt;0.2),AND(U424&gt;=2,U424&lt;5))))),1,AND(Y424="y",AND(OR(T424="OR",T424="RR"),AND(OR(U424&lt;=0.2,U424&gt;=5)))),2,AND(Y424="y",AND(OR(T424="OR",T424="RR"),AND(OR(U424&lt;2,U424&gt;0.5)))),0)</f>
        <v>0</v>
      </c>
      <c r="AF424" s="11">
        <f t="shared" si="12"/>
        <v>4</v>
      </c>
      <c r="AG424" s="4">
        <f t="shared" si="13"/>
        <v>2</v>
      </c>
      <c r="AH424" s="4" t="str" cm="1">
        <f t="array" ref="AH424">_xlfn.IFS(AG424&gt;5,"HIGH",AND(AG424&gt;3,AG424&lt;6),"MODERATE",AND(AG424&lt;4,AG424&gt;1),"LOW",AG424&lt;2,"VERY LOW")</f>
        <v>LOW</v>
      </c>
      <c r="AI424" s="4" t="s">
        <v>521</v>
      </c>
    </row>
    <row r="425" spans="1:35" ht="15" customHeight="1" x14ac:dyDescent="0.25">
      <c r="A425" s="4">
        <v>534</v>
      </c>
      <c r="B425" s="4" t="s">
        <v>329</v>
      </c>
      <c r="C425" s="4" t="s">
        <v>330</v>
      </c>
      <c r="D425" s="4" t="s">
        <v>331</v>
      </c>
      <c r="E425" s="4">
        <v>2021</v>
      </c>
      <c r="F425" s="4">
        <v>70</v>
      </c>
      <c r="G425" s="4" t="s">
        <v>18</v>
      </c>
      <c r="H425" s="4" t="s">
        <v>11</v>
      </c>
      <c r="I425" s="4" t="s">
        <v>148</v>
      </c>
      <c r="J425" s="4" t="s">
        <v>121</v>
      </c>
      <c r="N425" s="4" t="s">
        <v>565</v>
      </c>
      <c r="O425" s="4" t="s">
        <v>116</v>
      </c>
      <c r="P425" s="4" t="s">
        <v>55</v>
      </c>
      <c r="Q425" s="4" t="s">
        <v>55</v>
      </c>
      <c r="R425" s="4" t="s">
        <v>116</v>
      </c>
      <c r="S425" s="10" t="s">
        <v>149</v>
      </c>
      <c r="T425" s="9" t="s">
        <v>522</v>
      </c>
      <c r="U425" s="4">
        <v>1.06</v>
      </c>
      <c r="V425" s="4">
        <v>5.8268908123975824E-2</v>
      </c>
      <c r="W425" s="4">
        <v>0.43</v>
      </c>
      <c r="X425" s="4">
        <v>2.63</v>
      </c>
      <c r="Y425" s="4" t="s">
        <v>488</v>
      </c>
      <c r="Z425" s="4">
        <v>2</v>
      </c>
      <c r="AA425" s="4">
        <v>2</v>
      </c>
      <c r="AB425" s="18">
        <v>2</v>
      </c>
      <c r="AC425" s="4">
        <v>0</v>
      </c>
      <c r="AD425" s="4">
        <v>0</v>
      </c>
      <c r="AE425" s="11" cm="1">
        <f t="array" ref="AE425">_xlfn.IFS(Y425="n",0,AND(Y425="y",AND(T425="SMD",AND(OR(AND(U425&lt;=-0.8,U425&gt;-1.2),AND(U425&gt;=0.8,U425&lt;1.2))))),1,AND(Y425="y",AND(T425="SMD",AND(OR(U425&lt;=-1.2,U425&gt;=1.2)))),2,AND(Y425="y",AND(T425="SMD",AND(OR(U425&lt;0.8,U425&gt;-0.8)))),0,AND(Y425="y",AND(OR(T425="OR",T425="RR"),AND(OR(AND(U425&lt;=0.5,U425&gt;0.2),AND(U425&gt;=2,U425&lt;5))))),1,AND(Y425="y",AND(OR(T425="OR",T425="RR"),AND(OR(U425&lt;=0.2,U425&gt;=5)))),2,AND(Y425="y",AND(OR(T425="OR",T425="RR"),AND(OR(U425&lt;2,U425&gt;0.5)))),0)</f>
        <v>0</v>
      </c>
      <c r="AF425" s="11">
        <f t="shared" si="12"/>
        <v>4</v>
      </c>
      <c r="AG425" s="4">
        <f t="shared" si="13"/>
        <v>2</v>
      </c>
      <c r="AH425" s="4" t="str" cm="1">
        <f t="array" ref="AH425">_xlfn.IFS(AG425&gt;5,"HIGH",AND(AG425&gt;3,AG425&lt;6),"MODERATE",AND(AG425&lt;4,AG425&gt;1),"LOW",AG425&lt;2,"VERY LOW")</f>
        <v>LOW</v>
      </c>
      <c r="AI425" s="4" t="s">
        <v>521</v>
      </c>
    </row>
    <row r="426" spans="1:35" ht="15" customHeight="1" x14ac:dyDescent="0.25">
      <c r="A426" s="4">
        <v>534</v>
      </c>
      <c r="B426" s="4" t="s">
        <v>329</v>
      </c>
      <c r="C426" s="4" t="s">
        <v>330</v>
      </c>
      <c r="D426" s="4" t="s">
        <v>331</v>
      </c>
      <c r="E426" s="4">
        <v>2021</v>
      </c>
      <c r="F426" s="4">
        <v>70</v>
      </c>
      <c r="G426" s="4" t="s">
        <v>18</v>
      </c>
      <c r="H426" s="4" t="s">
        <v>11</v>
      </c>
      <c r="I426" s="4" t="s">
        <v>148</v>
      </c>
      <c r="J426" s="4" t="s">
        <v>97</v>
      </c>
      <c r="K426" s="4" t="s">
        <v>596</v>
      </c>
      <c r="L426" s="4" t="s">
        <v>600</v>
      </c>
      <c r="M426" s="4" t="s">
        <v>621</v>
      </c>
      <c r="N426" s="4" t="s">
        <v>553</v>
      </c>
      <c r="O426" s="4" t="s">
        <v>116</v>
      </c>
      <c r="P426" s="4" t="s">
        <v>55</v>
      </c>
      <c r="Q426" s="4" t="s">
        <v>55</v>
      </c>
      <c r="R426" s="4" t="s">
        <v>116</v>
      </c>
      <c r="S426" s="10" t="s">
        <v>149</v>
      </c>
      <c r="T426" s="9" t="s">
        <v>522</v>
      </c>
      <c r="U426" s="4">
        <v>0.88</v>
      </c>
      <c r="V426" s="4">
        <v>-0.12783337150988489</v>
      </c>
      <c r="W426" s="4">
        <v>0.37</v>
      </c>
      <c r="X426" s="4">
        <v>2.06</v>
      </c>
      <c r="Y426" s="4" t="s">
        <v>488</v>
      </c>
      <c r="Z426" s="4">
        <v>2</v>
      </c>
      <c r="AA426" s="4">
        <v>2</v>
      </c>
      <c r="AB426" s="18">
        <v>2</v>
      </c>
      <c r="AC426" s="4">
        <v>0</v>
      </c>
      <c r="AD426" s="4">
        <v>0</v>
      </c>
      <c r="AE426" s="11" cm="1">
        <f t="array" ref="AE426">_xlfn.IFS(Y426="n",0,AND(Y426="y",AND(T426="SMD",AND(OR(AND(U426&lt;=-0.8,U426&gt;-1.2),AND(U426&gt;=0.8,U426&lt;1.2))))),1,AND(Y426="y",AND(T426="SMD",AND(OR(U426&lt;=-1.2,U426&gt;=1.2)))),2,AND(Y426="y",AND(T426="SMD",AND(OR(U426&lt;0.8,U426&gt;-0.8)))),0,AND(Y426="y",AND(OR(T426="OR",T426="RR"),AND(OR(AND(U426&lt;=0.5,U426&gt;0.2),AND(U426&gt;=2,U426&lt;5))))),1,AND(Y426="y",AND(OR(T426="OR",T426="RR"),AND(OR(U426&lt;=0.2,U426&gt;=5)))),2,AND(Y426="y",AND(OR(T426="OR",T426="RR"),AND(OR(U426&lt;2,U426&gt;0.5)))),0)</f>
        <v>0</v>
      </c>
      <c r="AF426" s="11">
        <f t="shared" si="12"/>
        <v>4</v>
      </c>
      <c r="AG426" s="4">
        <f t="shared" si="13"/>
        <v>2</v>
      </c>
      <c r="AH426" s="4" t="str" cm="1">
        <f t="array" ref="AH426">_xlfn.IFS(AG426&gt;5,"HIGH",AND(AG426&gt;3,AG426&lt;6),"MODERATE",AND(AG426&lt;4,AG426&gt;1),"LOW",AG426&lt;2,"VERY LOW")</f>
        <v>LOW</v>
      </c>
      <c r="AI426" s="4" t="s">
        <v>521</v>
      </c>
    </row>
    <row r="427" spans="1:35" ht="15" customHeight="1" x14ac:dyDescent="0.25">
      <c r="A427" s="4">
        <v>534</v>
      </c>
      <c r="B427" s="4" t="s">
        <v>329</v>
      </c>
      <c r="C427" s="4" t="s">
        <v>330</v>
      </c>
      <c r="D427" s="4" t="s">
        <v>331</v>
      </c>
      <c r="E427" s="4">
        <v>2021</v>
      </c>
      <c r="F427" s="5">
        <v>70</v>
      </c>
      <c r="G427" s="4" t="s">
        <v>18</v>
      </c>
      <c r="H427" s="4" t="s">
        <v>11</v>
      </c>
      <c r="I427" s="4" t="s">
        <v>148</v>
      </c>
      <c r="J427" s="4" t="s">
        <v>123</v>
      </c>
      <c r="K427" s="4" t="s">
        <v>592</v>
      </c>
      <c r="L427" s="4" t="s">
        <v>593</v>
      </c>
      <c r="M427" s="4" t="s">
        <v>626</v>
      </c>
      <c r="N427" s="4" t="s">
        <v>558</v>
      </c>
      <c r="O427" s="4" t="s">
        <v>116</v>
      </c>
      <c r="P427" s="4" t="s">
        <v>55</v>
      </c>
      <c r="Q427" s="4" t="s">
        <v>55</v>
      </c>
      <c r="R427" s="4" t="s">
        <v>116</v>
      </c>
      <c r="S427" s="10" t="s">
        <v>105</v>
      </c>
      <c r="T427" s="9" t="s">
        <v>522</v>
      </c>
      <c r="U427" s="4">
        <v>1.02</v>
      </c>
      <c r="V427" s="4">
        <v>1.980262729617973E-2</v>
      </c>
      <c r="W427" s="4">
        <v>0.59</v>
      </c>
      <c r="X427" s="4">
        <v>1.75</v>
      </c>
      <c r="Y427" s="4" t="s">
        <v>488</v>
      </c>
      <c r="Z427" s="4">
        <v>1</v>
      </c>
      <c r="AA427" s="4">
        <v>2</v>
      </c>
      <c r="AB427" s="18">
        <v>2</v>
      </c>
      <c r="AC427" s="4">
        <v>0</v>
      </c>
      <c r="AD427" s="4">
        <v>0</v>
      </c>
      <c r="AE427" s="11" cm="1">
        <f t="array" ref="AE427">_xlfn.IFS(Y427="n",0,AND(Y427="y",AND(T427="SMD",AND(OR(AND(U427&lt;=-0.8,U427&gt;-1.2),AND(U427&gt;=0.8,U427&lt;1.2))))),1,AND(Y427="y",AND(T427="SMD",AND(OR(U427&lt;=-1.2,U427&gt;=1.2)))),2,AND(Y427="y",AND(T427="SMD",AND(OR(U427&lt;0.8,U427&gt;-0.8)))),0,AND(Y427="y",AND(OR(T427="OR",T427="RR"),AND(OR(AND(U427&lt;=0.5,U427&gt;0.2),AND(U427&gt;=2,U427&lt;5))))),1,AND(Y427="y",AND(OR(T427="OR",T427="RR"),AND(OR(U427&lt;=0.2,U427&gt;=5)))),2,AND(Y427="y",AND(OR(T427="OR",T427="RR"),AND(OR(U427&lt;2,U427&gt;0.5)))),0)</f>
        <v>0</v>
      </c>
      <c r="AF427" s="11">
        <f t="shared" si="12"/>
        <v>4</v>
      </c>
      <c r="AG427" s="4">
        <f t="shared" si="13"/>
        <v>2</v>
      </c>
      <c r="AH427" s="4" t="str" cm="1">
        <f t="array" ref="AH427">_xlfn.IFS(AG427&gt;5,"HIGH",AND(AG427&gt;3,AG427&lt;6),"MODERATE",AND(AG427&lt;4,AG427&gt;1),"LOW",AG427&lt;2,"VERY LOW")</f>
        <v>LOW</v>
      </c>
      <c r="AI427" s="4" t="s">
        <v>521</v>
      </c>
    </row>
    <row r="428" spans="1:35" ht="15" customHeight="1" x14ac:dyDescent="0.25">
      <c r="A428" s="4">
        <v>534</v>
      </c>
      <c r="B428" s="4" t="s">
        <v>329</v>
      </c>
      <c r="C428" s="4" t="s">
        <v>330</v>
      </c>
      <c r="D428" s="4" t="s">
        <v>331</v>
      </c>
      <c r="E428" s="4">
        <v>2021</v>
      </c>
      <c r="F428" s="4">
        <v>70</v>
      </c>
      <c r="G428" s="4" t="s">
        <v>18</v>
      </c>
      <c r="H428" s="4" t="s">
        <v>11</v>
      </c>
      <c r="I428" s="4" t="s">
        <v>148</v>
      </c>
      <c r="J428" s="4" t="s">
        <v>332</v>
      </c>
      <c r="K428" s="4" t="s">
        <v>594</v>
      </c>
      <c r="L428" s="4" t="s">
        <v>595</v>
      </c>
      <c r="M428" s="4" t="s">
        <v>627</v>
      </c>
      <c r="N428" s="4" t="s">
        <v>559</v>
      </c>
      <c r="O428" s="4" t="s">
        <v>116</v>
      </c>
      <c r="P428" s="4" t="s">
        <v>333</v>
      </c>
      <c r="Q428" s="4" t="s">
        <v>555</v>
      </c>
      <c r="R428" s="4" t="s">
        <v>116</v>
      </c>
      <c r="S428" s="10" t="s">
        <v>105</v>
      </c>
      <c r="T428" s="9" t="s">
        <v>522</v>
      </c>
      <c r="U428" s="4">
        <v>0.86</v>
      </c>
      <c r="V428" s="4">
        <v>-0.15082288973458366</v>
      </c>
      <c r="W428" s="4">
        <v>0.47</v>
      </c>
      <c r="X428" s="4">
        <v>1.56</v>
      </c>
      <c r="Y428" s="4" t="s">
        <v>488</v>
      </c>
      <c r="Z428" s="4">
        <v>1</v>
      </c>
      <c r="AA428" s="4">
        <v>2</v>
      </c>
      <c r="AB428" s="18">
        <v>2</v>
      </c>
      <c r="AC428" s="4">
        <v>0</v>
      </c>
      <c r="AD428" s="4">
        <v>0</v>
      </c>
      <c r="AE428" s="11" cm="1">
        <f t="array" ref="AE428">_xlfn.IFS(Y428="n",0,AND(Y428="y",AND(T428="SMD",AND(OR(AND(U428&lt;=-0.8,U428&gt;-1.2),AND(U428&gt;=0.8,U428&lt;1.2))))),1,AND(Y428="y",AND(T428="SMD",AND(OR(U428&lt;=-1.2,U428&gt;=1.2)))),2,AND(Y428="y",AND(T428="SMD",AND(OR(U428&lt;0.8,U428&gt;-0.8)))),0,AND(Y428="y",AND(OR(T428="OR",T428="RR"),AND(OR(AND(U428&lt;=0.5,U428&gt;0.2),AND(U428&gt;=2,U428&lt;5))))),1,AND(Y428="y",AND(OR(T428="OR",T428="RR"),AND(OR(U428&lt;=0.2,U428&gt;=5)))),2,AND(Y428="y",AND(OR(T428="OR",T428="RR"),AND(OR(U428&lt;2,U428&gt;0.5)))),0)</f>
        <v>0</v>
      </c>
      <c r="AF428" s="11">
        <f t="shared" si="12"/>
        <v>4</v>
      </c>
      <c r="AG428" s="4">
        <f t="shared" si="13"/>
        <v>2</v>
      </c>
      <c r="AH428" s="4" t="str" cm="1">
        <f t="array" ref="AH428">_xlfn.IFS(AG428&gt;5,"HIGH",AND(AG428&gt;3,AG428&lt;6),"MODERATE",AND(AG428&lt;4,AG428&gt;1),"LOW",AG428&lt;2,"VERY LOW")</f>
        <v>LOW</v>
      </c>
      <c r="AI428" s="4" t="s">
        <v>521</v>
      </c>
    </row>
    <row r="429" spans="1:35" ht="15" customHeight="1" x14ac:dyDescent="0.25">
      <c r="A429" s="4">
        <v>534</v>
      </c>
      <c r="B429" s="4" t="s">
        <v>329</v>
      </c>
      <c r="C429" s="4" t="s">
        <v>330</v>
      </c>
      <c r="D429" s="4" t="s">
        <v>331</v>
      </c>
      <c r="E429" s="4">
        <v>2021</v>
      </c>
      <c r="F429" s="4">
        <v>70</v>
      </c>
      <c r="G429" s="4" t="s">
        <v>18</v>
      </c>
      <c r="H429" s="4" t="s">
        <v>11</v>
      </c>
      <c r="I429" s="4" t="s">
        <v>148</v>
      </c>
      <c r="J429" s="4" t="s">
        <v>332</v>
      </c>
      <c r="K429" s="4" t="s">
        <v>594</v>
      </c>
      <c r="L429" s="4" t="s">
        <v>595</v>
      </c>
      <c r="M429" s="4" t="s">
        <v>627</v>
      </c>
      <c r="N429" s="4" t="s">
        <v>559</v>
      </c>
      <c r="O429" s="4" t="s">
        <v>116</v>
      </c>
      <c r="P429" s="4" t="s">
        <v>352</v>
      </c>
      <c r="Q429" s="4" t="s">
        <v>562</v>
      </c>
      <c r="R429" s="4" t="s">
        <v>116</v>
      </c>
      <c r="S429" s="10" t="s">
        <v>105</v>
      </c>
      <c r="T429" s="9" t="s">
        <v>522</v>
      </c>
      <c r="U429" s="4">
        <v>0.52</v>
      </c>
      <c r="V429" s="4">
        <v>-0.65392646740666394</v>
      </c>
      <c r="W429" s="4">
        <v>0.21</v>
      </c>
      <c r="X429" s="4">
        <v>1.26</v>
      </c>
      <c r="Y429" s="4" t="s">
        <v>488</v>
      </c>
      <c r="Z429" s="4">
        <v>1</v>
      </c>
      <c r="AA429" s="4">
        <v>2</v>
      </c>
      <c r="AB429" s="18">
        <v>2</v>
      </c>
      <c r="AC429" s="4">
        <v>0</v>
      </c>
      <c r="AD429" s="4">
        <v>0</v>
      </c>
      <c r="AE429" s="11" cm="1">
        <f t="array" ref="AE429">_xlfn.IFS(Y429="n",0,AND(Y429="y",AND(T429="SMD",AND(OR(AND(U429&lt;=-0.8,U429&gt;-1.2),AND(U429&gt;=0.8,U429&lt;1.2))))),1,AND(Y429="y",AND(T429="SMD",AND(OR(U429&lt;=-1.2,U429&gt;=1.2)))),2,AND(Y429="y",AND(T429="SMD",AND(OR(U429&lt;0.8,U429&gt;-0.8)))),0,AND(Y429="y",AND(OR(T429="OR",T429="RR"),AND(OR(AND(U429&lt;=0.5,U429&gt;0.2),AND(U429&gt;=2,U429&lt;5))))),1,AND(Y429="y",AND(OR(T429="OR",T429="RR"),AND(OR(U429&lt;=0.2,U429&gt;=5)))),2,AND(Y429="y",AND(OR(T429="OR",T429="RR"),AND(OR(U429&lt;2,U429&gt;0.5)))),0)</f>
        <v>0</v>
      </c>
      <c r="AF429" s="11">
        <f t="shared" si="12"/>
        <v>4</v>
      </c>
      <c r="AG429" s="4">
        <f t="shared" si="13"/>
        <v>2</v>
      </c>
      <c r="AH429" s="4" t="str" cm="1">
        <f t="array" ref="AH429">_xlfn.IFS(AG429&gt;5,"HIGH",AND(AG429&gt;3,AG429&lt;6),"MODERATE",AND(AG429&lt;4,AG429&gt;1),"LOW",AG429&lt;2,"VERY LOW")</f>
        <v>LOW</v>
      </c>
      <c r="AI429" s="4" t="s">
        <v>521</v>
      </c>
    </row>
    <row r="430" spans="1:35" ht="15" customHeight="1" x14ac:dyDescent="0.25">
      <c r="A430" s="4">
        <v>534</v>
      </c>
      <c r="B430" s="4" t="s">
        <v>329</v>
      </c>
      <c r="C430" s="4" t="s">
        <v>330</v>
      </c>
      <c r="D430" s="4" t="s">
        <v>331</v>
      </c>
      <c r="E430" s="4">
        <v>2021</v>
      </c>
      <c r="F430" s="4">
        <v>70</v>
      </c>
      <c r="G430" s="4" t="s">
        <v>18</v>
      </c>
      <c r="H430" s="4" t="s">
        <v>11</v>
      </c>
      <c r="I430" s="4" t="s">
        <v>148</v>
      </c>
      <c r="J430" s="4" t="s">
        <v>62</v>
      </c>
      <c r="K430" s="4" t="s">
        <v>596</v>
      </c>
      <c r="L430" s="4" t="s">
        <v>597</v>
      </c>
      <c r="M430" s="4" t="s">
        <v>625</v>
      </c>
      <c r="N430" s="4" t="s">
        <v>557</v>
      </c>
      <c r="O430" s="4" t="s">
        <v>116</v>
      </c>
      <c r="P430" s="4" t="s">
        <v>55</v>
      </c>
      <c r="Q430" s="4" t="s">
        <v>55</v>
      </c>
      <c r="R430" s="4" t="s">
        <v>116</v>
      </c>
      <c r="S430" s="10" t="s">
        <v>105</v>
      </c>
      <c r="T430" s="9" t="s">
        <v>522</v>
      </c>
      <c r="U430" s="4">
        <v>0.73</v>
      </c>
      <c r="V430" s="4">
        <v>-0.31471074483970024</v>
      </c>
      <c r="W430" s="4">
        <v>0.14000000000000001</v>
      </c>
      <c r="X430" s="4">
        <v>3.88</v>
      </c>
      <c r="Y430" s="4" t="s">
        <v>488</v>
      </c>
      <c r="Z430" s="4">
        <v>1</v>
      </c>
      <c r="AA430" s="4">
        <v>2</v>
      </c>
      <c r="AB430" s="18">
        <v>2</v>
      </c>
      <c r="AC430" s="4">
        <v>0</v>
      </c>
      <c r="AD430" s="4">
        <v>0</v>
      </c>
      <c r="AE430" s="11" cm="1">
        <f t="array" ref="AE430">_xlfn.IFS(Y430="n",0,AND(Y430="y",AND(T430="SMD",AND(OR(AND(U430&lt;=-0.8,U430&gt;-1.2),AND(U430&gt;=0.8,U430&lt;1.2))))),1,AND(Y430="y",AND(T430="SMD",AND(OR(U430&lt;=-1.2,U430&gt;=1.2)))),2,AND(Y430="y",AND(T430="SMD",AND(OR(U430&lt;0.8,U430&gt;-0.8)))),0,AND(Y430="y",AND(OR(T430="OR",T430="RR"),AND(OR(AND(U430&lt;=0.5,U430&gt;0.2),AND(U430&gt;=2,U430&lt;5))))),1,AND(Y430="y",AND(OR(T430="OR",T430="RR"),AND(OR(U430&lt;=0.2,U430&gt;=5)))),2,AND(Y430="y",AND(OR(T430="OR",T430="RR"),AND(OR(U430&lt;2,U430&gt;0.5)))),0)</f>
        <v>0</v>
      </c>
      <c r="AF430" s="11">
        <f t="shared" si="12"/>
        <v>4</v>
      </c>
      <c r="AG430" s="4">
        <f t="shared" si="13"/>
        <v>2</v>
      </c>
      <c r="AH430" s="4" t="str" cm="1">
        <f t="array" ref="AH430">_xlfn.IFS(AG430&gt;5,"HIGH",AND(AG430&gt;3,AG430&lt;6),"MODERATE",AND(AG430&lt;4,AG430&gt;1),"LOW",AG430&lt;2,"VERY LOW")</f>
        <v>LOW</v>
      </c>
      <c r="AI430" s="4" t="s">
        <v>521</v>
      </c>
    </row>
    <row r="431" spans="1:35" ht="15" customHeight="1" x14ac:dyDescent="0.25">
      <c r="A431" s="4">
        <v>534</v>
      </c>
      <c r="B431" s="4" t="s">
        <v>329</v>
      </c>
      <c r="C431" s="4" t="s">
        <v>330</v>
      </c>
      <c r="D431" s="4" t="s">
        <v>331</v>
      </c>
      <c r="E431" s="4">
        <v>2021</v>
      </c>
      <c r="F431" s="4">
        <v>70</v>
      </c>
      <c r="G431" s="4" t="s">
        <v>18</v>
      </c>
      <c r="H431" s="4" t="s">
        <v>11</v>
      </c>
      <c r="I431" s="4" t="s">
        <v>148</v>
      </c>
      <c r="J431" s="4" t="s">
        <v>334</v>
      </c>
      <c r="K431" s="4" t="s">
        <v>598</v>
      </c>
      <c r="L431" s="4" t="s">
        <v>607</v>
      </c>
      <c r="M431" s="4" t="s">
        <v>628</v>
      </c>
      <c r="N431" s="4" t="s">
        <v>560</v>
      </c>
      <c r="O431" s="4" t="s">
        <v>116</v>
      </c>
      <c r="P431" s="4" t="s">
        <v>55</v>
      </c>
      <c r="Q431" s="4" t="s">
        <v>55</v>
      </c>
      <c r="R431" s="4" t="s">
        <v>116</v>
      </c>
      <c r="S431" s="10" t="s">
        <v>105</v>
      </c>
      <c r="T431" s="9" t="s">
        <v>522</v>
      </c>
      <c r="U431" s="4">
        <v>1.1399999999999999</v>
      </c>
      <c r="V431" s="4">
        <v>0.131028262406404</v>
      </c>
      <c r="W431" s="4">
        <v>0.86</v>
      </c>
      <c r="X431" s="4">
        <v>1.49</v>
      </c>
      <c r="Y431" s="4" t="s">
        <v>488</v>
      </c>
      <c r="Z431" s="4">
        <v>1</v>
      </c>
      <c r="AA431" s="4">
        <v>2</v>
      </c>
      <c r="AB431" s="18">
        <v>2</v>
      </c>
      <c r="AC431" s="4">
        <v>0</v>
      </c>
      <c r="AD431" s="4">
        <v>0</v>
      </c>
      <c r="AE431" s="11" cm="1">
        <f t="array" ref="AE431">_xlfn.IFS(Y431="n",0,AND(Y431="y",AND(T431="SMD",AND(OR(AND(U431&lt;=-0.8,U431&gt;-1.2),AND(U431&gt;=0.8,U431&lt;1.2))))),1,AND(Y431="y",AND(T431="SMD",AND(OR(U431&lt;=-1.2,U431&gt;=1.2)))),2,AND(Y431="y",AND(T431="SMD",AND(OR(U431&lt;0.8,U431&gt;-0.8)))),0,AND(Y431="y",AND(OR(T431="OR",T431="RR"),AND(OR(AND(U431&lt;=0.5,U431&gt;0.2),AND(U431&gt;=2,U431&lt;5))))),1,AND(Y431="y",AND(OR(T431="OR",T431="RR"),AND(OR(U431&lt;=0.2,U431&gt;=5)))),2,AND(Y431="y",AND(OR(T431="OR",T431="RR"),AND(OR(U431&lt;2,U431&gt;0.5)))),0)</f>
        <v>0</v>
      </c>
      <c r="AF431" s="11">
        <f t="shared" si="12"/>
        <v>4</v>
      </c>
      <c r="AG431" s="4">
        <f t="shared" si="13"/>
        <v>2</v>
      </c>
      <c r="AH431" s="4" t="str" cm="1">
        <f t="array" ref="AH431">_xlfn.IFS(AG431&gt;5,"HIGH",AND(AG431&gt;3,AG431&lt;6),"MODERATE",AND(AG431&lt;4,AG431&gt;1),"LOW",AG431&lt;2,"VERY LOW")</f>
        <v>LOW</v>
      </c>
      <c r="AI431" s="4" t="s">
        <v>521</v>
      </c>
    </row>
    <row r="432" spans="1:35" ht="15" customHeight="1" x14ac:dyDescent="0.25">
      <c r="A432" s="4">
        <v>534</v>
      </c>
      <c r="B432" s="4" t="s">
        <v>329</v>
      </c>
      <c r="C432" s="4" t="s">
        <v>330</v>
      </c>
      <c r="D432" s="4" t="s">
        <v>331</v>
      </c>
      <c r="E432" s="4">
        <v>2021</v>
      </c>
      <c r="F432" s="4">
        <v>70</v>
      </c>
      <c r="G432" s="4" t="s">
        <v>18</v>
      </c>
      <c r="H432" s="4" t="s">
        <v>11</v>
      </c>
      <c r="I432" s="4" t="s">
        <v>148</v>
      </c>
      <c r="J432" s="4" t="s">
        <v>348</v>
      </c>
      <c r="N432" s="4" t="s">
        <v>552</v>
      </c>
      <c r="O432" s="4" t="s">
        <v>116</v>
      </c>
      <c r="P432" s="4" t="s">
        <v>55</v>
      </c>
      <c r="Q432" s="4" t="s">
        <v>55</v>
      </c>
      <c r="R432" s="4" t="s">
        <v>116</v>
      </c>
      <c r="S432" s="10" t="s">
        <v>105</v>
      </c>
      <c r="T432" s="9" t="s">
        <v>522</v>
      </c>
      <c r="U432" s="4">
        <v>2.04</v>
      </c>
      <c r="V432" s="4">
        <v>0.71294980785612505</v>
      </c>
      <c r="W432" s="4">
        <v>0.84</v>
      </c>
      <c r="X432" s="4">
        <v>5</v>
      </c>
      <c r="Y432" s="4" t="s">
        <v>488</v>
      </c>
      <c r="Z432" s="4">
        <v>1</v>
      </c>
      <c r="AA432" s="4">
        <v>2</v>
      </c>
      <c r="AB432" s="18">
        <v>2</v>
      </c>
      <c r="AC432" s="4">
        <v>0</v>
      </c>
      <c r="AD432" s="4">
        <v>0</v>
      </c>
      <c r="AE432" s="11" cm="1">
        <f t="array" ref="AE432">_xlfn.IFS(Y432="n",0,AND(Y432="y",AND(T432="SMD",AND(OR(AND(U432&lt;=-0.8,U432&gt;-1.2),AND(U432&gt;=0.8,U432&lt;1.2))))),1,AND(Y432="y",AND(T432="SMD",AND(OR(U432&lt;=-1.2,U432&gt;=1.2)))),2,AND(Y432="y",AND(T432="SMD",AND(OR(U432&lt;0.8,U432&gt;-0.8)))),0,AND(Y432="y",AND(OR(T432="OR",T432="RR"),AND(OR(AND(U432&lt;=0.5,U432&gt;0.2),AND(U432&gt;=2,U432&lt;5))))),1,AND(Y432="y",AND(OR(T432="OR",T432="RR"),AND(OR(U432&lt;=0.2,U432&gt;=5)))),2,AND(Y432="y",AND(OR(T432="OR",T432="RR"),AND(OR(U432&lt;2,U432&gt;0.5)))),0)</f>
        <v>0</v>
      </c>
      <c r="AF432" s="11">
        <f t="shared" si="12"/>
        <v>4</v>
      </c>
      <c r="AG432" s="4">
        <f t="shared" si="13"/>
        <v>2</v>
      </c>
      <c r="AH432" s="4" t="str" cm="1">
        <f t="array" ref="AH432">_xlfn.IFS(AG432&gt;5,"HIGH",AND(AG432&gt;3,AG432&lt;6),"MODERATE",AND(AG432&lt;4,AG432&gt;1),"LOW",AG432&lt;2,"VERY LOW")</f>
        <v>LOW</v>
      </c>
      <c r="AI432" s="4" t="s">
        <v>521</v>
      </c>
    </row>
    <row r="433" spans="1:35" ht="15" customHeight="1" x14ac:dyDescent="0.25">
      <c r="A433" s="4">
        <v>534</v>
      </c>
      <c r="B433" s="4" t="s">
        <v>329</v>
      </c>
      <c r="C433" s="4" t="s">
        <v>330</v>
      </c>
      <c r="D433" s="4" t="s">
        <v>331</v>
      </c>
      <c r="E433" s="4">
        <v>2021</v>
      </c>
      <c r="F433" s="4">
        <v>70</v>
      </c>
      <c r="G433" s="4" t="s">
        <v>18</v>
      </c>
      <c r="H433" s="4" t="s">
        <v>11</v>
      </c>
      <c r="I433" s="4" t="s">
        <v>148</v>
      </c>
      <c r="J433" s="4" t="s">
        <v>335</v>
      </c>
      <c r="K433" s="4" t="s">
        <v>601</v>
      </c>
      <c r="L433" s="4" t="s">
        <v>617</v>
      </c>
      <c r="M433" s="4" t="s">
        <v>636</v>
      </c>
      <c r="N433" s="4" t="s">
        <v>561</v>
      </c>
      <c r="O433" s="4" t="s">
        <v>116</v>
      </c>
      <c r="P433" s="4" t="s">
        <v>55</v>
      </c>
      <c r="Q433" s="4" t="s">
        <v>55</v>
      </c>
      <c r="R433" s="4" t="s">
        <v>116</v>
      </c>
      <c r="S433" s="10" t="s">
        <v>105</v>
      </c>
      <c r="T433" s="9" t="s">
        <v>522</v>
      </c>
      <c r="U433" s="4">
        <v>1.41</v>
      </c>
      <c r="V433" s="4">
        <v>0.34358970439007686</v>
      </c>
      <c r="W433" s="4">
        <v>0.11</v>
      </c>
      <c r="X433" s="4">
        <v>20</v>
      </c>
      <c r="Y433" s="4" t="s">
        <v>488</v>
      </c>
      <c r="Z433" s="4">
        <v>1</v>
      </c>
      <c r="AA433" s="4">
        <v>2</v>
      </c>
      <c r="AB433" s="18">
        <v>2</v>
      </c>
      <c r="AC433" s="4">
        <v>0</v>
      </c>
      <c r="AD433" s="4">
        <v>0</v>
      </c>
      <c r="AE433" s="11" cm="1">
        <f t="array" ref="AE433">_xlfn.IFS(Y433="n",0,AND(Y433="y",AND(T433="SMD",AND(OR(AND(U433&lt;=-0.8,U433&gt;-1.2),AND(U433&gt;=0.8,U433&lt;1.2))))),1,AND(Y433="y",AND(T433="SMD",AND(OR(U433&lt;=-1.2,U433&gt;=1.2)))),2,AND(Y433="y",AND(T433="SMD",AND(OR(U433&lt;0.8,U433&gt;-0.8)))),0,AND(Y433="y",AND(OR(T433="OR",T433="RR"),AND(OR(AND(U433&lt;=0.5,U433&gt;0.2),AND(U433&gt;=2,U433&lt;5))))),1,AND(Y433="y",AND(OR(T433="OR",T433="RR"),AND(OR(U433&lt;=0.2,U433&gt;=5)))),2,AND(Y433="y",AND(OR(T433="OR",T433="RR"),AND(OR(U433&lt;2,U433&gt;0.5)))),0)</f>
        <v>0</v>
      </c>
      <c r="AF433" s="11">
        <f t="shared" si="12"/>
        <v>4</v>
      </c>
      <c r="AG433" s="4">
        <f t="shared" si="13"/>
        <v>2</v>
      </c>
      <c r="AH433" s="4" t="str" cm="1">
        <f t="array" ref="AH433">_xlfn.IFS(AG433&gt;5,"HIGH",AND(AG433&gt;3,AG433&lt;6),"MODERATE",AND(AG433&lt;4,AG433&gt;1),"LOW",AG433&lt;2,"VERY LOW")</f>
        <v>LOW</v>
      </c>
      <c r="AI433" s="4" t="s">
        <v>521</v>
      </c>
    </row>
    <row r="434" spans="1:35" ht="15" customHeight="1" x14ac:dyDescent="0.25">
      <c r="A434" s="4">
        <v>534</v>
      </c>
      <c r="B434" s="4" t="s">
        <v>329</v>
      </c>
      <c r="C434" s="4" t="s">
        <v>330</v>
      </c>
      <c r="D434" s="4" t="s">
        <v>331</v>
      </c>
      <c r="E434" s="4">
        <v>2021</v>
      </c>
      <c r="F434" s="4">
        <v>70</v>
      </c>
      <c r="G434" s="4" t="s">
        <v>18</v>
      </c>
      <c r="H434" s="4" t="s">
        <v>11</v>
      </c>
      <c r="I434" s="4" t="s">
        <v>148</v>
      </c>
      <c r="J434" s="4" t="s">
        <v>335</v>
      </c>
      <c r="K434" s="4" t="s">
        <v>601</v>
      </c>
      <c r="L434" s="4" t="s">
        <v>617</v>
      </c>
      <c r="M434" s="4" t="s">
        <v>636</v>
      </c>
      <c r="N434" s="4" t="s">
        <v>561</v>
      </c>
      <c r="O434" s="4" t="s">
        <v>116</v>
      </c>
      <c r="P434" s="4" t="s">
        <v>336</v>
      </c>
      <c r="Q434" s="4" t="s">
        <v>562</v>
      </c>
      <c r="R434" s="4" t="s">
        <v>116</v>
      </c>
      <c r="S434" s="10" t="s">
        <v>105</v>
      </c>
      <c r="T434" s="9" t="s">
        <v>522</v>
      </c>
      <c r="U434" s="4">
        <v>0.81</v>
      </c>
      <c r="V434" s="4">
        <v>-0.21072103131565253</v>
      </c>
      <c r="W434" s="4">
        <v>0.39</v>
      </c>
      <c r="X434" s="4">
        <v>1.65</v>
      </c>
      <c r="Y434" s="4" t="s">
        <v>488</v>
      </c>
      <c r="Z434" s="4">
        <v>1</v>
      </c>
      <c r="AA434" s="4">
        <v>2</v>
      </c>
      <c r="AB434" s="18">
        <v>2</v>
      </c>
      <c r="AC434" s="4">
        <v>0</v>
      </c>
      <c r="AD434" s="4">
        <v>0</v>
      </c>
      <c r="AE434" s="11" cm="1">
        <f t="array" ref="AE434">_xlfn.IFS(Y434="n",0,AND(Y434="y",AND(T434="SMD",AND(OR(AND(U434&lt;=-0.8,U434&gt;-1.2),AND(U434&gt;=0.8,U434&lt;1.2))))),1,AND(Y434="y",AND(T434="SMD",AND(OR(U434&lt;=-1.2,U434&gt;=1.2)))),2,AND(Y434="y",AND(T434="SMD",AND(OR(U434&lt;0.8,U434&gt;-0.8)))),0,AND(Y434="y",AND(OR(T434="OR",T434="RR"),AND(OR(AND(U434&lt;=0.5,U434&gt;0.2),AND(U434&gt;=2,U434&lt;5))))),1,AND(Y434="y",AND(OR(T434="OR",T434="RR"),AND(OR(U434&lt;=0.2,U434&gt;=5)))),2,AND(Y434="y",AND(OR(T434="OR",T434="RR"),AND(OR(U434&lt;2,U434&gt;0.5)))),0)</f>
        <v>0</v>
      </c>
      <c r="AF434" s="11">
        <f t="shared" si="12"/>
        <v>4</v>
      </c>
      <c r="AG434" s="4">
        <f t="shared" si="13"/>
        <v>2</v>
      </c>
      <c r="AH434" s="4" t="str" cm="1">
        <f t="array" ref="AH434">_xlfn.IFS(AG434&gt;5,"HIGH",AND(AG434&gt;3,AG434&lt;6),"MODERATE",AND(AG434&lt;4,AG434&gt;1),"LOW",AG434&lt;2,"VERY LOW")</f>
        <v>LOW</v>
      </c>
      <c r="AI434" s="4" t="s">
        <v>521</v>
      </c>
    </row>
    <row r="435" spans="1:35" ht="15" customHeight="1" x14ac:dyDescent="0.25">
      <c r="A435" s="4">
        <v>534</v>
      </c>
      <c r="B435" s="4" t="s">
        <v>329</v>
      </c>
      <c r="C435" s="4" t="s">
        <v>330</v>
      </c>
      <c r="D435" s="4" t="s">
        <v>331</v>
      </c>
      <c r="E435" s="4">
        <v>2021</v>
      </c>
      <c r="F435" s="4">
        <v>70</v>
      </c>
      <c r="G435" s="4" t="s">
        <v>18</v>
      </c>
      <c r="H435" s="4" t="s">
        <v>11</v>
      </c>
      <c r="I435" s="4" t="s">
        <v>148</v>
      </c>
      <c r="J435" s="4" t="s">
        <v>335</v>
      </c>
      <c r="K435" s="4" t="s">
        <v>601</v>
      </c>
      <c r="L435" s="4" t="s">
        <v>617</v>
      </c>
      <c r="M435" s="4" t="s">
        <v>636</v>
      </c>
      <c r="N435" s="4" t="s">
        <v>561</v>
      </c>
      <c r="O435" s="4" t="s">
        <v>116</v>
      </c>
      <c r="P435" s="4" t="s">
        <v>337</v>
      </c>
      <c r="Q435" s="4" t="s">
        <v>572</v>
      </c>
      <c r="R435" s="4" t="s">
        <v>116</v>
      </c>
      <c r="S435" s="10" t="s">
        <v>105</v>
      </c>
      <c r="T435" s="9" t="s">
        <v>522</v>
      </c>
      <c r="U435" s="4">
        <v>0.9</v>
      </c>
      <c r="V435" s="4">
        <v>-0.10536051565782628</v>
      </c>
      <c r="W435" s="4">
        <v>0.44</v>
      </c>
      <c r="X435" s="4">
        <v>1.86</v>
      </c>
      <c r="Y435" s="4" t="s">
        <v>488</v>
      </c>
      <c r="Z435" s="4">
        <v>1</v>
      </c>
      <c r="AA435" s="4">
        <v>2</v>
      </c>
      <c r="AB435" s="18">
        <v>2</v>
      </c>
      <c r="AC435" s="4">
        <v>0</v>
      </c>
      <c r="AD435" s="4">
        <v>0</v>
      </c>
      <c r="AE435" s="11" cm="1">
        <f t="array" ref="AE435">_xlfn.IFS(Y435="n",0,AND(Y435="y",AND(T435="SMD",AND(OR(AND(U435&lt;=-0.8,U435&gt;-1.2),AND(U435&gt;=0.8,U435&lt;1.2))))),1,AND(Y435="y",AND(T435="SMD",AND(OR(U435&lt;=-1.2,U435&gt;=1.2)))),2,AND(Y435="y",AND(T435="SMD",AND(OR(U435&lt;0.8,U435&gt;-0.8)))),0,AND(Y435="y",AND(OR(T435="OR",T435="RR"),AND(OR(AND(U435&lt;=0.5,U435&gt;0.2),AND(U435&gt;=2,U435&lt;5))))),1,AND(Y435="y",AND(OR(T435="OR",T435="RR"),AND(OR(U435&lt;=0.2,U435&gt;=5)))),2,AND(Y435="y",AND(OR(T435="OR",T435="RR"),AND(OR(U435&lt;2,U435&gt;0.5)))),0)</f>
        <v>0</v>
      </c>
      <c r="AF435" s="11">
        <f t="shared" si="12"/>
        <v>4</v>
      </c>
      <c r="AG435" s="4">
        <f t="shared" si="13"/>
        <v>2</v>
      </c>
      <c r="AH435" s="4" t="str" cm="1">
        <f t="array" ref="AH435">_xlfn.IFS(AG435&gt;5,"HIGH",AND(AG435&gt;3,AG435&lt;6),"MODERATE",AND(AG435&lt;4,AG435&gt;1),"LOW",AG435&lt;2,"VERY LOW")</f>
        <v>LOW</v>
      </c>
      <c r="AI435" s="4" t="s">
        <v>521</v>
      </c>
    </row>
    <row r="436" spans="1:35" ht="15" customHeight="1" x14ac:dyDescent="0.25">
      <c r="A436" s="4">
        <v>534</v>
      </c>
      <c r="B436" s="4" t="s">
        <v>329</v>
      </c>
      <c r="C436" s="4" t="s">
        <v>330</v>
      </c>
      <c r="D436" s="4" t="s">
        <v>331</v>
      </c>
      <c r="E436" s="4">
        <v>2021</v>
      </c>
      <c r="F436" s="4">
        <v>70</v>
      </c>
      <c r="G436" s="4" t="s">
        <v>18</v>
      </c>
      <c r="H436" s="4" t="s">
        <v>11</v>
      </c>
      <c r="I436" s="4" t="s">
        <v>148</v>
      </c>
      <c r="J436" s="4" t="s">
        <v>338</v>
      </c>
      <c r="N436" s="4" t="s">
        <v>552</v>
      </c>
      <c r="O436" s="4" t="s">
        <v>116</v>
      </c>
      <c r="P436" s="4" t="s">
        <v>55</v>
      </c>
      <c r="Q436" s="4" t="s">
        <v>55</v>
      </c>
      <c r="R436" s="4" t="s">
        <v>116</v>
      </c>
      <c r="S436" s="10" t="s">
        <v>105</v>
      </c>
      <c r="T436" s="9" t="s">
        <v>522</v>
      </c>
      <c r="U436" s="4">
        <v>1.52</v>
      </c>
      <c r="V436" s="4">
        <v>0.41871033485818504</v>
      </c>
      <c r="W436" s="4">
        <v>0.93</v>
      </c>
      <c r="X436" s="4">
        <v>2.5</v>
      </c>
      <c r="Y436" s="4" t="s">
        <v>488</v>
      </c>
      <c r="Z436" s="4">
        <v>1</v>
      </c>
      <c r="AA436" s="4">
        <v>2</v>
      </c>
      <c r="AB436" s="18">
        <v>2</v>
      </c>
      <c r="AC436" s="4">
        <v>0</v>
      </c>
      <c r="AD436" s="4">
        <v>0</v>
      </c>
      <c r="AE436" s="11" cm="1">
        <f t="array" ref="AE436">_xlfn.IFS(Y436="n",0,AND(Y436="y",AND(T436="SMD",AND(OR(AND(U436&lt;=-0.8,U436&gt;-1.2),AND(U436&gt;=0.8,U436&lt;1.2))))),1,AND(Y436="y",AND(T436="SMD",AND(OR(U436&lt;=-1.2,U436&gt;=1.2)))),2,AND(Y436="y",AND(T436="SMD",AND(OR(U436&lt;0.8,U436&gt;-0.8)))),0,AND(Y436="y",AND(OR(T436="OR",T436="RR"),AND(OR(AND(U436&lt;=0.5,U436&gt;0.2),AND(U436&gt;=2,U436&lt;5))))),1,AND(Y436="y",AND(OR(T436="OR",T436="RR"),AND(OR(U436&lt;=0.2,U436&gt;=5)))),2,AND(Y436="y",AND(OR(T436="OR",T436="RR"),AND(OR(U436&lt;2,U436&gt;0.5)))),0)</f>
        <v>0</v>
      </c>
      <c r="AF436" s="11">
        <f t="shared" si="12"/>
        <v>4</v>
      </c>
      <c r="AG436" s="4">
        <f t="shared" si="13"/>
        <v>2</v>
      </c>
      <c r="AH436" s="4" t="str" cm="1">
        <f t="array" ref="AH436">_xlfn.IFS(AG436&gt;5,"HIGH",AND(AG436&gt;3,AG436&lt;6),"MODERATE",AND(AG436&lt;4,AG436&gt;1),"LOW",AG436&lt;2,"VERY LOW")</f>
        <v>LOW</v>
      </c>
      <c r="AI436" s="4" t="s">
        <v>521</v>
      </c>
    </row>
    <row r="437" spans="1:35" ht="15" customHeight="1" x14ac:dyDescent="0.25">
      <c r="A437" s="4">
        <v>534</v>
      </c>
      <c r="B437" s="4" t="s">
        <v>329</v>
      </c>
      <c r="C437" s="4" t="s">
        <v>330</v>
      </c>
      <c r="D437" s="4" t="s">
        <v>331</v>
      </c>
      <c r="E437" s="4">
        <v>2021</v>
      </c>
      <c r="F437" s="4">
        <v>70</v>
      </c>
      <c r="G437" s="4" t="s">
        <v>18</v>
      </c>
      <c r="H437" s="4" t="s">
        <v>11</v>
      </c>
      <c r="I437" s="4" t="s">
        <v>148</v>
      </c>
      <c r="J437" s="4" t="s">
        <v>339</v>
      </c>
      <c r="K437" s="4" t="s">
        <v>604</v>
      </c>
      <c r="L437" s="4" t="s">
        <v>607</v>
      </c>
      <c r="M437" s="4" t="s">
        <v>629</v>
      </c>
      <c r="N437" s="4" t="s">
        <v>562</v>
      </c>
      <c r="O437" s="4" t="s">
        <v>116</v>
      </c>
      <c r="P437" s="4" t="s">
        <v>55</v>
      </c>
      <c r="Q437" s="4" t="s">
        <v>55</v>
      </c>
      <c r="R437" s="4" t="s">
        <v>116</v>
      </c>
      <c r="S437" s="10" t="s">
        <v>105</v>
      </c>
      <c r="T437" s="9" t="s">
        <v>522</v>
      </c>
      <c r="U437" s="4">
        <v>1.05</v>
      </c>
      <c r="V437" s="4">
        <v>4.8790164169432049E-2</v>
      </c>
      <c r="W437" s="4">
        <v>0.55000000000000004</v>
      </c>
      <c r="X437" s="4">
        <v>2</v>
      </c>
      <c r="Y437" s="4" t="s">
        <v>488</v>
      </c>
      <c r="Z437" s="4">
        <v>1</v>
      </c>
      <c r="AA437" s="4">
        <v>2</v>
      </c>
      <c r="AB437" s="18">
        <v>2</v>
      </c>
      <c r="AC437" s="4">
        <v>0</v>
      </c>
      <c r="AD437" s="4">
        <v>0</v>
      </c>
      <c r="AE437" s="11" cm="1">
        <f t="array" ref="AE437">_xlfn.IFS(Y437="n",0,AND(Y437="y",AND(T437="SMD",AND(OR(AND(U437&lt;=-0.8,U437&gt;-1.2),AND(U437&gt;=0.8,U437&lt;1.2))))),1,AND(Y437="y",AND(T437="SMD",AND(OR(U437&lt;=-1.2,U437&gt;=1.2)))),2,AND(Y437="y",AND(T437="SMD",AND(OR(U437&lt;0.8,U437&gt;-0.8)))),0,AND(Y437="y",AND(OR(T437="OR",T437="RR"),AND(OR(AND(U437&lt;=0.5,U437&gt;0.2),AND(U437&gt;=2,U437&lt;5))))),1,AND(Y437="y",AND(OR(T437="OR",T437="RR"),AND(OR(U437&lt;=0.2,U437&gt;=5)))),2,AND(Y437="y",AND(OR(T437="OR",T437="RR"),AND(OR(U437&lt;2,U437&gt;0.5)))),0)</f>
        <v>0</v>
      </c>
      <c r="AF437" s="11">
        <f t="shared" si="12"/>
        <v>4</v>
      </c>
      <c r="AG437" s="4">
        <f t="shared" si="13"/>
        <v>2</v>
      </c>
      <c r="AH437" s="4" t="str" cm="1">
        <f t="array" ref="AH437">_xlfn.IFS(AG437&gt;5,"HIGH",AND(AG437&gt;3,AG437&lt;6),"MODERATE",AND(AG437&lt;4,AG437&gt;1),"LOW",AG437&lt;2,"VERY LOW")</f>
        <v>LOW</v>
      </c>
      <c r="AI437" s="4" t="s">
        <v>521</v>
      </c>
    </row>
    <row r="438" spans="1:35" ht="15" customHeight="1" x14ac:dyDescent="0.25">
      <c r="A438" s="4">
        <v>534</v>
      </c>
      <c r="B438" s="4" t="s">
        <v>329</v>
      </c>
      <c r="C438" s="4" t="s">
        <v>330</v>
      </c>
      <c r="D438" s="4" t="s">
        <v>331</v>
      </c>
      <c r="E438" s="4">
        <v>2021</v>
      </c>
      <c r="F438" s="4">
        <v>70</v>
      </c>
      <c r="G438" s="4" t="s">
        <v>18</v>
      </c>
      <c r="H438" s="4" t="s">
        <v>11</v>
      </c>
      <c r="I438" s="4" t="s">
        <v>148</v>
      </c>
      <c r="J438" s="4" t="s">
        <v>119</v>
      </c>
      <c r="N438" s="4" t="s">
        <v>563</v>
      </c>
      <c r="O438" s="4" t="s">
        <v>116</v>
      </c>
      <c r="P438" s="4" t="s">
        <v>55</v>
      </c>
      <c r="Q438" s="4" t="s">
        <v>55</v>
      </c>
      <c r="R438" s="4" t="s">
        <v>116</v>
      </c>
      <c r="S438" s="10" t="s">
        <v>105</v>
      </c>
      <c r="T438" s="9" t="s">
        <v>522</v>
      </c>
      <c r="U438" s="4">
        <v>5.88</v>
      </c>
      <c r="V438" s="4">
        <v>1.7715567619105355</v>
      </c>
      <c r="W438" s="4">
        <v>2.04</v>
      </c>
      <c r="X438" s="4">
        <v>16.670000000000002</v>
      </c>
      <c r="Y438" s="4" t="s">
        <v>516</v>
      </c>
      <c r="Z438" s="4">
        <v>1</v>
      </c>
      <c r="AA438" s="4">
        <v>2</v>
      </c>
      <c r="AB438" s="18">
        <v>0</v>
      </c>
      <c r="AC438" s="4">
        <v>0</v>
      </c>
      <c r="AD438" s="4">
        <v>0</v>
      </c>
      <c r="AE438" s="11" cm="1">
        <f t="array" ref="AE438">_xlfn.IFS(Y438="n",0,AND(Y438="y",AND(T438="SMD",AND(OR(AND(U438&lt;=-0.8,U438&gt;-1.2),AND(U438&gt;=0.8,U438&lt;1.2))))),1,AND(Y438="y",AND(T438="SMD",AND(OR(U438&lt;=-1.2,U438&gt;=1.2)))),2,AND(Y438="y",AND(T438="SMD",AND(OR(U438&lt;0.8,U438&gt;-0.8)))),0,AND(Y438="y",AND(OR(T438="OR",T438="RR"),AND(OR(AND(U438&lt;=0.5,U438&gt;0.2),AND(U438&gt;=2,U438&lt;5))))),1,AND(Y438="y",AND(OR(T438="OR",T438="RR"),AND(OR(U438&lt;=0.2,U438&gt;=5)))),2,AND(Y438="y",AND(OR(T438="OR",T438="RR"),AND(OR(U438&lt;2,U438&gt;0.5)))),0)</f>
        <v>2</v>
      </c>
      <c r="AF438" s="11">
        <f t="shared" si="12"/>
        <v>2</v>
      </c>
      <c r="AG438" s="4">
        <f t="shared" si="13"/>
        <v>6</v>
      </c>
      <c r="AH438" s="4" t="str" cm="1">
        <f t="array" ref="AH438">_xlfn.IFS(AG438&gt;5,"HIGH",AND(AG438&gt;3,AG438&lt;6),"MODERATE",AND(AG438&lt;4,AG438&gt;1),"LOW",AG438&lt;2,"VERY LOW")</f>
        <v>HIGH</v>
      </c>
      <c r="AI438" s="4" t="s">
        <v>521</v>
      </c>
    </row>
    <row r="439" spans="1:35" ht="15" customHeight="1" x14ac:dyDescent="0.25">
      <c r="A439" s="4">
        <v>534</v>
      </c>
      <c r="B439" s="4" t="s">
        <v>329</v>
      </c>
      <c r="C439" s="4" t="s">
        <v>330</v>
      </c>
      <c r="D439" s="4" t="s">
        <v>331</v>
      </c>
      <c r="E439" s="4">
        <v>2021</v>
      </c>
      <c r="F439" s="4">
        <v>70</v>
      </c>
      <c r="G439" s="4" t="s">
        <v>18</v>
      </c>
      <c r="H439" s="4" t="s">
        <v>11</v>
      </c>
      <c r="I439" s="4" t="s">
        <v>148</v>
      </c>
      <c r="J439" s="4" t="s">
        <v>124</v>
      </c>
      <c r="N439" s="4" t="s">
        <v>563</v>
      </c>
      <c r="O439" s="4" t="s">
        <v>116</v>
      </c>
      <c r="P439" s="4" t="s">
        <v>55</v>
      </c>
      <c r="Q439" s="4" t="s">
        <v>55</v>
      </c>
      <c r="R439" s="4" t="s">
        <v>116</v>
      </c>
      <c r="S439" s="10" t="s">
        <v>105</v>
      </c>
      <c r="T439" s="9" t="s">
        <v>522</v>
      </c>
      <c r="U439" s="4">
        <v>1.61</v>
      </c>
      <c r="V439" s="4">
        <v>0.47623417899637172</v>
      </c>
      <c r="W439" s="4">
        <v>0.7</v>
      </c>
      <c r="X439" s="4">
        <v>3.57</v>
      </c>
      <c r="Y439" s="4" t="s">
        <v>488</v>
      </c>
      <c r="Z439" s="4">
        <v>1</v>
      </c>
      <c r="AA439" s="4">
        <v>2</v>
      </c>
      <c r="AB439" s="18">
        <v>2</v>
      </c>
      <c r="AC439" s="4">
        <v>0</v>
      </c>
      <c r="AD439" s="4">
        <v>0</v>
      </c>
      <c r="AE439" s="11" cm="1">
        <f t="array" ref="AE439">_xlfn.IFS(Y439="n",0,AND(Y439="y",AND(T439="SMD",AND(OR(AND(U439&lt;=-0.8,U439&gt;-1.2),AND(U439&gt;=0.8,U439&lt;1.2))))),1,AND(Y439="y",AND(T439="SMD",AND(OR(U439&lt;=-1.2,U439&gt;=1.2)))),2,AND(Y439="y",AND(T439="SMD",AND(OR(U439&lt;0.8,U439&gt;-0.8)))),0,AND(Y439="y",AND(OR(T439="OR",T439="RR"),AND(OR(AND(U439&lt;=0.5,U439&gt;0.2),AND(U439&gt;=2,U439&lt;5))))),1,AND(Y439="y",AND(OR(T439="OR",T439="RR"),AND(OR(U439&lt;=0.2,U439&gt;=5)))),2,AND(Y439="y",AND(OR(T439="OR",T439="RR"),AND(OR(U439&lt;2,U439&gt;0.5)))),0)</f>
        <v>0</v>
      </c>
      <c r="AF439" s="11">
        <f t="shared" si="12"/>
        <v>4</v>
      </c>
      <c r="AG439" s="4">
        <f t="shared" si="13"/>
        <v>2</v>
      </c>
      <c r="AH439" s="4" t="str" cm="1">
        <f t="array" ref="AH439">_xlfn.IFS(AG439&gt;5,"HIGH",AND(AG439&gt;3,AG439&lt;6),"MODERATE",AND(AG439&lt;4,AG439&gt;1),"LOW",AG439&lt;2,"VERY LOW")</f>
        <v>LOW</v>
      </c>
      <c r="AI439" s="4" t="s">
        <v>521</v>
      </c>
    </row>
    <row r="440" spans="1:35" ht="15" customHeight="1" x14ac:dyDescent="0.25">
      <c r="A440" s="4">
        <v>534</v>
      </c>
      <c r="B440" s="4" t="s">
        <v>329</v>
      </c>
      <c r="C440" s="4" t="s">
        <v>330</v>
      </c>
      <c r="D440" s="4" t="s">
        <v>331</v>
      </c>
      <c r="E440" s="4">
        <v>2021</v>
      </c>
      <c r="F440" s="4">
        <v>70</v>
      </c>
      <c r="G440" s="4" t="s">
        <v>18</v>
      </c>
      <c r="H440" s="4" t="s">
        <v>11</v>
      </c>
      <c r="I440" s="4" t="s">
        <v>148</v>
      </c>
      <c r="J440" s="4" t="s">
        <v>340</v>
      </c>
      <c r="K440" s="4" t="s">
        <v>609</v>
      </c>
      <c r="L440" s="4" t="s">
        <v>607</v>
      </c>
      <c r="M440" s="4" t="s">
        <v>630</v>
      </c>
      <c r="N440" s="4" t="s">
        <v>559</v>
      </c>
      <c r="O440" s="4" t="s">
        <v>116</v>
      </c>
      <c r="P440" s="4" t="s">
        <v>335</v>
      </c>
      <c r="Q440" s="4" t="s">
        <v>561</v>
      </c>
      <c r="R440" s="4" t="s">
        <v>116</v>
      </c>
      <c r="S440" s="10" t="s">
        <v>105</v>
      </c>
      <c r="T440" s="9" t="s">
        <v>522</v>
      </c>
      <c r="U440" s="4">
        <v>1.1399999999999999</v>
      </c>
      <c r="V440" s="4">
        <v>0.131028262406404</v>
      </c>
      <c r="W440" s="4">
        <v>0.47</v>
      </c>
      <c r="X440" s="4">
        <v>2.78</v>
      </c>
      <c r="Y440" s="4" t="s">
        <v>488</v>
      </c>
      <c r="Z440" s="4">
        <v>1</v>
      </c>
      <c r="AA440" s="4">
        <v>2</v>
      </c>
      <c r="AB440" s="18">
        <v>2</v>
      </c>
      <c r="AC440" s="4">
        <v>0</v>
      </c>
      <c r="AD440" s="4">
        <v>0</v>
      </c>
      <c r="AE440" s="11" cm="1">
        <f t="array" ref="AE440">_xlfn.IFS(Y440="n",0,AND(Y440="y",AND(T440="SMD",AND(OR(AND(U440&lt;=-0.8,U440&gt;-1.2),AND(U440&gt;=0.8,U440&lt;1.2))))),1,AND(Y440="y",AND(T440="SMD",AND(OR(U440&lt;=-1.2,U440&gt;=1.2)))),2,AND(Y440="y",AND(T440="SMD",AND(OR(U440&lt;0.8,U440&gt;-0.8)))),0,AND(Y440="y",AND(OR(T440="OR",T440="RR"),AND(OR(AND(U440&lt;=0.5,U440&gt;0.2),AND(U440&gt;=2,U440&lt;5))))),1,AND(Y440="y",AND(OR(T440="OR",T440="RR"),AND(OR(U440&lt;=0.2,U440&gt;=5)))),2,AND(Y440="y",AND(OR(T440="OR",T440="RR"),AND(OR(U440&lt;2,U440&gt;0.5)))),0)</f>
        <v>0</v>
      </c>
      <c r="AF440" s="11">
        <f t="shared" si="12"/>
        <v>4</v>
      </c>
      <c r="AG440" s="4">
        <f t="shared" si="13"/>
        <v>2</v>
      </c>
      <c r="AH440" s="4" t="str" cm="1">
        <f t="array" ref="AH440">_xlfn.IFS(AG440&gt;5,"HIGH",AND(AG440&gt;3,AG440&lt;6),"MODERATE",AND(AG440&lt;4,AG440&gt;1),"LOW",AG440&lt;2,"VERY LOW")</f>
        <v>LOW</v>
      </c>
      <c r="AI440" s="4" t="s">
        <v>521</v>
      </c>
    </row>
    <row r="441" spans="1:35" ht="15" customHeight="1" x14ac:dyDescent="0.25">
      <c r="A441" s="4">
        <v>534</v>
      </c>
      <c r="B441" s="4" t="s">
        <v>329</v>
      </c>
      <c r="C441" s="4" t="s">
        <v>330</v>
      </c>
      <c r="D441" s="4" t="s">
        <v>331</v>
      </c>
      <c r="E441" s="4">
        <v>2021</v>
      </c>
      <c r="F441" s="4">
        <v>70</v>
      </c>
      <c r="G441" s="4" t="s">
        <v>18</v>
      </c>
      <c r="H441" s="4" t="s">
        <v>11</v>
      </c>
      <c r="I441" s="4" t="s">
        <v>148</v>
      </c>
      <c r="J441" s="4" t="s">
        <v>341</v>
      </c>
      <c r="N441" s="4" t="s">
        <v>564</v>
      </c>
      <c r="O441" s="4" t="s">
        <v>116</v>
      </c>
      <c r="P441" s="4" t="s">
        <v>55</v>
      </c>
      <c r="Q441" s="4" t="s">
        <v>55</v>
      </c>
      <c r="R441" s="4" t="s">
        <v>116</v>
      </c>
      <c r="S441" s="10" t="s">
        <v>105</v>
      </c>
      <c r="T441" s="9" t="s">
        <v>522</v>
      </c>
      <c r="U441" s="4">
        <v>1.1499999999999999</v>
      </c>
      <c r="V441" s="4">
        <v>0.13976194237515863</v>
      </c>
      <c r="W441" s="4">
        <v>0.65</v>
      </c>
      <c r="X441" s="4">
        <v>2.08</v>
      </c>
      <c r="Y441" s="4" t="s">
        <v>488</v>
      </c>
      <c r="Z441" s="4">
        <v>1</v>
      </c>
      <c r="AA441" s="4">
        <v>2</v>
      </c>
      <c r="AB441" s="18">
        <v>2</v>
      </c>
      <c r="AC441" s="4">
        <v>0</v>
      </c>
      <c r="AD441" s="4">
        <v>0</v>
      </c>
      <c r="AE441" s="11" cm="1">
        <f t="array" ref="AE441">_xlfn.IFS(Y441="n",0,AND(Y441="y",AND(T441="SMD",AND(OR(AND(U441&lt;=-0.8,U441&gt;-1.2),AND(U441&gt;=0.8,U441&lt;1.2))))),1,AND(Y441="y",AND(T441="SMD",AND(OR(U441&lt;=-1.2,U441&gt;=1.2)))),2,AND(Y441="y",AND(T441="SMD",AND(OR(U441&lt;0.8,U441&gt;-0.8)))),0,AND(Y441="y",AND(OR(T441="OR",T441="RR"),AND(OR(AND(U441&lt;=0.5,U441&gt;0.2),AND(U441&gt;=2,U441&lt;5))))),1,AND(Y441="y",AND(OR(T441="OR",T441="RR"),AND(OR(U441&lt;=0.2,U441&gt;=5)))),2,AND(Y441="y",AND(OR(T441="OR",T441="RR"),AND(OR(U441&lt;2,U441&gt;0.5)))),0)</f>
        <v>0</v>
      </c>
      <c r="AF441" s="11">
        <f t="shared" si="12"/>
        <v>4</v>
      </c>
      <c r="AG441" s="4">
        <f t="shared" si="13"/>
        <v>2</v>
      </c>
      <c r="AH441" s="4" t="str" cm="1">
        <f t="array" ref="AH441">_xlfn.IFS(AG441&gt;5,"HIGH",AND(AG441&gt;3,AG441&lt;6),"MODERATE",AND(AG441&lt;4,AG441&gt;1),"LOW",AG441&lt;2,"VERY LOW")</f>
        <v>LOW</v>
      </c>
      <c r="AI441" s="4" t="s">
        <v>521</v>
      </c>
    </row>
    <row r="442" spans="1:35" ht="15" customHeight="1" x14ac:dyDescent="0.25">
      <c r="A442" s="4">
        <v>534</v>
      </c>
      <c r="B442" s="4" t="s">
        <v>329</v>
      </c>
      <c r="C442" s="4" t="s">
        <v>330</v>
      </c>
      <c r="D442" s="4" t="s">
        <v>331</v>
      </c>
      <c r="E442" s="4">
        <v>2021</v>
      </c>
      <c r="F442" s="4">
        <v>70</v>
      </c>
      <c r="G442" s="4" t="s">
        <v>18</v>
      </c>
      <c r="H442" s="4" t="s">
        <v>11</v>
      </c>
      <c r="I442" s="4" t="s">
        <v>148</v>
      </c>
      <c r="J442" s="4" t="s">
        <v>114</v>
      </c>
      <c r="K442" s="4" t="s">
        <v>604</v>
      </c>
      <c r="L442" s="4" t="s">
        <v>607</v>
      </c>
      <c r="M442" s="4" t="s">
        <v>629</v>
      </c>
      <c r="N442" s="4" t="s">
        <v>562</v>
      </c>
      <c r="O442" s="4" t="s">
        <v>116</v>
      </c>
      <c r="P442" s="4" t="s">
        <v>55</v>
      </c>
      <c r="Q442" s="4" t="s">
        <v>55</v>
      </c>
      <c r="R442" s="4" t="s">
        <v>116</v>
      </c>
      <c r="S442" s="10" t="s">
        <v>105</v>
      </c>
      <c r="T442" s="9" t="s">
        <v>522</v>
      </c>
      <c r="U442" s="4">
        <v>1.54</v>
      </c>
      <c r="V442" s="4">
        <v>0.43178241642553783</v>
      </c>
      <c r="W442" s="4">
        <v>1.0900000000000001</v>
      </c>
      <c r="X442" s="4">
        <v>2.17</v>
      </c>
      <c r="Y442" s="4" t="s">
        <v>516</v>
      </c>
      <c r="Z442" s="4">
        <v>1</v>
      </c>
      <c r="AA442" s="4">
        <v>2</v>
      </c>
      <c r="AB442" s="18">
        <v>0</v>
      </c>
      <c r="AC442" s="4">
        <v>0</v>
      </c>
      <c r="AD442" s="4">
        <v>0</v>
      </c>
      <c r="AE442" s="11" cm="1">
        <f t="array" ref="AE442">_xlfn.IFS(Y442="n",0,AND(Y442="y",AND(T442="SMD",AND(OR(AND(U442&lt;=-0.8,U442&gt;-1.2),AND(U442&gt;=0.8,U442&lt;1.2))))),1,AND(Y442="y",AND(T442="SMD",AND(OR(U442&lt;=-1.2,U442&gt;=1.2)))),2,AND(Y442="y",AND(T442="SMD",AND(OR(U442&lt;0.8,U442&gt;-0.8)))),0,AND(Y442="y",AND(OR(T442="OR",T442="RR"),AND(OR(AND(U442&lt;=0.5,U442&gt;0.2),AND(U442&gt;=2,U442&lt;5))))),1,AND(Y442="y",AND(OR(T442="OR",T442="RR"),AND(OR(U442&lt;=0.2,U442&gt;=5)))),2,AND(Y442="y",AND(OR(T442="OR",T442="RR"),AND(OR(U442&lt;2,U442&gt;0.5)))),0)</f>
        <v>0</v>
      </c>
      <c r="AF442" s="11">
        <f t="shared" si="12"/>
        <v>2</v>
      </c>
      <c r="AG442" s="4">
        <f t="shared" si="13"/>
        <v>4</v>
      </c>
      <c r="AH442" s="4" t="str" cm="1">
        <f t="array" ref="AH442">_xlfn.IFS(AG442&gt;5,"HIGH",AND(AG442&gt;3,AG442&lt;6),"MODERATE",AND(AG442&lt;4,AG442&gt;1),"LOW",AG442&lt;2,"VERY LOW")</f>
        <v>MODERATE</v>
      </c>
      <c r="AI442" s="4" t="s">
        <v>521</v>
      </c>
    </row>
    <row r="443" spans="1:35" ht="15" customHeight="1" x14ac:dyDescent="0.25">
      <c r="A443" s="4">
        <v>534</v>
      </c>
      <c r="B443" s="4" t="s">
        <v>329</v>
      </c>
      <c r="C443" s="4" t="s">
        <v>330</v>
      </c>
      <c r="D443" s="4" t="s">
        <v>331</v>
      </c>
      <c r="E443" s="4">
        <v>2021</v>
      </c>
      <c r="F443" s="4">
        <v>70</v>
      </c>
      <c r="G443" s="4" t="s">
        <v>18</v>
      </c>
      <c r="H443" s="4" t="s">
        <v>11</v>
      </c>
      <c r="I443" s="4" t="s">
        <v>148</v>
      </c>
      <c r="J443" s="4" t="s">
        <v>114</v>
      </c>
      <c r="K443" s="4" t="s">
        <v>604</v>
      </c>
      <c r="L443" s="4" t="s">
        <v>607</v>
      </c>
      <c r="M443" s="4" t="s">
        <v>629</v>
      </c>
      <c r="N443" s="4" t="s">
        <v>562</v>
      </c>
      <c r="O443" s="4" t="s">
        <v>116</v>
      </c>
      <c r="P443" s="4" t="s">
        <v>111</v>
      </c>
      <c r="Q443" s="4" t="s">
        <v>559</v>
      </c>
      <c r="R443" s="4" t="s">
        <v>116</v>
      </c>
      <c r="S443" s="10" t="s">
        <v>105</v>
      </c>
      <c r="T443" s="9" t="s">
        <v>522</v>
      </c>
      <c r="U443" s="4">
        <v>1.1200000000000001</v>
      </c>
      <c r="V443" s="4">
        <v>0.11332868530700327</v>
      </c>
      <c r="W443" s="4">
        <v>0.56999999999999995</v>
      </c>
      <c r="X443" s="4">
        <v>2.2200000000000002</v>
      </c>
      <c r="Y443" s="4" t="s">
        <v>488</v>
      </c>
      <c r="Z443" s="4">
        <v>1</v>
      </c>
      <c r="AA443" s="4">
        <v>2</v>
      </c>
      <c r="AB443" s="18">
        <v>2</v>
      </c>
      <c r="AC443" s="4">
        <v>0</v>
      </c>
      <c r="AD443" s="4">
        <v>0</v>
      </c>
      <c r="AE443" s="11" cm="1">
        <f t="array" ref="AE443">_xlfn.IFS(Y443="n",0,AND(Y443="y",AND(T443="SMD",AND(OR(AND(U443&lt;=-0.8,U443&gt;-1.2),AND(U443&gt;=0.8,U443&lt;1.2))))),1,AND(Y443="y",AND(T443="SMD",AND(OR(U443&lt;=-1.2,U443&gt;=1.2)))),2,AND(Y443="y",AND(T443="SMD",AND(OR(U443&lt;0.8,U443&gt;-0.8)))),0,AND(Y443="y",AND(OR(T443="OR",T443="RR"),AND(OR(AND(U443&lt;=0.5,U443&gt;0.2),AND(U443&gt;=2,U443&lt;5))))),1,AND(Y443="y",AND(OR(T443="OR",T443="RR"),AND(OR(U443&lt;=0.2,U443&gt;=5)))),2,AND(Y443="y",AND(OR(T443="OR",T443="RR"),AND(OR(U443&lt;2,U443&gt;0.5)))),0)</f>
        <v>0</v>
      </c>
      <c r="AF443" s="11">
        <f t="shared" si="12"/>
        <v>4</v>
      </c>
      <c r="AG443" s="4">
        <f t="shared" si="13"/>
        <v>2</v>
      </c>
      <c r="AH443" s="4" t="str" cm="1">
        <f t="array" ref="AH443">_xlfn.IFS(AG443&gt;5,"HIGH",AND(AG443&gt;3,AG443&lt;6),"MODERATE",AND(AG443&lt;4,AG443&gt;1),"LOW",AG443&lt;2,"VERY LOW")</f>
        <v>LOW</v>
      </c>
      <c r="AI443" s="4" t="s">
        <v>521</v>
      </c>
    </row>
    <row r="444" spans="1:35" ht="15" customHeight="1" x14ac:dyDescent="0.25">
      <c r="A444" s="4">
        <v>534</v>
      </c>
      <c r="B444" s="4" t="s">
        <v>329</v>
      </c>
      <c r="C444" s="4" t="s">
        <v>330</v>
      </c>
      <c r="D444" s="4" t="s">
        <v>331</v>
      </c>
      <c r="E444" s="4">
        <v>2021</v>
      </c>
      <c r="F444" s="4">
        <v>70</v>
      </c>
      <c r="G444" s="4" t="s">
        <v>18</v>
      </c>
      <c r="H444" s="4" t="s">
        <v>11</v>
      </c>
      <c r="I444" s="4" t="s">
        <v>148</v>
      </c>
      <c r="J444" s="4" t="s">
        <v>111</v>
      </c>
      <c r="K444" s="4" t="s">
        <v>611</v>
      </c>
      <c r="L444" s="4" t="s">
        <v>607</v>
      </c>
      <c r="M444" s="4" t="s">
        <v>631</v>
      </c>
      <c r="N444" s="4" t="s">
        <v>559</v>
      </c>
      <c r="O444" s="4" t="s">
        <v>116</v>
      </c>
      <c r="P444" s="4" t="s">
        <v>55</v>
      </c>
      <c r="Q444" s="4" t="s">
        <v>55</v>
      </c>
      <c r="R444" s="4" t="s">
        <v>116</v>
      </c>
      <c r="S444" s="10" t="s">
        <v>105</v>
      </c>
      <c r="T444" s="9" t="s">
        <v>522</v>
      </c>
      <c r="U444" s="4">
        <v>0.82</v>
      </c>
      <c r="V444" s="4">
        <v>-0.19845093872383832</v>
      </c>
      <c r="W444" s="4">
        <v>0.46</v>
      </c>
      <c r="X444" s="4">
        <v>1.44</v>
      </c>
      <c r="Y444" s="4" t="s">
        <v>488</v>
      </c>
      <c r="Z444" s="4">
        <v>1</v>
      </c>
      <c r="AA444" s="4">
        <v>2</v>
      </c>
      <c r="AB444" s="18">
        <v>2</v>
      </c>
      <c r="AC444" s="4">
        <v>0</v>
      </c>
      <c r="AD444" s="4">
        <v>0</v>
      </c>
      <c r="AE444" s="11" cm="1">
        <f t="array" ref="AE444">_xlfn.IFS(Y444="n",0,AND(Y444="y",AND(T444="SMD",AND(OR(AND(U444&lt;=-0.8,U444&gt;-1.2),AND(U444&gt;=0.8,U444&lt;1.2))))),1,AND(Y444="y",AND(T444="SMD",AND(OR(U444&lt;=-1.2,U444&gt;=1.2)))),2,AND(Y444="y",AND(T444="SMD",AND(OR(U444&lt;0.8,U444&gt;-0.8)))),0,AND(Y444="y",AND(OR(T444="OR",T444="RR"),AND(OR(AND(U444&lt;=0.5,U444&gt;0.2),AND(U444&gt;=2,U444&lt;5))))),1,AND(Y444="y",AND(OR(T444="OR",T444="RR"),AND(OR(U444&lt;=0.2,U444&gt;=5)))),2,AND(Y444="y",AND(OR(T444="OR",T444="RR"),AND(OR(U444&lt;2,U444&gt;0.5)))),0)</f>
        <v>0</v>
      </c>
      <c r="AF444" s="11">
        <f t="shared" si="12"/>
        <v>4</v>
      </c>
      <c r="AG444" s="4">
        <f t="shared" si="13"/>
        <v>2</v>
      </c>
      <c r="AH444" s="4" t="str" cm="1">
        <f t="array" ref="AH444">_xlfn.IFS(AG444&gt;5,"HIGH",AND(AG444&gt;3,AG444&lt;6),"MODERATE",AND(AG444&lt;4,AG444&gt;1),"LOW",AG444&lt;2,"VERY LOW")</f>
        <v>LOW</v>
      </c>
      <c r="AI444" s="4" t="s">
        <v>521</v>
      </c>
    </row>
    <row r="445" spans="1:35" ht="15" customHeight="1" x14ac:dyDescent="0.25">
      <c r="A445" s="4">
        <v>534</v>
      </c>
      <c r="B445" s="4" t="s">
        <v>329</v>
      </c>
      <c r="C445" s="4" t="s">
        <v>330</v>
      </c>
      <c r="D445" s="4" t="s">
        <v>331</v>
      </c>
      <c r="E445" s="4">
        <v>2021</v>
      </c>
      <c r="F445" s="4">
        <v>70</v>
      </c>
      <c r="G445" s="4" t="s">
        <v>18</v>
      </c>
      <c r="H445" s="4" t="s">
        <v>11</v>
      </c>
      <c r="I445" s="4" t="s">
        <v>148</v>
      </c>
      <c r="J445" s="4" t="s">
        <v>111</v>
      </c>
      <c r="K445" s="4" t="s">
        <v>611</v>
      </c>
      <c r="L445" s="4" t="s">
        <v>607</v>
      </c>
      <c r="M445" s="4" t="s">
        <v>631</v>
      </c>
      <c r="N445" s="4" t="s">
        <v>559</v>
      </c>
      <c r="O445" s="4" t="s">
        <v>116</v>
      </c>
      <c r="P445" s="4" t="s">
        <v>342</v>
      </c>
      <c r="Q445" s="4" t="s">
        <v>571</v>
      </c>
      <c r="R445" s="4" t="s">
        <v>116</v>
      </c>
      <c r="S445" s="10" t="s">
        <v>105</v>
      </c>
      <c r="T445" s="9" t="s">
        <v>522</v>
      </c>
      <c r="U445" s="4">
        <v>1.1599999999999999</v>
      </c>
      <c r="V445" s="4">
        <v>0.14842000511827322</v>
      </c>
      <c r="W445" s="4">
        <v>0.63</v>
      </c>
      <c r="X445" s="4">
        <v>2.17</v>
      </c>
      <c r="Y445" s="4" t="s">
        <v>488</v>
      </c>
      <c r="Z445" s="4">
        <v>1</v>
      </c>
      <c r="AA445" s="4">
        <v>2</v>
      </c>
      <c r="AB445" s="18">
        <v>2</v>
      </c>
      <c r="AC445" s="4">
        <v>0</v>
      </c>
      <c r="AD445" s="4">
        <v>0</v>
      </c>
      <c r="AE445" s="11" cm="1">
        <f t="array" ref="AE445">_xlfn.IFS(Y445="n",0,AND(Y445="y",AND(T445="SMD",AND(OR(AND(U445&lt;=-0.8,U445&gt;-1.2),AND(U445&gt;=0.8,U445&lt;1.2))))),1,AND(Y445="y",AND(T445="SMD",AND(OR(U445&lt;=-1.2,U445&gt;=1.2)))),2,AND(Y445="y",AND(T445="SMD",AND(OR(U445&lt;0.8,U445&gt;-0.8)))),0,AND(Y445="y",AND(OR(T445="OR",T445="RR"),AND(OR(AND(U445&lt;=0.5,U445&gt;0.2),AND(U445&gt;=2,U445&lt;5))))),1,AND(Y445="y",AND(OR(T445="OR",T445="RR"),AND(OR(U445&lt;=0.2,U445&gt;=5)))),2,AND(Y445="y",AND(OR(T445="OR",T445="RR"),AND(OR(U445&lt;2,U445&gt;0.5)))),0)</f>
        <v>0</v>
      </c>
      <c r="AF445" s="11">
        <f t="shared" si="12"/>
        <v>4</v>
      </c>
      <c r="AG445" s="4">
        <f t="shared" si="13"/>
        <v>2</v>
      </c>
      <c r="AH445" s="4" t="str" cm="1">
        <f t="array" ref="AH445">_xlfn.IFS(AG445&gt;5,"HIGH",AND(AG445&gt;3,AG445&lt;6),"MODERATE",AND(AG445&lt;4,AG445&gt;1),"LOW",AG445&lt;2,"VERY LOW")</f>
        <v>LOW</v>
      </c>
      <c r="AI445" s="4" t="s">
        <v>521</v>
      </c>
    </row>
    <row r="446" spans="1:35" ht="15" customHeight="1" x14ac:dyDescent="0.25">
      <c r="A446" s="4">
        <v>534</v>
      </c>
      <c r="B446" s="4" t="s">
        <v>329</v>
      </c>
      <c r="C446" s="4" t="s">
        <v>330</v>
      </c>
      <c r="D446" s="4" t="s">
        <v>331</v>
      </c>
      <c r="E446" s="4">
        <v>2021</v>
      </c>
      <c r="F446" s="4">
        <v>70</v>
      </c>
      <c r="G446" s="4" t="s">
        <v>18</v>
      </c>
      <c r="H446" s="4" t="s">
        <v>11</v>
      </c>
      <c r="I446" s="4" t="s">
        <v>148</v>
      </c>
      <c r="J446" s="4" t="s">
        <v>125</v>
      </c>
      <c r="N446" s="4" t="s">
        <v>552</v>
      </c>
      <c r="O446" s="4" t="s">
        <v>116</v>
      </c>
      <c r="P446" s="4" t="s">
        <v>55</v>
      </c>
      <c r="Q446" s="4" t="s">
        <v>55</v>
      </c>
      <c r="R446" s="4" t="s">
        <v>116</v>
      </c>
      <c r="S446" s="10" t="s">
        <v>105</v>
      </c>
      <c r="T446" s="9" t="s">
        <v>522</v>
      </c>
      <c r="U446" s="4">
        <v>2.13</v>
      </c>
      <c r="V446" s="4">
        <v>0.75612197972133366</v>
      </c>
      <c r="W446" s="4">
        <v>0.8</v>
      </c>
      <c r="X446" s="4">
        <v>5.88</v>
      </c>
      <c r="Y446" s="4" t="s">
        <v>488</v>
      </c>
      <c r="Z446" s="4">
        <v>1</v>
      </c>
      <c r="AA446" s="4">
        <v>2</v>
      </c>
      <c r="AB446" s="18">
        <v>2</v>
      </c>
      <c r="AC446" s="4">
        <v>0</v>
      </c>
      <c r="AD446" s="4">
        <v>0</v>
      </c>
      <c r="AE446" s="11" cm="1">
        <f t="array" ref="AE446">_xlfn.IFS(Y446="n",0,AND(Y446="y",AND(T446="SMD",AND(OR(AND(U446&lt;=-0.8,U446&gt;-1.2),AND(U446&gt;=0.8,U446&lt;1.2))))),1,AND(Y446="y",AND(T446="SMD",AND(OR(U446&lt;=-1.2,U446&gt;=1.2)))),2,AND(Y446="y",AND(T446="SMD",AND(OR(U446&lt;0.8,U446&gt;-0.8)))),0,AND(Y446="y",AND(OR(T446="OR",T446="RR"),AND(OR(AND(U446&lt;=0.5,U446&gt;0.2),AND(U446&gt;=2,U446&lt;5))))),1,AND(Y446="y",AND(OR(T446="OR",T446="RR"),AND(OR(U446&lt;=0.2,U446&gt;=5)))),2,AND(Y446="y",AND(OR(T446="OR",T446="RR"),AND(OR(U446&lt;2,U446&gt;0.5)))),0)</f>
        <v>0</v>
      </c>
      <c r="AF446" s="11">
        <f t="shared" si="12"/>
        <v>4</v>
      </c>
      <c r="AG446" s="4">
        <f t="shared" si="13"/>
        <v>2</v>
      </c>
      <c r="AH446" s="4" t="str" cm="1">
        <f t="array" ref="AH446">_xlfn.IFS(AG446&gt;5,"HIGH",AND(AG446&gt;3,AG446&lt;6),"MODERATE",AND(AG446&lt;4,AG446&gt;1),"LOW",AG446&lt;2,"VERY LOW")</f>
        <v>LOW</v>
      </c>
      <c r="AI446" s="4" t="s">
        <v>521</v>
      </c>
    </row>
    <row r="447" spans="1:35" ht="15" customHeight="1" x14ac:dyDescent="0.25">
      <c r="A447" s="4">
        <v>534</v>
      </c>
      <c r="B447" s="4" t="s">
        <v>329</v>
      </c>
      <c r="C447" s="4" t="s">
        <v>330</v>
      </c>
      <c r="D447" s="4" t="s">
        <v>331</v>
      </c>
      <c r="E447" s="4">
        <v>2021</v>
      </c>
      <c r="F447" s="4">
        <v>70</v>
      </c>
      <c r="G447" s="4" t="s">
        <v>18</v>
      </c>
      <c r="H447" s="4" t="s">
        <v>11</v>
      </c>
      <c r="I447" s="4" t="s">
        <v>148</v>
      </c>
      <c r="J447" s="4" t="s">
        <v>343</v>
      </c>
      <c r="N447" s="4" t="s">
        <v>565</v>
      </c>
      <c r="O447" s="4" t="s">
        <v>116</v>
      </c>
      <c r="P447" s="4" t="s">
        <v>55</v>
      </c>
      <c r="Q447" s="4" t="s">
        <v>55</v>
      </c>
      <c r="R447" s="4" t="s">
        <v>116</v>
      </c>
      <c r="S447" s="10" t="s">
        <v>105</v>
      </c>
      <c r="T447" s="9" t="s">
        <v>522</v>
      </c>
      <c r="U447" s="4">
        <v>2.33</v>
      </c>
      <c r="V447" s="4">
        <v>0.84586826757760925</v>
      </c>
      <c r="W447" s="4">
        <v>0.81</v>
      </c>
      <c r="X447" s="4">
        <v>6.67</v>
      </c>
      <c r="Y447" s="4" t="s">
        <v>488</v>
      </c>
      <c r="Z447" s="4">
        <v>1</v>
      </c>
      <c r="AA447" s="4">
        <v>2</v>
      </c>
      <c r="AB447" s="18">
        <v>2</v>
      </c>
      <c r="AC447" s="4">
        <v>0</v>
      </c>
      <c r="AD447" s="4">
        <v>0</v>
      </c>
      <c r="AE447" s="11" cm="1">
        <f t="array" ref="AE447">_xlfn.IFS(Y447="n",0,AND(Y447="y",AND(T447="SMD",AND(OR(AND(U447&lt;=-0.8,U447&gt;-1.2),AND(U447&gt;=0.8,U447&lt;1.2))))),1,AND(Y447="y",AND(T447="SMD",AND(OR(U447&lt;=-1.2,U447&gt;=1.2)))),2,AND(Y447="y",AND(T447="SMD",AND(OR(U447&lt;0.8,U447&gt;-0.8)))),0,AND(Y447="y",AND(OR(T447="OR",T447="RR"),AND(OR(AND(U447&lt;=0.5,U447&gt;0.2),AND(U447&gt;=2,U447&lt;5))))),1,AND(Y447="y",AND(OR(T447="OR",T447="RR"),AND(OR(U447&lt;=0.2,U447&gt;=5)))),2,AND(Y447="y",AND(OR(T447="OR",T447="RR"),AND(OR(U447&lt;2,U447&gt;0.5)))),0)</f>
        <v>0</v>
      </c>
      <c r="AF447" s="11">
        <f t="shared" si="12"/>
        <v>4</v>
      </c>
      <c r="AG447" s="4">
        <f t="shared" si="13"/>
        <v>2</v>
      </c>
      <c r="AH447" s="4" t="str" cm="1">
        <f t="array" ref="AH447">_xlfn.IFS(AG447&gt;5,"HIGH",AND(AG447&gt;3,AG447&lt;6),"MODERATE",AND(AG447&lt;4,AG447&gt;1),"LOW",AG447&lt;2,"VERY LOW")</f>
        <v>LOW</v>
      </c>
      <c r="AI447" s="4" t="s">
        <v>521</v>
      </c>
    </row>
    <row r="448" spans="1:35" ht="15" customHeight="1" x14ac:dyDescent="0.25">
      <c r="A448" s="4">
        <v>534</v>
      </c>
      <c r="B448" s="4" t="s">
        <v>329</v>
      </c>
      <c r="C448" s="4" t="s">
        <v>330</v>
      </c>
      <c r="D448" s="4" t="s">
        <v>331</v>
      </c>
      <c r="E448" s="4">
        <v>2021</v>
      </c>
      <c r="F448" s="4">
        <v>70</v>
      </c>
      <c r="G448" s="4" t="s">
        <v>18</v>
      </c>
      <c r="H448" s="4" t="s">
        <v>11</v>
      </c>
      <c r="I448" s="4" t="s">
        <v>148</v>
      </c>
      <c r="J448" s="4" t="s">
        <v>343</v>
      </c>
      <c r="N448" s="4" t="s">
        <v>565</v>
      </c>
      <c r="O448" s="4" t="s">
        <v>116</v>
      </c>
      <c r="P448" s="4" t="s">
        <v>126</v>
      </c>
      <c r="Q448" s="4" t="s">
        <v>553</v>
      </c>
      <c r="R448" s="4" t="s">
        <v>116</v>
      </c>
      <c r="S448" s="10" t="s">
        <v>105</v>
      </c>
      <c r="T448" s="9" t="s">
        <v>522</v>
      </c>
      <c r="U448" s="4">
        <v>2.27</v>
      </c>
      <c r="V448" s="4">
        <v>0.81977983149331135</v>
      </c>
      <c r="W448" s="4">
        <v>0.45</v>
      </c>
      <c r="X448" s="4">
        <v>11.11</v>
      </c>
      <c r="Y448" s="4" t="s">
        <v>488</v>
      </c>
      <c r="Z448" s="4">
        <v>1</v>
      </c>
      <c r="AA448" s="4">
        <v>2</v>
      </c>
      <c r="AB448" s="18">
        <v>2</v>
      </c>
      <c r="AC448" s="4">
        <v>0</v>
      </c>
      <c r="AD448" s="4">
        <v>0</v>
      </c>
      <c r="AE448" s="11" cm="1">
        <f t="array" ref="AE448">_xlfn.IFS(Y448="n",0,AND(Y448="y",AND(T448="SMD",AND(OR(AND(U448&lt;=-0.8,U448&gt;-1.2),AND(U448&gt;=0.8,U448&lt;1.2))))),1,AND(Y448="y",AND(T448="SMD",AND(OR(U448&lt;=-1.2,U448&gt;=1.2)))),2,AND(Y448="y",AND(T448="SMD",AND(OR(U448&lt;0.8,U448&gt;-0.8)))),0,AND(Y448="y",AND(OR(T448="OR",T448="RR"),AND(OR(AND(U448&lt;=0.5,U448&gt;0.2),AND(U448&gt;=2,U448&lt;5))))),1,AND(Y448="y",AND(OR(T448="OR",T448="RR"),AND(OR(U448&lt;=0.2,U448&gt;=5)))),2,AND(Y448="y",AND(OR(T448="OR",T448="RR"),AND(OR(U448&lt;2,U448&gt;0.5)))),0)</f>
        <v>0</v>
      </c>
      <c r="AF448" s="11">
        <f t="shared" si="12"/>
        <v>4</v>
      </c>
      <c r="AG448" s="4">
        <f t="shared" si="13"/>
        <v>2</v>
      </c>
      <c r="AH448" s="4" t="str" cm="1">
        <f t="array" ref="AH448">_xlfn.IFS(AG448&gt;5,"HIGH",AND(AG448&gt;3,AG448&lt;6),"MODERATE",AND(AG448&lt;4,AG448&gt;1),"LOW",AG448&lt;2,"VERY LOW")</f>
        <v>LOW</v>
      </c>
      <c r="AI448" s="4" t="s">
        <v>521</v>
      </c>
    </row>
    <row r="449" spans="1:35" ht="15" customHeight="1" x14ac:dyDescent="0.25">
      <c r="A449" s="4">
        <v>534</v>
      </c>
      <c r="B449" s="4" t="s">
        <v>329</v>
      </c>
      <c r="C449" s="4" t="s">
        <v>330</v>
      </c>
      <c r="D449" s="4" t="s">
        <v>331</v>
      </c>
      <c r="E449" s="4">
        <v>2021</v>
      </c>
      <c r="F449" s="4">
        <v>70</v>
      </c>
      <c r="G449" s="4" t="s">
        <v>18</v>
      </c>
      <c r="H449" s="4" t="s">
        <v>11</v>
      </c>
      <c r="I449" s="4" t="s">
        <v>148</v>
      </c>
      <c r="J449" s="4" t="s">
        <v>344</v>
      </c>
      <c r="K449" s="4" t="s">
        <v>602</v>
      </c>
      <c r="L449" s="4" t="s">
        <v>600</v>
      </c>
      <c r="M449" s="4" t="s">
        <v>632</v>
      </c>
      <c r="N449" s="4" t="s">
        <v>344</v>
      </c>
      <c r="O449" s="4" t="s">
        <v>116</v>
      </c>
      <c r="P449" s="4" t="s">
        <v>55</v>
      </c>
      <c r="Q449" s="4" t="s">
        <v>55</v>
      </c>
      <c r="R449" s="4" t="s">
        <v>116</v>
      </c>
      <c r="S449" s="10" t="s">
        <v>105</v>
      </c>
      <c r="T449" s="9" t="s">
        <v>522</v>
      </c>
      <c r="U449" s="4">
        <v>12.5</v>
      </c>
      <c r="V449" s="4">
        <v>2.5257286443082556</v>
      </c>
      <c r="W449" s="4">
        <v>3.03</v>
      </c>
      <c r="X449" s="4">
        <v>50</v>
      </c>
      <c r="Y449" s="4" t="s">
        <v>516</v>
      </c>
      <c r="Z449" s="4">
        <v>1</v>
      </c>
      <c r="AA449" s="4">
        <v>2</v>
      </c>
      <c r="AB449" s="18">
        <v>0</v>
      </c>
      <c r="AC449" s="4">
        <v>0</v>
      </c>
      <c r="AD449" s="4">
        <v>0</v>
      </c>
      <c r="AE449" s="11" cm="1">
        <f t="array" ref="AE449">_xlfn.IFS(Y449="n",0,AND(Y449="y",AND(T449="SMD",AND(OR(AND(U449&lt;=-0.8,U449&gt;-1.2),AND(U449&gt;=0.8,U449&lt;1.2))))),1,AND(Y449="y",AND(T449="SMD",AND(OR(U449&lt;=-1.2,U449&gt;=1.2)))),2,AND(Y449="y",AND(T449="SMD",AND(OR(U449&lt;0.8,U449&gt;-0.8)))),0,AND(Y449="y",AND(OR(T449="OR",T449="RR"),AND(OR(AND(U449&lt;=0.5,U449&gt;0.2),AND(U449&gt;=2,U449&lt;5))))),1,AND(Y449="y",AND(OR(T449="OR",T449="RR"),AND(OR(U449&lt;=0.2,U449&gt;=5)))),2,AND(Y449="y",AND(OR(T449="OR",T449="RR"),AND(OR(U449&lt;2,U449&gt;0.5)))),0)</f>
        <v>2</v>
      </c>
      <c r="AF449" s="11">
        <f t="shared" ref="AF449:AF512" si="14">SUM(LARGE(Z449:AA449,1)+AB449+AC449+AD449)</f>
        <v>2</v>
      </c>
      <c r="AG449" s="4">
        <f t="shared" ref="AG449:AG512" si="15">6-AF449+AE449</f>
        <v>6</v>
      </c>
      <c r="AH449" s="4" t="str" cm="1">
        <f t="array" ref="AH449">_xlfn.IFS(AG449&gt;5,"HIGH",AND(AG449&gt;3,AG449&lt;6),"MODERATE",AND(AG449&lt;4,AG449&gt;1),"LOW",AG449&lt;2,"VERY LOW")</f>
        <v>HIGH</v>
      </c>
      <c r="AI449" s="4" t="s">
        <v>521</v>
      </c>
    </row>
    <row r="450" spans="1:35" ht="15" customHeight="1" x14ac:dyDescent="0.25">
      <c r="A450" s="4">
        <v>534</v>
      </c>
      <c r="B450" s="4" t="s">
        <v>329</v>
      </c>
      <c r="C450" s="4" t="s">
        <v>330</v>
      </c>
      <c r="D450" s="4" t="s">
        <v>331</v>
      </c>
      <c r="E450" s="4">
        <v>2021</v>
      </c>
      <c r="F450" s="4">
        <v>70</v>
      </c>
      <c r="G450" s="4" t="s">
        <v>18</v>
      </c>
      <c r="H450" s="4" t="s">
        <v>11</v>
      </c>
      <c r="I450" s="4" t="s">
        <v>148</v>
      </c>
      <c r="J450" s="4" t="s">
        <v>58</v>
      </c>
      <c r="K450" s="4" t="s">
        <v>602</v>
      </c>
      <c r="L450" s="4" t="s">
        <v>603</v>
      </c>
      <c r="M450" s="4" t="s">
        <v>622</v>
      </c>
      <c r="N450" s="4" t="s">
        <v>58</v>
      </c>
      <c r="O450" s="4" t="s">
        <v>116</v>
      </c>
      <c r="P450" s="4" t="s">
        <v>339</v>
      </c>
      <c r="Q450" s="4" t="s">
        <v>562</v>
      </c>
      <c r="R450" s="4" t="s">
        <v>116</v>
      </c>
      <c r="S450" s="10" t="s">
        <v>105</v>
      </c>
      <c r="T450" s="9" t="s">
        <v>522</v>
      </c>
      <c r="U450" s="4">
        <v>0.67</v>
      </c>
      <c r="V450" s="4">
        <v>-0.40047756659712525</v>
      </c>
      <c r="W450" s="4">
        <v>0.23</v>
      </c>
      <c r="X450" s="4">
        <v>1.92</v>
      </c>
      <c r="Y450" s="4" t="s">
        <v>488</v>
      </c>
      <c r="Z450" s="4">
        <v>1</v>
      </c>
      <c r="AA450" s="4">
        <v>2</v>
      </c>
      <c r="AB450" s="18">
        <v>2</v>
      </c>
      <c r="AC450" s="4">
        <v>0</v>
      </c>
      <c r="AD450" s="4">
        <v>0</v>
      </c>
      <c r="AE450" s="11" cm="1">
        <f t="array" ref="AE450">_xlfn.IFS(Y450="n",0,AND(Y450="y",AND(T450="SMD",AND(OR(AND(U450&lt;=-0.8,U450&gt;-1.2),AND(U450&gt;=0.8,U450&lt;1.2))))),1,AND(Y450="y",AND(T450="SMD",AND(OR(U450&lt;=-1.2,U450&gt;=1.2)))),2,AND(Y450="y",AND(T450="SMD",AND(OR(U450&lt;0.8,U450&gt;-0.8)))),0,AND(Y450="y",AND(OR(T450="OR",T450="RR"),AND(OR(AND(U450&lt;=0.5,U450&gt;0.2),AND(U450&gt;=2,U450&lt;5))))),1,AND(Y450="y",AND(OR(T450="OR",T450="RR"),AND(OR(U450&lt;=0.2,U450&gt;=5)))),2,AND(Y450="y",AND(OR(T450="OR",T450="RR"),AND(OR(U450&lt;2,U450&gt;0.5)))),0)</f>
        <v>0</v>
      </c>
      <c r="AF450" s="11">
        <f t="shared" si="14"/>
        <v>4</v>
      </c>
      <c r="AG450" s="4">
        <f t="shared" si="15"/>
        <v>2</v>
      </c>
      <c r="AH450" s="4" t="str" cm="1">
        <f t="array" ref="AH450">_xlfn.IFS(AG450&gt;5,"HIGH",AND(AG450&gt;3,AG450&lt;6),"MODERATE",AND(AG450&lt;4,AG450&gt;1),"LOW",AG450&lt;2,"VERY LOW")</f>
        <v>LOW</v>
      </c>
      <c r="AI450" s="4" t="s">
        <v>521</v>
      </c>
    </row>
    <row r="451" spans="1:35" ht="15" customHeight="1" x14ac:dyDescent="0.25">
      <c r="A451" s="4">
        <v>534</v>
      </c>
      <c r="B451" s="4" t="s">
        <v>329</v>
      </c>
      <c r="C451" s="4" t="s">
        <v>330</v>
      </c>
      <c r="D451" s="4" t="s">
        <v>331</v>
      </c>
      <c r="E451" s="4">
        <v>2021</v>
      </c>
      <c r="F451" s="4">
        <v>70</v>
      </c>
      <c r="G451" s="4" t="s">
        <v>18</v>
      </c>
      <c r="H451" s="4" t="s">
        <v>11</v>
      </c>
      <c r="I451" s="4" t="s">
        <v>148</v>
      </c>
      <c r="J451" s="4" t="s">
        <v>58</v>
      </c>
      <c r="K451" s="4" t="s">
        <v>602</v>
      </c>
      <c r="L451" s="4" t="s">
        <v>603</v>
      </c>
      <c r="M451" s="4" t="s">
        <v>622</v>
      </c>
      <c r="N451" s="4" t="s">
        <v>58</v>
      </c>
      <c r="O451" s="4" t="s">
        <v>116</v>
      </c>
      <c r="P451" s="4" t="s">
        <v>55</v>
      </c>
      <c r="Q451" s="4" t="s">
        <v>55</v>
      </c>
      <c r="R451" s="4" t="s">
        <v>116</v>
      </c>
      <c r="S451" s="10" t="s">
        <v>105</v>
      </c>
      <c r="T451" s="9" t="s">
        <v>522</v>
      </c>
      <c r="U451" s="4">
        <v>1.56</v>
      </c>
      <c r="V451" s="4">
        <v>0.44468582126144574</v>
      </c>
      <c r="W451" s="4">
        <v>0.96</v>
      </c>
      <c r="X451" s="4">
        <v>2.56</v>
      </c>
      <c r="Y451" s="4" t="s">
        <v>488</v>
      </c>
      <c r="Z451" s="4">
        <v>1</v>
      </c>
      <c r="AA451" s="4">
        <v>2</v>
      </c>
      <c r="AB451" s="18">
        <v>2</v>
      </c>
      <c r="AC451" s="4">
        <v>0</v>
      </c>
      <c r="AD451" s="4">
        <v>0</v>
      </c>
      <c r="AE451" s="11" cm="1">
        <f t="array" ref="AE451">_xlfn.IFS(Y451="n",0,AND(Y451="y",AND(T451="SMD",AND(OR(AND(U451&lt;=-0.8,U451&gt;-1.2),AND(U451&gt;=0.8,U451&lt;1.2))))),1,AND(Y451="y",AND(T451="SMD",AND(OR(U451&lt;=-1.2,U451&gt;=1.2)))),2,AND(Y451="y",AND(T451="SMD",AND(OR(U451&lt;0.8,U451&gt;-0.8)))),0,AND(Y451="y",AND(OR(T451="OR",T451="RR"),AND(OR(AND(U451&lt;=0.5,U451&gt;0.2),AND(U451&gt;=2,U451&lt;5))))),1,AND(Y451="y",AND(OR(T451="OR",T451="RR"),AND(OR(U451&lt;=0.2,U451&gt;=5)))),2,AND(Y451="y",AND(OR(T451="OR",T451="RR"),AND(OR(U451&lt;2,U451&gt;0.5)))),0)</f>
        <v>0</v>
      </c>
      <c r="AF451" s="11">
        <f t="shared" si="14"/>
        <v>4</v>
      </c>
      <c r="AG451" s="4">
        <f t="shared" si="15"/>
        <v>2</v>
      </c>
      <c r="AH451" s="4" t="str" cm="1">
        <f t="array" ref="AH451">_xlfn.IFS(AG451&gt;5,"HIGH",AND(AG451&gt;3,AG451&lt;6),"MODERATE",AND(AG451&lt;4,AG451&gt;1),"LOW",AG451&lt;2,"VERY LOW")</f>
        <v>LOW</v>
      </c>
      <c r="AI451" s="4" t="s">
        <v>521</v>
      </c>
    </row>
    <row r="452" spans="1:35" ht="15" customHeight="1" x14ac:dyDescent="0.25">
      <c r="A452" s="4">
        <v>534</v>
      </c>
      <c r="B452" s="4" t="s">
        <v>329</v>
      </c>
      <c r="C452" s="4" t="s">
        <v>330</v>
      </c>
      <c r="D452" s="4" t="s">
        <v>331</v>
      </c>
      <c r="E452" s="4">
        <v>2021</v>
      </c>
      <c r="F452" s="4">
        <v>70</v>
      </c>
      <c r="G452" s="4" t="s">
        <v>18</v>
      </c>
      <c r="H452" s="4" t="s">
        <v>11</v>
      </c>
      <c r="I452" s="4" t="s">
        <v>148</v>
      </c>
      <c r="J452" s="4" t="s">
        <v>58</v>
      </c>
      <c r="K452" s="4" t="s">
        <v>602</v>
      </c>
      <c r="L452" s="4" t="s">
        <v>603</v>
      </c>
      <c r="M452" s="4" t="s">
        <v>622</v>
      </c>
      <c r="N452" s="4" t="s">
        <v>58</v>
      </c>
      <c r="O452" s="4" t="s">
        <v>116</v>
      </c>
      <c r="P452" s="4" t="s">
        <v>343</v>
      </c>
      <c r="Q452" s="4" t="s">
        <v>565</v>
      </c>
      <c r="R452" s="4" t="s">
        <v>116</v>
      </c>
      <c r="S452" s="10" t="s">
        <v>105</v>
      </c>
      <c r="T452" s="9" t="s">
        <v>522</v>
      </c>
      <c r="U452" s="4">
        <v>1.1000000000000001</v>
      </c>
      <c r="V452" s="4">
        <v>9.5310179804324935E-2</v>
      </c>
      <c r="W452" s="4">
        <v>0.33</v>
      </c>
      <c r="X452" s="4">
        <v>3.67</v>
      </c>
      <c r="Y452" s="4" t="s">
        <v>488</v>
      </c>
      <c r="Z452" s="4">
        <v>1</v>
      </c>
      <c r="AA452" s="4">
        <v>2</v>
      </c>
      <c r="AB452" s="18">
        <v>2</v>
      </c>
      <c r="AC452" s="4">
        <v>0</v>
      </c>
      <c r="AD452" s="4">
        <v>0</v>
      </c>
      <c r="AE452" s="11" cm="1">
        <f t="array" ref="AE452">_xlfn.IFS(Y452="n",0,AND(Y452="y",AND(T452="SMD",AND(OR(AND(U452&lt;=-0.8,U452&gt;-1.2),AND(U452&gt;=0.8,U452&lt;1.2))))),1,AND(Y452="y",AND(T452="SMD",AND(OR(U452&lt;=-1.2,U452&gt;=1.2)))),2,AND(Y452="y",AND(T452="SMD",AND(OR(U452&lt;0.8,U452&gt;-0.8)))),0,AND(Y452="y",AND(OR(T452="OR",T452="RR"),AND(OR(AND(U452&lt;=0.5,U452&gt;0.2),AND(U452&gt;=2,U452&lt;5))))),1,AND(Y452="y",AND(OR(T452="OR",T452="RR"),AND(OR(U452&lt;=0.2,U452&gt;=5)))),2,AND(Y452="y",AND(OR(T452="OR",T452="RR"),AND(OR(U452&lt;2,U452&gt;0.5)))),0)</f>
        <v>0</v>
      </c>
      <c r="AF452" s="11">
        <f t="shared" si="14"/>
        <v>4</v>
      </c>
      <c r="AG452" s="4">
        <f t="shared" si="15"/>
        <v>2</v>
      </c>
      <c r="AH452" s="4" t="str" cm="1">
        <f t="array" ref="AH452">_xlfn.IFS(AG452&gt;5,"HIGH",AND(AG452&gt;3,AG452&lt;6),"MODERATE",AND(AG452&lt;4,AG452&gt;1),"LOW",AG452&lt;2,"VERY LOW")</f>
        <v>LOW</v>
      </c>
      <c r="AI452" s="4" t="s">
        <v>521</v>
      </c>
    </row>
    <row r="453" spans="1:35" ht="15" customHeight="1" x14ac:dyDescent="0.25">
      <c r="A453" s="4">
        <v>534</v>
      </c>
      <c r="B453" s="4" t="s">
        <v>329</v>
      </c>
      <c r="C453" s="4" t="s">
        <v>330</v>
      </c>
      <c r="D453" s="4" t="s">
        <v>331</v>
      </c>
      <c r="E453" s="4">
        <v>2021</v>
      </c>
      <c r="F453" s="4">
        <v>70</v>
      </c>
      <c r="G453" s="4" t="s">
        <v>18</v>
      </c>
      <c r="H453" s="4" t="s">
        <v>11</v>
      </c>
      <c r="I453" s="4" t="s">
        <v>148</v>
      </c>
      <c r="J453" s="4" t="s">
        <v>58</v>
      </c>
      <c r="K453" s="4" t="s">
        <v>602</v>
      </c>
      <c r="L453" s="4" t="s">
        <v>603</v>
      </c>
      <c r="M453" s="4" t="s">
        <v>622</v>
      </c>
      <c r="N453" s="4" t="s">
        <v>58</v>
      </c>
      <c r="O453" s="4" t="s">
        <v>116</v>
      </c>
      <c r="P453" s="4" t="s">
        <v>126</v>
      </c>
      <c r="Q453" s="4" t="s">
        <v>553</v>
      </c>
      <c r="R453" s="4" t="s">
        <v>116</v>
      </c>
      <c r="S453" s="10" t="s">
        <v>105</v>
      </c>
      <c r="T453" s="9" t="s">
        <v>522</v>
      </c>
      <c r="U453" s="4">
        <v>2.5</v>
      </c>
      <c r="V453" s="4">
        <v>0.91629073187415511</v>
      </c>
      <c r="W453" s="4">
        <v>0.5</v>
      </c>
      <c r="X453" s="4">
        <v>12.5</v>
      </c>
      <c r="Y453" s="4" t="s">
        <v>488</v>
      </c>
      <c r="Z453" s="4">
        <v>1</v>
      </c>
      <c r="AA453" s="4">
        <v>2</v>
      </c>
      <c r="AB453" s="18">
        <v>2</v>
      </c>
      <c r="AC453" s="4">
        <v>0</v>
      </c>
      <c r="AD453" s="4">
        <v>0</v>
      </c>
      <c r="AE453" s="11" cm="1">
        <f t="array" ref="AE453">_xlfn.IFS(Y453="n",0,AND(Y453="y",AND(T453="SMD",AND(OR(AND(U453&lt;=-0.8,U453&gt;-1.2),AND(U453&gt;=0.8,U453&lt;1.2))))),1,AND(Y453="y",AND(T453="SMD",AND(OR(U453&lt;=-1.2,U453&gt;=1.2)))),2,AND(Y453="y",AND(T453="SMD",AND(OR(U453&lt;0.8,U453&gt;-0.8)))),0,AND(Y453="y",AND(OR(T453="OR",T453="RR"),AND(OR(AND(U453&lt;=0.5,U453&gt;0.2),AND(U453&gt;=2,U453&lt;5))))),1,AND(Y453="y",AND(OR(T453="OR",T453="RR"),AND(OR(U453&lt;=0.2,U453&gt;=5)))),2,AND(Y453="y",AND(OR(T453="OR",T453="RR"),AND(OR(U453&lt;2,U453&gt;0.5)))),0)</f>
        <v>0</v>
      </c>
      <c r="AF453" s="11">
        <f t="shared" si="14"/>
        <v>4</v>
      </c>
      <c r="AG453" s="4">
        <f t="shared" si="15"/>
        <v>2</v>
      </c>
      <c r="AH453" s="4" t="str" cm="1">
        <f t="array" ref="AH453">_xlfn.IFS(AG453&gt;5,"HIGH",AND(AG453&gt;3,AG453&lt;6),"MODERATE",AND(AG453&lt;4,AG453&gt;1),"LOW",AG453&lt;2,"VERY LOW")</f>
        <v>LOW</v>
      </c>
      <c r="AI453" s="4" t="s">
        <v>521</v>
      </c>
    </row>
    <row r="454" spans="1:35" ht="15" customHeight="1" x14ac:dyDescent="0.25">
      <c r="A454" s="4">
        <v>534</v>
      </c>
      <c r="B454" s="4" t="s">
        <v>329</v>
      </c>
      <c r="C454" s="4" t="s">
        <v>330</v>
      </c>
      <c r="D454" s="4" t="s">
        <v>331</v>
      </c>
      <c r="E454" s="4">
        <v>2021</v>
      </c>
      <c r="F454" s="4">
        <v>70</v>
      </c>
      <c r="G454" s="4" t="s">
        <v>18</v>
      </c>
      <c r="H454" s="4" t="s">
        <v>11</v>
      </c>
      <c r="I454" s="4" t="s">
        <v>148</v>
      </c>
      <c r="J454" s="4" t="s">
        <v>58</v>
      </c>
      <c r="K454" s="4" t="s">
        <v>602</v>
      </c>
      <c r="L454" s="4" t="s">
        <v>603</v>
      </c>
      <c r="M454" s="4" t="s">
        <v>622</v>
      </c>
      <c r="N454" s="4" t="s">
        <v>58</v>
      </c>
      <c r="O454" s="4" t="s">
        <v>116</v>
      </c>
      <c r="P454" s="4" t="s">
        <v>114</v>
      </c>
      <c r="Q454" s="4" t="s">
        <v>562</v>
      </c>
      <c r="R454" s="4" t="s">
        <v>116</v>
      </c>
      <c r="S454" s="10" t="s">
        <v>105</v>
      </c>
      <c r="T454" s="9" t="s">
        <v>522</v>
      </c>
      <c r="U454" s="4">
        <v>0.87</v>
      </c>
      <c r="V454" s="4">
        <v>-0.13926206733350766</v>
      </c>
      <c r="W454" s="4">
        <v>0.5</v>
      </c>
      <c r="X454" s="4">
        <v>1.49</v>
      </c>
      <c r="Y454" s="4" t="s">
        <v>488</v>
      </c>
      <c r="Z454" s="4">
        <v>1</v>
      </c>
      <c r="AA454" s="4">
        <v>2</v>
      </c>
      <c r="AB454" s="18">
        <v>2</v>
      </c>
      <c r="AC454" s="4">
        <v>0</v>
      </c>
      <c r="AD454" s="4">
        <v>0</v>
      </c>
      <c r="AE454" s="11" cm="1">
        <f t="array" ref="AE454">_xlfn.IFS(Y454="n",0,AND(Y454="y",AND(T454="SMD",AND(OR(AND(U454&lt;=-0.8,U454&gt;-1.2),AND(U454&gt;=0.8,U454&lt;1.2))))),1,AND(Y454="y",AND(T454="SMD",AND(OR(U454&lt;=-1.2,U454&gt;=1.2)))),2,AND(Y454="y",AND(T454="SMD",AND(OR(U454&lt;0.8,U454&gt;-0.8)))),0,AND(Y454="y",AND(OR(T454="OR",T454="RR"),AND(OR(AND(U454&lt;=0.5,U454&gt;0.2),AND(U454&gt;=2,U454&lt;5))))),1,AND(Y454="y",AND(OR(T454="OR",T454="RR"),AND(OR(U454&lt;=0.2,U454&gt;=5)))),2,AND(Y454="y",AND(OR(T454="OR",T454="RR"),AND(OR(U454&lt;2,U454&gt;0.5)))),0)</f>
        <v>0</v>
      </c>
      <c r="AF454" s="11">
        <f t="shared" si="14"/>
        <v>4</v>
      </c>
      <c r="AG454" s="4">
        <f t="shared" si="15"/>
        <v>2</v>
      </c>
      <c r="AH454" s="4" t="str" cm="1">
        <f t="array" ref="AH454">_xlfn.IFS(AG454&gt;5,"HIGH",AND(AG454&gt;3,AG454&lt;6),"MODERATE",AND(AG454&lt;4,AG454&gt;1),"LOW",AG454&lt;2,"VERY LOW")</f>
        <v>LOW</v>
      </c>
      <c r="AI454" s="4" t="s">
        <v>521</v>
      </c>
    </row>
    <row r="455" spans="1:35" ht="15" customHeight="1" x14ac:dyDescent="0.25">
      <c r="A455" s="4">
        <v>534</v>
      </c>
      <c r="B455" s="4" t="s">
        <v>329</v>
      </c>
      <c r="C455" s="4" t="s">
        <v>330</v>
      </c>
      <c r="D455" s="4" t="s">
        <v>331</v>
      </c>
      <c r="E455" s="4">
        <v>2021</v>
      </c>
      <c r="F455" s="4">
        <v>70</v>
      </c>
      <c r="G455" s="4" t="s">
        <v>18</v>
      </c>
      <c r="H455" s="4" t="s">
        <v>11</v>
      </c>
      <c r="I455" s="4" t="s">
        <v>148</v>
      </c>
      <c r="J455" s="4" t="s">
        <v>345</v>
      </c>
      <c r="N455" s="4" t="s">
        <v>556</v>
      </c>
      <c r="O455" s="4" t="s">
        <v>116</v>
      </c>
      <c r="P455" s="4" t="s">
        <v>55</v>
      </c>
      <c r="Q455" s="4" t="s">
        <v>55</v>
      </c>
      <c r="R455" s="4" t="s">
        <v>116</v>
      </c>
      <c r="S455" s="10" t="s">
        <v>105</v>
      </c>
      <c r="T455" s="9" t="s">
        <v>522</v>
      </c>
      <c r="U455" s="4">
        <v>0.88</v>
      </c>
      <c r="V455" s="4">
        <v>-0.12783337150988489</v>
      </c>
      <c r="W455" s="4">
        <v>0.24</v>
      </c>
      <c r="X455" s="4">
        <v>3.23</v>
      </c>
      <c r="Y455" s="4" t="s">
        <v>488</v>
      </c>
      <c r="Z455" s="4">
        <v>1</v>
      </c>
      <c r="AA455" s="4">
        <v>2</v>
      </c>
      <c r="AB455" s="18">
        <v>2</v>
      </c>
      <c r="AC455" s="4">
        <v>0</v>
      </c>
      <c r="AD455" s="4">
        <v>0</v>
      </c>
      <c r="AE455" s="11" cm="1">
        <f t="array" ref="AE455">_xlfn.IFS(Y455="n",0,AND(Y455="y",AND(T455="SMD",AND(OR(AND(U455&lt;=-0.8,U455&gt;-1.2),AND(U455&gt;=0.8,U455&lt;1.2))))),1,AND(Y455="y",AND(T455="SMD",AND(OR(U455&lt;=-1.2,U455&gt;=1.2)))),2,AND(Y455="y",AND(T455="SMD",AND(OR(U455&lt;0.8,U455&gt;-0.8)))),0,AND(Y455="y",AND(OR(T455="OR",T455="RR"),AND(OR(AND(U455&lt;=0.5,U455&gt;0.2),AND(U455&gt;=2,U455&lt;5))))),1,AND(Y455="y",AND(OR(T455="OR",T455="RR"),AND(OR(U455&lt;=0.2,U455&gt;=5)))),2,AND(Y455="y",AND(OR(T455="OR",T455="RR"),AND(OR(U455&lt;2,U455&gt;0.5)))),0)</f>
        <v>0</v>
      </c>
      <c r="AF455" s="11">
        <f t="shared" si="14"/>
        <v>4</v>
      </c>
      <c r="AG455" s="4">
        <f t="shared" si="15"/>
        <v>2</v>
      </c>
      <c r="AH455" s="4" t="str" cm="1">
        <f t="array" ref="AH455">_xlfn.IFS(AG455&gt;5,"HIGH",AND(AG455&gt;3,AG455&lt;6),"MODERATE",AND(AG455&lt;4,AG455&gt;1),"LOW",AG455&lt;2,"VERY LOW")</f>
        <v>LOW</v>
      </c>
      <c r="AI455" s="4" t="s">
        <v>521</v>
      </c>
    </row>
    <row r="456" spans="1:35" ht="15" customHeight="1" x14ac:dyDescent="0.25">
      <c r="A456" s="4">
        <v>534</v>
      </c>
      <c r="B456" s="4" t="s">
        <v>329</v>
      </c>
      <c r="C456" s="4" t="s">
        <v>330</v>
      </c>
      <c r="D456" s="4" t="s">
        <v>331</v>
      </c>
      <c r="E456" s="4">
        <v>2021</v>
      </c>
      <c r="F456" s="4">
        <v>70</v>
      </c>
      <c r="G456" s="4" t="s">
        <v>18</v>
      </c>
      <c r="H456" s="4" t="s">
        <v>11</v>
      </c>
      <c r="I456" s="4" t="s">
        <v>148</v>
      </c>
      <c r="J456" s="4" t="s">
        <v>346</v>
      </c>
      <c r="K456" s="4" t="s">
        <v>612</v>
      </c>
      <c r="L456" s="4" t="s">
        <v>595</v>
      </c>
      <c r="M456" s="4" t="s">
        <v>633</v>
      </c>
      <c r="N456" s="4" t="s">
        <v>560</v>
      </c>
      <c r="O456" s="4" t="s">
        <v>116</v>
      </c>
      <c r="P456" s="4" t="s">
        <v>55</v>
      </c>
      <c r="Q456" s="4" t="s">
        <v>55</v>
      </c>
      <c r="R456" s="4" t="s">
        <v>116</v>
      </c>
      <c r="S456" s="10" t="s">
        <v>105</v>
      </c>
      <c r="T456" s="9" t="s">
        <v>522</v>
      </c>
      <c r="U456" s="4">
        <v>1.92</v>
      </c>
      <c r="V456" s="4">
        <v>0.65232518603969014</v>
      </c>
      <c r="W456" s="4">
        <v>0.63</v>
      </c>
      <c r="X456" s="4">
        <v>5.88</v>
      </c>
      <c r="Y456" s="4" t="s">
        <v>488</v>
      </c>
      <c r="Z456" s="4">
        <v>1</v>
      </c>
      <c r="AA456" s="4">
        <v>2</v>
      </c>
      <c r="AB456" s="18">
        <v>2</v>
      </c>
      <c r="AC456" s="4">
        <v>0</v>
      </c>
      <c r="AD456" s="4">
        <v>0</v>
      </c>
      <c r="AE456" s="11" cm="1">
        <f t="array" ref="AE456">_xlfn.IFS(Y456="n",0,AND(Y456="y",AND(T456="SMD",AND(OR(AND(U456&lt;=-0.8,U456&gt;-1.2),AND(U456&gt;=0.8,U456&lt;1.2))))),1,AND(Y456="y",AND(T456="SMD",AND(OR(U456&lt;=-1.2,U456&gt;=1.2)))),2,AND(Y456="y",AND(T456="SMD",AND(OR(U456&lt;0.8,U456&gt;-0.8)))),0,AND(Y456="y",AND(OR(T456="OR",T456="RR"),AND(OR(AND(U456&lt;=0.5,U456&gt;0.2),AND(U456&gt;=2,U456&lt;5))))),1,AND(Y456="y",AND(OR(T456="OR",T456="RR"),AND(OR(U456&lt;=0.2,U456&gt;=5)))),2,AND(Y456="y",AND(OR(T456="OR",T456="RR"),AND(OR(U456&lt;2,U456&gt;0.5)))),0)</f>
        <v>0</v>
      </c>
      <c r="AF456" s="11">
        <f t="shared" si="14"/>
        <v>4</v>
      </c>
      <c r="AG456" s="4">
        <f t="shared" si="15"/>
        <v>2</v>
      </c>
      <c r="AH456" s="4" t="str" cm="1">
        <f t="array" ref="AH456">_xlfn.IFS(AG456&gt;5,"HIGH",AND(AG456&gt;3,AG456&lt;6),"MODERATE",AND(AG456&lt;4,AG456&gt;1),"LOW",AG456&lt;2,"VERY LOW")</f>
        <v>LOW</v>
      </c>
      <c r="AI456" s="4" t="s">
        <v>521</v>
      </c>
    </row>
    <row r="457" spans="1:35" ht="15" customHeight="1" x14ac:dyDescent="0.25">
      <c r="A457" s="4">
        <v>534</v>
      </c>
      <c r="B457" s="4" t="s">
        <v>329</v>
      </c>
      <c r="C457" s="4" t="s">
        <v>330</v>
      </c>
      <c r="D457" s="4" t="s">
        <v>331</v>
      </c>
      <c r="E457" s="4">
        <v>2021</v>
      </c>
      <c r="F457" s="4">
        <v>70</v>
      </c>
      <c r="G457" s="4" t="s">
        <v>18</v>
      </c>
      <c r="H457" s="4" t="s">
        <v>11</v>
      </c>
      <c r="I457" s="4" t="s">
        <v>148</v>
      </c>
      <c r="J457" s="4" t="s">
        <v>96</v>
      </c>
      <c r="K457" s="4" t="s">
        <v>596</v>
      </c>
      <c r="L457" s="4" t="s">
        <v>600</v>
      </c>
      <c r="M457" s="4" t="s">
        <v>621</v>
      </c>
      <c r="N457" s="4" t="s">
        <v>553</v>
      </c>
      <c r="O457" s="4" t="s">
        <v>116</v>
      </c>
      <c r="P457" s="4" t="s">
        <v>55</v>
      </c>
      <c r="Q457" s="4" t="s">
        <v>55</v>
      </c>
      <c r="R457" s="4" t="s">
        <v>116</v>
      </c>
      <c r="S457" s="10" t="s">
        <v>105</v>
      </c>
      <c r="T457" s="9" t="s">
        <v>522</v>
      </c>
      <c r="U457" s="4">
        <v>1.2</v>
      </c>
      <c r="V457" s="4">
        <v>0.18232155679395459</v>
      </c>
      <c r="W457" s="4">
        <v>0.8</v>
      </c>
      <c r="X457" s="4">
        <v>1.82</v>
      </c>
      <c r="Y457" s="4" t="s">
        <v>488</v>
      </c>
      <c r="Z457" s="4">
        <v>1</v>
      </c>
      <c r="AA457" s="4">
        <v>2</v>
      </c>
      <c r="AB457" s="18">
        <v>2</v>
      </c>
      <c r="AC457" s="4">
        <v>0</v>
      </c>
      <c r="AD457" s="4">
        <v>0</v>
      </c>
      <c r="AE457" s="11" cm="1">
        <f t="array" ref="AE457">_xlfn.IFS(Y457="n",0,AND(Y457="y",AND(T457="SMD",AND(OR(AND(U457&lt;=-0.8,U457&gt;-1.2),AND(U457&gt;=0.8,U457&lt;1.2))))),1,AND(Y457="y",AND(T457="SMD",AND(OR(U457&lt;=-1.2,U457&gt;=1.2)))),2,AND(Y457="y",AND(T457="SMD",AND(OR(U457&lt;0.8,U457&gt;-0.8)))),0,AND(Y457="y",AND(OR(T457="OR",T457="RR"),AND(OR(AND(U457&lt;=0.5,U457&gt;0.2),AND(U457&gt;=2,U457&lt;5))))),1,AND(Y457="y",AND(OR(T457="OR",T457="RR"),AND(OR(U457&lt;=0.2,U457&gt;=5)))),2,AND(Y457="y",AND(OR(T457="OR",T457="RR"),AND(OR(U457&lt;2,U457&gt;0.5)))),0)</f>
        <v>0</v>
      </c>
      <c r="AF457" s="11">
        <f t="shared" si="14"/>
        <v>4</v>
      </c>
      <c r="AG457" s="4">
        <f t="shared" si="15"/>
        <v>2</v>
      </c>
      <c r="AH457" s="4" t="str" cm="1">
        <f t="array" ref="AH457">_xlfn.IFS(AG457&gt;5,"HIGH",AND(AG457&gt;3,AG457&lt;6),"MODERATE",AND(AG457&lt;4,AG457&gt;1),"LOW",AG457&lt;2,"VERY LOW")</f>
        <v>LOW</v>
      </c>
      <c r="AI457" s="4" t="s">
        <v>521</v>
      </c>
    </row>
    <row r="458" spans="1:35" ht="15" customHeight="1" x14ac:dyDescent="0.25">
      <c r="A458" s="4">
        <v>534</v>
      </c>
      <c r="B458" s="4" t="s">
        <v>329</v>
      </c>
      <c r="C458" s="4" t="s">
        <v>330</v>
      </c>
      <c r="D458" s="4" t="s">
        <v>331</v>
      </c>
      <c r="E458" s="4">
        <v>2021</v>
      </c>
      <c r="F458" s="4">
        <v>70</v>
      </c>
      <c r="G458" s="4" t="s">
        <v>18</v>
      </c>
      <c r="H458" s="4" t="s">
        <v>11</v>
      </c>
      <c r="I458" s="4" t="s">
        <v>148</v>
      </c>
      <c r="J458" s="4" t="s">
        <v>127</v>
      </c>
      <c r="K458" s="4" t="s">
        <v>602</v>
      </c>
      <c r="L458" s="4" t="s">
        <v>600</v>
      </c>
      <c r="M458" s="4" t="s">
        <v>632</v>
      </c>
      <c r="N458" s="4" t="s">
        <v>564</v>
      </c>
      <c r="O458" s="4" t="s">
        <v>116</v>
      </c>
      <c r="P458" s="4" t="s">
        <v>55</v>
      </c>
      <c r="Q458" s="4" t="s">
        <v>55</v>
      </c>
      <c r="R458" s="4" t="s">
        <v>116</v>
      </c>
      <c r="S458" s="10" t="s">
        <v>105</v>
      </c>
      <c r="T458" s="9" t="s">
        <v>522</v>
      </c>
      <c r="U458" s="4">
        <v>1.54</v>
      </c>
      <c r="V458" s="4">
        <v>0.43178241642553783</v>
      </c>
      <c r="W458" s="4">
        <v>0.71</v>
      </c>
      <c r="X458" s="4">
        <v>3.33</v>
      </c>
      <c r="Y458" s="4" t="s">
        <v>488</v>
      </c>
      <c r="Z458" s="4">
        <v>1</v>
      </c>
      <c r="AA458" s="4">
        <v>2</v>
      </c>
      <c r="AB458" s="18">
        <v>2</v>
      </c>
      <c r="AC458" s="4">
        <v>0</v>
      </c>
      <c r="AD458" s="4">
        <v>0</v>
      </c>
      <c r="AE458" s="11" cm="1">
        <f t="array" ref="AE458">_xlfn.IFS(Y458="n",0,AND(Y458="y",AND(T458="SMD",AND(OR(AND(U458&lt;=-0.8,U458&gt;-1.2),AND(U458&gt;=0.8,U458&lt;1.2))))),1,AND(Y458="y",AND(T458="SMD",AND(OR(U458&lt;=-1.2,U458&gt;=1.2)))),2,AND(Y458="y",AND(T458="SMD",AND(OR(U458&lt;0.8,U458&gt;-0.8)))),0,AND(Y458="y",AND(OR(T458="OR",T458="RR"),AND(OR(AND(U458&lt;=0.5,U458&gt;0.2),AND(U458&gt;=2,U458&lt;5))))),1,AND(Y458="y",AND(OR(T458="OR",T458="RR"),AND(OR(U458&lt;=0.2,U458&gt;=5)))),2,AND(Y458="y",AND(OR(T458="OR",T458="RR"),AND(OR(U458&lt;2,U458&gt;0.5)))),0)</f>
        <v>0</v>
      </c>
      <c r="AF458" s="11">
        <f t="shared" si="14"/>
        <v>4</v>
      </c>
      <c r="AG458" s="4">
        <f t="shared" si="15"/>
        <v>2</v>
      </c>
      <c r="AH458" s="4" t="str" cm="1">
        <f t="array" ref="AH458">_xlfn.IFS(AG458&gt;5,"HIGH",AND(AG458&gt;3,AG458&lt;6),"MODERATE",AND(AG458&lt;4,AG458&gt;1),"LOW",AG458&lt;2,"VERY LOW")</f>
        <v>LOW</v>
      </c>
      <c r="AI458" s="4" t="s">
        <v>521</v>
      </c>
    </row>
    <row r="459" spans="1:35" ht="15" customHeight="1" x14ac:dyDescent="0.25">
      <c r="A459" s="4">
        <v>534</v>
      </c>
      <c r="B459" s="4" t="s">
        <v>329</v>
      </c>
      <c r="C459" s="4" t="s">
        <v>330</v>
      </c>
      <c r="D459" s="4" t="s">
        <v>331</v>
      </c>
      <c r="E459" s="4">
        <v>2021</v>
      </c>
      <c r="F459" s="4">
        <v>70</v>
      </c>
      <c r="G459" s="4" t="s">
        <v>18</v>
      </c>
      <c r="H459" s="4" t="s">
        <v>11</v>
      </c>
      <c r="I459" s="4" t="s">
        <v>148</v>
      </c>
      <c r="J459" s="4" t="s">
        <v>347</v>
      </c>
      <c r="N459" s="4" t="s">
        <v>566</v>
      </c>
      <c r="O459" s="4" t="s">
        <v>116</v>
      </c>
      <c r="P459" s="4" t="s">
        <v>348</v>
      </c>
      <c r="Q459" s="4" t="s">
        <v>552</v>
      </c>
      <c r="R459" s="4" t="s">
        <v>116</v>
      </c>
      <c r="S459" s="10" t="s">
        <v>105</v>
      </c>
      <c r="T459" s="9" t="s">
        <v>522</v>
      </c>
      <c r="U459" s="4">
        <v>0.5</v>
      </c>
      <c r="V459" s="4">
        <v>-0.69314718055994529</v>
      </c>
      <c r="W459" s="4">
        <v>0.18</v>
      </c>
      <c r="X459" s="4">
        <v>1.37</v>
      </c>
      <c r="Y459" s="4" t="s">
        <v>488</v>
      </c>
      <c r="Z459" s="4">
        <v>1</v>
      </c>
      <c r="AA459" s="4">
        <v>2</v>
      </c>
      <c r="AB459" s="18">
        <v>2</v>
      </c>
      <c r="AC459" s="4">
        <v>0</v>
      </c>
      <c r="AD459" s="4">
        <v>0</v>
      </c>
      <c r="AE459" s="11" cm="1">
        <f t="array" ref="AE459">_xlfn.IFS(Y459="n",0,AND(Y459="y",AND(T459="SMD",AND(OR(AND(U459&lt;=-0.8,U459&gt;-1.2),AND(U459&gt;=0.8,U459&lt;1.2))))),1,AND(Y459="y",AND(T459="SMD",AND(OR(U459&lt;=-1.2,U459&gt;=1.2)))),2,AND(Y459="y",AND(T459="SMD",AND(OR(U459&lt;0.8,U459&gt;-0.8)))),0,AND(Y459="y",AND(OR(T459="OR",T459="RR"),AND(OR(AND(U459&lt;=0.5,U459&gt;0.2),AND(U459&gt;=2,U459&lt;5))))),1,AND(Y459="y",AND(OR(T459="OR",T459="RR"),AND(OR(U459&lt;=0.2,U459&gt;=5)))),2,AND(Y459="y",AND(OR(T459="OR",T459="RR"),AND(OR(U459&lt;2,U459&gt;0.5)))),0)</f>
        <v>0</v>
      </c>
      <c r="AF459" s="11">
        <f t="shared" si="14"/>
        <v>4</v>
      </c>
      <c r="AG459" s="4">
        <f t="shared" si="15"/>
        <v>2</v>
      </c>
      <c r="AH459" s="4" t="str" cm="1">
        <f t="array" ref="AH459">_xlfn.IFS(AG459&gt;5,"HIGH",AND(AG459&gt;3,AG459&lt;6),"MODERATE",AND(AG459&lt;4,AG459&gt;1),"LOW",AG459&lt;2,"VERY LOW")</f>
        <v>LOW</v>
      </c>
      <c r="AI459" s="4" t="s">
        <v>521</v>
      </c>
    </row>
    <row r="460" spans="1:35" ht="15" customHeight="1" x14ac:dyDescent="0.25">
      <c r="A460" s="4">
        <v>534</v>
      </c>
      <c r="B460" s="4" t="s">
        <v>329</v>
      </c>
      <c r="C460" s="4" t="s">
        <v>330</v>
      </c>
      <c r="D460" s="4" t="s">
        <v>331</v>
      </c>
      <c r="E460" s="4">
        <v>2021</v>
      </c>
      <c r="F460" s="4">
        <v>70</v>
      </c>
      <c r="G460" s="4" t="s">
        <v>18</v>
      </c>
      <c r="H460" s="4" t="s">
        <v>11</v>
      </c>
      <c r="I460" s="4" t="s">
        <v>148</v>
      </c>
      <c r="J460" s="4" t="s">
        <v>347</v>
      </c>
      <c r="N460" s="4" t="s">
        <v>566</v>
      </c>
      <c r="O460" s="4" t="s">
        <v>116</v>
      </c>
      <c r="P460" s="4" t="s">
        <v>55</v>
      </c>
      <c r="Q460" s="4" t="s">
        <v>55</v>
      </c>
      <c r="R460" s="4" t="s">
        <v>116</v>
      </c>
      <c r="S460" s="10" t="s">
        <v>105</v>
      </c>
      <c r="T460" s="9" t="s">
        <v>522</v>
      </c>
      <c r="U460" s="4">
        <v>1.32</v>
      </c>
      <c r="V460" s="4">
        <v>0.27763173659827955</v>
      </c>
      <c r="W460" s="4">
        <v>0.41</v>
      </c>
      <c r="X460" s="4">
        <v>4.17</v>
      </c>
      <c r="Y460" s="4" t="s">
        <v>488</v>
      </c>
      <c r="Z460" s="4">
        <v>1</v>
      </c>
      <c r="AA460" s="4">
        <v>2</v>
      </c>
      <c r="AB460" s="18">
        <v>2</v>
      </c>
      <c r="AC460" s="4">
        <v>0</v>
      </c>
      <c r="AD460" s="4">
        <v>0</v>
      </c>
      <c r="AE460" s="11" cm="1">
        <f t="array" ref="AE460">_xlfn.IFS(Y460="n",0,AND(Y460="y",AND(T460="SMD",AND(OR(AND(U460&lt;=-0.8,U460&gt;-1.2),AND(U460&gt;=0.8,U460&lt;1.2))))),1,AND(Y460="y",AND(T460="SMD",AND(OR(U460&lt;=-1.2,U460&gt;=1.2)))),2,AND(Y460="y",AND(T460="SMD",AND(OR(U460&lt;0.8,U460&gt;-0.8)))),0,AND(Y460="y",AND(OR(T460="OR",T460="RR"),AND(OR(AND(U460&lt;=0.5,U460&gt;0.2),AND(U460&gt;=2,U460&lt;5))))),1,AND(Y460="y",AND(OR(T460="OR",T460="RR"),AND(OR(U460&lt;=0.2,U460&gt;=5)))),2,AND(Y460="y",AND(OR(T460="OR",T460="RR"),AND(OR(U460&lt;2,U460&gt;0.5)))),0)</f>
        <v>0</v>
      </c>
      <c r="AF460" s="11">
        <f t="shared" si="14"/>
        <v>4</v>
      </c>
      <c r="AG460" s="4">
        <f t="shared" si="15"/>
        <v>2</v>
      </c>
      <c r="AH460" s="4" t="str" cm="1">
        <f t="array" ref="AH460">_xlfn.IFS(AG460&gt;5,"HIGH",AND(AG460&gt;3,AG460&lt;6),"MODERATE",AND(AG460&lt;4,AG460&gt;1),"LOW",AG460&lt;2,"VERY LOW")</f>
        <v>LOW</v>
      </c>
      <c r="AI460" s="4" t="s">
        <v>521</v>
      </c>
    </row>
    <row r="461" spans="1:35" ht="15" customHeight="1" x14ac:dyDescent="0.25">
      <c r="A461" s="4">
        <v>534</v>
      </c>
      <c r="B461" s="4" t="s">
        <v>329</v>
      </c>
      <c r="C461" s="4" t="s">
        <v>330</v>
      </c>
      <c r="D461" s="4" t="s">
        <v>331</v>
      </c>
      <c r="E461" s="4">
        <v>2021</v>
      </c>
      <c r="F461" s="4">
        <v>70</v>
      </c>
      <c r="G461" s="4" t="s">
        <v>18</v>
      </c>
      <c r="H461" s="4" t="s">
        <v>11</v>
      </c>
      <c r="I461" s="4" t="s">
        <v>148</v>
      </c>
      <c r="J461" s="4" t="s">
        <v>349</v>
      </c>
      <c r="O461" s="4" t="s">
        <v>116</v>
      </c>
      <c r="P461" s="4" t="s">
        <v>348</v>
      </c>
      <c r="Q461" s="4" t="s">
        <v>552</v>
      </c>
      <c r="R461" s="4" t="s">
        <v>116</v>
      </c>
      <c r="S461" s="10" t="s">
        <v>105</v>
      </c>
      <c r="T461" s="9" t="s">
        <v>522</v>
      </c>
      <c r="U461" s="4">
        <v>0.86</v>
      </c>
      <c r="V461" s="4">
        <v>-0.15082288973458366</v>
      </c>
      <c r="W461" s="4">
        <v>0.39</v>
      </c>
      <c r="X461" s="4">
        <v>1.87</v>
      </c>
      <c r="Y461" s="4" t="s">
        <v>488</v>
      </c>
      <c r="Z461" s="4">
        <v>1</v>
      </c>
      <c r="AA461" s="4">
        <v>2</v>
      </c>
      <c r="AB461" s="18">
        <v>2</v>
      </c>
      <c r="AC461" s="4">
        <v>0</v>
      </c>
      <c r="AD461" s="4">
        <v>0</v>
      </c>
      <c r="AE461" s="11" cm="1">
        <f t="array" ref="AE461">_xlfn.IFS(Y461="n",0,AND(Y461="y",AND(T461="SMD",AND(OR(AND(U461&lt;=-0.8,U461&gt;-1.2),AND(U461&gt;=0.8,U461&lt;1.2))))),1,AND(Y461="y",AND(T461="SMD",AND(OR(U461&lt;=-1.2,U461&gt;=1.2)))),2,AND(Y461="y",AND(T461="SMD",AND(OR(U461&lt;0.8,U461&gt;-0.8)))),0,AND(Y461="y",AND(OR(T461="OR",T461="RR"),AND(OR(AND(U461&lt;=0.5,U461&gt;0.2),AND(U461&gt;=2,U461&lt;5))))),1,AND(Y461="y",AND(OR(T461="OR",T461="RR"),AND(OR(U461&lt;=0.2,U461&gt;=5)))),2,AND(Y461="y",AND(OR(T461="OR",T461="RR"),AND(OR(U461&lt;2,U461&gt;0.5)))),0)</f>
        <v>0</v>
      </c>
      <c r="AF461" s="11">
        <f t="shared" si="14"/>
        <v>4</v>
      </c>
      <c r="AG461" s="4">
        <f t="shared" si="15"/>
        <v>2</v>
      </c>
      <c r="AH461" s="4" t="str" cm="1">
        <f t="array" ref="AH461">_xlfn.IFS(AG461&gt;5,"HIGH",AND(AG461&gt;3,AG461&lt;6),"MODERATE",AND(AG461&lt;4,AG461&gt;1),"LOW",AG461&lt;2,"VERY LOW")</f>
        <v>LOW</v>
      </c>
      <c r="AI461" s="4" t="s">
        <v>521</v>
      </c>
    </row>
    <row r="462" spans="1:35" ht="15" customHeight="1" x14ac:dyDescent="0.25">
      <c r="A462" s="4">
        <v>534</v>
      </c>
      <c r="B462" s="4" t="s">
        <v>329</v>
      </c>
      <c r="C462" s="4" t="s">
        <v>330</v>
      </c>
      <c r="D462" s="4" t="s">
        <v>331</v>
      </c>
      <c r="E462" s="4">
        <v>2021</v>
      </c>
      <c r="F462" s="4">
        <v>70</v>
      </c>
      <c r="G462" s="4" t="s">
        <v>18</v>
      </c>
      <c r="H462" s="4" t="s">
        <v>11</v>
      </c>
      <c r="I462" s="4" t="s">
        <v>148</v>
      </c>
      <c r="J462" s="4" t="s">
        <v>349</v>
      </c>
      <c r="O462" s="4" t="s">
        <v>116</v>
      </c>
      <c r="P462" s="4" t="s">
        <v>347</v>
      </c>
      <c r="Q462" s="4" t="s">
        <v>566</v>
      </c>
      <c r="R462" s="4" t="s">
        <v>116</v>
      </c>
      <c r="S462" s="10" t="s">
        <v>105</v>
      </c>
      <c r="T462" s="9" t="s">
        <v>522</v>
      </c>
      <c r="U462" s="4">
        <v>1.72</v>
      </c>
      <c r="V462" s="4">
        <v>0.54232429082536171</v>
      </c>
      <c r="W462" s="4">
        <v>0.63</v>
      </c>
      <c r="X462" s="4">
        <v>4.55</v>
      </c>
      <c r="Y462" s="4" t="s">
        <v>488</v>
      </c>
      <c r="Z462" s="4">
        <v>1</v>
      </c>
      <c r="AA462" s="4">
        <v>2</v>
      </c>
      <c r="AB462" s="18">
        <v>2</v>
      </c>
      <c r="AC462" s="4">
        <v>0</v>
      </c>
      <c r="AD462" s="4">
        <v>0</v>
      </c>
      <c r="AE462" s="11" cm="1">
        <f t="array" ref="AE462">_xlfn.IFS(Y462="n",0,AND(Y462="y",AND(T462="SMD",AND(OR(AND(U462&lt;=-0.8,U462&gt;-1.2),AND(U462&gt;=0.8,U462&lt;1.2))))),1,AND(Y462="y",AND(T462="SMD",AND(OR(U462&lt;=-1.2,U462&gt;=1.2)))),2,AND(Y462="y",AND(T462="SMD",AND(OR(U462&lt;0.8,U462&gt;-0.8)))),0,AND(Y462="y",AND(OR(T462="OR",T462="RR"),AND(OR(AND(U462&lt;=0.5,U462&gt;0.2),AND(U462&gt;=2,U462&lt;5))))),1,AND(Y462="y",AND(OR(T462="OR",T462="RR"),AND(OR(U462&lt;=0.2,U462&gt;=5)))),2,AND(Y462="y",AND(OR(T462="OR",T462="RR"),AND(OR(U462&lt;2,U462&gt;0.5)))),0)</f>
        <v>0</v>
      </c>
      <c r="AF462" s="11">
        <f t="shared" si="14"/>
        <v>4</v>
      </c>
      <c r="AG462" s="4">
        <f t="shared" si="15"/>
        <v>2</v>
      </c>
      <c r="AH462" s="4" t="str" cm="1">
        <f t="array" ref="AH462">_xlfn.IFS(AG462&gt;5,"HIGH",AND(AG462&gt;3,AG462&lt;6),"MODERATE",AND(AG462&lt;4,AG462&gt;1),"LOW",AG462&lt;2,"VERY LOW")</f>
        <v>LOW</v>
      </c>
      <c r="AI462" s="4" t="s">
        <v>521</v>
      </c>
    </row>
    <row r="463" spans="1:35" ht="15" customHeight="1" x14ac:dyDescent="0.25">
      <c r="A463" s="4">
        <v>534</v>
      </c>
      <c r="B463" s="4" t="s">
        <v>329</v>
      </c>
      <c r="C463" s="4" t="s">
        <v>330</v>
      </c>
      <c r="D463" s="4" t="s">
        <v>331</v>
      </c>
      <c r="E463" s="4">
        <v>2021</v>
      </c>
      <c r="F463" s="4">
        <v>70</v>
      </c>
      <c r="G463" s="4" t="s">
        <v>18</v>
      </c>
      <c r="H463" s="4" t="s">
        <v>11</v>
      </c>
      <c r="I463" s="4" t="s">
        <v>148</v>
      </c>
      <c r="J463" s="4" t="s">
        <v>349</v>
      </c>
      <c r="O463" s="4" t="s">
        <v>116</v>
      </c>
      <c r="P463" s="4" t="s">
        <v>55</v>
      </c>
      <c r="Q463" s="4" t="s">
        <v>55</v>
      </c>
      <c r="R463" s="4" t="s">
        <v>116</v>
      </c>
      <c r="S463" s="10" t="s">
        <v>105</v>
      </c>
      <c r="T463" s="9" t="s">
        <v>522</v>
      </c>
      <c r="U463" s="4">
        <v>2.27</v>
      </c>
      <c r="V463" s="4">
        <v>0.81977983149331135</v>
      </c>
      <c r="W463" s="4">
        <v>0.85</v>
      </c>
      <c r="X463" s="4">
        <v>5.88</v>
      </c>
      <c r="Y463" s="4" t="s">
        <v>488</v>
      </c>
      <c r="Z463" s="4">
        <v>1</v>
      </c>
      <c r="AA463" s="4">
        <v>2</v>
      </c>
      <c r="AB463" s="18">
        <v>2</v>
      </c>
      <c r="AC463" s="4">
        <v>0</v>
      </c>
      <c r="AD463" s="4">
        <v>0</v>
      </c>
      <c r="AE463" s="11" cm="1">
        <f t="array" ref="AE463">_xlfn.IFS(Y463="n",0,AND(Y463="y",AND(T463="SMD",AND(OR(AND(U463&lt;=-0.8,U463&gt;-1.2),AND(U463&gt;=0.8,U463&lt;1.2))))),1,AND(Y463="y",AND(T463="SMD",AND(OR(U463&lt;=-1.2,U463&gt;=1.2)))),2,AND(Y463="y",AND(T463="SMD",AND(OR(U463&lt;0.8,U463&gt;-0.8)))),0,AND(Y463="y",AND(OR(T463="OR",T463="RR"),AND(OR(AND(U463&lt;=0.5,U463&gt;0.2),AND(U463&gt;=2,U463&lt;5))))),1,AND(Y463="y",AND(OR(T463="OR",T463="RR"),AND(OR(U463&lt;=0.2,U463&gt;=5)))),2,AND(Y463="y",AND(OR(T463="OR",T463="RR"),AND(OR(U463&lt;2,U463&gt;0.5)))),0)</f>
        <v>0</v>
      </c>
      <c r="AF463" s="11">
        <f t="shared" si="14"/>
        <v>4</v>
      </c>
      <c r="AG463" s="4">
        <f t="shared" si="15"/>
        <v>2</v>
      </c>
      <c r="AH463" s="4" t="str" cm="1">
        <f t="array" ref="AH463">_xlfn.IFS(AG463&gt;5,"HIGH",AND(AG463&gt;3,AG463&lt;6),"MODERATE",AND(AG463&lt;4,AG463&gt;1),"LOW",AG463&lt;2,"VERY LOW")</f>
        <v>LOW</v>
      </c>
      <c r="AI463" s="4" t="s">
        <v>521</v>
      </c>
    </row>
    <row r="464" spans="1:35" ht="15" customHeight="1" x14ac:dyDescent="0.25">
      <c r="A464" s="4">
        <v>534</v>
      </c>
      <c r="B464" s="4" t="s">
        <v>329</v>
      </c>
      <c r="C464" s="4" t="s">
        <v>330</v>
      </c>
      <c r="D464" s="4" t="s">
        <v>331</v>
      </c>
      <c r="E464" s="4">
        <v>2021</v>
      </c>
      <c r="F464" s="4">
        <v>70</v>
      </c>
      <c r="G464" s="4" t="s">
        <v>18</v>
      </c>
      <c r="H464" s="4" t="s">
        <v>11</v>
      </c>
      <c r="I464" s="4" t="s">
        <v>148</v>
      </c>
      <c r="J464" s="4" t="s">
        <v>115</v>
      </c>
      <c r="N464" s="4" t="s">
        <v>563</v>
      </c>
      <c r="O464" s="4" t="s">
        <v>116</v>
      </c>
      <c r="P464" s="4" t="s">
        <v>55</v>
      </c>
      <c r="Q464" s="4" t="s">
        <v>55</v>
      </c>
      <c r="R464" s="4" t="s">
        <v>116</v>
      </c>
      <c r="S464" s="10" t="s">
        <v>105</v>
      </c>
      <c r="T464" s="9" t="s">
        <v>522</v>
      </c>
      <c r="U464" s="4">
        <v>0.81</v>
      </c>
      <c r="V464" s="4">
        <v>-0.21072103131565253</v>
      </c>
      <c r="W464" s="4">
        <v>0.49</v>
      </c>
      <c r="X464" s="4">
        <v>1.33</v>
      </c>
      <c r="Y464" s="4" t="s">
        <v>488</v>
      </c>
      <c r="Z464" s="4">
        <v>1</v>
      </c>
      <c r="AA464" s="4">
        <v>2</v>
      </c>
      <c r="AB464" s="18">
        <v>2</v>
      </c>
      <c r="AC464" s="4">
        <v>0</v>
      </c>
      <c r="AD464" s="4">
        <v>0</v>
      </c>
      <c r="AE464" s="11" cm="1">
        <f t="array" ref="AE464">_xlfn.IFS(Y464="n",0,AND(Y464="y",AND(T464="SMD",AND(OR(AND(U464&lt;=-0.8,U464&gt;-1.2),AND(U464&gt;=0.8,U464&lt;1.2))))),1,AND(Y464="y",AND(T464="SMD",AND(OR(U464&lt;=-1.2,U464&gt;=1.2)))),2,AND(Y464="y",AND(T464="SMD",AND(OR(U464&lt;0.8,U464&gt;-0.8)))),0,AND(Y464="y",AND(OR(T464="OR",T464="RR"),AND(OR(AND(U464&lt;=0.5,U464&gt;0.2),AND(U464&gt;=2,U464&lt;5))))),1,AND(Y464="y",AND(OR(T464="OR",T464="RR"),AND(OR(U464&lt;=0.2,U464&gt;=5)))),2,AND(Y464="y",AND(OR(T464="OR",T464="RR"),AND(OR(U464&lt;2,U464&gt;0.5)))),0)</f>
        <v>0</v>
      </c>
      <c r="AF464" s="11">
        <f t="shared" si="14"/>
        <v>4</v>
      </c>
      <c r="AG464" s="4">
        <f t="shared" si="15"/>
        <v>2</v>
      </c>
      <c r="AH464" s="4" t="str" cm="1">
        <f t="array" ref="AH464">_xlfn.IFS(AG464&gt;5,"HIGH",AND(AG464&gt;3,AG464&lt;6),"MODERATE",AND(AG464&lt;4,AG464&gt;1),"LOW",AG464&lt;2,"VERY LOW")</f>
        <v>LOW</v>
      </c>
      <c r="AI464" s="4" t="s">
        <v>521</v>
      </c>
    </row>
    <row r="465" spans="1:35" ht="15" customHeight="1" x14ac:dyDescent="0.25">
      <c r="A465" s="4">
        <v>534</v>
      </c>
      <c r="B465" s="4" t="s">
        <v>329</v>
      </c>
      <c r="C465" s="4" t="s">
        <v>330</v>
      </c>
      <c r="D465" s="4" t="s">
        <v>331</v>
      </c>
      <c r="E465" s="4">
        <v>2021</v>
      </c>
      <c r="F465" s="4">
        <v>70</v>
      </c>
      <c r="G465" s="4" t="s">
        <v>18</v>
      </c>
      <c r="H465" s="4" t="s">
        <v>11</v>
      </c>
      <c r="I465" s="4" t="s">
        <v>148</v>
      </c>
      <c r="J465" s="4" t="s">
        <v>115</v>
      </c>
      <c r="N465" s="4" t="s">
        <v>563</v>
      </c>
      <c r="O465" s="4" t="s">
        <v>116</v>
      </c>
      <c r="P465" s="4" t="s">
        <v>348</v>
      </c>
      <c r="Q465" s="4" t="s">
        <v>552</v>
      </c>
      <c r="R465" s="4" t="s">
        <v>116</v>
      </c>
      <c r="S465" s="10" t="s">
        <v>105</v>
      </c>
      <c r="T465" s="9" t="s">
        <v>522</v>
      </c>
      <c r="U465" s="4">
        <v>1.88</v>
      </c>
      <c r="V465" s="4">
        <v>0.63127177684185776</v>
      </c>
      <c r="W465" s="4">
        <v>0.24</v>
      </c>
      <c r="X465" s="4">
        <v>14.37</v>
      </c>
      <c r="Y465" s="4" t="s">
        <v>488</v>
      </c>
      <c r="Z465" s="4">
        <v>1</v>
      </c>
      <c r="AA465" s="4">
        <v>2</v>
      </c>
      <c r="AB465" s="18">
        <v>2</v>
      </c>
      <c r="AC465" s="4">
        <v>0</v>
      </c>
      <c r="AD465" s="4">
        <v>0</v>
      </c>
      <c r="AE465" s="11" cm="1">
        <f t="array" ref="AE465">_xlfn.IFS(Y465="n",0,AND(Y465="y",AND(T465="SMD",AND(OR(AND(U465&lt;=-0.8,U465&gt;-1.2),AND(U465&gt;=0.8,U465&lt;1.2))))),1,AND(Y465="y",AND(T465="SMD",AND(OR(U465&lt;=-1.2,U465&gt;=1.2)))),2,AND(Y465="y",AND(T465="SMD",AND(OR(U465&lt;0.8,U465&gt;-0.8)))),0,AND(Y465="y",AND(OR(T465="OR",T465="RR"),AND(OR(AND(U465&lt;=0.5,U465&gt;0.2),AND(U465&gt;=2,U465&lt;5))))),1,AND(Y465="y",AND(OR(T465="OR",T465="RR"),AND(OR(U465&lt;=0.2,U465&gt;=5)))),2,AND(Y465="y",AND(OR(T465="OR",T465="RR"),AND(OR(U465&lt;2,U465&gt;0.5)))),0)</f>
        <v>0</v>
      </c>
      <c r="AF465" s="11">
        <f t="shared" si="14"/>
        <v>4</v>
      </c>
      <c r="AG465" s="4">
        <f t="shared" si="15"/>
        <v>2</v>
      </c>
      <c r="AH465" s="4" t="str" cm="1">
        <f t="array" ref="AH465">_xlfn.IFS(AG465&gt;5,"HIGH",AND(AG465&gt;3,AG465&lt;6),"MODERATE",AND(AG465&lt;4,AG465&gt;1),"LOW",AG465&lt;2,"VERY LOW")</f>
        <v>LOW</v>
      </c>
      <c r="AI465" s="4" t="s">
        <v>521</v>
      </c>
    </row>
    <row r="466" spans="1:35" ht="15" customHeight="1" x14ac:dyDescent="0.25">
      <c r="A466" s="4">
        <v>534</v>
      </c>
      <c r="B466" s="4" t="s">
        <v>329</v>
      </c>
      <c r="C466" s="4" t="s">
        <v>330</v>
      </c>
      <c r="D466" s="4" t="s">
        <v>331</v>
      </c>
      <c r="E466" s="4">
        <v>2021</v>
      </c>
      <c r="F466" s="4">
        <v>70</v>
      </c>
      <c r="G466" s="4" t="s">
        <v>18</v>
      </c>
      <c r="H466" s="4" t="s">
        <v>11</v>
      </c>
      <c r="I466" s="4" t="s">
        <v>148</v>
      </c>
      <c r="J466" s="4" t="s">
        <v>115</v>
      </c>
      <c r="N466" s="4" t="s">
        <v>563</v>
      </c>
      <c r="O466" s="4" t="s">
        <v>116</v>
      </c>
      <c r="P466" s="4" t="s">
        <v>350</v>
      </c>
      <c r="R466" s="4" t="s">
        <v>116</v>
      </c>
      <c r="S466" s="10" t="s">
        <v>105</v>
      </c>
      <c r="T466" s="9" t="s">
        <v>522</v>
      </c>
      <c r="U466" s="4">
        <v>1.1200000000000001</v>
      </c>
      <c r="V466" s="4">
        <v>0.11332868530700327</v>
      </c>
      <c r="W466" s="4">
        <v>0.28000000000000003</v>
      </c>
      <c r="X466" s="4">
        <v>4.51</v>
      </c>
      <c r="Y466" s="4" t="s">
        <v>488</v>
      </c>
      <c r="Z466" s="4">
        <v>1</v>
      </c>
      <c r="AA466" s="4">
        <v>2</v>
      </c>
      <c r="AB466" s="18">
        <v>2</v>
      </c>
      <c r="AC466" s="4">
        <v>0</v>
      </c>
      <c r="AD466" s="4">
        <v>0</v>
      </c>
      <c r="AE466" s="11" cm="1">
        <f t="array" ref="AE466">_xlfn.IFS(Y466="n",0,AND(Y466="y",AND(T466="SMD",AND(OR(AND(U466&lt;=-0.8,U466&gt;-1.2),AND(U466&gt;=0.8,U466&lt;1.2))))),1,AND(Y466="y",AND(T466="SMD",AND(OR(U466&lt;=-1.2,U466&gt;=1.2)))),2,AND(Y466="y",AND(T466="SMD",AND(OR(U466&lt;0.8,U466&gt;-0.8)))),0,AND(Y466="y",AND(OR(T466="OR",T466="RR"),AND(OR(AND(U466&lt;=0.5,U466&gt;0.2),AND(U466&gt;=2,U466&lt;5))))),1,AND(Y466="y",AND(OR(T466="OR",T466="RR"),AND(OR(U466&lt;=0.2,U466&gt;=5)))),2,AND(Y466="y",AND(OR(T466="OR",T466="RR"),AND(OR(U466&lt;2,U466&gt;0.5)))),0)</f>
        <v>0</v>
      </c>
      <c r="AF466" s="11">
        <f t="shared" si="14"/>
        <v>4</v>
      </c>
      <c r="AG466" s="4">
        <f t="shared" si="15"/>
        <v>2</v>
      </c>
      <c r="AH466" s="4" t="str" cm="1">
        <f t="array" ref="AH466">_xlfn.IFS(AG466&gt;5,"HIGH",AND(AG466&gt;3,AG466&lt;6),"MODERATE",AND(AG466&lt;4,AG466&gt;1),"LOW",AG466&lt;2,"VERY LOW")</f>
        <v>LOW</v>
      </c>
      <c r="AI466" s="4" t="s">
        <v>521</v>
      </c>
    </row>
    <row r="467" spans="1:35" ht="15" customHeight="1" x14ac:dyDescent="0.25">
      <c r="A467" s="4">
        <v>534</v>
      </c>
      <c r="B467" s="4" t="s">
        <v>329</v>
      </c>
      <c r="C467" s="4" t="s">
        <v>330</v>
      </c>
      <c r="D467" s="4" t="s">
        <v>331</v>
      </c>
      <c r="E467" s="4">
        <v>2021</v>
      </c>
      <c r="F467" s="4">
        <v>70</v>
      </c>
      <c r="G467" s="4" t="s">
        <v>18</v>
      </c>
      <c r="H467" s="4" t="s">
        <v>11</v>
      </c>
      <c r="I467" s="4" t="s">
        <v>148</v>
      </c>
      <c r="J467" s="4" t="s">
        <v>350</v>
      </c>
      <c r="O467" s="4" t="s">
        <v>116</v>
      </c>
      <c r="P467" s="4" t="s">
        <v>348</v>
      </c>
      <c r="Q467" s="4" t="s">
        <v>552</v>
      </c>
      <c r="R467" s="4" t="s">
        <v>116</v>
      </c>
      <c r="S467" s="10" t="s">
        <v>105</v>
      </c>
      <c r="T467" s="9" t="s">
        <v>522</v>
      </c>
      <c r="U467" s="4">
        <v>1.67</v>
      </c>
      <c r="V467" s="4">
        <v>0.51282362642866375</v>
      </c>
      <c r="W467" s="4">
        <v>0.21</v>
      </c>
      <c r="X467" s="4">
        <v>12.94</v>
      </c>
      <c r="Y467" s="4" t="s">
        <v>488</v>
      </c>
      <c r="Z467" s="4">
        <v>1</v>
      </c>
      <c r="AA467" s="4">
        <v>2</v>
      </c>
      <c r="AB467" s="18">
        <v>2</v>
      </c>
      <c r="AC467" s="4">
        <v>0</v>
      </c>
      <c r="AD467" s="4">
        <v>0</v>
      </c>
      <c r="AE467" s="11" cm="1">
        <f t="array" ref="AE467">_xlfn.IFS(Y467="n",0,AND(Y467="y",AND(T467="SMD",AND(OR(AND(U467&lt;=-0.8,U467&gt;-1.2),AND(U467&gt;=0.8,U467&lt;1.2))))),1,AND(Y467="y",AND(T467="SMD",AND(OR(U467&lt;=-1.2,U467&gt;=1.2)))),2,AND(Y467="y",AND(T467="SMD",AND(OR(U467&lt;0.8,U467&gt;-0.8)))),0,AND(Y467="y",AND(OR(T467="OR",T467="RR"),AND(OR(AND(U467&lt;=0.5,U467&gt;0.2),AND(U467&gt;=2,U467&lt;5))))),1,AND(Y467="y",AND(OR(T467="OR",T467="RR"),AND(OR(U467&lt;=0.2,U467&gt;=5)))),2,AND(Y467="y",AND(OR(T467="OR",T467="RR"),AND(OR(U467&lt;2,U467&gt;0.5)))),0)</f>
        <v>0</v>
      </c>
      <c r="AF467" s="11">
        <f t="shared" si="14"/>
        <v>4</v>
      </c>
      <c r="AG467" s="4">
        <f t="shared" si="15"/>
        <v>2</v>
      </c>
      <c r="AH467" s="4" t="str" cm="1">
        <f t="array" ref="AH467">_xlfn.IFS(AG467&gt;5,"HIGH",AND(AG467&gt;3,AG467&lt;6),"MODERATE",AND(AG467&lt;4,AG467&gt;1),"LOW",AG467&lt;2,"VERY LOW")</f>
        <v>LOW</v>
      </c>
      <c r="AI467" s="4" t="s">
        <v>521</v>
      </c>
    </row>
    <row r="468" spans="1:35" ht="15" customHeight="1" x14ac:dyDescent="0.25">
      <c r="A468" s="4">
        <v>534</v>
      </c>
      <c r="B468" s="4" t="s">
        <v>329</v>
      </c>
      <c r="C468" s="4" t="s">
        <v>330</v>
      </c>
      <c r="D468" s="4" t="s">
        <v>331</v>
      </c>
      <c r="E468" s="4">
        <v>2021</v>
      </c>
      <c r="F468" s="4">
        <v>70</v>
      </c>
      <c r="G468" s="4" t="s">
        <v>18</v>
      </c>
      <c r="H468" s="4" t="s">
        <v>11</v>
      </c>
      <c r="I468" s="4" t="s">
        <v>148</v>
      </c>
      <c r="J468" s="4" t="s">
        <v>350</v>
      </c>
      <c r="O468" s="4" t="s">
        <v>116</v>
      </c>
      <c r="P468" s="4" t="s">
        <v>55</v>
      </c>
      <c r="Q468" s="4" t="s">
        <v>55</v>
      </c>
      <c r="R468" s="4" t="s">
        <v>116</v>
      </c>
      <c r="S468" s="10" t="s">
        <v>105</v>
      </c>
      <c r="T468" s="9" t="s">
        <v>522</v>
      </c>
      <c r="U468" s="4">
        <v>1.1599999999999999</v>
      </c>
      <c r="V468" s="4">
        <v>0.14842000511827322</v>
      </c>
      <c r="W468" s="4">
        <v>0.3</v>
      </c>
      <c r="X468" s="4">
        <v>4.55</v>
      </c>
      <c r="Y468" s="4" t="s">
        <v>488</v>
      </c>
      <c r="Z468" s="4">
        <v>1</v>
      </c>
      <c r="AA468" s="4">
        <v>2</v>
      </c>
      <c r="AB468" s="18">
        <v>2</v>
      </c>
      <c r="AC468" s="4">
        <v>0</v>
      </c>
      <c r="AD468" s="4">
        <v>0</v>
      </c>
      <c r="AE468" s="11" cm="1">
        <f t="array" ref="AE468">_xlfn.IFS(Y468="n",0,AND(Y468="y",AND(T468="SMD",AND(OR(AND(U468&lt;=-0.8,U468&gt;-1.2),AND(U468&gt;=0.8,U468&lt;1.2))))),1,AND(Y468="y",AND(T468="SMD",AND(OR(U468&lt;=-1.2,U468&gt;=1.2)))),2,AND(Y468="y",AND(T468="SMD",AND(OR(U468&lt;0.8,U468&gt;-0.8)))),0,AND(Y468="y",AND(OR(T468="OR",T468="RR"),AND(OR(AND(U468&lt;=0.5,U468&gt;0.2),AND(U468&gt;=2,U468&lt;5))))),1,AND(Y468="y",AND(OR(T468="OR",T468="RR"),AND(OR(U468&lt;=0.2,U468&gt;=5)))),2,AND(Y468="y",AND(OR(T468="OR",T468="RR"),AND(OR(U468&lt;2,U468&gt;0.5)))),0)</f>
        <v>0</v>
      </c>
      <c r="AF468" s="11">
        <f t="shared" si="14"/>
        <v>4</v>
      </c>
      <c r="AG468" s="4">
        <f t="shared" si="15"/>
        <v>2</v>
      </c>
      <c r="AH468" s="4" t="str" cm="1">
        <f t="array" ref="AH468">_xlfn.IFS(AG468&gt;5,"HIGH",AND(AG468&gt;3,AG468&lt;6),"MODERATE",AND(AG468&lt;4,AG468&gt;1),"LOW",AG468&lt;2,"VERY LOW")</f>
        <v>LOW</v>
      </c>
      <c r="AI468" s="4" t="s">
        <v>521</v>
      </c>
    </row>
    <row r="469" spans="1:35" ht="15" customHeight="1" x14ac:dyDescent="0.25">
      <c r="A469" s="4">
        <v>534</v>
      </c>
      <c r="B469" s="4" t="s">
        <v>329</v>
      </c>
      <c r="C469" s="4" t="s">
        <v>330</v>
      </c>
      <c r="D469" s="4" t="s">
        <v>331</v>
      </c>
      <c r="E469" s="4">
        <v>2021</v>
      </c>
      <c r="F469" s="4">
        <v>70</v>
      </c>
      <c r="G469" s="4" t="s">
        <v>18</v>
      </c>
      <c r="H469" s="4" t="s">
        <v>11</v>
      </c>
      <c r="I469" s="4" t="s">
        <v>148</v>
      </c>
      <c r="J469" s="4" t="s">
        <v>351</v>
      </c>
      <c r="N469" s="4" t="s">
        <v>565</v>
      </c>
      <c r="O469" s="4" t="s">
        <v>116</v>
      </c>
      <c r="P469" s="4" t="s">
        <v>55</v>
      </c>
      <c r="Q469" s="4" t="s">
        <v>55</v>
      </c>
      <c r="R469" s="4" t="s">
        <v>116</v>
      </c>
      <c r="S469" s="10" t="s">
        <v>105</v>
      </c>
      <c r="T469" s="9" t="s">
        <v>522</v>
      </c>
      <c r="U469" s="4">
        <v>1.59</v>
      </c>
      <c r="V469" s="4">
        <v>0.46373401623214022</v>
      </c>
      <c r="W469" s="4">
        <v>0.81</v>
      </c>
      <c r="X469" s="4">
        <v>3.13</v>
      </c>
      <c r="Y469" s="4" t="s">
        <v>488</v>
      </c>
      <c r="Z469" s="4">
        <v>1</v>
      </c>
      <c r="AA469" s="4">
        <v>2</v>
      </c>
      <c r="AB469" s="18">
        <v>2</v>
      </c>
      <c r="AC469" s="4">
        <v>0</v>
      </c>
      <c r="AD469" s="4">
        <v>0</v>
      </c>
      <c r="AE469" s="11" cm="1">
        <f t="array" ref="AE469">_xlfn.IFS(Y469="n",0,AND(Y469="y",AND(T469="SMD",AND(OR(AND(U469&lt;=-0.8,U469&gt;-1.2),AND(U469&gt;=0.8,U469&lt;1.2))))),1,AND(Y469="y",AND(T469="SMD",AND(OR(U469&lt;=-1.2,U469&gt;=1.2)))),2,AND(Y469="y",AND(T469="SMD",AND(OR(U469&lt;0.8,U469&gt;-0.8)))),0,AND(Y469="y",AND(OR(T469="OR",T469="RR"),AND(OR(AND(U469&lt;=0.5,U469&gt;0.2),AND(U469&gt;=2,U469&lt;5))))),1,AND(Y469="y",AND(OR(T469="OR",T469="RR"),AND(OR(U469&lt;=0.2,U469&gt;=5)))),2,AND(Y469="y",AND(OR(T469="OR",T469="RR"),AND(OR(U469&lt;2,U469&gt;0.5)))),0)</f>
        <v>0</v>
      </c>
      <c r="AF469" s="11">
        <f t="shared" si="14"/>
        <v>4</v>
      </c>
      <c r="AG469" s="4">
        <f t="shared" si="15"/>
        <v>2</v>
      </c>
      <c r="AH469" s="4" t="str" cm="1">
        <f t="array" ref="AH469">_xlfn.IFS(AG469&gt;5,"HIGH",AND(AG469&gt;3,AG469&lt;6),"MODERATE",AND(AG469&lt;4,AG469&gt;1),"LOW",AG469&lt;2,"VERY LOW")</f>
        <v>LOW</v>
      </c>
      <c r="AI469" s="4" t="s">
        <v>521</v>
      </c>
    </row>
    <row r="470" spans="1:35" ht="15" customHeight="1" x14ac:dyDescent="0.25">
      <c r="A470" s="4">
        <v>534</v>
      </c>
      <c r="B470" s="4" t="s">
        <v>329</v>
      </c>
      <c r="C470" s="4" t="s">
        <v>330</v>
      </c>
      <c r="D470" s="4" t="s">
        <v>331</v>
      </c>
      <c r="E470" s="4">
        <v>2021</v>
      </c>
      <c r="F470" s="4">
        <v>70</v>
      </c>
      <c r="G470" s="4" t="s">
        <v>18</v>
      </c>
      <c r="H470" s="4" t="s">
        <v>11</v>
      </c>
      <c r="I470" s="4" t="s">
        <v>148</v>
      </c>
      <c r="J470" s="4" t="s">
        <v>352</v>
      </c>
      <c r="K470" s="4" t="s">
        <v>604</v>
      </c>
      <c r="L470" s="4" t="s">
        <v>607</v>
      </c>
      <c r="M470" s="4" t="s">
        <v>629</v>
      </c>
      <c r="N470" s="4" t="s">
        <v>562</v>
      </c>
      <c r="O470" s="4" t="s">
        <v>116</v>
      </c>
      <c r="P470" s="4" t="s">
        <v>54</v>
      </c>
      <c r="Q470" s="4" t="s">
        <v>54</v>
      </c>
      <c r="R470" s="4" t="s">
        <v>116</v>
      </c>
      <c r="S470" s="10" t="s">
        <v>105</v>
      </c>
      <c r="T470" s="9" t="s">
        <v>522</v>
      </c>
      <c r="U470" s="4">
        <v>1.04</v>
      </c>
      <c r="V470" s="4">
        <v>3.9220713153281329E-2</v>
      </c>
      <c r="W470" s="4">
        <v>0.38</v>
      </c>
      <c r="X470" s="4">
        <v>2.86</v>
      </c>
      <c r="Y470" s="4" t="s">
        <v>488</v>
      </c>
      <c r="Z470" s="4">
        <v>1</v>
      </c>
      <c r="AA470" s="4">
        <v>2</v>
      </c>
      <c r="AB470" s="18">
        <v>2</v>
      </c>
      <c r="AC470" s="4">
        <v>0</v>
      </c>
      <c r="AD470" s="4">
        <v>0</v>
      </c>
      <c r="AE470" s="11" cm="1">
        <f t="array" ref="AE470">_xlfn.IFS(Y470="n",0,AND(Y470="y",AND(T470="SMD",AND(OR(AND(U470&lt;=-0.8,U470&gt;-1.2),AND(U470&gt;=0.8,U470&lt;1.2))))),1,AND(Y470="y",AND(T470="SMD",AND(OR(U470&lt;=-1.2,U470&gt;=1.2)))),2,AND(Y470="y",AND(T470="SMD",AND(OR(U470&lt;0.8,U470&gt;-0.8)))),0,AND(Y470="y",AND(OR(T470="OR",T470="RR"),AND(OR(AND(U470&lt;=0.5,U470&gt;0.2),AND(U470&gt;=2,U470&lt;5))))),1,AND(Y470="y",AND(OR(T470="OR",T470="RR"),AND(OR(U470&lt;=0.2,U470&gt;=5)))),2,AND(Y470="y",AND(OR(T470="OR",T470="RR"),AND(OR(U470&lt;2,U470&gt;0.5)))),0)</f>
        <v>0</v>
      </c>
      <c r="AF470" s="11">
        <f t="shared" si="14"/>
        <v>4</v>
      </c>
      <c r="AG470" s="4">
        <f t="shared" si="15"/>
        <v>2</v>
      </c>
      <c r="AH470" s="4" t="str" cm="1">
        <f t="array" ref="AH470">_xlfn.IFS(AG470&gt;5,"HIGH",AND(AG470&gt;3,AG470&lt;6),"MODERATE",AND(AG470&lt;4,AG470&gt;1),"LOW",AG470&lt;2,"VERY LOW")</f>
        <v>LOW</v>
      </c>
      <c r="AI470" s="4" t="s">
        <v>521</v>
      </c>
    </row>
    <row r="471" spans="1:35" ht="15" customHeight="1" x14ac:dyDescent="0.25">
      <c r="A471" s="4">
        <v>534</v>
      </c>
      <c r="B471" s="4" t="s">
        <v>329</v>
      </c>
      <c r="C471" s="4" t="s">
        <v>330</v>
      </c>
      <c r="D471" s="4" t="s">
        <v>331</v>
      </c>
      <c r="E471" s="4">
        <v>2021</v>
      </c>
      <c r="F471" s="4">
        <v>70</v>
      </c>
      <c r="G471" s="4" t="s">
        <v>18</v>
      </c>
      <c r="H471" s="4" t="s">
        <v>11</v>
      </c>
      <c r="I471" s="4" t="s">
        <v>148</v>
      </c>
      <c r="J471" s="4" t="s">
        <v>352</v>
      </c>
      <c r="K471" s="4" t="s">
        <v>604</v>
      </c>
      <c r="L471" s="4" t="s">
        <v>607</v>
      </c>
      <c r="M471" s="4" t="s">
        <v>629</v>
      </c>
      <c r="N471" s="4" t="s">
        <v>562</v>
      </c>
      <c r="O471" s="4" t="s">
        <v>116</v>
      </c>
      <c r="P471" s="4" t="s">
        <v>337</v>
      </c>
      <c r="Q471" s="4" t="s">
        <v>572</v>
      </c>
      <c r="R471" s="4" t="s">
        <v>116</v>
      </c>
      <c r="S471" s="10" t="s">
        <v>105</v>
      </c>
      <c r="T471" s="9" t="s">
        <v>522</v>
      </c>
      <c r="U471" s="4">
        <v>0.92</v>
      </c>
      <c r="V471" s="4">
        <v>-8.3381608939051013E-2</v>
      </c>
      <c r="W471" s="4">
        <v>0.42</v>
      </c>
      <c r="X471" s="4">
        <v>2.04</v>
      </c>
      <c r="Y471" s="4" t="s">
        <v>488</v>
      </c>
      <c r="Z471" s="4">
        <v>1</v>
      </c>
      <c r="AA471" s="4">
        <v>2</v>
      </c>
      <c r="AB471" s="18">
        <v>2</v>
      </c>
      <c r="AC471" s="4">
        <v>0</v>
      </c>
      <c r="AD471" s="4">
        <v>0</v>
      </c>
      <c r="AE471" s="11" cm="1">
        <f t="array" ref="AE471">_xlfn.IFS(Y471="n",0,AND(Y471="y",AND(T471="SMD",AND(OR(AND(U471&lt;=-0.8,U471&gt;-1.2),AND(U471&gt;=0.8,U471&lt;1.2))))),1,AND(Y471="y",AND(T471="SMD",AND(OR(U471&lt;=-1.2,U471&gt;=1.2)))),2,AND(Y471="y",AND(T471="SMD",AND(OR(U471&lt;0.8,U471&gt;-0.8)))),0,AND(Y471="y",AND(OR(T471="OR",T471="RR"),AND(OR(AND(U471&lt;=0.5,U471&gt;0.2),AND(U471&gt;=2,U471&lt;5))))),1,AND(Y471="y",AND(OR(T471="OR",T471="RR"),AND(OR(U471&lt;=0.2,U471&gt;=5)))),2,AND(Y471="y",AND(OR(T471="OR",T471="RR"),AND(OR(U471&lt;2,U471&gt;0.5)))),0)</f>
        <v>0</v>
      </c>
      <c r="AF471" s="11">
        <f t="shared" si="14"/>
        <v>4</v>
      </c>
      <c r="AG471" s="4">
        <f t="shared" si="15"/>
        <v>2</v>
      </c>
      <c r="AH471" s="4" t="str" cm="1">
        <f t="array" ref="AH471">_xlfn.IFS(AG471&gt;5,"HIGH",AND(AG471&gt;3,AG471&lt;6),"MODERATE",AND(AG471&lt;4,AG471&gt;1),"LOW",AG471&lt;2,"VERY LOW")</f>
        <v>LOW</v>
      </c>
      <c r="AI471" s="4" t="s">
        <v>521</v>
      </c>
    </row>
    <row r="472" spans="1:35" ht="15" customHeight="1" x14ac:dyDescent="0.25">
      <c r="A472" s="4">
        <v>534</v>
      </c>
      <c r="B472" s="4" t="s">
        <v>329</v>
      </c>
      <c r="C472" s="4" t="s">
        <v>330</v>
      </c>
      <c r="D472" s="4" t="s">
        <v>331</v>
      </c>
      <c r="E472" s="4">
        <v>2021</v>
      </c>
      <c r="F472" s="4">
        <v>70</v>
      </c>
      <c r="G472" s="4" t="s">
        <v>18</v>
      </c>
      <c r="H472" s="4" t="s">
        <v>11</v>
      </c>
      <c r="I472" s="4" t="s">
        <v>148</v>
      </c>
      <c r="J472" s="4" t="s">
        <v>352</v>
      </c>
      <c r="K472" s="4" t="s">
        <v>604</v>
      </c>
      <c r="L472" s="4" t="s">
        <v>607</v>
      </c>
      <c r="M472" s="4" t="s">
        <v>629</v>
      </c>
      <c r="N472" s="4" t="s">
        <v>562</v>
      </c>
      <c r="O472" s="4" t="s">
        <v>116</v>
      </c>
      <c r="P472" s="4" t="s">
        <v>111</v>
      </c>
      <c r="Q472" s="4" t="s">
        <v>559</v>
      </c>
      <c r="R472" s="4" t="s">
        <v>116</v>
      </c>
      <c r="S472" s="10" t="s">
        <v>105</v>
      </c>
      <c r="T472" s="9" t="s">
        <v>522</v>
      </c>
      <c r="U472" s="4">
        <v>1.43</v>
      </c>
      <c r="V472" s="4">
        <v>0.35767444427181588</v>
      </c>
      <c r="W472" s="4">
        <v>0.68</v>
      </c>
      <c r="X472" s="4">
        <v>3.03</v>
      </c>
      <c r="Y472" s="4" t="s">
        <v>488</v>
      </c>
      <c r="Z472" s="4">
        <v>1</v>
      </c>
      <c r="AA472" s="4">
        <v>2</v>
      </c>
      <c r="AB472" s="18">
        <v>2</v>
      </c>
      <c r="AC472" s="4">
        <v>0</v>
      </c>
      <c r="AD472" s="4">
        <v>0</v>
      </c>
      <c r="AE472" s="11" cm="1">
        <f t="array" ref="AE472">_xlfn.IFS(Y472="n",0,AND(Y472="y",AND(T472="SMD",AND(OR(AND(U472&lt;=-0.8,U472&gt;-1.2),AND(U472&gt;=0.8,U472&lt;1.2))))),1,AND(Y472="y",AND(T472="SMD",AND(OR(U472&lt;=-1.2,U472&gt;=1.2)))),2,AND(Y472="y",AND(T472="SMD",AND(OR(U472&lt;0.8,U472&gt;-0.8)))),0,AND(Y472="y",AND(OR(T472="OR",T472="RR"),AND(OR(AND(U472&lt;=0.5,U472&gt;0.2),AND(U472&gt;=2,U472&lt;5))))),1,AND(Y472="y",AND(OR(T472="OR",T472="RR"),AND(OR(U472&lt;=0.2,U472&gt;=5)))),2,AND(Y472="y",AND(OR(T472="OR",T472="RR"),AND(OR(U472&lt;2,U472&gt;0.5)))),0)</f>
        <v>0</v>
      </c>
      <c r="AF472" s="11">
        <f t="shared" si="14"/>
        <v>4</v>
      </c>
      <c r="AG472" s="4">
        <f t="shared" si="15"/>
        <v>2</v>
      </c>
      <c r="AH472" s="4" t="str" cm="1">
        <f t="array" ref="AH472">_xlfn.IFS(AG472&gt;5,"HIGH",AND(AG472&gt;3,AG472&lt;6),"MODERATE",AND(AG472&lt;4,AG472&gt;1),"LOW",AG472&lt;2,"VERY LOW")</f>
        <v>LOW</v>
      </c>
      <c r="AI472" s="4" t="s">
        <v>521</v>
      </c>
    </row>
    <row r="473" spans="1:35" ht="15" customHeight="1" x14ac:dyDescent="0.25">
      <c r="A473" s="4">
        <v>534</v>
      </c>
      <c r="B473" s="4" t="s">
        <v>329</v>
      </c>
      <c r="C473" s="4" t="s">
        <v>330</v>
      </c>
      <c r="D473" s="4" t="s">
        <v>331</v>
      </c>
      <c r="E473" s="4">
        <v>2021</v>
      </c>
      <c r="F473" s="4">
        <v>70</v>
      </c>
      <c r="G473" s="4" t="s">
        <v>18</v>
      </c>
      <c r="H473" s="4" t="s">
        <v>11</v>
      </c>
      <c r="I473" s="4" t="s">
        <v>148</v>
      </c>
      <c r="J473" s="4" t="s">
        <v>352</v>
      </c>
      <c r="K473" s="4" t="s">
        <v>604</v>
      </c>
      <c r="L473" s="4" t="s">
        <v>607</v>
      </c>
      <c r="M473" s="4" t="s">
        <v>629</v>
      </c>
      <c r="N473" s="4" t="s">
        <v>562</v>
      </c>
      <c r="O473" s="4" t="s">
        <v>116</v>
      </c>
      <c r="P473" s="4" t="s">
        <v>55</v>
      </c>
      <c r="Q473" s="4" t="s">
        <v>55</v>
      </c>
      <c r="R473" s="4" t="s">
        <v>116</v>
      </c>
      <c r="S473" s="10" t="s">
        <v>105</v>
      </c>
      <c r="T473" s="9" t="s">
        <v>522</v>
      </c>
      <c r="U473" s="4">
        <v>1.23</v>
      </c>
      <c r="V473" s="4">
        <v>0.20701416938432612</v>
      </c>
      <c r="W473" s="4">
        <v>0.6</v>
      </c>
      <c r="X473" s="4">
        <v>2.5</v>
      </c>
      <c r="Y473" s="4" t="s">
        <v>488</v>
      </c>
      <c r="Z473" s="4">
        <v>1</v>
      </c>
      <c r="AA473" s="4">
        <v>2</v>
      </c>
      <c r="AB473" s="18">
        <v>2</v>
      </c>
      <c r="AC473" s="4">
        <v>0</v>
      </c>
      <c r="AD473" s="4">
        <v>0</v>
      </c>
      <c r="AE473" s="11" cm="1">
        <f t="array" ref="AE473">_xlfn.IFS(Y473="n",0,AND(Y473="y",AND(T473="SMD",AND(OR(AND(U473&lt;=-0.8,U473&gt;-1.2),AND(U473&gt;=0.8,U473&lt;1.2))))),1,AND(Y473="y",AND(T473="SMD",AND(OR(U473&lt;=-1.2,U473&gt;=1.2)))),2,AND(Y473="y",AND(T473="SMD",AND(OR(U473&lt;0.8,U473&gt;-0.8)))),0,AND(Y473="y",AND(OR(T473="OR",T473="RR"),AND(OR(AND(U473&lt;=0.5,U473&gt;0.2),AND(U473&gt;=2,U473&lt;5))))),1,AND(Y473="y",AND(OR(T473="OR",T473="RR"),AND(OR(U473&lt;=0.2,U473&gt;=5)))),2,AND(Y473="y",AND(OR(T473="OR",T473="RR"),AND(OR(U473&lt;2,U473&gt;0.5)))),0)</f>
        <v>0</v>
      </c>
      <c r="AF473" s="11">
        <f t="shared" si="14"/>
        <v>4</v>
      </c>
      <c r="AG473" s="4">
        <f t="shared" si="15"/>
        <v>2</v>
      </c>
      <c r="AH473" s="4" t="str" cm="1">
        <f t="array" ref="AH473">_xlfn.IFS(AG473&gt;5,"HIGH",AND(AG473&gt;3,AG473&lt;6),"MODERATE",AND(AG473&lt;4,AG473&gt;1),"LOW",AG473&lt;2,"VERY LOW")</f>
        <v>LOW</v>
      </c>
      <c r="AI473" s="4" t="s">
        <v>521</v>
      </c>
    </row>
    <row r="474" spans="1:35" ht="15" customHeight="1" x14ac:dyDescent="0.25">
      <c r="A474" s="4">
        <v>534</v>
      </c>
      <c r="B474" s="4" t="s">
        <v>329</v>
      </c>
      <c r="C474" s="4" t="s">
        <v>330</v>
      </c>
      <c r="D474" s="4" t="s">
        <v>331</v>
      </c>
      <c r="E474" s="4">
        <v>2021</v>
      </c>
      <c r="F474" s="4">
        <v>70</v>
      </c>
      <c r="G474" s="4" t="s">
        <v>18</v>
      </c>
      <c r="H474" s="4" t="s">
        <v>11</v>
      </c>
      <c r="I474" s="4" t="s">
        <v>148</v>
      </c>
      <c r="J474" s="4" t="s">
        <v>352</v>
      </c>
      <c r="K474" s="4" t="s">
        <v>604</v>
      </c>
      <c r="L474" s="4" t="s">
        <v>607</v>
      </c>
      <c r="M474" s="4" t="s">
        <v>629</v>
      </c>
      <c r="N474" s="4" t="s">
        <v>562</v>
      </c>
      <c r="O474" s="4" t="s">
        <v>116</v>
      </c>
      <c r="P474" s="4" t="s">
        <v>126</v>
      </c>
      <c r="Q474" s="4" t="s">
        <v>553</v>
      </c>
      <c r="R474" s="4" t="s">
        <v>116</v>
      </c>
      <c r="S474" s="10" t="s">
        <v>105</v>
      </c>
      <c r="T474" s="9" t="s">
        <v>522</v>
      </c>
      <c r="U474" s="4">
        <v>0.67</v>
      </c>
      <c r="V474" s="4">
        <v>-0.40047756659712525</v>
      </c>
      <c r="W474" s="4">
        <v>0.13</v>
      </c>
      <c r="X474" s="4">
        <v>3.45</v>
      </c>
      <c r="Y474" s="4" t="s">
        <v>488</v>
      </c>
      <c r="Z474" s="4">
        <v>1</v>
      </c>
      <c r="AA474" s="4">
        <v>2</v>
      </c>
      <c r="AB474" s="18">
        <v>2</v>
      </c>
      <c r="AC474" s="4">
        <v>0</v>
      </c>
      <c r="AD474" s="4">
        <v>0</v>
      </c>
      <c r="AE474" s="11" cm="1">
        <f t="array" ref="AE474">_xlfn.IFS(Y474="n",0,AND(Y474="y",AND(T474="SMD",AND(OR(AND(U474&lt;=-0.8,U474&gt;-1.2),AND(U474&gt;=0.8,U474&lt;1.2))))),1,AND(Y474="y",AND(T474="SMD",AND(OR(U474&lt;=-1.2,U474&gt;=1.2)))),2,AND(Y474="y",AND(T474="SMD",AND(OR(U474&lt;0.8,U474&gt;-0.8)))),0,AND(Y474="y",AND(OR(T474="OR",T474="RR"),AND(OR(AND(U474&lt;=0.5,U474&gt;0.2),AND(U474&gt;=2,U474&lt;5))))),1,AND(Y474="y",AND(OR(T474="OR",T474="RR"),AND(OR(U474&lt;=0.2,U474&gt;=5)))),2,AND(Y474="y",AND(OR(T474="OR",T474="RR"),AND(OR(U474&lt;2,U474&gt;0.5)))),0)</f>
        <v>0</v>
      </c>
      <c r="AF474" s="11">
        <f t="shared" si="14"/>
        <v>4</v>
      </c>
      <c r="AG474" s="4">
        <f t="shared" si="15"/>
        <v>2</v>
      </c>
      <c r="AH474" s="4" t="str" cm="1">
        <f t="array" ref="AH474">_xlfn.IFS(AG474&gt;5,"HIGH",AND(AG474&gt;3,AG474&lt;6),"MODERATE",AND(AG474&lt;4,AG474&gt;1),"LOW",AG474&lt;2,"VERY LOW")</f>
        <v>LOW</v>
      </c>
      <c r="AI474" s="4" t="s">
        <v>521</v>
      </c>
    </row>
    <row r="475" spans="1:35" ht="15" customHeight="1" x14ac:dyDescent="0.25">
      <c r="A475" s="4">
        <v>534</v>
      </c>
      <c r="B475" s="4" t="s">
        <v>329</v>
      </c>
      <c r="C475" s="4" t="s">
        <v>330</v>
      </c>
      <c r="D475" s="4" t="s">
        <v>331</v>
      </c>
      <c r="E475" s="4">
        <v>2021</v>
      </c>
      <c r="F475" s="4">
        <v>70</v>
      </c>
      <c r="G475" s="4" t="s">
        <v>18</v>
      </c>
      <c r="H475" s="4" t="s">
        <v>11</v>
      </c>
      <c r="I475" s="4" t="s">
        <v>148</v>
      </c>
      <c r="J475" s="4" t="s">
        <v>352</v>
      </c>
      <c r="K475" s="4" t="s">
        <v>604</v>
      </c>
      <c r="L475" s="4" t="s">
        <v>607</v>
      </c>
      <c r="M475" s="4" t="s">
        <v>629</v>
      </c>
      <c r="N475" s="4" t="s">
        <v>562</v>
      </c>
      <c r="O475" s="4" t="s">
        <v>116</v>
      </c>
      <c r="P475" s="4" t="s">
        <v>358</v>
      </c>
      <c r="R475" s="4" t="s">
        <v>116</v>
      </c>
      <c r="S475" s="10" t="s">
        <v>105</v>
      </c>
      <c r="T475" s="9" t="s">
        <v>522</v>
      </c>
      <c r="U475" s="4">
        <v>0.67</v>
      </c>
      <c r="V475" s="4">
        <v>-0.40047756659712525</v>
      </c>
      <c r="W475" s="4">
        <v>0.13</v>
      </c>
      <c r="X475" s="4">
        <v>3.45</v>
      </c>
      <c r="Y475" s="4" t="s">
        <v>488</v>
      </c>
      <c r="Z475" s="4">
        <v>1</v>
      </c>
      <c r="AA475" s="4">
        <v>2</v>
      </c>
      <c r="AB475" s="18">
        <v>2</v>
      </c>
      <c r="AC475" s="4">
        <v>0</v>
      </c>
      <c r="AD475" s="4">
        <v>0</v>
      </c>
      <c r="AE475" s="11" cm="1">
        <f t="array" ref="AE475">_xlfn.IFS(Y475="n",0,AND(Y475="y",AND(T475="SMD",AND(OR(AND(U475&lt;=-0.8,U475&gt;-1.2),AND(U475&gt;=0.8,U475&lt;1.2))))),1,AND(Y475="y",AND(T475="SMD",AND(OR(U475&lt;=-1.2,U475&gt;=1.2)))),2,AND(Y475="y",AND(T475="SMD",AND(OR(U475&lt;0.8,U475&gt;-0.8)))),0,AND(Y475="y",AND(OR(T475="OR",T475="RR"),AND(OR(AND(U475&lt;=0.5,U475&gt;0.2),AND(U475&gt;=2,U475&lt;5))))),1,AND(Y475="y",AND(OR(T475="OR",T475="RR"),AND(OR(U475&lt;=0.2,U475&gt;=5)))),2,AND(Y475="y",AND(OR(T475="OR",T475="RR"),AND(OR(U475&lt;2,U475&gt;0.5)))),0)</f>
        <v>0</v>
      </c>
      <c r="AF475" s="11">
        <f t="shared" si="14"/>
        <v>4</v>
      </c>
      <c r="AG475" s="4">
        <f t="shared" si="15"/>
        <v>2</v>
      </c>
      <c r="AH475" s="4" t="str" cm="1">
        <f t="array" ref="AH475">_xlfn.IFS(AG475&gt;5,"HIGH",AND(AG475&gt;3,AG475&lt;6),"MODERATE",AND(AG475&lt;4,AG475&gt;1),"LOW",AG475&lt;2,"VERY LOW")</f>
        <v>LOW</v>
      </c>
      <c r="AI475" s="4" t="s">
        <v>521</v>
      </c>
    </row>
    <row r="476" spans="1:35" ht="15" customHeight="1" x14ac:dyDescent="0.25">
      <c r="A476" s="4">
        <v>534</v>
      </c>
      <c r="B476" s="4" t="s">
        <v>329</v>
      </c>
      <c r="C476" s="4" t="s">
        <v>330</v>
      </c>
      <c r="D476" s="4" t="s">
        <v>331</v>
      </c>
      <c r="E476" s="4">
        <v>2021</v>
      </c>
      <c r="F476" s="4">
        <v>70</v>
      </c>
      <c r="G476" s="4" t="s">
        <v>18</v>
      </c>
      <c r="H476" s="4" t="s">
        <v>11</v>
      </c>
      <c r="I476" s="4" t="s">
        <v>148</v>
      </c>
      <c r="J476" s="4" t="s">
        <v>353</v>
      </c>
      <c r="O476" s="4" t="s">
        <v>116</v>
      </c>
      <c r="P476" s="4" t="s">
        <v>55</v>
      </c>
      <c r="Q476" s="4" t="s">
        <v>55</v>
      </c>
      <c r="R476" s="4" t="s">
        <v>116</v>
      </c>
      <c r="S476" s="10" t="s">
        <v>105</v>
      </c>
      <c r="T476" s="9" t="s">
        <v>522</v>
      </c>
      <c r="U476" s="4">
        <v>0.85</v>
      </c>
      <c r="V476" s="4">
        <v>-0.16251892949777494</v>
      </c>
      <c r="W476" s="4">
        <v>0.47</v>
      </c>
      <c r="X476" s="4">
        <v>1.54</v>
      </c>
      <c r="Y476" s="4" t="s">
        <v>488</v>
      </c>
      <c r="Z476" s="4">
        <v>1</v>
      </c>
      <c r="AA476" s="4">
        <v>2</v>
      </c>
      <c r="AB476" s="18">
        <v>2</v>
      </c>
      <c r="AC476" s="4">
        <v>0</v>
      </c>
      <c r="AD476" s="4">
        <v>0</v>
      </c>
      <c r="AE476" s="11" cm="1">
        <f t="array" ref="AE476">_xlfn.IFS(Y476="n",0,AND(Y476="y",AND(T476="SMD",AND(OR(AND(U476&lt;=-0.8,U476&gt;-1.2),AND(U476&gt;=0.8,U476&lt;1.2))))),1,AND(Y476="y",AND(T476="SMD",AND(OR(U476&lt;=-1.2,U476&gt;=1.2)))),2,AND(Y476="y",AND(T476="SMD",AND(OR(U476&lt;0.8,U476&gt;-0.8)))),0,AND(Y476="y",AND(OR(T476="OR",T476="RR"),AND(OR(AND(U476&lt;=0.5,U476&gt;0.2),AND(U476&gt;=2,U476&lt;5))))),1,AND(Y476="y",AND(OR(T476="OR",T476="RR"),AND(OR(U476&lt;=0.2,U476&gt;=5)))),2,AND(Y476="y",AND(OR(T476="OR",T476="RR"),AND(OR(U476&lt;2,U476&gt;0.5)))),0)</f>
        <v>0</v>
      </c>
      <c r="AF476" s="11">
        <f t="shared" si="14"/>
        <v>4</v>
      </c>
      <c r="AG476" s="4">
        <f t="shared" si="15"/>
        <v>2</v>
      </c>
      <c r="AH476" s="4" t="str" cm="1">
        <f t="array" ref="AH476">_xlfn.IFS(AG476&gt;5,"HIGH",AND(AG476&gt;3,AG476&lt;6),"MODERATE",AND(AG476&lt;4,AG476&gt;1),"LOW",AG476&lt;2,"VERY LOW")</f>
        <v>LOW</v>
      </c>
      <c r="AI476" s="4" t="s">
        <v>521</v>
      </c>
    </row>
    <row r="477" spans="1:35" ht="15" customHeight="1" x14ac:dyDescent="0.25">
      <c r="A477" s="4">
        <v>534</v>
      </c>
      <c r="B477" s="4" t="s">
        <v>329</v>
      </c>
      <c r="C477" s="4" t="s">
        <v>330</v>
      </c>
      <c r="D477" s="4" t="s">
        <v>331</v>
      </c>
      <c r="E477" s="4">
        <v>2021</v>
      </c>
      <c r="F477" s="4">
        <v>70</v>
      </c>
      <c r="G477" s="4" t="s">
        <v>18</v>
      </c>
      <c r="H477" s="4" t="s">
        <v>11</v>
      </c>
      <c r="I477" s="4" t="s">
        <v>148</v>
      </c>
      <c r="J477" s="4" t="s">
        <v>354</v>
      </c>
      <c r="N477" s="4" t="s">
        <v>567</v>
      </c>
      <c r="O477" s="4" t="s">
        <v>116</v>
      </c>
      <c r="P477" s="4" t="s">
        <v>55</v>
      </c>
      <c r="Q477" s="4" t="s">
        <v>55</v>
      </c>
      <c r="R477" s="4" t="s">
        <v>116</v>
      </c>
      <c r="S477" s="10" t="s">
        <v>105</v>
      </c>
      <c r="T477" s="9" t="s">
        <v>522</v>
      </c>
      <c r="U477" s="4">
        <v>0.63</v>
      </c>
      <c r="V477" s="4">
        <v>-0.46203545959655867</v>
      </c>
      <c r="W477" s="4">
        <v>0.36</v>
      </c>
      <c r="X477" s="4">
        <v>1.1200000000000001</v>
      </c>
      <c r="Y477" s="4" t="s">
        <v>488</v>
      </c>
      <c r="Z477" s="4">
        <v>1</v>
      </c>
      <c r="AA477" s="4">
        <v>2</v>
      </c>
      <c r="AB477" s="18">
        <v>2</v>
      </c>
      <c r="AC477" s="4">
        <v>0</v>
      </c>
      <c r="AD477" s="4">
        <v>0</v>
      </c>
      <c r="AE477" s="11" cm="1">
        <f t="array" ref="AE477">_xlfn.IFS(Y477="n",0,AND(Y477="y",AND(T477="SMD",AND(OR(AND(U477&lt;=-0.8,U477&gt;-1.2),AND(U477&gt;=0.8,U477&lt;1.2))))),1,AND(Y477="y",AND(T477="SMD",AND(OR(U477&lt;=-1.2,U477&gt;=1.2)))),2,AND(Y477="y",AND(T477="SMD",AND(OR(U477&lt;0.8,U477&gt;-0.8)))),0,AND(Y477="y",AND(OR(T477="OR",T477="RR"),AND(OR(AND(U477&lt;=0.5,U477&gt;0.2),AND(U477&gt;=2,U477&lt;5))))),1,AND(Y477="y",AND(OR(T477="OR",T477="RR"),AND(OR(U477&lt;=0.2,U477&gt;=5)))),2,AND(Y477="y",AND(OR(T477="OR",T477="RR"),AND(OR(U477&lt;2,U477&gt;0.5)))),0)</f>
        <v>0</v>
      </c>
      <c r="AF477" s="11">
        <f t="shared" si="14"/>
        <v>4</v>
      </c>
      <c r="AG477" s="4">
        <f t="shared" si="15"/>
        <v>2</v>
      </c>
      <c r="AH477" s="4" t="str" cm="1">
        <f t="array" ref="AH477">_xlfn.IFS(AG477&gt;5,"HIGH",AND(AG477&gt;3,AG477&lt;6),"MODERATE",AND(AG477&lt;4,AG477&gt;1),"LOW",AG477&lt;2,"VERY LOW")</f>
        <v>LOW</v>
      </c>
      <c r="AI477" s="4" t="s">
        <v>521</v>
      </c>
    </row>
    <row r="478" spans="1:35" ht="15" customHeight="1" x14ac:dyDescent="0.25">
      <c r="A478" s="4">
        <v>534</v>
      </c>
      <c r="B478" s="4" t="s">
        <v>329</v>
      </c>
      <c r="C478" s="4" t="s">
        <v>330</v>
      </c>
      <c r="D478" s="4" t="s">
        <v>331</v>
      </c>
      <c r="E478" s="4">
        <v>2021</v>
      </c>
      <c r="F478" s="4">
        <v>70</v>
      </c>
      <c r="G478" s="4" t="s">
        <v>18</v>
      </c>
      <c r="H478" s="4" t="s">
        <v>11</v>
      </c>
      <c r="I478" s="4" t="s">
        <v>148</v>
      </c>
      <c r="J478" s="4" t="s">
        <v>355</v>
      </c>
      <c r="N478" s="4" t="s">
        <v>568</v>
      </c>
      <c r="O478" s="4" t="s">
        <v>116</v>
      </c>
      <c r="P478" s="4" t="s">
        <v>55</v>
      </c>
      <c r="Q478" s="4" t="s">
        <v>55</v>
      </c>
      <c r="R478" s="4" t="s">
        <v>116</v>
      </c>
      <c r="S478" s="10" t="s">
        <v>105</v>
      </c>
      <c r="T478" s="9" t="s">
        <v>522</v>
      </c>
      <c r="U478" s="4">
        <v>1.02</v>
      </c>
      <c r="V478" s="4">
        <v>1.980262729617973E-2</v>
      </c>
      <c r="W478" s="4">
        <v>0.57999999999999996</v>
      </c>
      <c r="X478" s="4">
        <v>1.79</v>
      </c>
      <c r="Y478" s="4" t="s">
        <v>488</v>
      </c>
      <c r="Z478" s="4">
        <v>1</v>
      </c>
      <c r="AA478" s="4">
        <v>2</v>
      </c>
      <c r="AB478" s="18">
        <v>2</v>
      </c>
      <c r="AC478" s="4">
        <v>0</v>
      </c>
      <c r="AD478" s="4">
        <v>0</v>
      </c>
      <c r="AE478" s="11" cm="1">
        <f t="array" ref="AE478">_xlfn.IFS(Y478="n",0,AND(Y478="y",AND(T478="SMD",AND(OR(AND(U478&lt;=-0.8,U478&gt;-1.2),AND(U478&gt;=0.8,U478&lt;1.2))))),1,AND(Y478="y",AND(T478="SMD",AND(OR(U478&lt;=-1.2,U478&gt;=1.2)))),2,AND(Y478="y",AND(T478="SMD",AND(OR(U478&lt;0.8,U478&gt;-0.8)))),0,AND(Y478="y",AND(OR(T478="OR",T478="RR"),AND(OR(AND(U478&lt;=0.5,U478&gt;0.2),AND(U478&gt;=2,U478&lt;5))))),1,AND(Y478="y",AND(OR(T478="OR",T478="RR"),AND(OR(U478&lt;=0.2,U478&gt;=5)))),2,AND(Y478="y",AND(OR(T478="OR",T478="RR"),AND(OR(U478&lt;2,U478&gt;0.5)))),0)</f>
        <v>0</v>
      </c>
      <c r="AF478" s="11">
        <f t="shared" si="14"/>
        <v>4</v>
      </c>
      <c r="AG478" s="4">
        <f t="shared" si="15"/>
        <v>2</v>
      </c>
      <c r="AH478" s="4" t="str" cm="1">
        <f t="array" ref="AH478">_xlfn.IFS(AG478&gt;5,"HIGH",AND(AG478&gt;3,AG478&lt;6),"MODERATE",AND(AG478&lt;4,AG478&gt;1),"LOW",AG478&lt;2,"VERY LOW")</f>
        <v>LOW</v>
      </c>
      <c r="AI478" s="4" t="s">
        <v>521</v>
      </c>
    </row>
    <row r="479" spans="1:35" ht="15" customHeight="1" x14ac:dyDescent="0.25">
      <c r="A479" s="4">
        <v>534</v>
      </c>
      <c r="B479" s="4" t="s">
        <v>329</v>
      </c>
      <c r="C479" s="4" t="s">
        <v>330</v>
      </c>
      <c r="D479" s="4" t="s">
        <v>331</v>
      </c>
      <c r="E479" s="4">
        <v>2021</v>
      </c>
      <c r="F479" s="4">
        <v>70</v>
      </c>
      <c r="G479" s="4" t="s">
        <v>18</v>
      </c>
      <c r="H479" s="4" t="s">
        <v>11</v>
      </c>
      <c r="I479" s="4" t="s">
        <v>148</v>
      </c>
      <c r="J479" s="4" t="s">
        <v>356</v>
      </c>
      <c r="K479" s="4" t="s">
        <v>598</v>
      </c>
      <c r="L479" s="4" t="s">
        <v>123</v>
      </c>
      <c r="M479" s="4" t="s">
        <v>569</v>
      </c>
      <c r="N479" s="4" t="s">
        <v>569</v>
      </c>
      <c r="O479" s="4" t="s">
        <v>116</v>
      </c>
      <c r="P479" s="4" t="s">
        <v>55</v>
      </c>
      <c r="Q479" s="4" t="s">
        <v>55</v>
      </c>
      <c r="R479" s="4" t="s">
        <v>116</v>
      </c>
      <c r="S479" s="10" t="s">
        <v>105</v>
      </c>
      <c r="T479" s="9" t="s">
        <v>522</v>
      </c>
      <c r="U479" s="4">
        <v>4.17</v>
      </c>
      <c r="V479" s="4">
        <v>1.4279160358107101</v>
      </c>
      <c r="W479" s="4">
        <v>1.32</v>
      </c>
      <c r="X479" s="4">
        <v>12.5</v>
      </c>
      <c r="Y479" s="4" t="s">
        <v>516</v>
      </c>
      <c r="Z479" s="4">
        <v>1</v>
      </c>
      <c r="AA479" s="4">
        <v>2</v>
      </c>
      <c r="AB479" s="18">
        <v>0</v>
      </c>
      <c r="AC479" s="4">
        <v>0</v>
      </c>
      <c r="AD479" s="4">
        <v>0</v>
      </c>
      <c r="AE479" s="11" cm="1">
        <f t="array" ref="AE479">_xlfn.IFS(Y479="n",0,AND(Y479="y",AND(T479="SMD",AND(OR(AND(U479&lt;=-0.8,U479&gt;-1.2),AND(U479&gt;=0.8,U479&lt;1.2))))),1,AND(Y479="y",AND(T479="SMD",AND(OR(U479&lt;=-1.2,U479&gt;=1.2)))),2,AND(Y479="y",AND(T479="SMD",AND(OR(U479&lt;0.8,U479&gt;-0.8)))),0,AND(Y479="y",AND(OR(T479="OR",T479="RR"),AND(OR(AND(U479&lt;=0.5,U479&gt;0.2),AND(U479&gt;=2,U479&lt;5))))),1,AND(Y479="y",AND(OR(T479="OR",T479="RR"),AND(OR(U479&lt;=0.2,U479&gt;=5)))),2,AND(Y479="y",AND(OR(T479="OR",T479="RR"),AND(OR(U479&lt;2,U479&gt;0.5)))),0)</f>
        <v>1</v>
      </c>
      <c r="AF479" s="11">
        <f t="shared" si="14"/>
        <v>2</v>
      </c>
      <c r="AG479" s="4">
        <f t="shared" si="15"/>
        <v>5</v>
      </c>
      <c r="AH479" s="4" t="str" cm="1">
        <f t="array" ref="AH479">_xlfn.IFS(AG479&gt;5,"HIGH",AND(AG479&gt;3,AG479&lt;6),"MODERATE",AND(AG479&lt;4,AG479&gt;1),"LOW",AG479&lt;2,"VERY LOW")</f>
        <v>MODERATE</v>
      </c>
      <c r="AI479" s="4" t="s">
        <v>521</v>
      </c>
    </row>
    <row r="480" spans="1:35" ht="15" customHeight="1" x14ac:dyDescent="0.25">
      <c r="A480" s="4">
        <v>534</v>
      </c>
      <c r="B480" s="4" t="s">
        <v>329</v>
      </c>
      <c r="C480" s="4" t="s">
        <v>330</v>
      </c>
      <c r="D480" s="4" t="s">
        <v>331</v>
      </c>
      <c r="E480" s="4">
        <v>2021</v>
      </c>
      <c r="F480" s="4">
        <v>70</v>
      </c>
      <c r="G480" s="4" t="s">
        <v>18</v>
      </c>
      <c r="H480" s="4" t="s">
        <v>11</v>
      </c>
      <c r="I480" s="4" t="s">
        <v>148</v>
      </c>
      <c r="J480" s="4" t="s">
        <v>357</v>
      </c>
      <c r="N480" s="4" t="s">
        <v>570</v>
      </c>
      <c r="O480" s="4" t="s">
        <v>116</v>
      </c>
      <c r="P480" s="4" t="s">
        <v>55</v>
      </c>
      <c r="Q480" s="4" t="s">
        <v>55</v>
      </c>
      <c r="R480" s="4" t="s">
        <v>116</v>
      </c>
      <c r="S480" s="10" t="s">
        <v>105</v>
      </c>
      <c r="T480" s="9" t="s">
        <v>522</v>
      </c>
      <c r="U480" s="4">
        <v>0.92</v>
      </c>
      <c r="V480" s="4">
        <v>-8.3381608939051013E-2</v>
      </c>
      <c r="W480" s="4">
        <v>0.46</v>
      </c>
      <c r="X480" s="4">
        <v>1.85</v>
      </c>
      <c r="Y480" s="4" t="s">
        <v>488</v>
      </c>
      <c r="Z480" s="4">
        <v>1</v>
      </c>
      <c r="AA480" s="4">
        <v>2</v>
      </c>
      <c r="AB480" s="18">
        <v>2</v>
      </c>
      <c r="AC480" s="4">
        <v>0</v>
      </c>
      <c r="AD480" s="4">
        <v>0</v>
      </c>
      <c r="AE480" s="11" cm="1">
        <f t="array" ref="AE480">_xlfn.IFS(Y480="n",0,AND(Y480="y",AND(T480="SMD",AND(OR(AND(U480&lt;=-0.8,U480&gt;-1.2),AND(U480&gt;=0.8,U480&lt;1.2))))),1,AND(Y480="y",AND(T480="SMD",AND(OR(U480&lt;=-1.2,U480&gt;=1.2)))),2,AND(Y480="y",AND(T480="SMD",AND(OR(U480&lt;0.8,U480&gt;-0.8)))),0,AND(Y480="y",AND(OR(T480="OR",T480="RR"),AND(OR(AND(U480&lt;=0.5,U480&gt;0.2),AND(U480&gt;=2,U480&lt;5))))),1,AND(Y480="y",AND(OR(T480="OR",T480="RR"),AND(OR(U480&lt;=0.2,U480&gt;=5)))),2,AND(Y480="y",AND(OR(T480="OR",T480="RR"),AND(OR(U480&lt;2,U480&gt;0.5)))),0)</f>
        <v>0</v>
      </c>
      <c r="AF480" s="11">
        <f t="shared" si="14"/>
        <v>4</v>
      </c>
      <c r="AG480" s="4">
        <f t="shared" si="15"/>
        <v>2</v>
      </c>
      <c r="AH480" s="4" t="str" cm="1">
        <f t="array" ref="AH480">_xlfn.IFS(AG480&gt;5,"HIGH",AND(AG480&gt;3,AG480&lt;6),"MODERATE",AND(AG480&lt;4,AG480&gt;1),"LOW",AG480&lt;2,"VERY LOW")</f>
        <v>LOW</v>
      </c>
      <c r="AI480" s="4" t="s">
        <v>521</v>
      </c>
    </row>
    <row r="481" spans="1:35" ht="15" customHeight="1" x14ac:dyDescent="0.25">
      <c r="A481" s="4">
        <v>534</v>
      </c>
      <c r="B481" s="4" t="s">
        <v>329</v>
      </c>
      <c r="C481" s="4" t="s">
        <v>330</v>
      </c>
      <c r="D481" s="4" t="s">
        <v>331</v>
      </c>
      <c r="E481" s="4">
        <v>2021</v>
      </c>
      <c r="F481" s="4">
        <v>70</v>
      </c>
      <c r="G481" s="4" t="s">
        <v>18</v>
      </c>
      <c r="H481" s="4" t="s">
        <v>11</v>
      </c>
      <c r="I481" s="4" t="s">
        <v>148</v>
      </c>
      <c r="J481" s="4" t="s">
        <v>65</v>
      </c>
      <c r="K481" s="4" t="s">
        <v>614</v>
      </c>
      <c r="L481" s="4" t="s">
        <v>595</v>
      </c>
      <c r="M481" s="4" t="s">
        <v>619</v>
      </c>
      <c r="N481" s="4" t="s">
        <v>554</v>
      </c>
      <c r="O481" s="4" t="s">
        <v>116</v>
      </c>
      <c r="P481" s="4" t="s">
        <v>55</v>
      </c>
      <c r="Q481" s="4" t="s">
        <v>55</v>
      </c>
      <c r="R481" s="4" t="s">
        <v>116</v>
      </c>
      <c r="S481" s="10" t="s">
        <v>105</v>
      </c>
      <c r="T481" s="9" t="s">
        <v>522</v>
      </c>
      <c r="U481" s="4">
        <v>1.0900000000000001</v>
      </c>
      <c r="V481" s="4">
        <v>8.6177696241052412E-2</v>
      </c>
      <c r="W481" s="4">
        <v>0.45</v>
      </c>
      <c r="X481" s="4">
        <v>2.63</v>
      </c>
      <c r="Y481" s="4" t="s">
        <v>488</v>
      </c>
      <c r="Z481" s="4">
        <v>1</v>
      </c>
      <c r="AA481" s="4">
        <v>2</v>
      </c>
      <c r="AB481" s="18">
        <v>2</v>
      </c>
      <c r="AC481" s="4">
        <v>0</v>
      </c>
      <c r="AD481" s="4">
        <v>0</v>
      </c>
      <c r="AE481" s="11" cm="1">
        <f t="array" ref="AE481">_xlfn.IFS(Y481="n",0,AND(Y481="y",AND(T481="SMD",AND(OR(AND(U481&lt;=-0.8,U481&gt;-1.2),AND(U481&gt;=0.8,U481&lt;1.2))))),1,AND(Y481="y",AND(T481="SMD",AND(OR(U481&lt;=-1.2,U481&gt;=1.2)))),2,AND(Y481="y",AND(T481="SMD",AND(OR(U481&lt;0.8,U481&gt;-0.8)))),0,AND(Y481="y",AND(OR(T481="OR",T481="RR"),AND(OR(AND(U481&lt;=0.5,U481&gt;0.2),AND(U481&gt;=2,U481&lt;5))))),1,AND(Y481="y",AND(OR(T481="OR",T481="RR"),AND(OR(U481&lt;=0.2,U481&gt;=5)))),2,AND(Y481="y",AND(OR(T481="OR",T481="RR"),AND(OR(U481&lt;2,U481&gt;0.5)))),0)</f>
        <v>0</v>
      </c>
      <c r="AF481" s="11">
        <f t="shared" si="14"/>
        <v>4</v>
      </c>
      <c r="AG481" s="4">
        <f t="shared" si="15"/>
        <v>2</v>
      </c>
      <c r="AH481" s="4" t="str" cm="1">
        <f t="array" ref="AH481">_xlfn.IFS(AG481&gt;5,"HIGH",AND(AG481&gt;3,AG481&lt;6),"MODERATE",AND(AG481&lt;4,AG481&gt;1),"LOW",AG481&lt;2,"VERY LOW")</f>
        <v>LOW</v>
      </c>
      <c r="AI481" s="4" t="s">
        <v>521</v>
      </c>
    </row>
    <row r="482" spans="1:35" ht="15" customHeight="1" x14ac:dyDescent="0.25">
      <c r="A482" s="4">
        <v>534</v>
      </c>
      <c r="B482" s="4" t="s">
        <v>329</v>
      </c>
      <c r="C482" s="4" t="s">
        <v>330</v>
      </c>
      <c r="D482" s="4" t="s">
        <v>331</v>
      </c>
      <c r="E482" s="4">
        <v>2021</v>
      </c>
      <c r="F482" s="4">
        <v>70</v>
      </c>
      <c r="G482" s="4" t="s">
        <v>18</v>
      </c>
      <c r="H482" s="4" t="s">
        <v>11</v>
      </c>
      <c r="I482" s="4" t="s">
        <v>148</v>
      </c>
      <c r="J482" s="4" t="s">
        <v>126</v>
      </c>
      <c r="K482" s="4" t="s">
        <v>599</v>
      </c>
      <c r="L482" s="4" t="s">
        <v>600</v>
      </c>
      <c r="M482" s="4" t="s">
        <v>618</v>
      </c>
      <c r="N482" s="4" t="s">
        <v>553</v>
      </c>
      <c r="O482" s="4" t="s">
        <v>116</v>
      </c>
      <c r="P482" s="4" t="s">
        <v>358</v>
      </c>
      <c r="R482" s="4" t="s">
        <v>116</v>
      </c>
      <c r="S482" s="10" t="s">
        <v>105</v>
      </c>
      <c r="T482" s="9" t="s">
        <v>522</v>
      </c>
      <c r="U482" s="4">
        <v>1</v>
      </c>
      <c r="V482" s="4">
        <v>0</v>
      </c>
      <c r="W482" s="4">
        <v>0.24</v>
      </c>
      <c r="X482" s="4">
        <v>4.21</v>
      </c>
      <c r="Y482" s="4" t="s">
        <v>488</v>
      </c>
      <c r="Z482" s="4">
        <v>1</v>
      </c>
      <c r="AA482" s="4">
        <v>2</v>
      </c>
      <c r="AB482" s="18">
        <v>2</v>
      </c>
      <c r="AC482" s="4">
        <v>0</v>
      </c>
      <c r="AD482" s="4">
        <v>0</v>
      </c>
      <c r="AE482" s="11" cm="1">
        <f t="array" ref="AE482">_xlfn.IFS(Y482="n",0,AND(Y482="y",AND(T482="SMD",AND(OR(AND(U482&lt;=-0.8,U482&gt;-1.2),AND(U482&gt;=0.8,U482&lt;1.2))))),1,AND(Y482="y",AND(T482="SMD",AND(OR(U482&lt;=-1.2,U482&gt;=1.2)))),2,AND(Y482="y",AND(T482="SMD",AND(OR(U482&lt;0.8,U482&gt;-0.8)))),0,AND(Y482="y",AND(OR(T482="OR",T482="RR"),AND(OR(AND(U482&lt;=0.5,U482&gt;0.2),AND(U482&gt;=2,U482&lt;5))))),1,AND(Y482="y",AND(OR(T482="OR",T482="RR"),AND(OR(U482&lt;=0.2,U482&gt;=5)))),2,AND(Y482="y",AND(OR(T482="OR",T482="RR"),AND(OR(U482&lt;2,U482&gt;0.5)))),0)</f>
        <v>0</v>
      </c>
      <c r="AF482" s="11">
        <f t="shared" si="14"/>
        <v>4</v>
      </c>
      <c r="AG482" s="4">
        <f t="shared" si="15"/>
        <v>2</v>
      </c>
      <c r="AH482" s="4" t="str" cm="1">
        <f t="array" ref="AH482">_xlfn.IFS(AG482&gt;5,"HIGH",AND(AG482&gt;3,AG482&lt;6),"MODERATE",AND(AG482&lt;4,AG482&gt;1),"LOW",AG482&lt;2,"VERY LOW")</f>
        <v>LOW</v>
      </c>
      <c r="AI482" s="4" t="s">
        <v>521</v>
      </c>
    </row>
    <row r="483" spans="1:35" ht="15" customHeight="1" x14ac:dyDescent="0.25">
      <c r="A483" s="4">
        <v>534</v>
      </c>
      <c r="B483" s="4" t="s">
        <v>329</v>
      </c>
      <c r="C483" s="4" t="s">
        <v>330</v>
      </c>
      <c r="D483" s="4" t="s">
        <v>331</v>
      </c>
      <c r="E483" s="4">
        <v>2021</v>
      </c>
      <c r="F483" s="4">
        <v>70</v>
      </c>
      <c r="G483" s="4" t="s">
        <v>18</v>
      </c>
      <c r="H483" s="4" t="s">
        <v>11</v>
      </c>
      <c r="I483" s="4" t="s">
        <v>148</v>
      </c>
      <c r="J483" s="4" t="s">
        <v>359</v>
      </c>
      <c r="N483" s="4" t="s">
        <v>563</v>
      </c>
      <c r="O483" s="4" t="s">
        <v>116</v>
      </c>
      <c r="P483" s="4" t="s">
        <v>55</v>
      </c>
      <c r="Q483" s="4" t="s">
        <v>55</v>
      </c>
      <c r="R483" s="4" t="s">
        <v>116</v>
      </c>
      <c r="S483" s="10" t="s">
        <v>105</v>
      </c>
      <c r="T483" s="9" t="s">
        <v>522</v>
      </c>
      <c r="U483" s="4">
        <v>0.89</v>
      </c>
      <c r="V483" s="4">
        <v>-0.11653381625595151</v>
      </c>
      <c r="W483" s="4">
        <v>0.06</v>
      </c>
      <c r="X483" s="4">
        <v>12.5</v>
      </c>
      <c r="Y483" s="4" t="s">
        <v>488</v>
      </c>
      <c r="Z483" s="4">
        <v>1</v>
      </c>
      <c r="AA483" s="4">
        <v>2</v>
      </c>
      <c r="AB483" s="18">
        <v>2</v>
      </c>
      <c r="AC483" s="4">
        <v>0</v>
      </c>
      <c r="AD483" s="4">
        <v>0</v>
      </c>
      <c r="AE483" s="11" cm="1">
        <f t="array" ref="AE483">_xlfn.IFS(Y483="n",0,AND(Y483="y",AND(T483="SMD",AND(OR(AND(U483&lt;=-0.8,U483&gt;-1.2),AND(U483&gt;=0.8,U483&lt;1.2))))),1,AND(Y483="y",AND(T483="SMD",AND(OR(U483&lt;=-1.2,U483&gt;=1.2)))),2,AND(Y483="y",AND(T483="SMD",AND(OR(U483&lt;0.8,U483&gt;-0.8)))),0,AND(Y483="y",AND(OR(T483="OR",T483="RR"),AND(OR(AND(U483&lt;=0.5,U483&gt;0.2),AND(U483&gt;=2,U483&lt;5))))),1,AND(Y483="y",AND(OR(T483="OR",T483="RR"),AND(OR(U483&lt;=0.2,U483&gt;=5)))),2,AND(Y483="y",AND(OR(T483="OR",T483="RR"),AND(OR(U483&lt;2,U483&gt;0.5)))),0)</f>
        <v>0</v>
      </c>
      <c r="AF483" s="11">
        <f t="shared" si="14"/>
        <v>4</v>
      </c>
      <c r="AG483" s="4">
        <f t="shared" si="15"/>
        <v>2</v>
      </c>
      <c r="AH483" s="4" t="str" cm="1">
        <f t="array" ref="AH483">_xlfn.IFS(AG483&gt;5,"HIGH",AND(AG483&gt;3,AG483&lt;6),"MODERATE",AND(AG483&lt;4,AG483&gt;1),"LOW",AG483&lt;2,"VERY LOW")</f>
        <v>LOW</v>
      </c>
      <c r="AI483" s="4" t="s">
        <v>521</v>
      </c>
    </row>
    <row r="484" spans="1:35" ht="15" customHeight="1" x14ac:dyDescent="0.25">
      <c r="A484" s="4">
        <v>534</v>
      </c>
      <c r="B484" s="4" t="s">
        <v>329</v>
      </c>
      <c r="C484" s="4" t="s">
        <v>330</v>
      </c>
      <c r="D484" s="4" t="s">
        <v>331</v>
      </c>
      <c r="E484" s="4">
        <v>2021</v>
      </c>
      <c r="F484" s="4">
        <v>70</v>
      </c>
      <c r="G484" s="4" t="s">
        <v>18</v>
      </c>
      <c r="H484" s="4" t="s">
        <v>11</v>
      </c>
      <c r="I484" s="4" t="s">
        <v>148</v>
      </c>
      <c r="J484" s="4" t="s">
        <v>361</v>
      </c>
      <c r="N484" s="4" t="s">
        <v>570</v>
      </c>
      <c r="O484" s="4" t="s">
        <v>116</v>
      </c>
      <c r="P484" s="4" t="s">
        <v>55</v>
      </c>
      <c r="Q484" s="4" t="s">
        <v>55</v>
      </c>
      <c r="R484" s="4" t="s">
        <v>116</v>
      </c>
      <c r="S484" s="10" t="s">
        <v>105</v>
      </c>
      <c r="T484" s="9" t="s">
        <v>522</v>
      </c>
      <c r="U484" s="4">
        <v>1.92</v>
      </c>
      <c r="V484" s="4">
        <v>0.65232518603969014</v>
      </c>
      <c r="W484" s="4">
        <v>0.51</v>
      </c>
      <c r="X484" s="4">
        <v>7.14</v>
      </c>
      <c r="Y484" s="4" t="s">
        <v>488</v>
      </c>
      <c r="Z484" s="4">
        <v>1</v>
      </c>
      <c r="AA484" s="4">
        <v>2</v>
      </c>
      <c r="AB484" s="18">
        <v>2</v>
      </c>
      <c r="AC484" s="4">
        <v>0</v>
      </c>
      <c r="AD484" s="4">
        <v>0</v>
      </c>
      <c r="AE484" s="11" cm="1">
        <f t="array" ref="AE484">_xlfn.IFS(Y484="n",0,AND(Y484="y",AND(T484="SMD",AND(OR(AND(U484&lt;=-0.8,U484&gt;-1.2),AND(U484&gt;=0.8,U484&lt;1.2))))),1,AND(Y484="y",AND(T484="SMD",AND(OR(U484&lt;=-1.2,U484&gt;=1.2)))),2,AND(Y484="y",AND(T484="SMD",AND(OR(U484&lt;0.8,U484&gt;-0.8)))),0,AND(Y484="y",AND(OR(T484="OR",T484="RR"),AND(OR(AND(U484&lt;=0.5,U484&gt;0.2),AND(U484&gt;=2,U484&lt;5))))),1,AND(Y484="y",AND(OR(T484="OR",T484="RR"),AND(OR(U484&lt;=0.2,U484&gt;=5)))),2,AND(Y484="y",AND(OR(T484="OR",T484="RR"),AND(OR(U484&lt;2,U484&gt;0.5)))),0)</f>
        <v>0</v>
      </c>
      <c r="AF484" s="11">
        <f t="shared" si="14"/>
        <v>4</v>
      </c>
      <c r="AG484" s="4">
        <f t="shared" si="15"/>
        <v>2</v>
      </c>
      <c r="AH484" s="4" t="str" cm="1">
        <f t="array" ref="AH484">_xlfn.IFS(AG484&gt;5,"HIGH",AND(AG484&gt;3,AG484&lt;6),"MODERATE",AND(AG484&lt;4,AG484&gt;1),"LOW",AG484&lt;2,"VERY LOW")</f>
        <v>LOW</v>
      </c>
      <c r="AI484" s="4" t="s">
        <v>521</v>
      </c>
    </row>
    <row r="485" spans="1:35" ht="15" customHeight="1" x14ac:dyDescent="0.25">
      <c r="A485" s="4">
        <v>534</v>
      </c>
      <c r="B485" s="4" t="s">
        <v>329</v>
      </c>
      <c r="C485" s="4" t="s">
        <v>330</v>
      </c>
      <c r="D485" s="4" t="s">
        <v>331</v>
      </c>
      <c r="E485" s="4">
        <v>2021</v>
      </c>
      <c r="F485" s="4">
        <v>70</v>
      </c>
      <c r="G485" s="4" t="s">
        <v>18</v>
      </c>
      <c r="H485" s="4" t="s">
        <v>11</v>
      </c>
      <c r="I485" s="4" t="s">
        <v>148</v>
      </c>
      <c r="J485" s="4" t="s">
        <v>362</v>
      </c>
      <c r="N485" s="4" t="s">
        <v>570</v>
      </c>
      <c r="O485" s="4" t="s">
        <v>116</v>
      </c>
      <c r="P485" s="4" t="s">
        <v>55</v>
      </c>
      <c r="Q485" s="4" t="s">
        <v>55</v>
      </c>
      <c r="R485" s="4" t="s">
        <v>116</v>
      </c>
      <c r="S485" s="10" t="s">
        <v>105</v>
      </c>
      <c r="T485" s="9" t="s">
        <v>522</v>
      </c>
      <c r="U485" s="4">
        <v>1.3</v>
      </c>
      <c r="V485" s="4">
        <v>0.26236426446749106</v>
      </c>
      <c r="W485" s="4">
        <v>0.65</v>
      </c>
      <c r="X485" s="4">
        <v>2.56</v>
      </c>
      <c r="Y485" s="4" t="s">
        <v>488</v>
      </c>
      <c r="Z485" s="4">
        <v>1</v>
      </c>
      <c r="AA485" s="4">
        <v>2</v>
      </c>
      <c r="AB485" s="18">
        <v>2</v>
      </c>
      <c r="AC485" s="4">
        <v>0</v>
      </c>
      <c r="AD485" s="4">
        <v>0</v>
      </c>
      <c r="AE485" s="11" cm="1">
        <f t="array" ref="AE485">_xlfn.IFS(Y485="n",0,AND(Y485="y",AND(T485="SMD",AND(OR(AND(U485&lt;=-0.8,U485&gt;-1.2),AND(U485&gt;=0.8,U485&lt;1.2))))),1,AND(Y485="y",AND(T485="SMD",AND(OR(U485&lt;=-1.2,U485&gt;=1.2)))),2,AND(Y485="y",AND(T485="SMD",AND(OR(U485&lt;0.8,U485&gt;-0.8)))),0,AND(Y485="y",AND(OR(T485="OR",T485="RR"),AND(OR(AND(U485&lt;=0.5,U485&gt;0.2),AND(U485&gt;=2,U485&lt;5))))),1,AND(Y485="y",AND(OR(T485="OR",T485="RR"),AND(OR(U485&lt;=0.2,U485&gt;=5)))),2,AND(Y485="y",AND(OR(T485="OR",T485="RR"),AND(OR(U485&lt;2,U485&gt;0.5)))),0)</f>
        <v>0</v>
      </c>
      <c r="AF485" s="11">
        <f t="shared" si="14"/>
        <v>4</v>
      </c>
      <c r="AG485" s="4">
        <f t="shared" si="15"/>
        <v>2</v>
      </c>
      <c r="AH485" s="4" t="str" cm="1">
        <f t="array" ref="AH485">_xlfn.IFS(AG485&gt;5,"HIGH",AND(AG485&gt;3,AG485&lt;6),"MODERATE",AND(AG485&lt;4,AG485&gt;1),"LOW",AG485&lt;2,"VERY LOW")</f>
        <v>LOW</v>
      </c>
      <c r="AI485" s="4" t="s">
        <v>521</v>
      </c>
    </row>
    <row r="486" spans="1:35" ht="15" customHeight="1" x14ac:dyDescent="0.25">
      <c r="A486" s="4">
        <v>534</v>
      </c>
      <c r="B486" s="4" t="s">
        <v>329</v>
      </c>
      <c r="C486" s="4" t="s">
        <v>330</v>
      </c>
      <c r="D486" s="4" t="s">
        <v>331</v>
      </c>
      <c r="E486" s="4">
        <v>2021</v>
      </c>
      <c r="F486" s="4">
        <v>70</v>
      </c>
      <c r="G486" s="4" t="s">
        <v>18</v>
      </c>
      <c r="H486" s="4" t="s">
        <v>11</v>
      </c>
      <c r="I486" s="4" t="s">
        <v>148</v>
      </c>
      <c r="J486" s="4" t="s">
        <v>128</v>
      </c>
      <c r="K486" s="4" t="s">
        <v>616</v>
      </c>
      <c r="L486" s="4" t="s">
        <v>610</v>
      </c>
      <c r="M486" s="4" t="s">
        <v>634</v>
      </c>
      <c r="N486" s="4" t="s">
        <v>556</v>
      </c>
      <c r="O486" s="4" t="s">
        <v>116</v>
      </c>
      <c r="P486" s="4" t="s">
        <v>335</v>
      </c>
      <c r="Q486" s="4" t="s">
        <v>561</v>
      </c>
      <c r="R486" s="4" t="s">
        <v>116</v>
      </c>
      <c r="S486" s="10" t="s">
        <v>105</v>
      </c>
      <c r="T486" s="9" t="s">
        <v>522</v>
      </c>
      <c r="U486" s="4">
        <v>0.91</v>
      </c>
      <c r="V486" s="4">
        <v>-9.431067947124129E-2</v>
      </c>
      <c r="W486" s="4">
        <v>0.42</v>
      </c>
      <c r="X486" s="4">
        <v>1.95</v>
      </c>
      <c r="Y486" s="4" t="s">
        <v>488</v>
      </c>
      <c r="Z486" s="4">
        <v>1</v>
      </c>
      <c r="AA486" s="4">
        <v>2</v>
      </c>
      <c r="AB486" s="18">
        <v>2</v>
      </c>
      <c r="AC486" s="4">
        <v>0</v>
      </c>
      <c r="AD486" s="4">
        <v>0</v>
      </c>
      <c r="AE486" s="11" cm="1">
        <f t="array" ref="AE486">_xlfn.IFS(Y486="n",0,AND(Y486="y",AND(T486="SMD",AND(OR(AND(U486&lt;=-0.8,U486&gt;-1.2),AND(U486&gt;=0.8,U486&lt;1.2))))),1,AND(Y486="y",AND(T486="SMD",AND(OR(U486&lt;=-1.2,U486&gt;=1.2)))),2,AND(Y486="y",AND(T486="SMD",AND(OR(U486&lt;0.8,U486&gt;-0.8)))),0,AND(Y486="y",AND(OR(T486="OR",T486="RR"),AND(OR(AND(U486&lt;=0.5,U486&gt;0.2),AND(U486&gt;=2,U486&lt;5))))),1,AND(Y486="y",AND(OR(T486="OR",T486="RR"),AND(OR(U486&lt;=0.2,U486&gt;=5)))),2,AND(Y486="y",AND(OR(T486="OR",T486="RR"),AND(OR(U486&lt;2,U486&gt;0.5)))),0)</f>
        <v>0</v>
      </c>
      <c r="AF486" s="11">
        <f t="shared" si="14"/>
        <v>4</v>
      </c>
      <c r="AG486" s="4">
        <f t="shared" si="15"/>
        <v>2</v>
      </c>
      <c r="AH486" s="4" t="str" cm="1">
        <f t="array" ref="AH486">_xlfn.IFS(AG486&gt;5,"HIGH",AND(AG486&gt;3,AG486&lt;6),"MODERATE",AND(AG486&lt;4,AG486&gt;1),"LOW",AG486&lt;2,"VERY LOW")</f>
        <v>LOW</v>
      </c>
      <c r="AI486" s="4" t="s">
        <v>521</v>
      </c>
    </row>
    <row r="487" spans="1:35" ht="15" customHeight="1" x14ac:dyDescent="0.25">
      <c r="A487" s="4">
        <v>534</v>
      </c>
      <c r="B487" s="4" t="s">
        <v>329</v>
      </c>
      <c r="C487" s="4" t="s">
        <v>330</v>
      </c>
      <c r="D487" s="4" t="s">
        <v>331</v>
      </c>
      <c r="E487" s="4">
        <v>2021</v>
      </c>
      <c r="F487" s="4">
        <v>70</v>
      </c>
      <c r="G487" s="4" t="s">
        <v>18</v>
      </c>
      <c r="H487" s="4" t="s">
        <v>11</v>
      </c>
      <c r="I487" s="4" t="s">
        <v>148</v>
      </c>
      <c r="J487" s="4" t="s">
        <v>360</v>
      </c>
      <c r="K487" s="4" t="s">
        <v>613</v>
      </c>
      <c r="L487" s="4" t="s">
        <v>595</v>
      </c>
      <c r="M487" s="4" t="s">
        <v>635</v>
      </c>
      <c r="N487" s="4" t="s">
        <v>571</v>
      </c>
      <c r="O487" s="4" t="s">
        <v>116</v>
      </c>
      <c r="P487" s="4" t="s">
        <v>58</v>
      </c>
      <c r="Q487" s="4" t="s">
        <v>58</v>
      </c>
      <c r="R487" s="4" t="s">
        <v>116</v>
      </c>
      <c r="S487" s="10" t="s">
        <v>105</v>
      </c>
      <c r="T487" s="9" t="s">
        <v>522</v>
      </c>
      <c r="U487" s="4">
        <v>1.72</v>
      </c>
      <c r="V487" s="4">
        <v>0.54232429082536171</v>
      </c>
      <c r="W487" s="4">
        <v>0.57999999999999996</v>
      </c>
      <c r="X487" s="4">
        <v>5</v>
      </c>
      <c r="Y487" s="4" t="s">
        <v>488</v>
      </c>
      <c r="Z487" s="4">
        <v>1</v>
      </c>
      <c r="AA487" s="4">
        <v>2</v>
      </c>
      <c r="AB487" s="18">
        <v>2</v>
      </c>
      <c r="AC487" s="4">
        <v>0</v>
      </c>
      <c r="AD487" s="4">
        <v>0</v>
      </c>
      <c r="AE487" s="11" cm="1">
        <f t="array" ref="AE487">_xlfn.IFS(Y487="n",0,AND(Y487="y",AND(T487="SMD",AND(OR(AND(U487&lt;=-0.8,U487&gt;-1.2),AND(U487&gt;=0.8,U487&lt;1.2))))),1,AND(Y487="y",AND(T487="SMD",AND(OR(U487&lt;=-1.2,U487&gt;=1.2)))),2,AND(Y487="y",AND(T487="SMD",AND(OR(U487&lt;0.8,U487&gt;-0.8)))),0,AND(Y487="y",AND(OR(T487="OR",T487="RR"),AND(OR(AND(U487&lt;=0.5,U487&gt;0.2),AND(U487&gt;=2,U487&lt;5))))),1,AND(Y487="y",AND(OR(T487="OR",T487="RR"),AND(OR(U487&lt;=0.2,U487&gt;=5)))),2,AND(Y487="y",AND(OR(T487="OR",T487="RR"),AND(OR(U487&lt;2,U487&gt;0.5)))),0)</f>
        <v>0</v>
      </c>
      <c r="AF487" s="11">
        <f t="shared" si="14"/>
        <v>4</v>
      </c>
      <c r="AG487" s="4">
        <f t="shared" si="15"/>
        <v>2</v>
      </c>
      <c r="AH487" s="4" t="str" cm="1">
        <f t="array" ref="AH487">_xlfn.IFS(AG487&gt;5,"HIGH",AND(AG487&gt;3,AG487&lt;6),"MODERATE",AND(AG487&lt;4,AG487&gt;1),"LOW",AG487&lt;2,"VERY LOW")</f>
        <v>LOW</v>
      </c>
      <c r="AI487" s="4" t="s">
        <v>521</v>
      </c>
    </row>
    <row r="488" spans="1:35" ht="15" customHeight="1" x14ac:dyDescent="0.25">
      <c r="A488" s="4">
        <v>534</v>
      </c>
      <c r="B488" s="4" t="s">
        <v>329</v>
      </c>
      <c r="C488" s="4" t="s">
        <v>330</v>
      </c>
      <c r="D488" s="4" t="s">
        <v>331</v>
      </c>
      <c r="E488" s="4">
        <v>2021</v>
      </c>
      <c r="F488" s="4">
        <v>70</v>
      </c>
      <c r="G488" s="4" t="s">
        <v>18</v>
      </c>
      <c r="H488" s="4" t="s">
        <v>11</v>
      </c>
      <c r="I488" s="4" t="s">
        <v>148</v>
      </c>
      <c r="J488" s="4" t="s">
        <v>337</v>
      </c>
      <c r="K488" s="4" t="s">
        <v>611</v>
      </c>
      <c r="L488" s="4" t="s">
        <v>607</v>
      </c>
      <c r="M488" s="4" t="s">
        <v>631</v>
      </c>
      <c r="N488" s="4" t="s">
        <v>572</v>
      </c>
      <c r="O488" s="4" t="s">
        <v>116</v>
      </c>
      <c r="P488" s="4" t="s">
        <v>336</v>
      </c>
      <c r="Q488" s="4" t="s">
        <v>562</v>
      </c>
      <c r="R488" s="4" t="s">
        <v>116</v>
      </c>
      <c r="S488" s="10" t="s">
        <v>105</v>
      </c>
      <c r="T488" s="9" t="s">
        <v>522</v>
      </c>
      <c r="U488" s="4">
        <v>0.89</v>
      </c>
      <c r="V488" s="4">
        <v>-0.11653381625595151</v>
      </c>
      <c r="W488" s="4">
        <v>0.45</v>
      </c>
      <c r="X488" s="4">
        <v>1.77</v>
      </c>
      <c r="Y488" s="4" t="s">
        <v>488</v>
      </c>
      <c r="Z488" s="4">
        <v>1</v>
      </c>
      <c r="AA488" s="4">
        <v>2</v>
      </c>
      <c r="AB488" s="18">
        <v>2</v>
      </c>
      <c r="AC488" s="4">
        <v>0</v>
      </c>
      <c r="AD488" s="4">
        <v>0</v>
      </c>
      <c r="AE488" s="11" cm="1">
        <f t="array" ref="AE488">_xlfn.IFS(Y488="n",0,AND(Y488="y",AND(T488="SMD",AND(OR(AND(U488&lt;=-0.8,U488&gt;-1.2),AND(U488&gt;=0.8,U488&lt;1.2))))),1,AND(Y488="y",AND(T488="SMD",AND(OR(U488&lt;=-1.2,U488&gt;=1.2)))),2,AND(Y488="y",AND(T488="SMD",AND(OR(U488&lt;0.8,U488&gt;-0.8)))),0,AND(Y488="y",AND(OR(T488="OR",T488="RR"),AND(OR(AND(U488&lt;=0.5,U488&gt;0.2),AND(U488&gt;=2,U488&lt;5))))),1,AND(Y488="y",AND(OR(T488="OR",T488="RR"),AND(OR(U488&lt;=0.2,U488&gt;=5)))),2,AND(Y488="y",AND(OR(T488="OR",T488="RR"),AND(OR(U488&lt;2,U488&gt;0.5)))),0)</f>
        <v>0</v>
      </c>
      <c r="AF488" s="11">
        <f t="shared" si="14"/>
        <v>4</v>
      </c>
      <c r="AG488" s="4">
        <f t="shared" si="15"/>
        <v>2</v>
      </c>
      <c r="AH488" s="4" t="str" cm="1">
        <f t="array" ref="AH488">_xlfn.IFS(AG488&gt;5,"HIGH",AND(AG488&gt;3,AG488&lt;6),"MODERATE",AND(AG488&lt;4,AG488&gt;1),"LOW",AG488&lt;2,"VERY LOW")</f>
        <v>LOW</v>
      </c>
      <c r="AI488" s="4" t="s">
        <v>521</v>
      </c>
    </row>
    <row r="489" spans="1:35" ht="15" customHeight="1" x14ac:dyDescent="0.25">
      <c r="A489" s="4">
        <v>534</v>
      </c>
      <c r="B489" s="4" t="s">
        <v>329</v>
      </c>
      <c r="C489" s="4" t="s">
        <v>330</v>
      </c>
      <c r="D489" s="4" t="s">
        <v>331</v>
      </c>
      <c r="E489" s="4">
        <v>2021</v>
      </c>
      <c r="F489" s="4">
        <v>70</v>
      </c>
      <c r="G489" s="4" t="s">
        <v>18</v>
      </c>
      <c r="H489" s="4" t="s">
        <v>11</v>
      </c>
      <c r="I489" s="4" t="s">
        <v>148</v>
      </c>
      <c r="J489" s="4" t="s">
        <v>121</v>
      </c>
      <c r="N489" s="4" t="s">
        <v>565</v>
      </c>
      <c r="O489" s="4" t="s">
        <v>116</v>
      </c>
      <c r="P489" s="4" t="s">
        <v>55</v>
      </c>
      <c r="Q489" s="4" t="s">
        <v>55</v>
      </c>
      <c r="R489" s="4" t="s">
        <v>116</v>
      </c>
      <c r="S489" s="10" t="s">
        <v>105</v>
      </c>
      <c r="T489" s="9" t="s">
        <v>522</v>
      </c>
      <c r="U489" s="4">
        <v>1.06</v>
      </c>
      <c r="V489" s="4">
        <v>5.8268908123975824E-2</v>
      </c>
      <c r="W489" s="4">
        <v>0.5</v>
      </c>
      <c r="X489" s="4">
        <v>2.27</v>
      </c>
      <c r="Y489" s="4" t="s">
        <v>488</v>
      </c>
      <c r="Z489" s="4">
        <v>1</v>
      </c>
      <c r="AA489" s="4">
        <v>2</v>
      </c>
      <c r="AB489" s="18">
        <v>2</v>
      </c>
      <c r="AC489" s="4">
        <v>0</v>
      </c>
      <c r="AD489" s="4">
        <v>0</v>
      </c>
      <c r="AE489" s="11" cm="1">
        <f t="array" ref="AE489">_xlfn.IFS(Y489="n",0,AND(Y489="y",AND(T489="SMD",AND(OR(AND(U489&lt;=-0.8,U489&gt;-1.2),AND(U489&gt;=0.8,U489&lt;1.2))))),1,AND(Y489="y",AND(T489="SMD",AND(OR(U489&lt;=-1.2,U489&gt;=1.2)))),2,AND(Y489="y",AND(T489="SMD",AND(OR(U489&lt;0.8,U489&gt;-0.8)))),0,AND(Y489="y",AND(OR(T489="OR",T489="RR"),AND(OR(AND(U489&lt;=0.5,U489&gt;0.2),AND(U489&gt;=2,U489&lt;5))))),1,AND(Y489="y",AND(OR(T489="OR",T489="RR"),AND(OR(U489&lt;=0.2,U489&gt;=5)))),2,AND(Y489="y",AND(OR(T489="OR",T489="RR"),AND(OR(U489&lt;2,U489&gt;0.5)))),0)</f>
        <v>0</v>
      </c>
      <c r="AF489" s="11">
        <f t="shared" si="14"/>
        <v>4</v>
      </c>
      <c r="AG489" s="4">
        <f t="shared" si="15"/>
        <v>2</v>
      </c>
      <c r="AH489" s="4" t="str" cm="1">
        <f t="array" ref="AH489">_xlfn.IFS(AG489&gt;5,"HIGH",AND(AG489&gt;3,AG489&lt;6),"MODERATE",AND(AG489&lt;4,AG489&gt;1),"LOW",AG489&lt;2,"VERY LOW")</f>
        <v>LOW</v>
      </c>
      <c r="AI489" s="4" t="s">
        <v>521</v>
      </c>
    </row>
    <row r="490" spans="1:35" ht="15" customHeight="1" x14ac:dyDescent="0.25">
      <c r="A490" s="4">
        <v>534</v>
      </c>
      <c r="B490" s="4" t="s">
        <v>329</v>
      </c>
      <c r="C490" s="4" t="s">
        <v>330</v>
      </c>
      <c r="D490" s="4" t="s">
        <v>331</v>
      </c>
      <c r="E490" s="4">
        <v>2021</v>
      </c>
      <c r="F490" s="4">
        <v>70</v>
      </c>
      <c r="G490" s="4" t="s">
        <v>18</v>
      </c>
      <c r="H490" s="4" t="s">
        <v>11</v>
      </c>
      <c r="I490" s="4" t="s">
        <v>148</v>
      </c>
      <c r="J490" s="4" t="s">
        <v>97</v>
      </c>
      <c r="K490" s="4" t="s">
        <v>596</v>
      </c>
      <c r="L490" s="4" t="s">
        <v>600</v>
      </c>
      <c r="M490" s="4" t="s">
        <v>621</v>
      </c>
      <c r="N490" s="4" t="s">
        <v>553</v>
      </c>
      <c r="O490" s="4" t="s">
        <v>116</v>
      </c>
      <c r="P490" s="4" t="s">
        <v>55</v>
      </c>
      <c r="Q490" s="4" t="s">
        <v>55</v>
      </c>
      <c r="R490" s="4" t="s">
        <v>116</v>
      </c>
      <c r="S490" s="10" t="s">
        <v>105</v>
      </c>
      <c r="T490" s="9" t="s">
        <v>522</v>
      </c>
      <c r="U490" s="4">
        <v>0.88</v>
      </c>
      <c r="V490" s="4">
        <v>-0.12783337150988489</v>
      </c>
      <c r="W490" s="4">
        <v>0.48</v>
      </c>
      <c r="X490" s="4">
        <v>1.6</v>
      </c>
      <c r="Y490" s="4" t="s">
        <v>488</v>
      </c>
      <c r="Z490" s="4">
        <v>1</v>
      </c>
      <c r="AA490" s="4">
        <v>2</v>
      </c>
      <c r="AB490" s="18">
        <v>2</v>
      </c>
      <c r="AC490" s="4">
        <v>0</v>
      </c>
      <c r="AD490" s="4">
        <v>0</v>
      </c>
      <c r="AE490" s="11" cm="1">
        <f t="array" ref="AE490">_xlfn.IFS(Y490="n",0,AND(Y490="y",AND(T490="SMD",AND(OR(AND(U490&lt;=-0.8,U490&gt;-1.2),AND(U490&gt;=0.8,U490&lt;1.2))))),1,AND(Y490="y",AND(T490="SMD",AND(OR(U490&lt;=-1.2,U490&gt;=1.2)))),2,AND(Y490="y",AND(T490="SMD",AND(OR(U490&lt;0.8,U490&gt;-0.8)))),0,AND(Y490="y",AND(OR(T490="OR",T490="RR"),AND(OR(AND(U490&lt;=0.5,U490&gt;0.2),AND(U490&gt;=2,U490&lt;5))))),1,AND(Y490="y",AND(OR(T490="OR",T490="RR"),AND(OR(U490&lt;=0.2,U490&gt;=5)))),2,AND(Y490="y",AND(OR(T490="OR",T490="RR"),AND(OR(U490&lt;2,U490&gt;0.5)))),0)</f>
        <v>0</v>
      </c>
      <c r="AF490" s="11">
        <f t="shared" si="14"/>
        <v>4</v>
      </c>
      <c r="AG490" s="4">
        <f t="shared" si="15"/>
        <v>2</v>
      </c>
      <c r="AH490" s="4" t="str" cm="1">
        <f t="array" ref="AH490">_xlfn.IFS(AG490&gt;5,"HIGH",AND(AG490&gt;3,AG490&lt;6),"MODERATE",AND(AG490&lt;4,AG490&gt;1),"LOW",AG490&lt;2,"VERY LOW")</f>
        <v>LOW</v>
      </c>
      <c r="AI490" s="4" t="s">
        <v>521</v>
      </c>
    </row>
    <row r="491" spans="1:35" ht="15" customHeight="1" x14ac:dyDescent="0.25">
      <c r="A491" s="4">
        <v>534</v>
      </c>
      <c r="B491" s="4" t="s">
        <v>329</v>
      </c>
      <c r="C491" s="4" t="s">
        <v>330</v>
      </c>
      <c r="D491" s="4" t="s">
        <v>331</v>
      </c>
      <c r="E491" s="4">
        <v>2021</v>
      </c>
      <c r="F491" s="5">
        <v>70</v>
      </c>
      <c r="G491" s="4" t="s">
        <v>18</v>
      </c>
      <c r="H491" s="4" t="s">
        <v>11</v>
      </c>
      <c r="I491" s="4" t="s">
        <v>148</v>
      </c>
      <c r="J491" s="4" t="s">
        <v>123</v>
      </c>
      <c r="K491" s="4" t="s">
        <v>592</v>
      </c>
      <c r="L491" s="4" t="s">
        <v>593</v>
      </c>
      <c r="M491" s="4" t="s">
        <v>626</v>
      </c>
      <c r="N491" s="4" t="s">
        <v>558</v>
      </c>
      <c r="O491" s="4" t="s">
        <v>116</v>
      </c>
      <c r="P491" s="4" t="s">
        <v>55</v>
      </c>
      <c r="Q491" s="4" t="s">
        <v>55</v>
      </c>
      <c r="R491" s="4" t="s">
        <v>116</v>
      </c>
      <c r="S491" s="10" t="s">
        <v>110</v>
      </c>
      <c r="T491" s="9" t="s">
        <v>522</v>
      </c>
      <c r="U491" s="24">
        <v>1.75</v>
      </c>
      <c r="V491" s="4">
        <v>0.55961578793542266</v>
      </c>
      <c r="W491" s="24">
        <v>0.52</v>
      </c>
      <c r="X491" s="24">
        <v>5.88</v>
      </c>
      <c r="Y491" s="4" t="s">
        <v>488</v>
      </c>
      <c r="Z491" s="4">
        <v>0</v>
      </c>
      <c r="AA491" s="4">
        <v>0</v>
      </c>
      <c r="AB491" s="18">
        <v>2</v>
      </c>
      <c r="AC491" s="4">
        <v>0</v>
      </c>
      <c r="AD491" s="4">
        <v>0</v>
      </c>
      <c r="AE491" s="11" cm="1">
        <f t="array" ref="AE491">_xlfn.IFS(Y491="n",0,AND(Y491="y",AND(T491="SMD",AND(OR(AND(U491&lt;=-0.8,U491&gt;-1.2),AND(U491&gt;=0.8,U491&lt;1.2))))),1,AND(Y491="y",AND(T491="SMD",AND(OR(U491&lt;=-1.2,U491&gt;=1.2)))),2,AND(Y491="y",AND(T491="SMD",AND(OR(U491&lt;0.8,U491&gt;-0.8)))),0,AND(Y491="y",AND(OR(T491="OR",T491="RR"),AND(OR(AND(U491&lt;=0.5,U491&gt;0.2),AND(U491&gt;=2,U491&lt;5))))),1,AND(Y491="y",AND(OR(T491="OR",T491="RR"),AND(OR(U491&lt;=0.2,U491&gt;=5)))),2,AND(Y491="y",AND(OR(T491="OR",T491="RR"),AND(OR(U491&lt;2,U491&gt;0.5)))),0)</f>
        <v>0</v>
      </c>
      <c r="AF491" s="11">
        <f t="shared" si="14"/>
        <v>2</v>
      </c>
      <c r="AG491" s="4">
        <f t="shared" si="15"/>
        <v>4</v>
      </c>
      <c r="AH491" s="4" t="str" cm="1">
        <f t="array" ref="AH491">_xlfn.IFS(AG491&gt;5,"HIGH",AND(AG491&gt;3,AG491&lt;6),"MODERATE",AND(AG491&lt;4,AG491&gt;1),"LOW",AG491&lt;2,"VERY LOW")</f>
        <v>MODERATE</v>
      </c>
      <c r="AI491" s="4" t="s">
        <v>521</v>
      </c>
    </row>
    <row r="492" spans="1:35" ht="15" customHeight="1" x14ac:dyDescent="0.25">
      <c r="A492" s="4">
        <v>534</v>
      </c>
      <c r="B492" s="4" t="s">
        <v>329</v>
      </c>
      <c r="C492" s="4" t="s">
        <v>330</v>
      </c>
      <c r="D492" s="4" t="s">
        <v>331</v>
      </c>
      <c r="E492" s="4">
        <v>2021</v>
      </c>
      <c r="F492" s="4">
        <v>70</v>
      </c>
      <c r="G492" s="4" t="s">
        <v>18</v>
      </c>
      <c r="H492" s="4" t="s">
        <v>11</v>
      </c>
      <c r="I492" s="4" t="s">
        <v>148</v>
      </c>
      <c r="J492" s="4" t="s">
        <v>332</v>
      </c>
      <c r="K492" s="4" t="s">
        <v>594</v>
      </c>
      <c r="L492" s="4" t="s">
        <v>595</v>
      </c>
      <c r="M492" s="4" t="s">
        <v>627</v>
      </c>
      <c r="N492" s="4" t="s">
        <v>559</v>
      </c>
      <c r="O492" s="4" t="s">
        <v>116</v>
      </c>
      <c r="P492" s="4" t="s">
        <v>333</v>
      </c>
      <c r="Q492" s="4" t="s">
        <v>555</v>
      </c>
      <c r="R492" s="4" t="s">
        <v>116</v>
      </c>
      <c r="S492" s="10" t="s">
        <v>110</v>
      </c>
      <c r="T492" s="9" t="s">
        <v>522</v>
      </c>
      <c r="U492" s="24">
        <v>1</v>
      </c>
      <c r="V492" s="4">
        <v>0</v>
      </c>
      <c r="W492" s="24">
        <v>7.0000000000000007E-2</v>
      </c>
      <c r="X492" s="24">
        <v>14.55</v>
      </c>
      <c r="Y492" s="4" t="s">
        <v>488</v>
      </c>
      <c r="Z492" s="4">
        <v>0</v>
      </c>
      <c r="AA492" s="4">
        <v>0</v>
      </c>
      <c r="AB492" s="18">
        <v>2</v>
      </c>
      <c r="AC492" s="4">
        <v>0</v>
      </c>
      <c r="AD492" s="4">
        <v>0</v>
      </c>
      <c r="AE492" s="11" cm="1">
        <f t="array" ref="AE492">_xlfn.IFS(Y492="n",0,AND(Y492="y",AND(T492="SMD",AND(OR(AND(U492&lt;=-0.8,U492&gt;-1.2),AND(U492&gt;=0.8,U492&lt;1.2))))),1,AND(Y492="y",AND(T492="SMD",AND(OR(U492&lt;=-1.2,U492&gt;=1.2)))),2,AND(Y492="y",AND(T492="SMD",AND(OR(U492&lt;0.8,U492&gt;-0.8)))),0,AND(Y492="y",AND(OR(T492="OR",T492="RR"),AND(OR(AND(U492&lt;=0.5,U492&gt;0.2),AND(U492&gt;=2,U492&lt;5))))),1,AND(Y492="y",AND(OR(T492="OR",T492="RR"),AND(OR(U492&lt;=0.2,U492&gt;=5)))),2,AND(Y492="y",AND(OR(T492="OR",T492="RR"),AND(OR(U492&lt;2,U492&gt;0.5)))),0)</f>
        <v>0</v>
      </c>
      <c r="AF492" s="11">
        <f t="shared" si="14"/>
        <v>2</v>
      </c>
      <c r="AG492" s="4">
        <f t="shared" si="15"/>
        <v>4</v>
      </c>
      <c r="AH492" s="4" t="str" cm="1">
        <f t="array" ref="AH492">_xlfn.IFS(AG492&gt;5,"HIGH",AND(AG492&gt;3,AG492&lt;6),"MODERATE",AND(AG492&lt;4,AG492&gt;1),"LOW",AG492&lt;2,"VERY LOW")</f>
        <v>MODERATE</v>
      </c>
      <c r="AI492" s="4" t="s">
        <v>521</v>
      </c>
    </row>
    <row r="493" spans="1:35" ht="15" customHeight="1" x14ac:dyDescent="0.25">
      <c r="A493" s="4">
        <v>534</v>
      </c>
      <c r="B493" s="4" t="s">
        <v>329</v>
      </c>
      <c r="C493" s="4" t="s">
        <v>330</v>
      </c>
      <c r="D493" s="4" t="s">
        <v>331</v>
      </c>
      <c r="E493" s="4">
        <v>2021</v>
      </c>
      <c r="F493" s="4">
        <v>70</v>
      </c>
      <c r="G493" s="4" t="s">
        <v>18</v>
      </c>
      <c r="H493" s="4" t="s">
        <v>11</v>
      </c>
      <c r="I493" s="4" t="s">
        <v>148</v>
      </c>
      <c r="J493" s="4" t="s">
        <v>332</v>
      </c>
      <c r="K493" s="4" t="s">
        <v>594</v>
      </c>
      <c r="L493" s="4" t="s">
        <v>595</v>
      </c>
      <c r="M493" s="4" t="s">
        <v>627</v>
      </c>
      <c r="N493" s="4" t="s">
        <v>559</v>
      </c>
      <c r="O493" s="4" t="s">
        <v>116</v>
      </c>
      <c r="P493" s="4" t="s">
        <v>352</v>
      </c>
      <c r="Q493" s="4" t="s">
        <v>562</v>
      </c>
      <c r="R493" s="4" t="s">
        <v>116</v>
      </c>
      <c r="S493" s="10" t="s">
        <v>110</v>
      </c>
      <c r="T493" s="9" t="s">
        <v>522</v>
      </c>
      <c r="U493" s="24">
        <v>0.82</v>
      </c>
      <c r="V493" s="4">
        <v>-0.19845093872383832</v>
      </c>
      <c r="W493" s="24">
        <v>0.05</v>
      </c>
      <c r="X493" s="24">
        <v>12.19</v>
      </c>
      <c r="Y493" s="4" t="s">
        <v>488</v>
      </c>
      <c r="Z493" s="4">
        <v>0</v>
      </c>
      <c r="AA493" s="4">
        <v>0</v>
      </c>
      <c r="AB493" s="18">
        <v>2</v>
      </c>
      <c r="AC493" s="4">
        <v>0</v>
      </c>
      <c r="AD493" s="4">
        <v>0</v>
      </c>
      <c r="AE493" s="11" cm="1">
        <f t="array" ref="AE493">_xlfn.IFS(Y493="n",0,AND(Y493="y",AND(T493="SMD",AND(OR(AND(U493&lt;=-0.8,U493&gt;-1.2),AND(U493&gt;=0.8,U493&lt;1.2))))),1,AND(Y493="y",AND(T493="SMD",AND(OR(U493&lt;=-1.2,U493&gt;=1.2)))),2,AND(Y493="y",AND(T493="SMD",AND(OR(U493&lt;0.8,U493&gt;-0.8)))),0,AND(Y493="y",AND(OR(T493="OR",T493="RR"),AND(OR(AND(U493&lt;=0.5,U493&gt;0.2),AND(U493&gt;=2,U493&lt;5))))),1,AND(Y493="y",AND(OR(T493="OR",T493="RR"),AND(OR(U493&lt;=0.2,U493&gt;=5)))),2,AND(Y493="y",AND(OR(T493="OR",T493="RR"),AND(OR(U493&lt;2,U493&gt;0.5)))),0)</f>
        <v>0</v>
      </c>
      <c r="AF493" s="11">
        <f t="shared" si="14"/>
        <v>2</v>
      </c>
      <c r="AG493" s="4">
        <f t="shared" si="15"/>
        <v>4</v>
      </c>
      <c r="AH493" s="4" t="str" cm="1">
        <f t="array" ref="AH493">_xlfn.IFS(AG493&gt;5,"HIGH",AND(AG493&gt;3,AG493&lt;6),"MODERATE",AND(AG493&lt;4,AG493&gt;1),"LOW",AG493&lt;2,"VERY LOW")</f>
        <v>MODERATE</v>
      </c>
      <c r="AI493" s="4" t="s">
        <v>521</v>
      </c>
    </row>
    <row r="494" spans="1:35" ht="15" customHeight="1" x14ac:dyDescent="0.25">
      <c r="A494" s="4">
        <v>534</v>
      </c>
      <c r="B494" s="4" t="s">
        <v>329</v>
      </c>
      <c r="C494" s="4" t="s">
        <v>330</v>
      </c>
      <c r="D494" s="4" t="s">
        <v>331</v>
      </c>
      <c r="E494" s="4">
        <v>2021</v>
      </c>
      <c r="F494" s="4">
        <v>70</v>
      </c>
      <c r="G494" s="4" t="s">
        <v>18</v>
      </c>
      <c r="H494" s="4" t="s">
        <v>11</v>
      </c>
      <c r="I494" s="4" t="s">
        <v>148</v>
      </c>
      <c r="J494" s="4" t="s">
        <v>62</v>
      </c>
      <c r="K494" s="4" t="s">
        <v>596</v>
      </c>
      <c r="L494" s="4" t="s">
        <v>597</v>
      </c>
      <c r="M494" s="4" t="s">
        <v>625</v>
      </c>
      <c r="N494" s="4" t="s">
        <v>557</v>
      </c>
      <c r="O494" s="4" t="s">
        <v>116</v>
      </c>
      <c r="P494" s="4" t="s">
        <v>55</v>
      </c>
      <c r="Q494" s="4" t="s">
        <v>55</v>
      </c>
      <c r="R494" s="4" t="s">
        <v>116</v>
      </c>
      <c r="S494" s="10" t="s">
        <v>110</v>
      </c>
      <c r="T494" s="9" t="s">
        <v>522</v>
      </c>
      <c r="U494" s="24">
        <v>1.0900000000000001</v>
      </c>
      <c r="V494" s="4">
        <v>8.6177696241052412E-2</v>
      </c>
      <c r="W494" s="24">
        <v>0.08</v>
      </c>
      <c r="X494" s="24">
        <v>16.670000000000002</v>
      </c>
      <c r="Y494" s="4" t="s">
        <v>488</v>
      </c>
      <c r="Z494" s="4">
        <v>0</v>
      </c>
      <c r="AA494" s="4">
        <v>0</v>
      </c>
      <c r="AB494" s="18">
        <v>2</v>
      </c>
      <c r="AC494" s="4">
        <v>0</v>
      </c>
      <c r="AD494" s="4">
        <v>0</v>
      </c>
      <c r="AE494" s="11" cm="1">
        <f t="array" ref="AE494">_xlfn.IFS(Y494="n",0,AND(Y494="y",AND(T494="SMD",AND(OR(AND(U494&lt;=-0.8,U494&gt;-1.2),AND(U494&gt;=0.8,U494&lt;1.2))))),1,AND(Y494="y",AND(T494="SMD",AND(OR(U494&lt;=-1.2,U494&gt;=1.2)))),2,AND(Y494="y",AND(T494="SMD",AND(OR(U494&lt;0.8,U494&gt;-0.8)))),0,AND(Y494="y",AND(OR(T494="OR",T494="RR"),AND(OR(AND(U494&lt;=0.5,U494&gt;0.2),AND(U494&gt;=2,U494&lt;5))))),1,AND(Y494="y",AND(OR(T494="OR",T494="RR"),AND(OR(U494&lt;=0.2,U494&gt;=5)))),2,AND(Y494="y",AND(OR(T494="OR",T494="RR"),AND(OR(U494&lt;2,U494&gt;0.5)))),0)</f>
        <v>0</v>
      </c>
      <c r="AF494" s="11">
        <f t="shared" si="14"/>
        <v>2</v>
      </c>
      <c r="AG494" s="4">
        <f t="shared" si="15"/>
        <v>4</v>
      </c>
      <c r="AH494" s="4" t="str" cm="1">
        <f t="array" ref="AH494">_xlfn.IFS(AG494&gt;5,"HIGH",AND(AG494&gt;3,AG494&lt;6),"MODERATE",AND(AG494&lt;4,AG494&gt;1),"LOW",AG494&lt;2,"VERY LOW")</f>
        <v>MODERATE</v>
      </c>
      <c r="AI494" s="4" t="s">
        <v>521</v>
      </c>
    </row>
    <row r="495" spans="1:35" ht="15" customHeight="1" x14ac:dyDescent="0.25">
      <c r="A495" s="4">
        <v>534</v>
      </c>
      <c r="B495" s="4" t="s">
        <v>329</v>
      </c>
      <c r="C495" s="4" t="s">
        <v>330</v>
      </c>
      <c r="D495" s="4" t="s">
        <v>331</v>
      </c>
      <c r="E495" s="4">
        <v>2021</v>
      </c>
      <c r="F495" s="4">
        <v>70</v>
      </c>
      <c r="G495" s="4" t="s">
        <v>18</v>
      </c>
      <c r="H495" s="4" t="s">
        <v>11</v>
      </c>
      <c r="I495" s="4" t="s">
        <v>148</v>
      </c>
      <c r="J495" s="4" t="s">
        <v>334</v>
      </c>
      <c r="K495" s="4" t="s">
        <v>598</v>
      </c>
      <c r="L495" s="4" t="s">
        <v>607</v>
      </c>
      <c r="M495" s="4" t="s">
        <v>628</v>
      </c>
      <c r="N495" s="4" t="s">
        <v>560</v>
      </c>
      <c r="O495" s="4" t="s">
        <v>116</v>
      </c>
      <c r="P495" s="4" t="s">
        <v>55</v>
      </c>
      <c r="Q495" s="4" t="s">
        <v>55</v>
      </c>
      <c r="R495" s="4" t="s">
        <v>116</v>
      </c>
      <c r="S495" s="10" t="s">
        <v>110</v>
      </c>
      <c r="T495" s="9" t="s">
        <v>522</v>
      </c>
      <c r="U495" s="24">
        <v>1.39</v>
      </c>
      <c r="V495" s="4">
        <v>0.3293037471426003</v>
      </c>
      <c r="W495" s="24">
        <v>0.64</v>
      </c>
      <c r="X495" s="24">
        <v>3.03</v>
      </c>
      <c r="Y495" s="4" t="s">
        <v>488</v>
      </c>
      <c r="Z495" s="4">
        <v>0</v>
      </c>
      <c r="AA495" s="4">
        <v>0</v>
      </c>
      <c r="AB495" s="18">
        <v>2</v>
      </c>
      <c r="AC495" s="4">
        <v>0</v>
      </c>
      <c r="AD495" s="4">
        <v>0</v>
      </c>
      <c r="AE495" s="11" cm="1">
        <f t="array" ref="AE495">_xlfn.IFS(Y495="n",0,AND(Y495="y",AND(T495="SMD",AND(OR(AND(U495&lt;=-0.8,U495&gt;-1.2),AND(U495&gt;=0.8,U495&lt;1.2))))),1,AND(Y495="y",AND(T495="SMD",AND(OR(U495&lt;=-1.2,U495&gt;=1.2)))),2,AND(Y495="y",AND(T495="SMD",AND(OR(U495&lt;0.8,U495&gt;-0.8)))),0,AND(Y495="y",AND(OR(T495="OR",T495="RR"),AND(OR(AND(U495&lt;=0.5,U495&gt;0.2),AND(U495&gt;=2,U495&lt;5))))),1,AND(Y495="y",AND(OR(T495="OR",T495="RR"),AND(OR(U495&lt;=0.2,U495&gt;=5)))),2,AND(Y495="y",AND(OR(T495="OR",T495="RR"),AND(OR(U495&lt;2,U495&gt;0.5)))),0)</f>
        <v>0</v>
      </c>
      <c r="AF495" s="11">
        <f t="shared" si="14"/>
        <v>2</v>
      </c>
      <c r="AG495" s="4">
        <f t="shared" si="15"/>
        <v>4</v>
      </c>
      <c r="AH495" s="4" t="str" cm="1">
        <f t="array" ref="AH495">_xlfn.IFS(AG495&gt;5,"HIGH",AND(AG495&gt;3,AG495&lt;6),"MODERATE",AND(AG495&lt;4,AG495&gt;1),"LOW",AG495&lt;2,"VERY LOW")</f>
        <v>MODERATE</v>
      </c>
      <c r="AI495" s="4" t="s">
        <v>521</v>
      </c>
    </row>
    <row r="496" spans="1:35" ht="15" customHeight="1" x14ac:dyDescent="0.25">
      <c r="A496" s="4">
        <v>534</v>
      </c>
      <c r="B496" s="4" t="s">
        <v>329</v>
      </c>
      <c r="C496" s="4" t="s">
        <v>330</v>
      </c>
      <c r="D496" s="4" t="s">
        <v>331</v>
      </c>
      <c r="E496" s="4">
        <v>2021</v>
      </c>
      <c r="F496" s="4">
        <v>70</v>
      </c>
      <c r="G496" s="4" t="s">
        <v>18</v>
      </c>
      <c r="H496" s="4" t="s">
        <v>11</v>
      </c>
      <c r="I496" s="4" t="s">
        <v>148</v>
      </c>
      <c r="J496" s="4" t="s">
        <v>348</v>
      </c>
      <c r="N496" s="4" t="s">
        <v>552</v>
      </c>
      <c r="O496" s="4" t="s">
        <v>116</v>
      </c>
      <c r="P496" s="4" t="s">
        <v>55</v>
      </c>
      <c r="Q496" s="4" t="s">
        <v>55</v>
      </c>
      <c r="R496" s="4" t="s">
        <v>116</v>
      </c>
      <c r="S496" s="10" t="s">
        <v>110</v>
      </c>
      <c r="T496" s="9" t="s">
        <v>522</v>
      </c>
      <c r="U496" s="24">
        <v>2.13</v>
      </c>
      <c r="V496" s="4">
        <v>0.75612197972133366</v>
      </c>
      <c r="W496" s="24">
        <v>0.33</v>
      </c>
      <c r="X496" s="24">
        <v>14.29</v>
      </c>
      <c r="Y496" s="4" t="s">
        <v>488</v>
      </c>
      <c r="Z496" s="4">
        <v>0</v>
      </c>
      <c r="AA496" s="4">
        <v>0</v>
      </c>
      <c r="AB496" s="18">
        <v>2</v>
      </c>
      <c r="AC496" s="4">
        <v>0</v>
      </c>
      <c r="AD496" s="4">
        <v>0</v>
      </c>
      <c r="AE496" s="11" cm="1">
        <f t="array" ref="AE496">_xlfn.IFS(Y496="n",0,AND(Y496="y",AND(T496="SMD",AND(OR(AND(U496&lt;=-0.8,U496&gt;-1.2),AND(U496&gt;=0.8,U496&lt;1.2))))),1,AND(Y496="y",AND(T496="SMD",AND(OR(U496&lt;=-1.2,U496&gt;=1.2)))),2,AND(Y496="y",AND(T496="SMD",AND(OR(U496&lt;0.8,U496&gt;-0.8)))),0,AND(Y496="y",AND(OR(T496="OR",T496="RR"),AND(OR(AND(U496&lt;=0.5,U496&gt;0.2),AND(U496&gt;=2,U496&lt;5))))),1,AND(Y496="y",AND(OR(T496="OR",T496="RR"),AND(OR(U496&lt;=0.2,U496&gt;=5)))),2,AND(Y496="y",AND(OR(T496="OR",T496="RR"),AND(OR(U496&lt;2,U496&gt;0.5)))),0)</f>
        <v>0</v>
      </c>
      <c r="AF496" s="11">
        <f t="shared" si="14"/>
        <v>2</v>
      </c>
      <c r="AG496" s="4">
        <f t="shared" si="15"/>
        <v>4</v>
      </c>
      <c r="AH496" s="4" t="str" cm="1">
        <f t="array" ref="AH496">_xlfn.IFS(AG496&gt;5,"HIGH",AND(AG496&gt;3,AG496&lt;6),"MODERATE",AND(AG496&lt;4,AG496&gt;1),"LOW",AG496&lt;2,"VERY LOW")</f>
        <v>MODERATE</v>
      </c>
      <c r="AI496" s="4" t="s">
        <v>521</v>
      </c>
    </row>
    <row r="497" spans="1:35" ht="15" customHeight="1" x14ac:dyDescent="0.25">
      <c r="A497" s="4">
        <v>534</v>
      </c>
      <c r="B497" s="4" t="s">
        <v>329</v>
      </c>
      <c r="C497" s="4" t="s">
        <v>330</v>
      </c>
      <c r="D497" s="4" t="s">
        <v>331</v>
      </c>
      <c r="E497" s="4">
        <v>2021</v>
      </c>
      <c r="F497" s="4">
        <v>70</v>
      </c>
      <c r="G497" s="4" t="s">
        <v>18</v>
      </c>
      <c r="H497" s="4" t="s">
        <v>11</v>
      </c>
      <c r="I497" s="4" t="s">
        <v>148</v>
      </c>
      <c r="J497" s="4" t="s">
        <v>335</v>
      </c>
      <c r="K497" s="4" t="s">
        <v>601</v>
      </c>
      <c r="L497" s="4" t="s">
        <v>617</v>
      </c>
      <c r="M497" s="4" t="s">
        <v>636</v>
      </c>
      <c r="N497" s="4" t="s">
        <v>561</v>
      </c>
      <c r="O497" s="4" t="s">
        <v>116</v>
      </c>
      <c r="P497" s="4" t="s">
        <v>55</v>
      </c>
      <c r="Q497" s="4" t="s">
        <v>55</v>
      </c>
      <c r="R497" s="4" t="s">
        <v>116</v>
      </c>
      <c r="S497" s="10" t="s">
        <v>110</v>
      </c>
      <c r="T497" s="9" t="s">
        <v>522</v>
      </c>
      <c r="U497" s="24">
        <v>1.41</v>
      </c>
      <c r="V497" s="4">
        <v>0.34358970439007686</v>
      </c>
      <c r="W497" s="24">
        <v>0.11</v>
      </c>
      <c r="X497" s="24">
        <v>16.670000000000002</v>
      </c>
      <c r="Y497" s="4" t="s">
        <v>488</v>
      </c>
      <c r="Z497" s="4">
        <v>0</v>
      </c>
      <c r="AA497" s="4">
        <v>0</v>
      </c>
      <c r="AB497" s="18">
        <v>2</v>
      </c>
      <c r="AC497" s="4">
        <v>0</v>
      </c>
      <c r="AD497" s="4">
        <v>0</v>
      </c>
      <c r="AE497" s="11" cm="1">
        <f t="array" ref="AE497">_xlfn.IFS(Y497="n",0,AND(Y497="y",AND(T497="SMD",AND(OR(AND(U497&lt;=-0.8,U497&gt;-1.2),AND(U497&gt;=0.8,U497&lt;1.2))))),1,AND(Y497="y",AND(T497="SMD",AND(OR(U497&lt;=-1.2,U497&gt;=1.2)))),2,AND(Y497="y",AND(T497="SMD",AND(OR(U497&lt;0.8,U497&gt;-0.8)))),0,AND(Y497="y",AND(OR(T497="OR",T497="RR"),AND(OR(AND(U497&lt;=0.5,U497&gt;0.2),AND(U497&gt;=2,U497&lt;5))))),1,AND(Y497="y",AND(OR(T497="OR",T497="RR"),AND(OR(U497&lt;=0.2,U497&gt;=5)))),2,AND(Y497="y",AND(OR(T497="OR",T497="RR"),AND(OR(U497&lt;2,U497&gt;0.5)))),0)</f>
        <v>0</v>
      </c>
      <c r="AF497" s="11">
        <f t="shared" si="14"/>
        <v>2</v>
      </c>
      <c r="AG497" s="4">
        <f t="shared" si="15"/>
        <v>4</v>
      </c>
      <c r="AH497" s="4" t="str" cm="1">
        <f t="array" ref="AH497">_xlfn.IFS(AG497&gt;5,"HIGH",AND(AG497&gt;3,AG497&lt;6),"MODERATE",AND(AG497&lt;4,AG497&gt;1),"LOW",AG497&lt;2,"VERY LOW")</f>
        <v>MODERATE</v>
      </c>
      <c r="AI497" s="4" t="s">
        <v>521</v>
      </c>
    </row>
    <row r="498" spans="1:35" ht="15" customHeight="1" x14ac:dyDescent="0.25">
      <c r="A498" s="4">
        <v>534</v>
      </c>
      <c r="B498" s="4" t="s">
        <v>329</v>
      </c>
      <c r="C498" s="4" t="s">
        <v>330</v>
      </c>
      <c r="D498" s="4" t="s">
        <v>331</v>
      </c>
      <c r="E498" s="4">
        <v>2021</v>
      </c>
      <c r="F498" s="4">
        <v>70</v>
      </c>
      <c r="G498" s="4" t="s">
        <v>18</v>
      </c>
      <c r="H498" s="4" t="s">
        <v>11</v>
      </c>
      <c r="I498" s="4" t="s">
        <v>148</v>
      </c>
      <c r="J498" s="4" t="s">
        <v>335</v>
      </c>
      <c r="K498" s="4" t="s">
        <v>601</v>
      </c>
      <c r="L498" s="4" t="s">
        <v>617</v>
      </c>
      <c r="M498" s="4" t="s">
        <v>636</v>
      </c>
      <c r="N498" s="4" t="s">
        <v>561</v>
      </c>
      <c r="O498" s="4" t="s">
        <v>116</v>
      </c>
      <c r="P498" s="4" t="s">
        <v>336</v>
      </c>
      <c r="Q498" s="4" t="s">
        <v>562</v>
      </c>
      <c r="R498" s="4" t="s">
        <v>116</v>
      </c>
      <c r="S498" s="10" t="s">
        <v>110</v>
      </c>
      <c r="T498" s="9" t="s">
        <v>522</v>
      </c>
      <c r="U498" s="24">
        <v>0.56999999999999995</v>
      </c>
      <c r="V498" s="4">
        <v>-0.56211891815354131</v>
      </c>
      <c r="W498" s="24">
        <v>0.11</v>
      </c>
      <c r="X498" s="24">
        <v>2.98</v>
      </c>
      <c r="Y498" s="4" t="s">
        <v>488</v>
      </c>
      <c r="Z498" s="4">
        <v>0</v>
      </c>
      <c r="AA498" s="4">
        <v>0</v>
      </c>
      <c r="AB498" s="18">
        <v>2</v>
      </c>
      <c r="AC498" s="4">
        <v>0</v>
      </c>
      <c r="AD498" s="4">
        <v>0</v>
      </c>
      <c r="AE498" s="11" cm="1">
        <f t="array" ref="AE498">_xlfn.IFS(Y498="n",0,AND(Y498="y",AND(T498="SMD",AND(OR(AND(U498&lt;=-0.8,U498&gt;-1.2),AND(U498&gt;=0.8,U498&lt;1.2))))),1,AND(Y498="y",AND(T498="SMD",AND(OR(U498&lt;=-1.2,U498&gt;=1.2)))),2,AND(Y498="y",AND(T498="SMD",AND(OR(U498&lt;0.8,U498&gt;-0.8)))),0,AND(Y498="y",AND(OR(T498="OR",T498="RR"),AND(OR(AND(U498&lt;=0.5,U498&gt;0.2),AND(U498&gt;=2,U498&lt;5))))),1,AND(Y498="y",AND(OR(T498="OR",T498="RR"),AND(OR(U498&lt;=0.2,U498&gt;=5)))),2,AND(Y498="y",AND(OR(T498="OR",T498="RR"),AND(OR(U498&lt;2,U498&gt;0.5)))),0)</f>
        <v>0</v>
      </c>
      <c r="AF498" s="11">
        <f t="shared" si="14"/>
        <v>2</v>
      </c>
      <c r="AG498" s="4">
        <f t="shared" si="15"/>
        <v>4</v>
      </c>
      <c r="AH498" s="4" t="str" cm="1">
        <f t="array" ref="AH498">_xlfn.IFS(AG498&gt;5,"HIGH",AND(AG498&gt;3,AG498&lt;6),"MODERATE",AND(AG498&lt;4,AG498&gt;1),"LOW",AG498&lt;2,"VERY LOW")</f>
        <v>MODERATE</v>
      </c>
      <c r="AI498" s="4" t="s">
        <v>521</v>
      </c>
    </row>
    <row r="499" spans="1:35" ht="15" customHeight="1" x14ac:dyDescent="0.25">
      <c r="A499" s="4">
        <v>534</v>
      </c>
      <c r="B499" s="4" t="s">
        <v>329</v>
      </c>
      <c r="C499" s="4" t="s">
        <v>330</v>
      </c>
      <c r="D499" s="4" t="s">
        <v>331</v>
      </c>
      <c r="E499" s="4">
        <v>2021</v>
      </c>
      <c r="F499" s="4">
        <v>70</v>
      </c>
      <c r="G499" s="4" t="s">
        <v>18</v>
      </c>
      <c r="H499" s="4" t="s">
        <v>11</v>
      </c>
      <c r="I499" s="4" t="s">
        <v>148</v>
      </c>
      <c r="J499" s="4" t="s">
        <v>335</v>
      </c>
      <c r="K499" s="4" t="s">
        <v>601</v>
      </c>
      <c r="L499" s="4" t="s">
        <v>617</v>
      </c>
      <c r="M499" s="4" t="s">
        <v>636</v>
      </c>
      <c r="N499" s="4" t="s">
        <v>561</v>
      </c>
      <c r="O499" s="4" t="s">
        <v>116</v>
      </c>
      <c r="P499" s="4" t="s">
        <v>337</v>
      </c>
      <c r="Q499" s="4" t="s">
        <v>572</v>
      </c>
      <c r="R499" s="4" t="s">
        <v>116</v>
      </c>
      <c r="S499" s="10" t="s">
        <v>110</v>
      </c>
      <c r="T499" s="9" t="s">
        <v>522</v>
      </c>
      <c r="U499" s="24">
        <v>0.25</v>
      </c>
      <c r="V499" s="4">
        <v>-1.3862943611198906</v>
      </c>
      <c r="W499" s="24">
        <v>0.06</v>
      </c>
      <c r="X499" s="24">
        <v>1.1100000000000001</v>
      </c>
      <c r="Y499" s="4" t="s">
        <v>488</v>
      </c>
      <c r="Z499" s="4">
        <v>0</v>
      </c>
      <c r="AA499" s="4">
        <v>0</v>
      </c>
      <c r="AB499" s="18">
        <v>2</v>
      </c>
      <c r="AC499" s="4">
        <v>0</v>
      </c>
      <c r="AD499" s="4">
        <v>0</v>
      </c>
      <c r="AE499" s="11" cm="1">
        <f t="array" ref="AE499">_xlfn.IFS(Y499="n",0,AND(Y499="y",AND(T499="SMD",AND(OR(AND(U499&lt;=-0.8,U499&gt;-1.2),AND(U499&gt;=0.8,U499&lt;1.2))))),1,AND(Y499="y",AND(T499="SMD",AND(OR(U499&lt;=-1.2,U499&gt;=1.2)))),2,AND(Y499="y",AND(T499="SMD",AND(OR(U499&lt;0.8,U499&gt;-0.8)))),0,AND(Y499="y",AND(OR(T499="OR",T499="RR"),AND(OR(AND(U499&lt;=0.5,U499&gt;0.2),AND(U499&gt;=2,U499&lt;5))))),1,AND(Y499="y",AND(OR(T499="OR",T499="RR"),AND(OR(U499&lt;=0.2,U499&gt;=5)))),2,AND(Y499="y",AND(OR(T499="OR",T499="RR"),AND(OR(U499&lt;2,U499&gt;0.5)))),0)</f>
        <v>0</v>
      </c>
      <c r="AF499" s="11">
        <f t="shared" si="14"/>
        <v>2</v>
      </c>
      <c r="AG499" s="4">
        <f t="shared" si="15"/>
        <v>4</v>
      </c>
      <c r="AH499" s="4" t="str" cm="1">
        <f t="array" ref="AH499">_xlfn.IFS(AG499&gt;5,"HIGH",AND(AG499&gt;3,AG499&lt;6),"MODERATE",AND(AG499&lt;4,AG499&gt;1),"LOW",AG499&lt;2,"VERY LOW")</f>
        <v>MODERATE</v>
      </c>
      <c r="AI499" s="4" t="s">
        <v>521</v>
      </c>
    </row>
    <row r="500" spans="1:35" ht="15" customHeight="1" x14ac:dyDescent="0.25">
      <c r="A500" s="4">
        <v>534</v>
      </c>
      <c r="B500" s="4" t="s">
        <v>329</v>
      </c>
      <c r="C500" s="4" t="s">
        <v>330</v>
      </c>
      <c r="D500" s="4" t="s">
        <v>331</v>
      </c>
      <c r="E500" s="4">
        <v>2021</v>
      </c>
      <c r="F500" s="4">
        <v>70</v>
      </c>
      <c r="G500" s="4" t="s">
        <v>18</v>
      </c>
      <c r="H500" s="4" t="s">
        <v>11</v>
      </c>
      <c r="I500" s="4" t="s">
        <v>148</v>
      </c>
      <c r="J500" s="4" t="s">
        <v>338</v>
      </c>
      <c r="N500" s="4" t="s">
        <v>552</v>
      </c>
      <c r="O500" s="4" t="s">
        <v>116</v>
      </c>
      <c r="P500" s="4" t="s">
        <v>55</v>
      </c>
      <c r="Q500" s="4" t="s">
        <v>55</v>
      </c>
      <c r="R500" s="4" t="s">
        <v>116</v>
      </c>
      <c r="S500" s="10" t="s">
        <v>110</v>
      </c>
      <c r="T500" s="9" t="s">
        <v>522</v>
      </c>
      <c r="U500" s="24">
        <v>1</v>
      </c>
      <c r="V500" s="4">
        <v>0</v>
      </c>
      <c r="W500" s="24">
        <v>0.15</v>
      </c>
      <c r="X500" s="24">
        <v>6.67</v>
      </c>
      <c r="Y500" s="4" t="s">
        <v>488</v>
      </c>
      <c r="Z500" s="4">
        <v>0</v>
      </c>
      <c r="AA500" s="4">
        <v>0</v>
      </c>
      <c r="AB500" s="18">
        <v>2</v>
      </c>
      <c r="AC500" s="4">
        <v>0</v>
      </c>
      <c r="AD500" s="4">
        <v>0</v>
      </c>
      <c r="AE500" s="11" cm="1">
        <f t="array" ref="AE500">_xlfn.IFS(Y500="n",0,AND(Y500="y",AND(T500="SMD",AND(OR(AND(U500&lt;=-0.8,U500&gt;-1.2),AND(U500&gt;=0.8,U500&lt;1.2))))),1,AND(Y500="y",AND(T500="SMD",AND(OR(U500&lt;=-1.2,U500&gt;=1.2)))),2,AND(Y500="y",AND(T500="SMD",AND(OR(U500&lt;0.8,U500&gt;-0.8)))),0,AND(Y500="y",AND(OR(T500="OR",T500="RR"),AND(OR(AND(U500&lt;=0.5,U500&gt;0.2),AND(U500&gt;=2,U500&lt;5))))),1,AND(Y500="y",AND(OR(T500="OR",T500="RR"),AND(OR(U500&lt;=0.2,U500&gt;=5)))),2,AND(Y500="y",AND(OR(T500="OR",T500="RR"),AND(OR(U500&lt;2,U500&gt;0.5)))),0)</f>
        <v>0</v>
      </c>
      <c r="AF500" s="11">
        <f t="shared" si="14"/>
        <v>2</v>
      </c>
      <c r="AG500" s="4">
        <f t="shared" si="15"/>
        <v>4</v>
      </c>
      <c r="AH500" s="4" t="str" cm="1">
        <f t="array" ref="AH500">_xlfn.IFS(AG500&gt;5,"HIGH",AND(AG500&gt;3,AG500&lt;6),"MODERATE",AND(AG500&lt;4,AG500&gt;1),"LOW",AG500&lt;2,"VERY LOW")</f>
        <v>MODERATE</v>
      </c>
      <c r="AI500" s="4" t="s">
        <v>521</v>
      </c>
    </row>
    <row r="501" spans="1:35" ht="15" customHeight="1" x14ac:dyDescent="0.25">
      <c r="A501" s="4">
        <v>534</v>
      </c>
      <c r="B501" s="4" t="s">
        <v>329</v>
      </c>
      <c r="C501" s="4" t="s">
        <v>330</v>
      </c>
      <c r="D501" s="4" t="s">
        <v>331</v>
      </c>
      <c r="E501" s="4">
        <v>2021</v>
      </c>
      <c r="F501" s="4">
        <v>70</v>
      </c>
      <c r="G501" s="4" t="s">
        <v>18</v>
      </c>
      <c r="H501" s="4" t="s">
        <v>11</v>
      </c>
      <c r="I501" s="4" t="s">
        <v>148</v>
      </c>
      <c r="J501" s="4" t="s">
        <v>339</v>
      </c>
      <c r="K501" s="4" t="s">
        <v>604</v>
      </c>
      <c r="L501" s="4" t="s">
        <v>607</v>
      </c>
      <c r="M501" s="4" t="s">
        <v>629</v>
      </c>
      <c r="N501" s="4" t="s">
        <v>562</v>
      </c>
      <c r="O501" s="4" t="s">
        <v>116</v>
      </c>
      <c r="P501" s="4" t="s">
        <v>55</v>
      </c>
      <c r="Q501" s="4" t="s">
        <v>55</v>
      </c>
      <c r="R501" s="4" t="s">
        <v>116</v>
      </c>
      <c r="S501" s="10" t="s">
        <v>110</v>
      </c>
      <c r="T501" s="9" t="s">
        <v>522</v>
      </c>
      <c r="U501" s="24">
        <v>0.42</v>
      </c>
      <c r="V501" s="4">
        <v>-0.86750056770472306</v>
      </c>
      <c r="W501" s="24">
        <v>0.11</v>
      </c>
      <c r="X501" s="24">
        <v>1.55</v>
      </c>
      <c r="Y501" s="4" t="s">
        <v>488</v>
      </c>
      <c r="Z501" s="4">
        <v>0</v>
      </c>
      <c r="AA501" s="4">
        <v>0</v>
      </c>
      <c r="AB501" s="18">
        <v>2</v>
      </c>
      <c r="AC501" s="4">
        <v>0</v>
      </c>
      <c r="AD501" s="4">
        <v>0</v>
      </c>
      <c r="AE501" s="11" cm="1">
        <f t="array" ref="AE501">_xlfn.IFS(Y501="n",0,AND(Y501="y",AND(T501="SMD",AND(OR(AND(U501&lt;=-0.8,U501&gt;-1.2),AND(U501&gt;=0.8,U501&lt;1.2))))),1,AND(Y501="y",AND(T501="SMD",AND(OR(U501&lt;=-1.2,U501&gt;=1.2)))),2,AND(Y501="y",AND(T501="SMD",AND(OR(U501&lt;0.8,U501&gt;-0.8)))),0,AND(Y501="y",AND(OR(T501="OR",T501="RR"),AND(OR(AND(U501&lt;=0.5,U501&gt;0.2),AND(U501&gt;=2,U501&lt;5))))),1,AND(Y501="y",AND(OR(T501="OR",T501="RR"),AND(OR(U501&lt;=0.2,U501&gt;=5)))),2,AND(Y501="y",AND(OR(T501="OR",T501="RR"),AND(OR(U501&lt;2,U501&gt;0.5)))),0)</f>
        <v>0</v>
      </c>
      <c r="AF501" s="11">
        <f t="shared" si="14"/>
        <v>2</v>
      </c>
      <c r="AG501" s="4">
        <f t="shared" si="15"/>
        <v>4</v>
      </c>
      <c r="AH501" s="4" t="str" cm="1">
        <f t="array" ref="AH501">_xlfn.IFS(AG501&gt;5,"HIGH",AND(AG501&gt;3,AG501&lt;6),"MODERATE",AND(AG501&lt;4,AG501&gt;1),"LOW",AG501&lt;2,"VERY LOW")</f>
        <v>MODERATE</v>
      </c>
      <c r="AI501" s="4" t="s">
        <v>521</v>
      </c>
    </row>
    <row r="502" spans="1:35" ht="15" customHeight="1" x14ac:dyDescent="0.25">
      <c r="A502" s="4">
        <v>534</v>
      </c>
      <c r="B502" s="4" t="s">
        <v>329</v>
      </c>
      <c r="C502" s="4" t="s">
        <v>330</v>
      </c>
      <c r="D502" s="4" t="s">
        <v>331</v>
      </c>
      <c r="E502" s="4">
        <v>2021</v>
      </c>
      <c r="F502" s="4">
        <v>70</v>
      </c>
      <c r="G502" s="4" t="s">
        <v>18</v>
      </c>
      <c r="H502" s="4" t="s">
        <v>11</v>
      </c>
      <c r="I502" s="4" t="s">
        <v>148</v>
      </c>
      <c r="J502" s="4" t="s">
        <v>119</v>
      </c>
      <c r="N502" s="4" t="s">
        <v>563</v>
      </c>
      <c r="O502" s="4" t="s">
        <v>116</v>
      </c>
      <c r="P502" s="4" t="s">
        <v>55</v>
      </c>
      <c r="Q502" s="4" t="s">
        <v>55</v>
      </c>
      <c r="R502" s="4" t="s">
        <v>116</v>
      </c>
      <c r="S502" s="10" t="s">
        <v>110</v>
      </c>
      <c r="T502" s="9" t="s">
        <v>522</v>
      </c>
      <c r="U502" s="24">
        <v>0.92</v>
      </c>
      <c r="V502" s="4">
        <v>-8.3381608939051013E-2</v>
      </c>
      <c r="W502" s="24">
        <v>0.06</v>
      </c>
      <c r="X502" s="24">
        <v>14.07</v>
      </c>
      <c r="Y502" s="4" t="s">
        <v>488</v>
      </c>
      <c r="Z502" s="4">
        <v>0</v>
      </c>
      <c r="AA502" s="4">
        <v>0</v>
      </c>
      <c r="AB502" s="18">
        <v>2</v>
      </c>
      <c r="AC502" s="4">
        <v>0</v>
      </c>
      <c r="AD502" s="4">
        <v>0</v>
      </c>
      <c r="AE502" s="11" cm="1">
        <f t="array" ref="AE502">_xlfn.IFS(Y502="n",0,AND(Y502="y",AND(T502="SMD",AND(OR(AND(U502&lt;=-0.8,U502&gt;-1.2),AND(U502&gt;=0.8,U502&lt;1.2))))),1,AND(Y502="y",AND(T502="SMD",AND(OR(U502&lt;=-1.2,U502&gt;=1.2)))),2,AND(Y502="y",AND(T502="SMD",AND(OR(U502&lt;0.8,U502&gt;-0.8)))),0,AND(Y502="y",AND(OR(T502="OR",T502="RR"),AND(OR(AND(U502&lt;=0.5,U502&gt;0.2),AND(U502&gt;=2,U502&lt;5))))),1,AND(Y502="y",AND(OR(T502="OR",T502="RR"),AND(OR(U502&lt;=0.2,U502&gt;=5)))),2,AND(Y502="y",AND(OR(T502="OR",T502="RR"),AND(OR(U502&lt;2,U502&gt;0.5)))),0)</f>
        <v>0</v>
      </c>
      <c r="AF502" s="11">
        <f t="shared" si="14"/>
        <v>2</v>
      </c>
      <c r="AG502" s="4">
        <f t="shared" si="15"/>
        <v>4</v>
      </c>
      <c r="AH502" s="4" t="str" cm="1">
        <f t="array" ref="AH502">_xlfn.IFS(AG502&gt;5,"HIGH",AND(AG502&gt;3,AG502&lt;6),"MODERATE",AND(AG502&lt;4,AG502&gt;1),"LOW",AG502&lt;2,"VERY LOW")</f>
        <v>MODERATE</v>
      </c>
      <c r="AI502" s="4" t="s">
        <v>521</v>
      </c>
    </row>
    <row r="503" spans="1:35" ht="15" customHeight="1" x14ac:dyDescent="0.25">
      <c r="A503" s="4">
        <v>534</v>
      </c>
      <c r="B503" s="4" t="s">
        <v>329</v>
      </c>
      <c r="C503" s="4" t="s">
        <v>330</v>
      </c>
      <c r="D503" s="4" t="s">
        <v>331</v>
      </c>
      <c r="E503" s="4">
        <v>2021</v>
      </c>
      <c r="F503" s="4">
        <v>70</v>
      </c>
      <c r="G503" s="4" t="s">
        <v>18</v>
      </c>
      <c r="H503" s="4" t="s">
        <v>11</v>
      </c>
      <c r="I503" s="4" t="s">
        <v>148</v>
      </c>
      <c r="J503" s="4" t="s">
        <v>124</v>
      </c>
      <c r="N503" s="4" t="s">
        <v>563</v>
      </c>
      <c r="O503" s="4" t="s">
        <v>116</v>
      </c>
      <c r="P503" s="4" t="s">
        <v>55</v>
      </c>
      <c r="Q503" s="4" t="s">
        <v>55</v>
      </c>
      <c r="R503" s="4" t="s">
        <v>116</v>
      </c>
      <c r="S503" s="10" t="s">
        <v>110</v>
      </c>
      <c r="T503" s="9" t="s">
        <v>522</v>
      </c>
      <c r="U503" s="24">
        <v>2</v>
      </c>
      <c r="V503" s="4">
        <v>0.69314718055994529</v>
      </c>
      <c r="W503" s="24">
        <v>0.22</v>
      </c>
      <c r="X503" s="24">
        <v>20</v>
      </c>
      <c r="Y503" s="4" t="s">
        <v>488</v>
      </c>
      <c r="Z503" s="4">
        <v>0</v>
      </c>
      <c r="AA503" s="4">
        <v>0</v>
      </c>
      <c r="AB503" s="18">
        <v>2</v>
      </c>
      <c r="AC503" s="4">
        <v>0</v>
      </c>
      <c r="AD503" s="4">
        <v>0</v>
      </c>
      <c r="AE503" s="11" cm="1">
        <f t="array" ref="AE503">_xlfn.IFS(Y503="n",0,AND(Y503="y",AND(T503="SMD",AND(OR(AND(U503&lt;=-0.8,U503&gt;-1.2),AND(U503&gt;=0.8,U503&lt;1.2))))),1,AND(Y503="y",AND(T503="SMD",AND(OR(U503&lt;=-1.2,U503&gt;=1.2)))),2,AND(Y503="y",AND(T503="SMD",AND(OR(U503&lt;0.8,U503&gt;-0.8)))),0,AND(Y503="y",AND(OR(T503="OR",T503="RR"),AND(OR(AND(U503&lt;=0.5,U503&gt;0.2),AND(U503&gt;=2,U503&lt;5))))),1,AND(Y503="y",AND(OR(T503="OR",T503="RR"),AND(OR(U503&lt;=0.2,U503&gt;=5)))),2,AND(Y503="y",AND(OR(T503="OR",T503="RR"),AND(OR(U503&lt;2,U503&gt;0.5)))),0)</f>
        <v>0</v>
      </c>
      <c r="AF503" s="11">
        <f t="shared" si="14"/>
        <v>2</v>
      </c>
      <c r="AG503" s="4">
        <f t="shared" si="15"/>
        <v>4</v>
      </c>
      <c r="AH503" s="4" t="str" cm="1">
        <f t="array" ref="AH503">_xlfn.IFS(AG503&gt;5,"HIGH",AND(AG503&gt;3,AG503&lt;6),"MODERATE",AND(AG503&lt;4,AG503&gt;1),"LOW",AG503&lt;2,"VERY LOW")</f>
        <v>MODERATE</v>
      </c>
      <c r="AI503" s="4" t="s">
        <v>521</v>
      </c>
    </row>
    <row r="504" spans="1:35" ht="15" customHeight="1" x14ac:dyDescent="0.25">
      <c r="A504" s="4">
        <v>534</v>
      </c>
      <c r="B504" s="4" t="s">
        <v>329</v>
      </c>
      <c r="C504" s="4" t="s">
        <v>330</v>
      </c>
      <c r="D504" s="4" t="s">
        <v>331</v>
      </c>
      <c r="E504" s="4">
        <v>2021</v>
      </c>
      <c r="F504" s="4">
        <v>70</v>
      </c>
      <c r="G504" s="4" t="s">
        <v>18</v>
      </c>
      <c r="H504" s="4" t="s">
        <v>11</v>
      </c>
      <c r="I504" s="4" t="s">
        <v>148</v>
      </c>
      <c r="J504" s="4" t="s">
        <v>340</v>
      </c>
      <c r="K504" s="4" t="s">
        <v>609</v>
      </c>
      <c r="L504" s="4" t="s">
        <v>607</v>
      </c>
      <c r="M504" s="4" t="s">
        <v>630</v>
      </c>
      <c r="N504" s="4" t="s">
        <v>559</v>
      </c>
      <c r="O504" s="4" t="s">
        <v>116</v>
      </c>
      <c r="P504" s="4" t="s">
        <v>335</v>
      </c>
      <c r="Q504" s="4" t="s">
        <v>561</v>
      </c>
      <c r="R504" s="4" t="s">
        <v>116</v>
      </c>
      <c r="S504" s="10" t="s">
        <v>110</v>
      </c>
      <c r="T504" s="9" t="s">
        <v>522</v>
      </c>
      <c r="U504" s="24">
        <v>3.45</v>
      </c>
      <c r="V504" s="4">
        <v>1.2383742310432684</v>
      </c>
      <c r="W504" s="24">
        <v>0.45</v>
      </c>
      <c r="X504" s="24">
        <v>25</v>
      </c>
      <c r="Y504" s="4" t="s">
        <v>488</v>
      </c>
      <c r="Z504" s="4">
        <v>0</v>
      </c>
      <c r="AA504" s="4">
        <v>0</v>
      </c>
      <c r="AB504" s="18">
        <v>2</v>
      </c>
      <c r="AC504" s="4">
        <v>0</v>
      </c>
      <c r="AD504" s="4">
        <v>0</v>
      </c>
      <c r="AE504" s="11" cm="1">
        <f t="array" ref="AE504">_xlfn.IFS(Y504="n",0,AND(Y504="y",AND(T504="SMD",AND(OR(AND(U504&lt;=-0.8,U504&gt;-1.2),AND(U504&gt;=0.8,U504&lt;1.2))))),1,AND(Y504="y",AND(T504="SMD",AND(OR(U504&lt;=-1.2,U504&gt;=1.2)))),2,AND(Y504="y",AND(T504="SMD",AND(OR(U504&lt;0.8,U504&gt;-0.8)))),0,AND(Y504="y",AND(OR(T504="OR",T504="RR"),AND(OR(AND(U504&lt;=0.5,U504&gt;0.2),AND(U504&gt;=2,U504&lt;5))))),1,AND(Y504="y",AND(OR(T504="OR",T504="RR"),AND(OR(U504&lt;=0.2,U504&gt;=5)))),2,AND(Y504="y",AND(OR(T504="OR",T504="RR"),AND(OR(U504&lt;2,U504&gt;0.5)))),0)</f>
        <v>0</v>
      </c>
      <c r="AF504" s="11">
        <f t="shared" si="14"/>
        <v>2</v>
      </c>
      <c r="AG504" s="4">
        <f t="shared" si="15"/>
        <v>4</v>
      </c>
      <c r="AH504" s="4" t="str" cm="1">
        <f t="array" ref="AH504">_xlfn.IFS(AG504&gt;5,"HIGH",AND(AG504&gt;3,AG504&lt;6),"MODERATE",AND(AG504&lt;4,AG504&gt;1),"LOW",AG504&lt;2,"VERY LOW")</f>
        <v>MODERATE</v>
      </c>
      <c r="AI504" s="4" t="s">
        <v>521</v>
      </c>
    </row>
    <row r="505" spans="1:35" ht="15" customHeight="1" x14ac:dyDescent="0.25">
      <c r="A505" s="4">
        <v>534</v>
      </c>
      <c r="B505" s="4" t="s">
        <v>329</v>
      </c>
      <c r="C505" s="4" t="s">
        <v>330</v>
      </c>
      <c r="D505" s="4" t="s">
        <v>331</v>
      </c>
      <c r="E505" s="4">
        <v>2021</v>
      </c>
      <c r="F505" s="4">
        <v>70</v>
      </c>
      <c r="G505" s="4" t="s">
        <v>18</v>
      </c>
      <c r="H505" s="4" t="s">
        <v>11</v>
      </c>
      <c r="I505" s="4" t="s">
        <v>148</v>
      </c>
      <c r="J505" s="4" t="s">
        <v>341</v>
      </c>
      <c r="N505" s="4" t="s">
        <v>564</v>
      </c>
      <c r="O505" s="4" t="s">
        <v>116</v>
      </c>
      <c r="P505" s="4" t="s">
        <v>55</v>
      </c>
      <c r="Q505" s="4" t="s">
        <v>55</v>
      </c>
      <c r="R505" s="4" t="s">
        <v>116</v>
      </c>
      <c r="S505" s="10" t="s">
        <v>110</v>
      </c>
      <c r="T505" s="9" t="s">
        <v>522</v>
      </c>
      <c r="U505" s="24">
        <v>0.52</v>
      </c>
      <c r="V505" s="4">
        <v>-0.65392646740666394</v>
      </c>
      <c r="W505" s="24">
        <v>0.03</v>
      </c>
      <c r="X505" s="24">
        <v>8.27</v>
      </c>
      <c r="Y505" s="4" t="s">
        <v>488</v>
      </c>
      <c r="Z505" s="4">
        <v>0</v>
      </c>
      <c r="AA505" s="4">
        <v>0</v>
      </c>
      <c r="AB505" s="18">
        <v>2</v>
      </c>
      <c r="AC505" s="4">
        <v>0</v>
      </c>
      <c r="AD505" s="4">
        <v>0</v>
      </c>
      <c r="AE505" s="11" cm="1">
        <f t="array" ref="AE505">_xlfn.IFS(Y505="n",0,AND(Y505="y",AND(T505="SMD",AND(OR(AND(U505&lt;=-0.8,U505&gt;-1.2),AND(U505&gt;=0.8,U505&lt;1.2))))),1,AND(Y505="y",AND(T505="SMD",AND(OR(U505&lt;=-1.2,U505&gt;=1.2)))),2,AND(Y505="y",AND(T505="SMD",AND(OR(U505&lt;0.8,U505&gt;-0.8)))),0,AND(Y505="y",AND(OR(T505="OR",T505="RR"),AND(OR(AND(U505&lt;=0.5,U505&gt;0.2),AND(U505&gt;=2,U505&lt;5))))),1,AND(Y505="y",AND(OR(T505="OR",T505="RR"),AND(OR(U505&lt;=0.2,U505&gt;=5)))),2,AND(Y505="y",AND(OR(T505="OR",T505="RR"),AND(OR(U505&lt;2,U505&gt;0.5)))),0)</f>
        <v>0</v>
      </c>
      <c r="AF505" s="11">
        <f t="shared" si="14"/>
        <v>2</v>
      </c>
      <c r="AG505" s="4">
        <f t="shared" si="15"/>
        <v>4</v>
      </c>
      <c r="AH505" s="4" t="str" cm="1">
        <f t="array" ref="AH505">_xlfn.IFS(AG505&gt;5,"HIGH",AND(AG505&gt;3,AG505&lt;6),"MODERATE",AND(AG505&lt;4,AG505&gt;1),"LOW",AG505&lt;2,"VERY LOW")</f>
        <v>MODERATE</v>
      </c>
      <c r="AI505" s="4" t="s">
        <v>521</v>
      </c>
    </row>
    <row r="506" spans="1:35" ht="15" customHeight="1" x14ac:dyDescent="0.25">
      <c r="A506" s="4">
        <v>534</v>
      </c>
      <c r="B506" s="4" t="s">
        <v>329</v>
      </c>
      <c r="C506" s="4" t="s">
        <v>330</v>
      </c>
      <c r="D506" s="4" t="s">
        <v>331</v>
      </c>
      <c r="E506" s="4">
        <v>2021</v>
      </c>
      <c r="F506" s="4">
        <v>70</v>
      </c>
      <c r="G506" s="4" t="s">
        <v>18</v>
      </c>
      <c r="H506" s="4" t="s">
        <v>11</v>
      </c>
      <c r="I506" s="4" t="s">
        <v>148</v>
      </c>
      <c r="J506" s="4" t="s">
        <v>114</v>
      </c>
      <c r="K506" s="4" t="s">
        <v>604</v>
      </c>
      <c r="L506" s="4" t="s">
        <v>607</v>
      </c>
      <c r="M506" s="4" t="s">
        <v>629</v>
      </c>
      <c r="N506" s="4" t="s">
        <v>562</v>
      </c>
      <c r="O506" s="4" t="s">
        <v>116</v>
      </c>
      <c r="P506" s="4" t="s">
        <v>111</v>
      </c>
      <c r="Q506" s="4" t="s">
        <v>559</v>
      </c>
      <c r="R506" s="4" t="s">
        <v>116</v>
      </c>
      <c r="S506" s="10" t="s">
        <v>110</v>
      </c>
      <c r="T506" s="9" t="s">
        <v>522</v>
      </c>
      <c r="U506" s="24">
        <v>1.17</v>
      </c>
      <c r="V506" s="4">
        <v>0.15700374880966469</v>
      </c>
      <c r="W506" s="24">
        <v>0.44</v>
      </c>
      <c r="X506" s="24">
        <v>3.06</v>
      </c>
      <c r="Y506" s="4" t="s">
        <v>488</v>
      </c>
      <c r="Z506" s="4">
        <v>0</v>
      </c>
      <c r="AA506" s="4">
        <v>0</v>
      </c>
      <c r="AB506" s="18">
        <v>2</v>
      </c>
      <c r="AC506" s="4">
        <v>0</v>
      </c>
      <c r="AD506" s="4">
        <v>0</v>
      </c>
      <c r="AE506" s="11" cm="1">
        <f t="array" ref="AE506">_xlfn.IFS(Y506="n",0,AND(Y506="y",AND(T506="SMD",AND(OR(AND(U506&lt;=-0.8,U506&gt;-1.2),AND(U506&gt;=0.8,U506&lt;1.2))))),1,AND(Y506="y",AND(T506="SMD",AND(OR(U506&lt;=-1.2,U506&gt;=1.2)))),2,AND(Y506="y",AND(T506="SMD",AND(OR(U506&lt;0.8,U506&gt;-0.8)))),0,AND(Y506="y",AND(OR(T506="OR",T506="RR"),AND(OR(AND(U506&lt;=0.5,U506&gt;0.2),AND(U506&gt;=2,U506&lt;5))))),1,AND(Y506="y",AND(OR(T506="OR",T506="RR"),AND(OR(U506&lt;=0.2,U506&gt;=5)))),2,AND(Y506="y",AND(OR(T506="OR",T506="RR"),AND(OR(U506&lt;2,U506&gt;0.5)))),0)</f>
        <v>0</v>
      </c>
      <c r="AF506" s="11">
        <f t="shared" si="14"/>
        <v>2</v>
      </c>
      <c r="AG506" s="4">
        <f t="shared" si="15"/>
        <v>4</v>
      </c>
      <c r="AH506" s="4" t="str" cm="1">
        <f t="array" ref="AH506">_xlfn.IFS(AG506&gt;5,"HIGH",AND(AG506&gt;3,AG506&lt;6),"MODERATE",AND(AG506&lt;4,AG506&gt;1),"LOW",AG506&lt;2,"VERY LOW")</f>
        <v>MODERATE</v>
      </c>
      <c r="AI506" s="4" t="s">
        <v>521</v>
      </c>
    </row>
    <row r="507" spans="1:35" ht="15" customHeight="1" x14ac:dyDescent="0.25">
      <c r="A507" s="4">
        <v>534</v>
      </c>
      <c r="B507" s="4" t="s">
        <v>329</v>
      </c>
      <c r="C507" s="4" t="s">
        <v>330</v>
      </c>
      <c r="D507" s="4" t="s">
        <v>331</v>
      </c>
      <c r="E507" s="4">
        <v>2021</v>
      </c>
      <c r="F507" s="4">
        <v>70</v>
      </c>
      <c r="G507" s="4" t="s">
        <v>18</v>
      </c>
      <c r="H507" s="4" t="s">
        <v>11</v>
      </c>
      <c r="I507" s="4" t="s">
        <v>148</v>
      </c>
      <c r="J507" s="4" t="s">
        <v>114</v>
      </c>
      <c r="K507" s="4" t="s">
        <v>604</v>
      </c>
      <c r="L507" s="4" t="s">
        <v>607</v>
      </c>
      <c r="M507" s="4" t="s">
        <v>629</v>
      </c>
      <c r="N507" s="4" t="s">
        <v>562</v>
      </c>
      <c r="O507" s="4" t="s">
        <v>116</v>
      </c>
      <c r="P507" s="4" t="s">
        <v>55</v>
      </c>
      <c r="Q507" s="4" t="s">
        <v>55</v>
      </c>
      <c r="R507" s="4" t="s">
        <v>116</v>
      </c>
      <c r="S507" s="10" t="s">
        <v>110</v>
      </c>
      <c r="T507" s="9" t="s">
        <v>522</v>
      </c>
      <c r="U507" s="24">
        <v>0.77</v>
      </c>
      <c r="V507" s="4">
        <v>-0.26136476413440751</v>
      </c>
      <c r="W507" s="24">
        <v>0.43</v>
      </c>
      <c r="X507" s="24">
        <v>1.37</v>
      </c>
      <c r="Y507" s="4" t="s">
        <v>488</v>
      </c>
      <c r="Z507" s="4">
        <v>0</v>
      </c>
      <c r="AA507" s="4">
        <v>0</v>
      </c>
      <c r="AB507" s="18">
        <v>2</v>
      </c>
      <c r="AC507" s="4">
        <v>0</v>
      </c>
      <c r="AD507" s="4">
        <v>0</v>
      </c>
      <c r="AE507" s="11" cm="1">
        <f t="array" ref="AE507">_xlfn.IFS(Y507="n",0,AND(Y507="y",AND(T507="SMD",AND(OR(AND(U507&lt;=-0.8,U507&gt;-1.2),AND(U507&gt;=0.8,U507&lt;1.2))))),1,AND(Y507="y",AND(T507="SMD",AND(OR(U507&lt;=-1.2,U507&gt;=1.2)))),2,AND(Y507="y",AND(T507="SMD",AND(OR(U507&lt;0.8,U507&gt;-0.8)))),0,AND(Y507="y",AND(OR(T507="OR",T507="RR"),AND(OR(AND(U507&lt;=0.5,U507&gt;0.2),AND(U507&gt;=2,U507&lt;5))))),1,AND(Y507="y",AND(OR(T507="OR",T507="RR"),AND(OR(U507&lt;=0.2,U507&gt;=5)))),2,AND(Y507="y",AND(OR(T507="OR",T507="RR"),AND(OR(U507&lt;2,U507&gt;0.5)))),0)</f>
        <v>0</v>
      </c>
      <c r="AF507" s="11">
        <f t="shared" si="14"/>
        <v>2</v>
      </c>
      <c r="AG507" s="4">
        <f t="shared" si="15"/>
        <v>4</v>
      </c>
      <c r="AH507" s="4" t="str" cm="1">
        <f t="array" ref="AH507">_xlfn.IFS(AG507&gt;5,"HIGH",AND(AG507&gt;3,AG507&lt;6),"MODERATE",AND(AG507&lt;4,AG507&gt;1),"LOW",AG507&lt;2,"VERY LOW")</f>
        <v>MODERATE</v>
      </c>
      <c r="AI507" s="4" t="s">
        <v>521</v>
      </c>
    </row>
    <row r="508" spans="1:35" ht="15" customHeight="1" x14ac:dyDescent="0.25">
      <c r="A508" s="4">
        <v>534</v>
      </c>
      <c r="B508" s="4" t="s">
        <v>329</v>
      </c>
      <c r="C508" s="4" t="s">
        <v>330</v>
      </c>
      <c r="D508" s="4" t="s">
        <v>331</v>
      </c>
      <c r="E508" s="4">
        <v>2021</v>
      </c>
      <c r="F508" s="4">
        <v>70</v>
      </c>
      <c r="G508" s="4" t="s">
        <v>18</v>
      </c>
      <c r="H508" s="4" t="s">
        <v>11</v>
      </c>
      <c r="I508" s="4" t="s">
        <v>148</v>
      </c>
      <c r="J508" s="4" t="s">
        <v>111</v>
      </c>
      <c r="K508" s="4" t="s">
        <v>611</v>
      </c>
      <c r="L508" s="4" t="s">
        <v>607</v>
      </c>
      <c r="M508" s="4" t="s">
        <v>631</v>
      </c>
      <c r="N508" s="4" t="s">
        <v>559</v>
      </c>
      <c r="O508" s="4" t="s">
        <v>116</v>
      </c>
      <c r="P508" s="4" t="s">
        <v>342</v>
      </c>
      <c r="Q508" s="4" t="s">
        <v>571</v>
      </c>
      <c r="R508" s="4" t="s">
        <v>116</v>
      </c>
      <c r="S508" s="10" t="s">
        <v>110</v>
      </c>
      <c r="T508" s="9" t="s">
        <v>522</v>
      </c>
      <c r="U508" s="24">
        <v>3.23</v>
      </c>
      <c r="V508" s="4">
        <v>1.1724821372345651</v>
      </c>
      <c r="W508" s="24">
        <v>0.68</v>
      </c>
      <c r="X508" s="24">
        <v>16.670000000000002</v>
      </c>
      <c r="Y508" s="4" t="s">
        <v>488</v>
      </c>
      <c r="Z508" s="4">
        <v>0</v>
      </c>
      <c r="AA508" s="4">
        <v>0</v>
      </c>
      <c r="AB508" s="18">
        <v>2</v>
      </c>
      <c r="AC508" s="4">
        <v>0</v>
      </c>
      <c r="AD508" s="4">
        <v>0</v>
      </c>
      <c r="AE508" s="11" cm="1">
        <f t="array" ref="AE508">_xlfn.IFS(Y508="n",0,AND(Y508="y",AND(T508="SMD",AND(OR(AND(U508&lt;=-0.8,U508&gt;-1.2),AND(U508&gt;=0.8,U508&lt;1.2))))),1,AND(Y508="y",AND(T508="SMD",AND(OR(U508&lt;=-1.2,U508&gt;=1.2)))),2,AND(Y508="y",AND(T508="SMD",AND(OR(U508&lt;0.8,U508&gt;-0.8)))),0,AND(Y508="y",AND(OR(T508="OR",T508="RR"),AND(OR(AND(U508&lt;=0.5,U508&gt;0.2),AND(U508&gt;=2,U508&lt;5))))),1,AND(Y508="y",AND(OR(T508="OR",T508="RR"),AND(OR(U508&lt;=0.2,U508&gt;=5)))),2,AND(Y508="y",AND(OR(T508="OR",T508="RR"),AND(OR(U508&lt;2,U508&gt;0.5)))),0)</f>
        <v>0</v>
      </c>
      <c r="AF508" s="11">
        <f t="shared" si="14"/>
        <v>2</v>
      </c>
      <c r="AG508" s="4">
        <f t="shared" si="15"/>
        <v>4</v>
      </c>
      <c r="AH508" s="4" t="str" cm="1">
        <f t="array" ref="AH508">_xlfn.IFS(AG508&gt;5,"HIGH",AND(AG508&gt;3,AG508&lt;6),"MODERATE",AND(AG508&lt;4,AG508&gt;1),"LOW",AG508&lt;2,"VERY LOW")</f>
        <v>MODERATE</v>
      </c>
      <c r="AI508" s="4" t="s">
        <v>521</v>
      </c>
    </row>
    <row r="509" spans="1:35" ht="15" customHeight="1" x14ac:dyDescent="0.25">
      <c r="A509" s="4">
        <v>534</v>
      </c>
      <c r="B509" s="4" t="s">
        <v>329</v>
      </c>
      <c r="C509" s="4" t="s">
        <v>330</v>
      </c>
      <c r="D509" s="4" t="s">
        <v>331</v>
      </c>
      <c r="E509" s="4">
        <v>2021</v>
      </c>
      <c r="F509" s="4">
        <v>70</v>
      </c>
      <c r="G509" s="4" t="s">
        <v>18</v>
      </c>
      <c r="H509" s="4" t="s">
        <v>11</v>
      </c>
      <c r="I509" s="4" t="s">
        <v>148</v>
      </c>
      <c r="J509" s="4" t="s">
        <v>111</v>
      </c>
      <c r="K509" s="4" t="s">
        <v>611</v>
      </c>
      <c r="L509" s="4" t="s">
        <v>607</v>
      </c>
      <c r="M509" s="4" t="s">
        <v>631</v>
      </c>
      <c r="N509" s="4" t="s">
        <v>559</v>
      </c>
      <c r="O509" s="4" t="s">
        <v>116</v>
      </c>
      <c r="P509" s="4" t="s">
        <v>55</v>
      </c>
      <c r="Q509" s="4" t="s">
        <v>55</v>
      </c>
      <c r="R509" s="4" t="s">
        <v>116</v>
      </c>
      <c r="S509" s="10" t="s">
        <v>110</v>
      </c>
      <c r="T509" s="9" t="s">
        <v>522</v>
      </c>
      <c r="U509" s="24">
        <v>0.84</v>
      </c>
      <c r="V509" s="4">
        <v>-0.1743533871447778</v>
      </c>
      <c r="W509" s="24">
        <v>0.35</v>
      </c>
      <c r="X509" s="24">
        <v>1.99</v>
      </c>
      <c r="Y509" s="4" t="s">
        <v>488</v>
      </c>
      <c r="Z509" s="4">
        <v>0</v>
      </c>
      <c r="AA509" s="4">
        <v>0</v>
      </c>
      <c r="AB509" s="18">
        <v>2</v>
      </c>
      <c r="AC509" s="4">
        <v>0</v>
      </c>
      <c r="AD509" s="4">
        <v>0</v>
      </c>
      <c r="AE509" s="11" cm="1">
        <f t="array" ref="AE509">_xlfn.IFS(Y509="n",0,AND(Y509="y",AND(T509="SMD",AND(OR(AND(U509&lt;=-0.8,U509&gt;-1.2),AND(U509&gt;=0.8,U509&lt;1.2))))),1,AND(Y509="y",AND(T509="SMD",AND(OR(U509&lt;=-1.2,U509&gt;=1.2)))),2,AND(Y509="y",AND(T509="SMD",AND(OR(U509&lt;0.8,U509&gt;-0.8)))),0,AND(Y509="y",AND(OR(T509="OR",T509="RR"),AND(OR(AND(U509&lt;=0.5,U509&gt;0.2),AND(U509&gt;=2,U509&lt;5))))),1,AND(Y509="y",AND(OR(T509="OR",T509="RR"),AND(OR(U509&lt;=0.2,U509&gt;=5)))),2,AND(Y509="y",AND(OR(T509="OR",T509="RR"),AND(OR(U509&lt;2,U509&gt;0.5)))),0)</f>
        <v>0</v>
      </c>
      <c r="AF509" s="11">
        <f t="shared" si="14"/>
        <v>2</v>
      </c>
      <c r="AG509" s="4">
        <f t="shared" si="15"/>
        <v>4</v>
      </c>
      <c r="AH509" s="4" t="str" cm="1">
        <f t="array" ref="AH509">_xlfn.IFS(AG509&gt;5,"HIGH",AND(AG509&gt;3,AG509&lt;6),"MODERATE",AND(AG509&lt;4,AG509&gt;1),"LOW",AG509&lt;2,"VERY LOW")</f>
        <v>MODERATE</v>
      </c>
      <c r="AI509" s="4" t="s">
        <v>521</v>
      </c>
    </row>
    <row r="510" spans="1:35" ht="15" customHeight="1" x14ac:dyDescent="0.25">
      <c r="A510" s="4">
        <v>534</v>
      </c>
      <c r="B510" s="4" t="s">
        <v>329</v>
      </c>
      <c r="C510" s="4" t="s">
        <v>330</v>
      </c>
      <c r="D510" s="4" t="s">
        <v>331</v>
      </c>
      <c r="E510" s="4">
        <v>2021</v>
      </c>
      <c r="F510" s="4">
        <v>70</v>
      </c>
      <c r="G510" s="4" t="s">
        <v>18</v>
      </c>
      <c r="H510" s="4" t="s">
        <v>11</v>
      </c>
      <c r="I510" s="4" t="s">
        <v>148</v>
      </c>
      <c r="J510" s="4" t="s">
        <v>125</v>
      </c>
      <c r="N510" s="4" t="s">
        <v>552</v>
      </c>
      <c r="O510" s="4" t="s">
        <v>116</v>
      </c>
      <c r="P510" s="4" t="s">
        <v>55</v>
      </c>
      <c r="Q510" s="4" t="s">
        <v>55</v>
      </c>
      <c r="R510" s="4" t="s">
        <v>116</v>
      </c>
      <c r="S510" s="10" t="s">
        <v>110</v>
      </c>
      <c r="T510" s="9" t="s">
        <v>522</v>
      </c>
      <c r="U510" s="24">
        <v>1.08</v>
      </c>
      <c r="V510" s="4">
        <v>7.6961041136128394E-2</v>
      </c>
      <c r="W510" s="24">
        <v>7.0000000000000007E-2</v>
      </c>
      <c r="X510" s="24">
        <v>16.670000000000002</v>
      </c>
      <c r="Y510" s="4" t="s">
        <v>488</v>
      </c>
      <c r="Z510" s="4">
        <v>0</v>
      </c>
      <c r="AA510" s="4">
        <v>0</v>
      </c>
      <c r="AB510" s="18">
        <v>2</v>
      </c>
      <c r="AC510" s="4">
        <v>0</v>
      </c>
      <c r="AD510" s="4">
        <v>0</v>
      </c>
      <c r="AE510" s="11" cm="1">
        <f t="array" ref="AE510">_xlfn.IFS(Y510="n",0,AND(Y510="y",AND(T510="SMD",AND(OR(AND(U510&lt;=-0.8,U510&gt;-1.2),AND(U510&gt;=0.8,U510&lt;1.2))))),1,AND(Y510="y",AND(T510="SMD",AND(OR(U510&lt;=-1.2,U510&gt;=1.2)))),2,AND(Y510="y",AND(T510="SMD",AND(OR(U510&lt;0.8,U510&gt;-0.8)))),0,AND(Y510="y",AND(OR(T510="OR",T510="RR"),AND(OR(AND(U510&lt;=0.5,U510&gt;0.2),AND(U510&gt;=2,U510&lt;5))))),1,AND(Y510="y",AND(OR(T510="OR",T510="RR"),AND(OR(U510&lt;=0.2,U510&gt;=5)))),2,AND(Y510="y",AND(OR(T510="OR",T510="RR"),AND(OR(U510&lt;2,U510&gt;0.5)))),0)</f>
        <v>0</v>
      </c>
      <c r="AF510" s="11">
        <f t="shared" si="14"/>
        <v>2</v>
      </c>
      <c r="AG510" s="4">
        <f t="shared" si="15"/>
        <v>4</v>
      </c>
      <c r="AH510" s="4" t="str" cm="1">
        <f t="array" ref="AH510">_xlfn.IFS(AG510&gt;5,"HIGH",AND(AG510&gt;3,AG510&lt;6),"MODERATE",AND(AG510&lt;4,AG510&gt;1),"LOW",AG510&lt;2,"VERY LOW")</f>
        <v>MODERATE</v>
      </c>
      <c r="AI510" s="4" t="s">
        <v>521</v>
      </c>
    </row>
    <row r="511" spans="1:35" ht="15" customHeight="1" x14ac:dyDescent="0.25">
      <c r="A511" s="4">
        <v>534</v>
      </c>
      <c r="B511" s="4" t="s">
        <v>329</v>
      </c>
      <c r="C511" s="4" t="s">
        <v>330</v>
      </c>
      <c r="D511" s="4" t="s">
        <v>331</v>
      </c>
      <c r="E511" s="4">
        <v>2021</v>
      </c>
      <c r="F511" s="4">
        <v>70</v>
      </c>
      <c r="G511" s="4" t="s">
        <v>18</v>
      </c>
      <c r="H511" s="4" t="s">
        <v>11</v>
      </c>
      <c r="I511" s="4" t="s">
        <v>148</v>
      </c>
      <c r="J511" s="4" t="s">
        <v>343</v>
      </c>
      <c r="N511" s="4" t="s">
        <v>565</v>
      </c>
      <c r="O511" s="4" t="s">
        <v>116</v>
      </c>
      <c r="P511" s="4" t="s">
        <v>55</v>
      </c>
      <c r="Q511" s="4" t="s">
        <v>55</v>
      </c>
      <c r="R511" s="4" t="s">
        <v>116</v>
      </c>
      <c r="S511" s="10" t="s">
        <v>110</v>
      </c>
      <c r="T511" s="9" t="s">
        <v>522</v>
      </c>
      <c r="U511" s="24">
        <v>1.41</v>
      </c>
      <c r="V511" s="4">
        <v>0.34358970439007686</v>
      </c>
      <c r="W511" s="24">
        <v>0.26</v>
      </c>
      <c r="X511" s="24">
        <v>7.69</v>
      </c>
      <c r="Y511" s="4" t="s">
        <v>488</v>
      </c>
      <c r="Z511" s="4">
        <v>0</v>
      </c>
      <c r="AA511" s="4">
        <v>0</v>
      </c>
      <c r="AB511" s="18">
        <v>2</v>
      </c>
      <c r="AC511" s="4">
        <v>0</v>
      </c>
      <c r="AD511" s="4">
        <v>0</v>
      </c>
      <c r="AE511" s="11" cm="1">
        <f t="array" ref="AE511">_xlfn.IFS(Y511="n",0,AND(Y511="y",AND(T511="SMD",AND(OR(AND(U511&lt;=-0.8,U511&gt;-1.2),AND(U511&gt;=0.8,U511&lt;1.2))))),1,AND(Y511="y",AND(T511="SMD",AND(OR(U511&lt;=-1.2,U511&gt;=1.2)))),2,AND(Y511="y",AND(T511="SMD",AND(OR(U511&lt;0.8,U511&gt;-0.8)))),0,AND(Y511="y",AND(OR(T511="OR",T511="RR"),AND(OR(AND(U511&lt;=0.5,U511&gt;0.2),AND(U511&gt;=2,U511&lt;5))))),1,AND(Y511="y",AND(OR(T511="OR",T511="RR"),AND(OR(U511&lt;=0.2,U511&gt;=5)))),2,AND(Y511="y",AND(OR(T511="OR",T511="RR"),AND(OR(U511&lt;2,U511&gt;0.5)))),0)</f>
        <v>0</v>
      </c>
      <c r="AF511" s="11">
        <f t="shared" si="14"/>
        <v>2</v>
      </c>
      <c r="AG511" s="4">
        <f t="shared" si="15"/>
        <v>4</v>
      </c>
      <c r="AH511" s="4" t="str" cm="1">
        <f t="array" ref="AH511">_xlfn.IFS(AG511&gt;5,"HIGH",AND(AG511&gt;3,AG511&lt;6),"MODERATE",AND(AG511&lt;4,AG511&gt;1),"LOW",AG511&lt;2,"VERY LOW")</f>
        <v>MODERATE</v>
      </c>
      <c r="AI511" s="4" t="s">
        <v>521</v>
      </c>
    </row>
    <row r="512" spans="1:35" ht="15" customHeight="1" x14ac:dyDescent="0.25">
      <c r="A512" s="4">
        <v>534</v>
      </c>
      <c r="B512" s="4" t="s">
        <v>329</v>
      </c>
      <c r="C512" s="4" t="s">
        <v>330</v>
      </c>
      <c r="D512" s="4" t="s">
        <v>331</v>
      </c>
      <c r="E512" s="4">
        <v>2021</v>
      </c>
      <c r="F512" s="4">
        <v>70</v>
      </c>
      <c r="G512" s="4" t="s">
        <v>18</v>
      </c>
      <c r="H512" s="4" t="s">
        <v>11</v>
      </c>
      <c r="I512" s="4" t="s">
        <v>148</v>
      </c>
      <c r="J512" s="4" t="s">
        <v>343</v>
      </c>
      <c r="N512" s="4" t="s">
        <v>565</v>
      </c>
      <c r="O512" s="4" t="s">
        <v>116</v>
      </c>
      <c r="P512" s="4" t="s">
        <v>126</v>
      </c>
      <c r="Q512" s="4" t="s">
        <v>553</v>
      </c>
      <c r="R512" s="4" t="s">
        <v>116</v>
      </c>
      <c r="S512" s="10" t="s">
        <v>110</v>
      </c>
      <c r="T512" s="9" t="s">
        <v>522</v>
      </c>
      <c r="U512" s="24">
        <v>0.91</v>
      </c>
      <c r="V512" s="4">
        <v>-9.431067947124129E-2</v>
      </c>
      <c r="W512" s="24">
        <v>0.21</v>
      </c>
      <c r="X512" s="24">
        <v>4</v>
      </c>
      <c r="Y512" s="4" t="s">
        <v>488</v>
      </c>
      <c r="Z512" s="4">
        <v>0</v>
      </c>
      <c r="AA512" s="4">
        <v>0</v>
      </c>
      <c r="AB512" s="18">
        <v>2</v>
      </c>
      <c r="AC512" s="4">
        <v>0</v>
      </c>
      <c r="AD512" s="4">
        <v>0</v>
      </c>
      <c r="AE512" s="11" cm="1">
        <f t="array" ref="AE512">_xlfn.IFS(Y512="n",0,AND(Y512="y",AND(T512="SMD",AND(OR(AND(U512&lt;=-0.8,U512&gt;-1.2),AND(U512&gt;=0.8,U512&lt;1.2))))),1,AND(Y512="y",AND(T512="SMD",AND(OR(U512&lt;=-1.2,U512&gt;=1.2)))),2,AND(Y512="y",AND(T512="SMD",AND(OR(U512&lt;0.8,U512&gt;-0.8)))),0,AND(Y512="y",AND(OR(T512="OR",T512="RR"),AND(OR(AND(U512&lt;=0.5,U512&gt;0.2),AND(U512&gt;=2,U512&lt;5))))),1,AND(Y512="y",AND(OR(T512="OR",T512="RR"),AND(OR(U512&lt;=0.2,U512&gt;=5)))),2,AND(Y512="y",AND(OR(T512="OR",T512="RR"),AND(OR(U512&lt;2,U512&gt;0.5)))),0)</f>
        <v>0</v>
      </c>
      <c r="AF512" s="11">
        <f t="shared" si="14"/>
        <v>2</v>
      </c>
      <c r="AG512" s="4">
        <f t="shared" si="15"/>
        <v>4</v>
      </c>
      <c r="AH512" s="4" t="str" cm="1">
        <f t="array" ref="AH512">_xlfn.IFS(AG512&gt;5,"HIGH",AND(AG512&gt;3,AG512&lt;6),"MODERATE",AND(AG512&lt;4,AG512&gt;1),"LOW",AG512&lt;2,"VERY LOW")</f>
        <v>MODERATE</v>
      </c>
      <c r="AI512" s="4" t="s">
        <v>521</v>
      </c>
    </row>
    <row r="513" spans="1:35" ht="15" customHeight="1" x14ac:dyDescent="0.25">
      <c r="A513" s="4">
        <v>534</v>
      </c>
      <c r="B513" s="4" t="s">
        <v>329</v>
      </c>
      <c r="C513" s="4" t="s">
        <v>330</v>
      </c>
      <c r="D513" s="4" t="s">
        <v>331</v>
      </c>
      <c r="E513" s="4">
        <v>2021</v>
      </c>
      <c r="F513" s="4">
        <v>70</v>
      </c>
      <c r="G513" s="4" t="s">
        <v>18</v>
      </c>
      <c r="H513" s="4" t="s">
        <v>11</v>
      </c>
      <c r="I513" s="4" t="s">
        <v>148</v>
      </c>
      <c r="J513" s="4" t="s">
        <v>344</v>
      </c>
      <c r="K513" s="4" t="s">
        <v>602</v>
      </c>
      <c r="L513" s="4" t="s">
        <v>600</v>
      </c>
      <c r="M513" s="4" t="s">
        <v>632</v>
      </c>
      <c r="N513" s="4" t="s">
        <v>344</v>
      </c>
      <c r="O513" s="4" t="s">
        <v>116</v>
      </c>
      <c r="P513" s="4" t="s">
        <v>55</v>
      </c>
      <c r="Q513" s="4" t="s">
        <v>55</v>
      </c>
      <c r="R513" s="4" t="s">
        <v>116</v>
      </c>
      <c r="S513" s="10" t="s">
        <v>110</v>
      </c>
      <c r="T513" s="9" t="s">
        <v>522</v>
      </c>
      <c r="U513" s="24">
        <v>1</v>
      </c>
      <c r="V513" s="4">
        <v>0</v>
      </c>
      <c r="W513" s="24">
        <v>0.15</v>
      </c>
      <c r="X513" s="24">
        <v>6.67</v>
      </c>
      <c r="Y513" s="4" t="s">
        <v>488</v>
      </c>
      <c r="Z513" s="4">
        <v>0</v>
      </c>
      <c r="AA513" s="4">
        <v>0</v>
      </c>
      <c r="AB513" s="18">
        <v>2</v>
      </c>
      <c r="AC513" s="4">
        <v>0</v>
      </c>
      <c r="AD513" s="4">
        <v>0</v>
      </c>
      <c r="AE513" s="11" cm="1">
        <f t="array" ref="AE513">_xlfn.IFS(Y513="n",0,AND(Y513="y",AND(T513="SMD",AND(OR(AND(U513&lt;=-0.8,U513&gt;-1.2),AND(U513&gt;=0.8,U513&lt;1.2))))),1,AND(Y513="y",AND(T513="SMD",AND(OR(U513&lt;=-1.2,U513&gt;=1.2)))),2,AND(Y513="y",AND(T513="SMD",AND(OR(U513&lt;0.8,U513&gt;-0.8)))),0,AND(Y513="y",AND(OR(T513="OR",T513="RR"),AND(OR(AND(U513&lt;=0.5,U513&gt;0.2),AND(U513&gt;=2,U513&lt;5))))),1,AND(Y513="y",AND(OR(T513="OR",T513="RR"),AND(OR(U513&lt;=0.2,U513&gt;=5)))),2,AND(Y513="y",AND(OR(T513="OR",T513="RR"),AND(OR(U513&lt;2,U513&gt;0.5)))),0)</f>
        <v>0</v>
      </c>
      <c r="AF513" s="11">
        <f t="shared" ref="AF513:AF576" si="16">SUM(LARGE(Z513:AA513,1)+AB513+AC513+AD513)</f>
        <v>2</v>
      </c>
      <c r="AG513" s="4">
        <f t="shared" ref="AG513:AG576" si="17">6-AF513+AE513</f>
        <v>4</v>
      </c>
      <c r="AH513" s="4" t="str" cm="1">
        <f t="array" ref="AH513">_xlfn.IFS(AG513&gt;5,"HIGH",AND(AG513&gt;3,AG513&lt;6),"MODERATE",AND(AG513&lt;4,AG513&gt;1),"LOW",AG513&lt;2,"VERY LOW")</f>
        <v>MODERATE</v>
      </c>
      <c r="AI513" s="4" t="s">
        <v>521</v>
      </c>
    </row>
    <row r="514" spans="1:35" ht="15" customHeight="1" x14ac:dyDescent="0.25">
      <c r="A514" s="4">
        <v>534</v>
      </c>
      <c r="B514" s="4" t="s">
        <v>329</v>
      </c>
      <c r="C514" s="4" t="s">
        <v>330</v>
      </c>
      <c r="D514" s="4" t="s">
        <v>331</v>
      </c>
      <c r="E514" s="4">
        <v>2021</v>
      </c>
      <c r="F514" s="4">
        <v>70</v>
      </c>
      <c r="G514" s="4" t="s">
        <v>18</v>
      </c>
      <c r="H514" s="4" t="s">
        <v>11</v>
      </c>
      <c r="I514" s="4" t="s">
        <v>148</v>
      </c>
      <c r="J514" s="4" t="s">
        <v>58</v>
      </c>
      <c r="K514" s="4" t="s">
        <v>602</v>
      </c>
      <c r="L514" s="4" t="s">
        <v>603</v>
      </c>
      <c r="M514" s="4" t="s">
        <v>622</v>
      </c>
      <c r="N514" s="4" t="s">
        <v>58</v>
      </c>
      <c r="O514" s="4" t="s">
        <v>116</v>
      </c>
      <c r="P514" s="4" t="s">
        <v>339</v>
      </c>
      <c r="Q514" s="4" t="s">
        <v>562</v>
      </c>
      <c r="R514" s="4" t="s">
        <v>116</v>
      </c>
      <c r="S514" s="10" t="s">
        <v>110</v>
      </c>
      <c r="T514" s="9" t="s">
        <v>522</v>
      </c>
      <c r="U514" s="24">
        <v>1</v>
      </c>
      <c r="V514" s="4">
        <v>0</v>
      </c>
      <c r="W514" s="24">
        <v>7.0000000000000007E-2</v>
      </c>
      <c r="X514" s="24">
        <v>14.29</v>
      </c>
      <c r="Y514" s="4" t="s">
        <v>488</v>
      </c>
      <c r="Z514" s="4">
        <v>0</v>
      </c>
      <c r="AA514" s="4">
        <v>0</v>
      </c>
      <c r="AB514" s="18">
        <v>2</v>
      </c>
      <c r="AC514" s="4">
        <v>0</v>
      </c>
      <c r="AD514" s="4">
        <v>0</v>
      </c>
      <c r="AE514" s="11" cm="1">
        <f t="array" ref="AE514">_xlfn.IFS(Y514="n",0,AND(Y514="y",AND(T514="SMD",AND(OR(AND(U514&lt;=-0.8,U514&gt;-1.2),AND(U514&gt;=0.8,U514&lt;1.2))))),1,AND(Y514="y",AND(T514="SMD",AND(OR(U514&lt;=-1.2,U514&gt;=1.2)))),2,AND(Y514="y",AND(T514="SMD",AND(OR(U514&lt;0.8,U514&gt;-0.8)))),0,AND(Y514="y",AND(OR(T514="OR",T514="RR"),AND(OR(AND(U514&lt;=0.5,U514&gt;0.2),AND(U514&gt;=2,U514&lt;5))))),1,AND(Y514="y",AND(OR(T514="OR",T514="RR"),AND(OR(U514&lt;=0.2,U514&gt;=5)))),2,AND(Y514="y",AND(OR(T514="OR",T514="RR"),AND(OR(U514&lt;2,U514&gt;0.5)))),0)</f>
        <v>0</v>
      </c>
      <c r="AF514" s="11">
        <f t="shared" si="16"/>
        <v>2</v>
      </c>
      <c r="AG514" s="4">
        <f t="shared" si="17"/>
        <v>4</v>
      </c>
      <c r="AH514" s="4" t="str" cm="1">
        <f t="array" ref="AH514">_xlfn.IFS(AG514&gt;5,"HIGH",AND(AG514&gt;3,AG514&lt;6),"MODERATE",AND(AG514&lt;4,AG514&gt;1),"LOW",AG514&lt;2,"VERY LOW")</f>
        <v>MODERATE</v>
      </c>
      <c r="AI514" s="4" t="s">
        <v>521</v>
      </c>
    </row>
    <row r="515" spans="1:35" ht="15" customHeight="1" x14ac:dyDescent="0.25">
      <c r="A515" s="4">
        <v>534</v>
      </c>
      <c r="B515" s="4" t="s">
        <v>329</v>
      </c>
      <c r="C515" s="4" t="s">
        <v>330</v>
      </c>
      <c r="D515" s="4" t="s">
        <v>331</v>
      </c>
      <c r="E515" s="4">
        <v>2021</v>
      </c>
      <c r="F515" s="4">
        <v>70</v>
      </c>
      <c r="G515" s="4" t="s">
        <v>18</v>
      </c>
      <c r="H515" s="4" t="s">
        <v>11</v>
      </c>
      <c r="I515" s="4" t="s">
        <v>148</v>
      </c>
      <c r="J515" s="4" t="s">
        <v>58</v>
      </c>
      <c r="K515" s="4" t="s">
        <v>602</v>
      </c>
      <c r="L515" s="4" t="s">
        <v>603</v>
      </c>
      <c r="M515" s="4" t="s">
        <v>622</v>
      </c>
      <c r="N515" s="4" t="s">
        <v>58</v>
      </c>
      <c r="O515" s="4" t="s">
        <v>116</v>
      </c>
      <c r="P515" s="4" t="s">
        <v>114</v>
      </c>
      <c r="Q515" s="4" t="s">
        <v>562</v>
      </c>
      <c r="R515" s="4" t="s">
        <v>116</v>
      </c>
      <c r="S515" s="10" t="s">
        <v>110</v>
      </c>
      <c r="T515" s="9" t="s">
        <v>522</v>
      </c>
      <c r="U515" s="24">
        <v>1.25</v>
      </c>
      <c r="V515" s="4">
        <v>0.22314355131420976</v>
      </c>
      <c r="W515" s="24">
        <v>0.5</v>
      </c>
      <c r="X515" s="24">
        <v>3.13</v>
      </c>
      <c r="Y515" s="4" t="s">
        <v>488</v>
      </c>
      <c r="Z515" s="4">
        <v>0</v>
      </c>
      <c r="AA515" s="4">
        <v>0</v>
      </c>
      <c r="AB515" s="18">
        <v>2</v>
      </c>
      <c r="AC515" s="4">
        <v>0</v>
      </c>
      <c r="AD515" s="4">
        <v>0</v>
      </c>
      <c r="AE515" s="11" cm="1">
        <f t="array" ref="AE515">_xlfn.IFS(Y515="n",0,AND(Y515="y",AND(T515="SMD",AND(OR(AND(U515&lt;=-0.8,U515&gt;-1.2),AND(U515&gt;=0.8,U515&lt;1.2))))),1,AND(Y515="y",AND(T515="SMD",AND(OR(U515&lt;=-1.2,U515&gt;=1.2)))),2,AND(Y515="y",AND(T515="SMD",AND(OR(U515&lt;0.8,U515&gt;-0.8)))),0,AND(Y515="y",AND(OR(T515="OR",T515="RR"),AND(OR(AND(U515&lt;=0.5,U515&gt;0.2),AND(U515&gt;=2,U515&lt;5))))),1,AND(Y515="y",AND(OR(T515="OR",T515="RR"),AND(OR(U515&lt;=0.2,U515&gt;=5)))),2,AND(Y515="y",AND(OR(T515="OR",T515="RR"),AND(OR(U515&lt;2,U515&gt;0.5)))),0)</f>
        <v>0</v>
      </c>
      <c r="AF515" s="11">
        <f t="shared" si="16"/>
        <v>2</v>
      </c>
      <c r="AG515" s="4">
        <f t="shared" si="17"/>
        <v>4</v>
      </c>
      <c r="AH515" s="4" t="str" cm="1">
        <f t="array" ref="AH515">_xlfn.IFS(AG515&gt;5,"HIGH",AND(AG515&gt;3,AG515&lt;6),"MODERATE",AND(AG515&lt;4,AG515&gt;1),"LOW",AG515&lt;2,"VERY LOW")</f>
        <v>MODERATE</v>
      </c>
      <c r="AI515" s="4" t="s">
        <v>521</v>
      </c>
    </row>
    <row r="516" spans="1:35" ht="15" customHeight="1" x14ac:dyDescent="0.25">
      <c r="A516" s="4">
        <v>534</v>
      </c>
      <c r="B516" s="4" t="s">
        <v>329</v>
      </c>
      <c r="C516" s="4" t="s">
        <v>330</v>
      </c>
      <c r="D516" s="4" t="s">
        <v>331</v>
      </c>
      <c r="E516" s="4">
        <v>2021</v>
      </c>
      <c r="F516" s="4">
        <v>70</v>
      </c>
      <c r="G516" s="4" t="s">
        <v>18</v>
      </c>
      <c r="H516" s="4" t="s">
        <v>11</v>
      </c>
      <c r="I516" s="4" t="s">
        <v>148</v>
      </c>
      <c r="J516" s="4" t="s">
        <v>58</v>
      </c>
      <c r="K516" s="4" t="s">
        <v>602</v>
      </c>
      <c r="L516" s="4" t="s">
        <v>603</v>
      </c>
      <c r="M516" s="4" t="s">
        <v>622</v>
      </c>
      <c r="N516" s="4" t="s">
        <v>58</v>
      </c>
      <c r="O516" s="4" t="s">
        <v>116</v>
      </c>
      <c r="P516" s="4" t="s">
        <v>343</v>
      </c>
      <c r="Q516" s="4" t="s">
        <v>565</v>
      </c>
      <c r="R516" s="4" t="s">
        <v>116</v>
      </c>
      <c r="S516" s="10" t="s">
        <v>110</v>
      </c>
      <c r="T516" s="9" t="s">
        <v>522</v>
      </c>
      <c r="U516" s="24">
        <v>1.47</v>
      </c>
      <c r="V516" s="4">
        <v>0.38526240079064489</v>
      </c>
      <c r="W516" s="24">
        <v>0.37</v>
      </c>
      <c r="X516" s="24">
        <v>5.88</v>
      </c>
      <c r="Y516" s="4" t="s">
        <v>488</v>
      </c>
      <c r="Z516" s="4">
        <v>0</v>
      </c>
      <c r="AA516" s="4">
        <v>0</v>
      </c>
      <c r="AB516" s="18">
        <v>2</v>
      </c>
      <c r="AC516" s="4">
        <v>0</v>
      </c>
      <c r="AD516" s="4">
        <v>0</v>
      </c>
      <c r="AE516" s="11" cm="1">
        <f t="array" ref="AE516">_xlfn.IFS(Y516="n",0,AND(Y516="y",AND(T516="SMD",AND(OR(AND(U516&lt;=-0.8,U516&gt;-1.2),AND(U516&gt;=0.8,U516&lt;1.2))))),1,AND(Y516="y",AND(T516="SMD",AND(OR(U516&lt;=-1.2,U516&gt;=1.2)))),2,AND(Y516="y",AND(T516="SMD",AND(OR(U516&lt;0.8,U516&gt;-0.8)))),0,AND(Y516="y",AND(OR(T516="OR",T516="RR"),AND(OR(AND(U516&lt;=0.5,U516&gt;0.2),AND(U516&gt;=2,U516&lt;5))))),1,AND(Y516="y",AND(OR(T516="OR",T516="RR"),AND(OR(U516&lt;=0.2,U516&gt;=5)))),2,AND(Y516="y",AND(OR(T516="OR",T516="RR"),AND(OR(U516&lt;2,U516&gt;0.5)))),0)</f>
        <v>0</v>
      </c>
      <c r="AF516" s="11">
        <f t="shared" si="16"/>
        <v>2</v>
      </c>
      <c r="AG516" s="4">
        <f t="shared" si="17"/>
        <v>4</v>
      </c>
      <c r="AH516" s="4" t="str" cm="1">
        <f t="array" ref="AH516">_xlfn.IFS(AG516&gt;5,"HIGH",AND(AG516&gt;3,AG516&lt;6),"MODERATE",AND(AG516&lt;4,AG516&gt;1),"LOW",AG516&lt;2,"VERY LOW")</f>
        <v>MODERATE</v>
      </c>
      <c r="AI516" s="4" t="s">
        <v>521</v>
      </c>
    </row>
    <row r="517" spans="1:35" ht="15" customHeight="1" x14ac:dyDescent="0.25">
      <c r="A517" s="4">
        <v>534</v>
      </c>
      <c r="B517" s="4" t="s">
        <v>329</v>
      </c>
      <c r="C517" s="4" t="s">
        <v>330</v>
      </c>
      <c r="D517" s="4" t="s">
        <v>331</v>
      </c>
      <c r="E517" s="4">
        <v>2021</v>
      </c>
      <c r="F517" s="4">
        <v>70</v>
      </c>
      <c r="G517" s="4" t="s">
        <v>18</v>
      </c>
      <c r="H517" s="4" t="s">
        <v>11</v>
      </c>
      <c r="I517" s="4" t="s">
        <v>148</v>
      </c>
      <c r="J517" s="4" t="s">
        <v>58</v>
      </c>
      <c r="K517" s="4" t="s">
        <v>602</v>
      </c>
      <c r="L517" s="4" t="s">
        <v>603</v>
      </c>
      <c r="M517" s="4" t="s">
        <v>622</v>
      </c>
      <c r="N517" s="4" t="s">
        <v>58</v>
      </c>
      <c r="O517" s="4" t="s">
        <v>116</v>
      </c>
      <c r="P517" s="4" t="s">
        <v>55</v>
      </c>
      <c r="Q517" s="4" t="s">
        <v>55</v>
      </c>
      <c r="R517" s="4" t="s">
        <v>116</v>
      </c>
      <c r="S517" s="10" t="s">
        <v>110</v>
      </c>
      <c r="T517" s="9" t="s">
        <v>522</v>
      </c>
      <c r="U517" s="24">
        <v>1.27</v>
      </c>
      <c r="V517" s="4">
        <v>0.23901690047049992</v>
      </c>
      <c r="W517" s="24">
        <v>0.63</v>
      </c>
      <c r="X517" s="24">
        <v>2.5</v>
      </c>
      <c r="Y517" s="4" t="s">
        <v>488</v>
      </c>
      <c r="Z517" s="4">
        <v>0</v>
      </c>
      <c r="AA517" s="4">
        <v>0</v>
      </c>
      <c r="AB517" s="18">
        <v>2</v>
      </c>
      <c r="AC517" s="4">
        <v>0</v>
      </c>
      <c r="AD517" s="4">
        <v>0</v>
      </c>
      <c r="AE517" s="11" cm="1">
        <f t="array" ref="AE517">_xlfn.IFS(Y517="n",0,AND(Y517="y",AND(T517="SMD",AND(OR(AND(U517&lt;=-0.8,U517&gt;-1.2),AND(U517&gt;=0.8,U517&lt;1.2))))),1,AND(Y517="y",AND(T517="SMD",AND(OR(U517&lt;=-1.2,U517&gt;=1.2)))),2,AND(Y517="y",AND(T517="SMD",AND(OR(U517&lt;0.8,U517&gt;-0.8)))),0,AND(Y517="y",AND(OR(T517="OR",T517="RR"),AND(OR(AND(U517&lt;=0.5,U517&gt;0.2),AND(U517&gt;=2,U517&lt;5))))),1,AND(Y517="y",AND(OR(T517="OR",T517="RR"),AND(OR(U517&lt;=0.2,U517&gt;=5)))),2,AND(Y517="y",AND(OR(T517="OR",T517="RR"),AND(OR(U517&lt;2,U517&gt;0.5)))),0)</f>
        <v>0</v>
      </c>
      <c r="AF517" s="11">
        <f t="shared" si="16"/>
        <v>2</v>
      </c>
      <c r="AG517" s="4">
        <f t="shared" si="17"/>
        <v>4</v>
      </c>
      <c r="AH517" s="4" t="str" cm="1">
        <f t="array" ref="AH517">_xlfn.IFS(AG517&gt;5,"HIGH",AND(AG517&gt;3,AG517&lt;6),"MODERATE",AND(AG517&lt;4,AG517&gt;1),"LOW",AG517&lt;2,"VERY LOW")</f>
        <v>MODERATE</v>
      </c>
      <c r="AI517" s="4" t="s">
        <v>521</v>
      </c>
    </row>
    <row r="518" spans="1:35" ht="15" customHeight="1" x14ac:dyDescent="0.25">
      <c r="A518" s="4">
        <v>534</v>
      </c>
      <c r="B518" s="4" t="s">
        <v>329</v>
      </c>
      <c r="C518" s="4" t="s">
        <v>330</v>
      </c>
      <c r="D518" s="4" t="s">
        <v>331</v>
      </c>
      <c r="E518" s="4">
        <v>2021</v>
      </c>
      <c r="F518" s="4">
        <v>70</v>
      </c>
      <c r="G518" s="4" t="s">
        <v>18</v>
      </c>
      <c r="H518" s="4" t="s">
        <v>11</v>
      </c>
      <c r="I518" s="4" t="s">
        <v>148</v>
      </c>
      <c r="J518" s="4" t="s">
        <v>58</v>
      </c>
      <c r="K518" s="4" t="s">
        <v>602</v>
      </c>
      <c r="L518" s="4" t="s">
        <v>603</v>
      </c>
      <c r="M518" s="4" t="s">
        <v>622</v>
      </c>
      <c r="N518" s="4" t="s">
        <v>58</v>
      </c>
      <c r="O518" s="4" t="s">
        <v>116</v>
      </c>
      <c r="P518" s="4" t="s">
        <v>126</v>
      </c>
      <c r="Q518" s="4" t="s">
        <v>553</v>
      </c>
      <c r="R518" s="4" t="s">
        <v>116</v>
      </c>
      <c r="S518" s="10" t="s">
        <v>110</v>
      </c>
      <c r="T518" s="9" t="s">
        <v>522</v>
      </c>
      <c r="U518" s="24">
        <v>1.33</v>
      </c>
      <c r="V518" s="4">
        <v>0.28517894223366247</v>
      </c>
      <c r="W518" s="24">
        <v>0.34</v>
      </c>
      <c r="X518" s="24">
        <v>5.26</v>
      </c>
      <c r="Y518" s="4" t="s">
        <v>488</v>
      </c>
      <c r="Z518" s="4">
        <v>0</v>
      </c>
      <c r="AA518" s="4">
        <v>0</v>
      </c>
      <c r="AB518" s="18">
        <v>2</v>
      </c>
      <c r="AC518" s="4">
        <v>0</v>
      </c>
      <c r="AD518" s="4">
        <v>0</v>
      </c>
      <c r="AE518" s="11" cm="1">
        <f t="array" ref="AE518">_xlfn.IFS(Y518="n",0,AND(Y518="y",AND(T518="SMD",AND(OR(AND(U518&lt;=-0.8,U518&gt;-1.2),AND(U518&gt;=0.8,U518&lt;1.2))))),1,AND(Y518="y",AND(T518="SMD",AND(OR(U518&lt;=-1.2,U518&gt;=1.2)))),2,AND(Y518="y",AND(T518="SMD",AND(OR(U518&lt;0.8,U518&gt;-0.8)))),0,AND(Y518="y",AND(OR(T518="OR",T518="RR"),AND(OR(AND(U518&lt;=0.5,U518&gt;0.2),AND(U518&gt;=2,U518&lt;5))))),1,AND(Y518="y",AND(OR(T518="OR",T518="RR"),AND(OR(U518&lt;=0.2,U518&gt;=5)))),2,AND(Y518="y",AND(OR(T518="OR",T518="RR"),AND(OR(U518&lt;2,U518&gt;0.5)))),0)</f>
        <v>0</v>
      </c>
      <c r="AF518" s="11">
        <f t="shared" si="16"/>
        <v>2</v>
      </c>
      <c r="AG518" s="4">
        <f t="shared" si="17"/>
        <v>4</v>
      </c>
      <c r="AH518" s="4" t="str" cm="1">
        <f t="array" ref="AH518">_xlfn.IFS(AG518&gt;5,"HIGH",AND(AG518&gt;3,AG518&lt;6),"MODERATE",AND(AG518&lt;4,AG518&gt;1),"LOW",AG518&lt;2,"VERY LOW")</f>
        <v>MODERATE</v>
      </c>
      <c r="AI518" s="4" t="s">
        <v>521</v>
      </c>
    </row>
    <row r="519" spans="1:35" ht="15" customHeight="1" x14ac:dyDescent="0.25">
      <c r="A519" s="4">
        <v>534</v>
      </c>
      <c r="B519" s="4" t="s">
        <v>329</v>
      </c>
      <c r="C519" s="4" t="s">
        <v>330</v>
      </c>
      <c r="D519" s="4" t="s">
        <v>331</v>
      </c>
      <c r="E519" s="4">
        <v>2021</v>
      </c>
      <c r="F519" s="4">
        <v>70</v>
      </c>
      <c r="G519" s="4" t="s">
        <v>18</v>
      </c>
      <c r="H519" s="4" t="s">
        <v>11</v>
      </c>
      <c r="I519" s="4" t="s">
        <v>148</v>
      </c>
      <c r="J519" s="4" t="s">
        <v>345</v>
      </c>
      <c r="N519" s="4" t="s">
        <v>556</v>
      </c>
      <c r="O519" s="4" t="s">
        <v>116</v>
      </c>
      <c r="P519" s="4" t="s">
        <v>55</v>
      </c>
      <c r="Q519" s="4" t="s">
        <v>55</v>
      </c>
      <c r="R519" s="4" t="s">
        <v>116</v>
      </c>
      <c r="S519" s="10" t="s">
        <v>110</v>
      </c>
      <c r="T519" s="9" t="s">
        <v>522</v>
      </c>
      <c r="U519" s="24">
        <v>1.75</v>
      </c>
      <c r="V519" s="4">
        <v>0.55961578793542266</v>
      </c>
      <c r="W519" s="24">
        <v>0.18</v>
      </c>
      <c r="X519" s="24">
        <v>16.670000000000002</v>
      </c>
      <c r="Y519" s="4" t="s">
        <v>488</v>
      </c>
      <c r="Z519" s="4">
        <v>0</v>
      </c>
      <c r="AA519" s="4">
        <v>0</v>
      </c>
      <c r="AB519" s="18">
        <v>2</v>
      </c>
      <c r="AC519" s="4">
        <v>0</v>
      </c>
      <c r="AD519" s="4">
        <v>0</v>
      </c>
      <c r="AE519" s="11" cm="1">
        <f t="array" ref="AE519">_xlfn.IFS(Y519="n",0,AND(Y519="y",AND(T519="SMD",AND(OR(AND(U519&lt;=-0.8,U519&gt;-1.2),AND(U519&gt;=0.8,U519&lt;1.2))))),1,AND(Y519="y",AND(T519="SMD",AND(OR(U519&lt;=-1.2,U519&gt;=1.2)))),2,AND(Y519="y",AND(T519="SMD",AND(OR(U519&lt;0.8,U519&gt;-0.8)))),0,AND(Y519="y",AND(OR(T519="OR",T519="RR"),AND(OR(AND(U519&lt;=0.5,U519&gt;0.2),AND(U519&gt;=2,U519&lt;5))))),1,AND(Y519="y",AND(OR(T519="OR",T519="RR"),AND(OR(U519&lt;=0.2,U519&gt;=5)))),2,AND(Y519="y",AND(OR(T519="OR",T519="RR"),AND(OR(U519&lt;2,U519&gt;0.5)))),0)</f>
        <v>0</v>
      </c>
      <c r="AF519" s="11">
        <f t="shared" si="16"/>
        <v>2</v>
      </c>
      <c r="AG519" s="4">
        <f t="shared" si="17"/>
        <v>4</v>
      </c>
      <c r="AH519" s="4" t="str" cm="1">
        <f t="array" ref="AH519">_xlfn.IFS(AG519&gt;5,"HIGH",AND(AG519&gt;3,AG519&lt;6),"MODERATE",AND(AG519&lt;4,AG519&gt;1),"LOW",AG519&lt;2,"VERY LOW")</f>
        <v>MODERATE</v>
      </c>
      <c r="AI519" s="4" t="s">
        <v>521</v>
      </c>
    </row>
    <row r="520" spans="1:35" ht="15" customHeight="1" x14ac:dyDescent="0.25">
      <c r="A520" s="4">
        <v>534</v>
      </c>
      <c r="B520" s="4" t="s">
        <v>329</v>
      </c>
      <c r="C520" s="4" t="s">
        <v>330</v>
      </c>
      <c r="D520" s="4" t="s">
        <v>331</v>
      </c>
      <c r="E520" s="4">
        <v>2021</v>
      </c>
      <c r="F520" s="4">
        <v>70</v>
      </c>
      <c r="G520" s="4" t="s">
        <v>18</v>
      </c>
      <c r="H520" s="4" t="s">
        <v>11</v>
      </c>
      <c r="I520" s="4" t="s">
        <v>148</v>
      </c>
      <c r="J520" s="4" t="s">
        <v>346</v>
      </c>
      <c r="K520" s="4" t="s">
        <v>612</v>
      </c>
      <c r="L520" s="4" t="s">
        <v>595</v>
      </c>
      <c r="M520" s="4" t="s">
        <v>633</v>
      </c>
      <c r="N520" s="4" t="s">
        <v>560</v>
      </c>
      <c r="O520" s="4" t="s">
        <v>116</v>
      </c>
      <c r="P520" s="4" t="s">
        <v>55</v>
      </c>
      <c r="Q520" s="4" t="s">
        <v>55</v>
      </c>
      <c r="R520" s="4" t="s">
        <v>116</v>
      </c>
      <c r="S520" s="10" t="s">
        <v>110</v>
      </c>
      <c r="T520" s="9" t="s">
        <v>522</v>
      </c>
      <c r="U520" s="24">
        <v>1.27</v>
      </c>
      <c r="V520" s="4">
        <v>0.23901690047049992</v>
      </c>
      <c r="W520" s="24">
        <v>0.09</v>
      </c>
      <c r="X520" s="24">
        <v>16.670000000000002</v>
      </c>
      <c r="Y520" s="4" t="s">
        <v>488</v>
      </c>
      <c r="Z520" s="4">
        <v>0</v>
      </c>
      <c r="AA520" s="4">
        <v>0</v>
      </c>
      <c r="AB520" s="18">
        <v>2</v>
      </c>
      <c r="AC520" s="4">
        <v>0</v>
      </c>
      <c r="AD520" s="4">
        <v>0</v>
      </c>
      <c r="AE520" s="11" cm="1">
        <f t="array" ref="AE520">_xlfn.IFS(Y520="n",0,AND(Y520="y",AND(T520="SMD",AND(OR(AND(U520&lt;=-0.8,U520&gt;-1.2),AND(U520&gt;=0.8,U520&lt;1.2))))),1,AND(Y520="y",AND(T520="SMD",AND(OR(U520&lt;=-1.2,U520&gt;=1.2)))),2,AND(Y520="y",AND(T520="SMD",AND(OR(U520&lt;0.8,U520&gt;-0.8)))),0,AND(Y520="y",AND(OR(T520="OR",T520="RR"),AND(OR(AND(U520&lt;=0.5,U520&gt;0.2),AND(U520&gt;=2,U520&lt;5))))),1,AND(Y520="y",AND(OR(T520="OR",T520="RR"),AND(OR(U520&lt;=0.2,U520&gt;=5)))),2,AND(Y520="y",AND(OR(T520="OR",T520="RR"),AND(OR(U520&lt;2,U520&gt;0.5)))),0)</f>
        <v>0</v>
      </c>
      <c r="AF520" s="11">
        <f t="shared" si="16"/>
        <v>2</v>
      </c>
      <c r="AG520" s="4">
        <f t="shared" si="17"/>
        <v>4</v>
      </c>
      <c r="AH520" s="4" t="str" cm="1">
        <f t="array" ref="AH520">_xlfn.IFS(AG520&gt;5,"HIGH",AND(AG520&gt;3,AG520&lt;6),"MODERATE",AND(AG520&lt;4,AG520&gt;1),"LOW",AG520&lt;2,"VERY LOW")</f>
        <v>MODERATE</v>
      </c>
      <c r="AI520" s="4" t="s">
        <v>521</v>
      </c>
    </row>
    <row r="521" spans="1:35" ht="15" customHeight="1" x14ac:dyDescent="0.25">
      <c r="A521" s="4">
        <v>534</v>
      </c>
      <c r="B521" s="4" t="s">
        <v>329</v>
      </c>
      <c r="C521" s="4" t="s">
        <v>330</v>
      </c>
      <c r="D521" s="4" t="s">
        <v>331</v>
      </c>
      <c r="E521" s="4">
        <v>2021</v>
      </c>
      <c r="F521" s="4">
        <v>70</v>
      </c>
      <c r="G521" s="4" t="s">
        <v>18</v>
      </c>
      <c r="H521" s="4" t="s">
        <v>11</v>
      </c>
      <c r="I521" s="4" t="s">
        <v>148</v>
      </c>
      <c r="J521" s="4" t="s">
        <v>96</v>
      </c>
      <c r="K521" s="4" t="s">
        <v>596</v>
      </c>
      <c r="L521" s="4" t="s">
        <v>600</v>
      </c>
      <c r="M521" s="4" t="s">
        <v>621</v>
      </c>
      <c r="N521" s="4" t="s">
        <v>553</v>
      </c>
      <c r="O521" s="4" t="s">
        <v>116</v>
      </c>
      <c r="P521" s="4" t="s">
        <v>55</v>
      </c>
      <c r="Q521" s="4" t="s">
        <v>55</v>
      </c>
      <c r="R521" s="4" t="s">
        <v>116</v>
      </c>
      <c r="S521" s="10" t="s">
        <v>110</v>
      </c>
      <c r="T521" s="9" t="s">
        <v>522</v>
      </c>
      <c r="U521" s="24">
        <v>0.56999999999999995</v>
      </c>
      <c r="V521" s="4">
        <v>-0.56211891815354131</v>
      </c>
      <c r="W521" s="24">
        <v>0.13</v>
      </c>
      <c r="X521" s="24">
        <v>2.5099999999999998</v>
      </c>
      <c r="Y521" s="4" t="s">
        <v>488</v>
      </c>
      <c r="Z521" s="4">
        <v>0</v>
      </c>
      <c r="AA521" s="4">
        <v>0</v>
      </c>
      <c r="AB521" s="18">
        <v>2</v>
      </c>
      <c r="AC521" s="4">
        <v>0</v>
      </c>
      <c r="AD521" s="4">
        <v>0</v>
      </c>
      <c r="AE521" s="11" cm="1">
        <f t="array" ref="AE521">_xlfn.IFS(Y521="n",0,AND(Y521="y",AND(T521="SMD",AND(OR(AND(U521&lt;=-0.8,U521&gt;-1.2),AND(U521&gt;=0.8,U521&lt;1.2))))),1,AND(Y521="y",AND(T521="SMD",AND(OR(U521&lt;=-1.2,U521&gt;=1.2)))),2,AND(Y521="y",AND(T521="SMD",AND(OR(U521&lt;0.8,U521&gt;-0.8)))),0,AND(Y521="y",AND(OR(T521="OR",T521="RR"),AND(OR(AND(U521&lt;=0.5,U521&gt;0.2),AND(U521&gt;=2,U521&lt;5))))),1,AND(Y521="y",AND(OR(T521="OR",T521="RR"),AND(OR(U521&lt;=0.2,U521&gt;=5)))),2,AND(Y521="y",AND(OR(T521="OR",T521="RR"),AND(OR(U521&lt;2,U521&gt;0.5)))),0)</f>
        <v>0</v>
      </c>
      <c r="AF521" s="11">
        <f t="shared" si="16"/>
        <v>2</v>
      </c>
      <c r="AG521" s="4">
        <f t="shared" si="17"/>
        <v>4</v>
      </c>
      <c r="AH521" s="4" t="str" cm="1">
        <f t="array" ref="AH521">_xlfn.IFS(AG521&gt;5,"HIGH",AND(AG521&gt;3,AG521&lt;6),"MODERATE",AND(AG521&lt;4,AG521&gt;1),"LOW",AG521&lt;2,"VERY LOW")</f>
        <v>MODERATE</v>
      </c>
      <c r="AI521" s="4" t="s">
        <v>521</v>
      </c>
    </row>
    <row r="522" spans="1:35" ht="15" customHeight="1" x14ac:dyDescent="0.25">
      <c r="A522" s="4">
        <v>534</v>
      </c>
      <c r="B522" s="4" t="s">
        <v>329</v>
      </c>
      <c r="C522" s="4" t="s">
        <v>330</v>
      </c>
      <c r="D522" s="4" t="s">
        <v>331</v>
      </c>
      <c r="E522" s="4">
        <v>2021</v>
      </c>
      <c r="F522" s="4">
        <v>70</v>
      </c>
      <c r="G522" s="4" t="s">
        <v>18</v>
      </c>
      <c r="H522" s="4" t="s">
        <v>11</v>
      </c>
      <c r="I522" s="4" t="s">
        <v>148</v>
      </c>
      <c r="J522" s="4" t="s">
        <v>127</v>
      </c>
      <c r="K522" s="4" t="s">
        <v>602</v>
      </c>
      <c r="L522" s="4" t="s">
        <v>600</v>
      </c>
      <c r="M522" s="4" t="s">
        <v>632</v>
      </c>
      <c r="N522" s="4" t="s">
        <v>564</v>
      </c>
      <c r="O522" s="4" t="s">
        <v>116</v>
      </c>
      <c r="P522" s="4" t="s">
        <v>55</v>
      </c>
      <c r="Q522" s="4" t="s">
        <v>55</v>
      </c>
      <c r="R522" s="4" t="s">
        <v>116</v>
      </c>
      <c r="S522" s="10" t="s">
        <v>110</v>
      </c>
      <c r="T522" s="9" t="s">
        <v>522</v>
      </c>
      <c r="U522" s="24">
        <v>0.78</v>
      </c>
      <c r="V522" s="4">
        <v>-0.24846135929849961</v>
      </c>
      <c r="W522" s="24">
        <v>0.19</v>
      </c>
      <c r="X522" s="24">
        <v>3.19</v>
      </c>
      <c r="Y522" s="4" t="s">
        <v>488</v>
      </c>
      <c r="Z522" s="4">
        <v>0</v>
      </c>
      <c r="AA522" s="4">
        <v>0</v>
      </c>
      <c r="AB522" s="18">
        <v>2</v>
      </c>
      <c r="AC522" s="4">
        <v>0</v>
      </c>
      <c r="AD522" s="4">
        <v>0</v>
      </c>
      <c r="AE522" s="11" cm="1">
        <f t="array" ref="AE522">_xlfn.IFS(Y522="n",0,AND(Y522="y",AND(T522="SMD",AND(OR(AND(U522&lt;=-0.8,U522&gt;-1.2),AND(U522&gt;=0.8,U522&lt;1.2))))),1,AND(Y522="y",AND(T522="SMD",AND(OR(U522&lt;=-1.2,U522&gt;=1.2)))),2,AND(Y522="y",AND(T522="SMD",AND(OR(U522&lt;0.8,U522&gt;-0.8)))),0,AND(Y522="y",AND(OR(T522="OR",T522="RR"),AND(OR(AND(U522&lt;=0.5,U522&gt;0.2),AND(U522&gt;=2,U522&lt;5))))),1,AND(Y522="y",AND(OR(T522="OR",T522="RR"),AND(OR(U522&lt;=0.2,U522&gt;=5)))),2,AND(Y522="y",AND(OR(T522="OR",T522="RR"),AND(OR(U522&lt;2,U522&gt;0.5)))),0)</f>
        <v>0</v>
      </c>
      <c r="AF522" s="11">
        <f t="shared" si="16"/>
        <v>2</v>
      </c>
      <c r="AG522" s="4">
        <f t="shared" si="17"/>
        <v>4</v>
      </c>
      <c r="AH522" s="4" t="str" cm="1">
        <f t="array" ref="AH522">_xlfn.IFS(AG522&gt;5,"HIGH",AND(AG522&gt;3,AG522&lt;6),"MODERATE",AND(AG522&lt;4,AG522&gt;1),"LOW",AG522&lt;2,"VERY LOW")</f>
        <v>MODERATE</v>
      </c>
      <c r="AI522" s="4" t="s">
        <v>521</v>
      </c>
    </row>
    <row r="523" spans="1:35" ht="15" customHeight="1" x14ac:dyDescent="0.25">
      <c r="A523" s="4">
        <v>534</v>
      </c>
      <c r="B523" s="4" t="s">
        <v>329</v>
      </c>
      <c r="C523" s="4" t="s">
        <v>330</v>
      </c>
      <c r="D523" s="4" t="s">
        <v>331</v>
      </c>
      <c r="E523" s="4">
        <v>2021</v>
      </c>
      <c r="F523" s="4">
        <v>70</v>
      </c>
      <c r="G523" s="4" t="s">
        <v>18</v>
      </c>
      <c r="H523" s="4" t="s">
        <v>11</v>
      </c>
      <c r="I523" s="4" t="s">
        <v>148</v>
      </c>
      <c r="J523" s="4" t="s">
        <v>347</v>
      </c>
      <c r="N523" s="4" t="s">
        <v>566</v>
      </c>
      <c r="O523" s="4" t="s">
        <v>116</v>
      </c>
      <c r="P523" s="4" t="s">
        <v>348</v>
      </c>
      <c r="Q523" s="4" t="s">
        <v>552</v>
      </c>
      <c r="R523" s="4" t="s">
        <v>116</v>
      </c>
      <c r="S523" s="10" t="s">
        <v>110</v>
      </c>
      <c r="T523" s="9" t="s">
        <v>522</v>
      </c>
      <c r="U523" s="24">
        <v>1</v>
      </c>
      <c r="V523" s="4">
        <v>0</v>
      </c>
      <c r="W523" s="24">
        <v>7.0000000000000007E-2</v>
      </c>
      <c r="X523" s="24">
        <v>14.85</v>
      </c>
      <c r="Y523" s="4" t="s">
        <v>488</v>
      </c>
      <c r="Z523" s="4">
        <v>0</v>
      </c>
      <c r="AA523" s="4">
        <v>0</v>
      </c>
      <c r="AB523" s="18">
        <v>2</v>
      </c>
      <c r="AC523" s="4">
        <v>0</v>
      </c>
      <c r="AD523" s="4">
        <v>0</v>
      </c>
      <c r="AE523" s="11" cm="1">
        <f t="array" ref="AE523">_xlfn.IFS(Y523="n",0,AND(Y523="y",AND(T523="SMD",AND(OR(AND(U523&lt;=-0.8,U523&gt;-1.2),AND(U523&gt;=0.8,U523&lt;1.2))))),1,AND(Y523="y",AND(T523="SMD",AND(OR(U523&lt;=-1.2,U523&gt;=1.2)))),2,AND(Y523="y",AND(T523="SMD",AND(OR(U523&lt;0.8,U523&gt;-0.8)))),0,AND(Y523="y",AND(OR(T523="OR",T523="RR"),AND(OR(AND(U523&lt;=0.5,U523&gt;0.2),AND(U523&gt;=2,U523&lt;5))))),1,AND(Y523="y",AND(OR(T523="OR",T523="RR"),AND(OR(U523&lt;=0.2,U523&gt;=5)))),2,AND(Y523="y",AND(OR(T523="OR",T523="RR"),AND(OR(U523&lt;2,U523&gt;0.5)))),0)</f>
        <v>0</v>
      </c>
      <c r="AF523" s="11">
        <f t="shared" si="16"/>
        <v>2</v>
      </c>
      <c r="AG523" s="4">
        <f t="shared" si="17"/>
        <v>4</v>
      </c>
      <c r="AH523" s="4" t="str" cm="1">
        <f t="array" ref="AH523">_xlfn.IFS(AG523&gt;5,"HIGH",AND(AG523&gt;3,AG523&lt;6),"MODERATE",AND(AG523&lt;4,AG523&gt;1),"LOW",AG523&lt;2,"VERY LOW")</f>
        <v>MODERATE</v>
      </c>
      <c r="AI523" s="4" t="s">
        <v>521</v>
      </c>
    </row>
    <row r="524" spans="1:35" ht="15" customHeight="1" x14ac:dyDescent="0.25">
      <c r="A524" s="4">
        <v>534</v>
      </c>
      <c r="B524" s="4" t="s">
        <v>329</v>
      </c>
      <c r="C524" s="4" t="s">
        <v>330</v>
      </c>
      <c r="D524" s="4" t="s">
        <v>331</v>
      </c>
      <c r="E524" s="4">
        <v>2021</v>
      </c>
      <c r="F524" s="4">
        <v>70</v>
      </c>
      <c r="G524" s="4" t="s">
        <v>18</v>
      </c>
      <c r="H524" s="4" t="s">
        <v>11</v>
      </c>
      <c r="I524" s="4" t="s">
        <v>148</v>
      </c>
      <c r="J524" s="4" t="s">
        <v>347</v>
      </c>
      <c r="N524" s="4" t="s">
        <v>566</v>
      </c>
      <c r="O524" s="4" t="s">
        <v>116</v>
      </c>
      <c r="P524" s="4" t="s">
        <v>55</v>
      </c>
      <c r="Q524" s="4" t="s">
        <v>55</v>
      </c>
      <c r="R524" s="4" t="s">
        <v>116</v>
      </c>
      <c r="S524" s="10" t="s">
        <v>110</v>
      </c>
      <c r="T524" s="9" t="s">
        <v>522</v>
      </c>
      <c r="U524" s="24">
        <v>1.59</v>
      </c>
      <c r="V524" s="4">
        <v>0.46373401623214022</v>
      </c>
      <c r="W524" s="24">
        <v>0.1</v>
      </c>
      <c r="X524" s="24">
        <v>25</v>
      </c>
      <c r="Y524" s="4" t="s">
        <v>488</v>
      </c>
      <c r="Z524" s="4">
        <v>0</v>
      </c>
      <c r="AA524" s="4">
        <v>0</v>
      </c>
      <c r="AB524" s="18">
        <v>2</v>
      </c>
      <c r="AC524" s="4">
        <v>0</v>
      </c>
      <c r="AD524" s="4">
        <v>0</v>
      </c>
      <c r="AE524" s="11" cm="1">
        <f t="array" ref="AE524">_xlfn.IFS(Y524="n",0,AND(Y524="y",AND(T524="SMD",AND(OR(AND(U524&lt;=-0.8,U524&gt;-1.2),AND(U524&gt;=0.8,U524&lt;1.2))))),1,AND(Y524="y",AND(T524="SMD",AND(OR(U524&lt;=-1.2,U524&gt;=1.2)))),2,AND(Y524="y",AND(T524="SMD",AND(OR(U524&lt;0.8,U524&gt;-0.8)))),0,AND(Y524="y",AND(OR(T524="OR",T524="RR"),AND(OR(AND(U524&lt;=0.5,U524&gt;0.2),AND(U524&gt;=2,U524&lt;5))))),1,AND(Y524="y",AND(OR(T524="OR",T524="RR"),AND(OR(U524&lt;=0.2,U524&gt;=5)))),2,AND(Y524="y",AND(OR(T524="OR",T524="RR"),AND(OR(U524&lt;2,U524&gt;0.5)))),0)</f>
        <v>0</v>
      </c>
      <c r="AF524" s="11">
        <f t="shared" si="16"/>
        <v>2</v>
      </c>
      <c r="AG524" s="4">
        <f t="shared" si="17"/>
        <v>4</v>
      </c>
      <c r="AH524" s="4" t="str" cm="1">
        <f t="array" ref="AH524">_xlfn.IFS(AG524&gt;5,"HIGH",AND(AG524&gt;3,AG524&lt;6),"MODERATE",AND(AG524&lt;4,AG524&gt;1),"LOW",AG524&lt;2,"VERY LOW")</f>
        <v>MODERATE</v>
      </c>
      <c r="AI524" s="4" t="s">
        <v>521</v>
      </c>
    </row>
    <row r="525" spans="1:35" ht="15" customHeight="1" x14ac:dyDescent="0.25">
      <c r="A525" s="4">
        <v>534</v>
      </c>
      <c r="B525" s="4" t="s">
        <v>329</v>
      </c>
      <c r="C525" s="4" t="s">
        <v>330</v>
      </c>
      <c r="D525" s="4" t="s">
        <v>331</v>
      </c>
      <c r="E525" s="4">
        <v>2021</v>
      </c>
      <c r="F525" s="4">
        <v>70</v>
      </c>
      <c r="G525" s="4" t="s">
        <v>18</v>
      </c>
      <c r="H525" s="4" t="s">
        <v>11</v>
      </c>
      <c r="I525" s="4" t="s">
        <v>148</v>
      </c>
      <c r="J525" s="4" t="s">
        <v>349</v>
      </c>
      <c r="O525" s="4" t="s">
        <v>116</v>
      </c>
      <c r="P525" s="4" t="s">
        <v>348</v>
      </c>
      <c r="Q525" s="4" t="s">
        <v>552</v>
      </c>
      <c r="R525" s="4" t="s">
        <v>116</v>
      </c>
      <c r="S525" s="10" t="s">
        <v>110</v>
      </c>
      <c r="T525" s="9" t="s">
        <v>522</v>
      </c>
      <c r="U525" s="24">
        <v>0.61</v>
      </c>
      <c r="V525" s="4">
        <v>-0.49429632181478012</v>
      </c>
      <c r="W525" s="24">
        <v>0.04</v>
      </c>
      <c r="X525" s="24">
        <v>9.23</v>
      </c>
      <c r="Y525" s="4" t="s">
        <v>488</v>
      </c>
      <c r="Z525" s="4">
        <v>0</v>
      </c>
      <c r="AA525" s="4">
        <v>0</v>
      </c>
      <c r="AB525" s="18">
        <v>2</v>
      </c>
      <c r="AC525" s="4">
        <v>0</v>
      </c>
      <c r="AD525" s="4">
        <v>0</v>
      </c>
      <c r="AE525" s="11" cm="1">
        <f t="array" ref="AE525">_xlfn.IFS(Y525="n",0,AND(Y525="y",AND(T525="SMD",AND(OR(AND(U525&lt;=-0.8,U525&gt;-1.2),AND(U525&gt;=0.8,U525&lt;1.2))))),1,AND(Y525="y",AND(T525="SMD",AND(OR(U525&lt;=-1.2,U525&gt;=1.2)))),2,AND(Y525="y",AND(T525="SMD",AND(OR(U525&lt;0.8,U525&gt;-0.8)))),0,AND(Y525="y",AND(OR(T525="OR",T525="RR"),AND(OR(AND(U525&lt;=0.5,U525&gt;0.2),AND(U525&gt;=2,U525&lt;5))))),1,AND(Y525="y",AND(OR(T525="OR",T525="RR"),AND(OR(U525&lt;=0.2,U525&gt;=5)))),2,AND(Y525="y",AND(OR(T525="OR",T525="RR"),AND(OR(U525&lt;2,U525&gt;0.5)))),0)</f>
        <v>0</v>
      </c>
      <c r="AF525" s="11">
        <f t="shared" si="16"/>
        <v>2</v>
      </c>
      <c r="AG525" s="4">
        <f t="shared" si="17"/>
        <v>4</v>
      </c>
      <c r="AH525" s="4" t="str" cm="1">
        <f t="array" ref="AH525">_xlfn.IFS(AG525&gt;5,"HIGH",AND(AG525&gt;3,AG525&lt;6),"MODERATE",AND(AG525&lt;4,AG525&gt;1),"LOW",AG525&lt;2,"VERY LOW")</f>
        <v>MODERATE</v>
      </c>
      <c r="AI525" s="4" t="s">
        <v>521</v>
      </c>
    </row>
    <row r="526" spans="1:35" ht="15" customHeight="1" x14ac:dyDescent="0.25">
      <c r="A526" s="4">
        <v>534</v>
      </c>
      <c r="B526" s="4" t="s">
        <v>329</v>
      </c>
      <c r="C526" s="4" t="s">
        <v>330</v>
      </c>
      <c r="D526" s="4" t="s">
        <v>331</v>
      </c>
      <c r="E526" s="4">
        <v>2021</v>
      </c>
      <c r="F526" s="4">
        <v>70</v>
      </c>
      <c r="G526" s="4" t="s">
        <v>18</v>
      </c>
      <c r="H526" s="4" t="s">
        <v>11</v>
      </c>
      <c r="I526" s="4" t="s">
        <v>148</v>
      </c>
      <c r="J526" s="4" t="s">
        <v>349</v>
      </c>
      <c r="O526" s="4" t="s">
        <v>116</v>
      </c>
      <c r="P526" s="4" t="s">
        <v>347</v>
      </c>
      <c r="Q526" s="4" t="s">
        <v>566</v>
      </c>
      <c r="R526" s="4" t="s">
        <v>116</v>
      </c>
      <c r="S526" s="10" t="s">
        <v>110</v>
      </c>
      <c r="T526" s="9" t="s">
        <v>522</v>
      </c>
      <c r="U526" s="24">
        <v>0.61</v>
      </c>
      <c r="V526" s="4">
        <v>-0.49429632181478012</v>
      </c>
      <c r="W526" s="24">
        <v>0.04</v>
      </c>
      <c r="X526" s="24">
        <v>9.23</v>
      </c>
      <c r="Y526" s="4" t="s">
        <v>488</v>
      </c>
      <c r="Z526" s="4">
        <v>0</v>
      </c>
      <c r="AA526" s="4">
        <v>0</v>
      </c>
      <c r="AB526" s="18">
        <v>2</v>
      </c>
      <c r="AC526" s="4">
        <v>0</v>
      </c>
      <c r="AD526" s="4">
        <v>0</v>
      </c>
      <c r="AE526" s="11" cm="1">
        <f t="array" ref="AE526">_xlfn.IFS(Y526="n",0,AND(Y526="y",AND(T526="SMD",AND(OR(AND(U526&lt;=-0.8,U526&gt;-1.2),AND(U526&gt;=0.8,U526&lt;1.2))))),1,AND(Y526="y",AND(T526="SMD",AND(OR(U526&lt;=-1.2,U526&gt;=1.2)))),2,AND(Y526="y",AND(T526="SMD",AND(OR(U526&lt;0.8,U526&gt;-0.8)))),0,AND(Y526="y",AND(OR(T526="OR",T526="RR"),AND(OR(AND(U526&lt;=0.5,U526&gt;0.2),AND(U526&gt;=2,U526&lt;5))))),1,AND(Y526="y",AND(OR(T526="OR",T526="RR"),AND(OR(U526&lt;=0.2,U526&gt;=5)))),2,AND(Y526="y",AND(OR(T526="OR",T526="RR"),AND(OR(U526&lt;2,U526&gt;0.5)))),0)</f>
        <v>0</v>
      </c>
      <c r="AF526" s="11">
        <f t="shared" si="16"/>
        <v>2</v>
      </c>
      <c r="AG526" s="4">
        <f t="shared" si="17"/>
        <v>4</v>
      </c>
      <c r="AH526" s="4" t="str" cm="1">
        <f t="array" ref="AH526">_xlfn.IFS(AG526&gt;5,"HIGH",AND(AG526&gt;3,AG526&lt;6),"MODERATE",AND(AG526&lt;4,AG526&gt;1),"LOW",AG526&lt;2,"VERY LOW")</f>
        <v>MODERATE</v>
      </c>
      <c r="AI526" s="4" t="s">
        <v>521</v>
      </c>
    </row>
    <row r="527" spans="1:35" ht="15" customHeight="1" x14ac:dyDescent="0.25">
      <c r="A527" s="4">
        <v>534</v>
      </c>
      <c r="B527" s="4" t="s">
        <v>329</v>
      </c>
      <c r="C527" s="4" t="s">
        <v>330</v>
      </c>
      <c r="D527" s="4" t="s">
        <v>331</v>
      </c>
      <c r="E527" s="4">
        <v>2021</v>
      </c>
      <c r="F527" s="4">
        <v>70</v>
      </c>
      <c r="G527" s="4" t="s">
        <v>18</v>
      </c>
      <c r="H527" s="4" t="s">
        <v>11</v>
      </c>
      <c r="I527" s="4" t="s">
        <v>148</v>
      </c>
      <c r="J527" s="4" t="s">
        <v>349</v>
      </c>
      <c r="O527" s="4" t="s">
        <v>116</v>
      </c>
      <c r="P527" s="4" t="s">
        <v>55</v>
      </c>
      <c r="Q527" s="4" t="s">
        <v>55</v>
      </c>
      <c r="R527" s="4" t="s">
        <v>116</v>
      </c>
      <c r="S527" s="10" t="s">
        <v>110</v>
      </c>
      <c r="T527" s="9" t="s">
        <v>522</v>
      </c>
      <c r="U527" s="24">
        <v>0.97</v>
      </c>
      <c r="V527" s="4">
        <v>-3.0459207484708574E-2</v>
      </c>
      <c r="W527" s="24">
        <v>0.06</v>
      </c>
      <c r="X527" s="24">
        <v>14.29</v>
      </c>
      <c r="Y527" s="4" t="s">
        <v>488</v>
      </c>
      <c r="Z527" s="4">
        <v>0</v>
      </c>
      <c r="AA527" s="4">
        <v>0</v>
      </c>
      <c r="AB527" s="18">
        <v>2</v>
      </c>
      <c r="AC527" s="4">
        <v>0</v>
      </c>
      <c r="AD527" s="4">
        <v>0</v>
      </c>
      <c r="AE527" s="11" cm="1">
        <f t="array" ref="AE527">_xlfn.IFS(Y527="n",0,AND(Y527="y",AND(T527="SMD",AND(OR(AND(U527&lt;=-0.8,U527&gt;-1.2),AND(U527&gt;=0.8,U527&lt;1.2))))),1,AND(Y527="y",AND(T527="SMD",AND(OR(U527&lt;=-1.2,U527&gt;=1.2)))),2,AND(Y527="y",AND(T527="SMD",AND(OR(U527&lt;0.8,U527&gt;-0.8)))),0,AND(Y527="y",AND(OR(T527="OR",T527="RR"),AND(OR(AND(U527&lt;=0.5,U527&gt;0.2),AND(U527&gt;=2,U527&lt;5))))),1,AND(Y527="y",AND(OR(T527="OR",T527="RR"),AND(OR(U527&lt;=0.2,U527&gt;=5)))),2,AND(Y527="y",AND(OR(T527="OR",T527="RR"),AND(OR(U527&lt;2,U527&gt;0.5)))),0)</f>
        <v>0</v>
      </c>
      <c r="AF527" s="11">
        <f t="shared" si="16"/>
        <v>2</v>
      </c>
      <c r="AG527" s="4">
        <f t="shared" si="17"/>
        <v>4</v>
      </c>
      <c r="AH527" s="4" t="str" cm="1">
        <f t="array" ref="AH527">_xlfn.IFS(AG527&gt;5,"HIGH",AND(AG527&gt;3,AG527&lt;6),"MODERATE",AND(AG527&lt;4,AG527&gt;1),"LOW",AG527&lt;2,"VERY LOW")</f>
        <v>MODERATE</v>
      </c>
      <c r="AI527" s="4" t="s">
        <v>521</v>
      </c>
    </row>
    <row r="528" spans="1:35" ht="15" customHeight="1" x14ac:dyDescent="0.25">
      <c r="A528" s="4">
        <v>534</v>
      </c>
      <c r="B528" s="4" t="s">
        <v>329</v>
      </c>
      <c r="C528" s="4" t="s">
        <v>330</v>
      </c>
      <c r="D528" s="4" t="s">
        <v>331</v>
      </c>
      <c r="E528" s="4">
        <v>2021</v>
      </c>
      <c r="F528" s="4">
        <v>70</v>
      </c>
      <c r="G528" s="4" t="s">
        <v>18</v>
      </c>
      <c r="H528" s="4" t="s">
        <v>11</v>
      </c>
      <c r="I528" s="4" t="s">
        <v>148</v>
      </c>
      <c r="J528" s="4" t="s">
        <v>115</v>
      </c>
      <c r="N528" s="4" t="s">
        <v>563</v>
      </c>
      <c r="O528" s="4" t="s">
        <v>116</v>
      </c>
      <c r="P528" s="4" t="s">
        <v>348</v>
      </c>
      <c r="Q528" s="4" t="s">
        <v>552</v>
      </c>
      <c r="R528" s="4" t="s">
        <v>116</v>
      </c>
      <c r="S528" s="10" t="s">
        <v>110</v>
      </c>
      <c r="T528" s="9" t="s">
        <v>522</v>
      </c>
      <c r="U528" s="24">
        <v>0.62</v>
      </c>
      <c r="V528" s="4">
        <v>-0.4780358009429998</v>
      </c>
      <c r="W528" s="24">
        <v>0.05</v>
      </c>
      <c r="X528" s="24">
        <v>7.9</v>
      </c>
      <c r="Y528" s="4" t="s">
        <v>488</v>
      </c>
      <c r="Z528" s="4">
        <v>0</v>
      </c>
      <c r="AA528" s="4">
        <v>0</v>
      </c>
      <c r="AB528" s="18">
        <v>2</v>
      </c>
      <c r="AC528" s="4">
        <v>0</v>
      </c>
      <c r="AD528" s="4">
        <v>0</v>
      </c>
      <c r="AE528" s="11" cm="1">
        <f t="array" ref="AE528">_xlfn.IFS(Y528="n",0,AND(Y528="y",AND(T528="SMD",AND(OR(AND(U528&lt;=-0.8,U528&gt;-1.2),AND(U528&gt;=0.8,U528&lt;1.2))))),1,AND(Y528="y",AND(T528="SMD",AND(OR(U528&lt;=-1.2,U528&gt;=1.2)))),2,AND(Y528="y",AND(T528="SMD",AND(OR(U528&lt;0.8,U528&gt;-0.8)))),0,AND(Y528="y",AND(OR(T528="OR",T528="RR"),AND(OR(AND(U528&lt;=0.5,U528&gt;0.2),AND(U528&gt;=2,U528&lt;5))))),1,AND(Y528="y",AND(OR(T528="OR",T528="RR"),AND(OR(U528&lt;=0.2,U528&gt;=5)))),2,AND(Y528="y",AND(OR(T528="OR",T528="RR"),AND(OR(U528&lt;2,U528&gt;0.5)))),0)</f>
        <v>0</v>
      </c>
      <c r="AF528" s="11">
        <f t="shared" si="16"/>
        <v>2</v>
      </c>
      <c r="AG528" s="4">
        <f t="shared" si="17"/>
        <v>4</v>
      </c>
      <c r="AH528" s="4" t="str" cm="1">
        <f t="array" ref="AH528">_xlfn.IFS(AG528&gt;5,"HIGH",AND(AG528&gt;3,AG528&lt;6),"MODERATE",AND(AG528&lt;4,AG528&gt;1),"LOW",AG528&lt;2,"VERY LOW")</f>
        <v>MODERATE</v>
      </c>
      <c r="AI528" s="4" t="s">
        <v>521</v>
      </c>
    </row>
    <row r="529" spans="1:35" ht="15" customHeight="1" x14ac:dyDescent="0.25">
      <c r="A529" s="4">
        <v>534</v>
      </c>
      <c r="B529" s="4" t="s">
        <v>329</v>
      </c>
      <c r="C529" s="4" t="s">
        <v>330</v>
      </c>
      <c r="D529" s="4" t="s">
        <v>331</v>
      </c>
      <c r="E529" s="4">
        <v>2021</v>
      </c>
      <c r="F529" s="4">
        <v>70</v>
      </c>
      <c r="G529" s="4" t="s">
        <v>18</v>
      </c>
      <c r="H529" s="4" t="s">
        <v>11</v>
      </c>
      <c r="I529" s="4" t="s">
        <v>148</v>
      </c>
      <c r="J529" s="4" t="s">
        <v>115</v>
      </c>
      <c r="N529" s="4" t="s">
        <v>563</v>
      </c>
      <c r="O529" s="4" t="s">
        <v>116</v>
      </c>
      <c r="P529" s="4" t="s">
        <v>350</v>
      </c>
      <c r="R529" s="4" t="s">
        <v>116</v>
      </c>
      <c r="S529" s="10" t="s">
        <v>110</v>
      </c>
      <c r="T529" s="9" t="s">
        <v>522</v>
      </c>
      <c r="U529" s="24">
        <v>1.1200000000000001</v>
      </c>
      <c r="V529" s="4">
        <v>0.11332868530700327</v>
      </c>
      <c r="W529" s="24">
        <v>0.08</v>
      </c>
      <c r="X529" s="24">
        <v>14.29</v>
      </c>
      <c r="Y529" s="4" t="s">
        <v>488</v>
      </c>
      <c r="Z529" s="4">
        <v>0</v>
      </c>
      <c r="AA529" s="4">
        <v>0</v>
      </c>
      <c r="AB529" s="18">
        <v>2</v>
      </c>
      <c r="AC529" s="4">
        <v>0</v>
      </c>
      <c r="AD529" s="4">
        <v>0</v>
      </c>
      <c r="AE529" s="11" cm="1">
        <f t="array" ref="AE529">_xlfn.IFS(Y529="n",0,AND(Y529="y",AND(T529="SMD",AND(OR(AND(U529&lt;=-0.8,U529&gt;-1.2),AND(U529&gt;=0.8,U529&lt;1.2))))),1,AND(Y529="y",AND(T529="SMD",AND(OR(U529&lt;=-1.2,U529&gt;=1.2)))),2,AND(Y529="y",AND(T529="SMD",AND(OR(U529&lt;0.8,U529&gt;-0.8)))),0,AND(Y529="y",AND(OR(T529="OR",T529="RR"),AND(OR(AND(U529&lt;=0.5,U529&gt;0.2),AND(U529&gt;=2,U529&lt;5))))),1,AND(Y529="y",AND(OR(T529="OR",T529="RR"),AND(OR(U529&lt;=0.2,U529&gt;=5)))),2,AND(Y529="y",AND(OR(T529="OR",T529="RR"),AND(OR(U529&lt;2,U529&gt;0.5)))),0)</f>
        <v>0</v>
      </c>
      <c r="AF529" s="11">
        <f t="shared" si="16"/>
        <v>2</v>
      </c>
      <c r="AG529" s="4">
        <f t="shared" si="17"/>
        <v>4</v>
      </c>
      <c r="AH529" s="4" t="str" cm="1">
        <f t="array" ref="AH529">_xlfn.IFS(AG529&gt;5,"HIGH",AND(AG529&gt;3,AG529&lt;6),"MODERATE",AND(AG529&lt;4,AG529&gt;1),"LOW",AG529&lt;2,"VERY LOW")</f>
        <v>MODERATE</v>
      </c>
      <c r="AI529" s="4" t="s">
        <v>521</v>
      </c>
    </row>
    <row r="530" spans="1:35" ht="15" customHeight="1" x14ac:dyDescent="0.25">
      <c r="A530" s="4">
        <v>534</v>
      </c>
      <c r="B530" s="4" t="s">
        <v>329</v>
      </c>
      <c r="C530" s="4" t="s">
        <v>330</v>
      </c>
      <c r="D530" s="4" t="s">
        <v>331</v>
      </c>
      <c r="E530" s="4">
        <v>2021</v>
      </c>
      <c r="F530" s="4">
        <v>70</v>
      </c>
      <c r="G530" s="4" t="s">
        <v>18</v>
      </c>
      <c r="H530" s="4" t="s">
        <v>11</v>
      </c>
      <c r="I530" s="4" t="s">
        <v>148</v>
      </c>
      <c r="J530" s="4" t="s">
        <v>115</v>
      </c>
      <c r="N530" s="4" t="s">
        <v>563</v>
      </c>
      <c r="O530" s="4" t="s">
        <v>116</v>
      </c>
      <c r="P530" s="4" t="s">
        <v>55</v>
      </c>
      <c r="Q530" s="4" t="s">
        <v>55</v>
      </c>
      <c r="R530" s="4" t="s">
        <v>116</v>
      </c>
      <c r="S530" s="10" t="s">
        <v>110</v>
      </c>
      <c r="T530" s="9" t="s">
        <v>522</v>
      </c>
      <c r="U530" s="24">
        <v>1.23</v>
      </c>
      <c r="V530" s="4">
        <v>0.20701416938432612</v>
      </c>
      <c r="W530" s="24">
        <v>0.53</v>
      </c>
      <c r="X530" s="24">
        <v>2.86</v>
      </c>
      <c r="Y530" s="4" t="s">
        <v>488</v>
      </c>
      <c r="Z530" s="4">
        <v>0</v>
      </c>
      <c r="AA530" s="4">
        <v>0</v>
      </c>
      <c r="AB530" s="18">
        <v>2</v>
      </c>
      <c r="AC530" s="4">
        <v>0</v>
      </c>
      <c r="AD530" s="4">
        <v>0</v>
      </c>
      <c r="AE530" s="11" cm="1">
        <f t="array" ref="AE530">_xlfn.IFS(Y530="n",0,AND(Y530="y",AND(T530="SMD",AND(OR(AND(U530&lt;=-0.8,U530&gt;-1.2),AND(U530&gt;=0.8,U530&lt;1.2))))),1,AND(Y530="y",AND(T530="SMD",AND(OR(U530&lt;=-1.2,U530&gt;=1.2)))),2,AND(Y530="y",AND(T530="SMD",AND(OR(U530&lt;0.8,U530&gt;-0.8)))),0,AND(Y530="y",AND(OR(T530="OR",T530="RR"),AND(OR(AND(U530&lt;=0.5,U530&gt;0.2),AND(U530&gt;=2,U530&lt;5))))),1,AND(Y530="y",AND(OR(T530="OR",T530="RR"),AND(OR(U530&lt;=0.2,U530&gt;=5)))),2,AND(Y530="y",AND(OR(T530="OR",T530="RR"),AND(OR(U530&lt;2,U530&gt;0.5)))),0)</f>
        <v>0</v>
      </c>
      <c r="AF530" s="11">
        <f t="shared" si="16"/>
        <v>2</v>
      </c>
      <c r="AG530" s="4">
        <f t="shared" si="17"/>
        <v>4</v>
      </c>
      <c r="AH530" s="4" t="str" cm="1">
        <f t="array" ref="AH530">_xlfn.IFS(AG530&gt;5,"HIGH",AND(AG530&gt;3,AG530&lt;6),"MODERATE",AND(AG530&lt;4,AG530&gt;1),"LOW",AG530&lt;2,"VERY LOW")</f>
        <v>MODERATE</v>
      </c>
      <c r="AI530" s="4" t="s">
        <v>521</v>
      </c>
    </row>
    <row r="531" spans="1:35" ht="15" customHeight="1" x14ac:dyDescent="0.25">
      <c r="A531" s="4">
        <v>534</v>
      </c>
      <c r="B531" s="4" t="s">
        <v>329</v>
      </c>
      <c r="C531" s="4" t="s">
        <v>330</v>
      </c>
      <c r="D531" s="4" t="s">
        <v>331</v>
      </c>
      <c r="E531" s="4">
        <v>2021</v>
      </c>
      <c r="F531" s="4">
        <v>70</v>
      </c>
      <c r="G531" s="4" t="s">
        <v>18</v>
      </c>
      <c r="H531" s="4" t="s">
        <v>11</v>
      </c>
      <c r="I531" s="4" t="s">
        <v>148</v>
      </c>
      <c r="J531" s="4" t="s">
        <v>350</v>
      </c>
      <c r="O531" s="4" t="s">
        <v>116</v>
      </c>
      <c r="P531" s="4" t="s">
        <v>348</v>
      </c>
      <c r="Q531" s="4" t="s">
        <v>552</v>
      </c>
      <c r="R531" s="4" t="s">
        <v>116</v>
      </c>
      <c r="S531" s="10" t="s">
        <v>110</v>
      </c>
      <c r="T531" s="9" t="s">
        <v>522</v>
      </c>
      <c r="U531" s="24">
        <v>0.56000000000000005</v>
      </c>
      <c r="V531" s="4">
        <v>-0.57981849525294205</v>
      </c>
      <c r="W531" s="24">
        <v>0.04</v>
      </c>
      <c r="X531" s="24">
        <v>7.09</v>
      </c>
      <c r="Y531" s="4" t="s">
        <v>488</v>
      </c>
      <c r="Z531" s="4">
        <v>0</v>
      </c>
      <c r="AA531" s="4">
        <v>0</v>
      </c>
      <c r="AB531" s="18">
        <v>2</v>
      </c>
      <c r="AC531" s="4">
        <v>0</v>
      </c>
      <c r="AD531" s="4">
        <v>0</v>
      </c>
      <c r="AE531" s="11" cm="1">
        <f t="array" ref="AE531">_xlfn.IFS(Y531="n",0,AND(Y531="y",AND(T531="SMD",AND(OR(AND(U531&lt;=-0.8,U531&gt;-1.2),AND(U531&gt;=0.8,U531&lt;1.2))))),1,AND(Y531="y",AND(T531="SMD",AND(OR(U531&lt;=-1.2,U531&gt;=1.2)))),2,AND(Y531="y",AND(T531="SMD",AND(OR(U531&lt;0.8,U531&gt;-0.8)))),0,AND(Y531="y",AND(OR(T531="OR",T531="RR"),AND(OR(AND(U531&lt;=0.5,U531&gt;0.2),AND(U531&gt;=2,U531&lt;5))))),1,AND(Y531="y",AND(OR(T531="OR",T531="RR"),AND(OR(U531&lt;=0.2,U531&gt;=5)))),2,AND(Y531="y",AND(OR(T531="OR",T531="RR"),AND(OR(U531&lt;2,U531&gt;0.5)))),0)</f>
        <v>0</v>
      </c>
      <c r="AF531" s="11">
        <f t="shared" si="16"/>
        <v>2</v>
      </c>
      <c r="AG531" s="4">
        <f t="shared" si="17"/>
        <v>4</v>
      </c>
      <c r="AH531" s="4" t="str" cm="1">
        <f t="array" ref="AH531">_xlfn.IFS(AG531&gt;5,"HIGH",AND(AG531&gt;3,AG531&lt;6),"MODERATE",AND(AG531&lt;4,AG531&gt;1),"LOW",AG531&lt;2,"VERY LOW")</f>
        <v>MODERATE</v>
      </c>
      <c r="AI531" s="4" t="s">
        <v>521</v>
      </c>
    </row>
    <row r="532" spans="1:35" ht="15" customHeight="1" x14ac:dyDescent="0.25">
      <c r="A532" s="4">
        <v>534</v>
      </c>
      <c r="B532" s="4" t="s">
        <v>329</v>
      </c>
      <c r="C532" s="4" t="s">
        <v>330</v>
      </c>
      <c r="D532" s="4" t="s">
        <v>331</v>
      </c>
      <c r="E532" s="4">
        <v>2021</v>
      </c>
      <c r="F532" s="4">
        <v>70</v>
      </c>
      <c r="G532" s="4" t="s">
        <v>18</v>
      </c>
      <c r="H532" s="4" t="s">
        <v>11</v>
      </c>
      <c r="I532" s="4" t="s">
        <v>148</v>
      </c>
      <c r="J532" s="4" t="s">
        <v>350</v>
      </c>
      <c r="O532" s="4" t="s">
        <v>116</v>
      </c>
      <c r="P532" s="4" t="s">
        <v>55</v>
      </c>
      <c r="Q532" s="4" t="s">
        <v>55</v>
      </c>
      <c r="R532" s="4" t="s">
        <v>116</v>
      </c>
      <c r="S532" s="10" t="s">
        <v>110</v>
      </c>
      <c r="T532" s="9" t="s">
        <v>522</v>
      </c>
      <c r="U532" s="24">
        <v>1.56</v>
      </c>
      <c r="V532" s="4">
        <v>0.44468582126144574</v>
      </c>
      <c r="W532" s="24">
        <v>0.11</v>
      </c>
      <c r="X532" s="24">
        <v>20</v>
      </c>
      <c r="Y532" s="4" t="s">
        <v>488</v>
      </c>
      <c r="Z532" s="4">
        <v>0</v>
      </c>
      <c r="AA532" s="4">
        <v>0</v>
      </c>
      <c r="AB532" s="18">
        <v>2</v>
      </c>
      <c r="AC532" s="4">
        <v>0</v>
      </c>
      <c r="AD532" s="4">
        <v>0</v>
      </c>
      <c r="AE532" s="11" cm="1">
        <f t="array" ref="AE532">_xlfn.IFS(Y532="n",0,AND(Y532="y",AND(T532="SMD",AND(OR(AND(U532&lt;=-0.8,U532&gt;-1.2),AND(U532&gt;=0.8,U532&lt;1.2))))),1,AND(Y532="y",AND(T532="SMD",AND(OR(U532&lt;=-1.2,U532&gt;=1.2)))),2,AND(Y532="y",AND(T532="SMD",AND(OR(U532&lt;0.8,U532&gt;-0.8)))),0,AND(Y532="y",AND(OR(T532="OR",T532="RR"),AND(OR(AND(U532&lt;=0.5,U532&gt;0.2),AND(U532&gt;=2,U532&lt;5))))),1,AND(Y532="y",AND(OR(T532="OR",T532="RR"),AND(OR(U532&lt;=0.2,U532&gt;=5)))),2,AND(Y532="y",AND(OR(T532="OR",T532="RR"),AND(OR(U532&lt;2,U532&gt;0.5)))),0)</f>
        <v>0</v>
      </c>
      <c r="AF532" s="11">
        <f t="shared" si="16"/>
        <v>2</v>
      </c>
      <c r="AG532" s="4">
        <f t="shared" si="17"/>
        <v>4</v>
      </c>
      <c r="AH532" s="4" t="str" cm="1">
        <f t="array" ref="AH532">_xlfn.IFS(AG532&gt;5,"HIGH",AND(AG532&gt;3,AG532&lt;6),"MODERATE",AND(AG532&lt;4,AG532&gt;1),"LOW",AG532&lt;2,"VERY LOW")</f>
        <v>MODERATE</v>
      </c>
      <c r="AI532" s="4" t="s">
        <v>521</v>
      </c>
    </row>
    <row r="533" spans="1:35" ht="15" customHeight="1" x14ac:dyDescent="0.25">
      <c r="A533" s="4">
        <v>534</v>
      </c>
      <c r="B533" s="4" t="s">
        <v>329</v>
      </c>
      <c r="C533" s="4" t="s">
        <v>330</v>
      </c>
      <c r="D533" s="4" t="s">
        <v>331</v>
      </c>
      <c r="E533" s="4">
        <v>2021</v>
      </c>
      <c r="F533" s="4">
        <v>70</v>
      </c>
      <c r="G533" s="4" t="s">
        <v>18</v>
      </c>
      <c r="H533" s="4" t="s">
        <v>11</v>
      </c>
      <c r="I533" s="4" t="s">
        <v>148</v>
      </c>
      <c r="J533" s="4" t="s">
        <v>351</v>
      </c>
      <c r="N533" s="4" t="s">
        <v>565</v>
      </c>
      <c r="O533" s="4" t="s">
        <v>116</v>
      </c>
      <c r="P533" s="4" t="s">
        <v>55</v>
      </c>
      <c r="Q533" s="4" t="s">
        <v>55</v>
      </c>
      <c r="R533" s="4" t="s">
        <v>116</v>
      </c>
      <c r="S533" s="10" t="s">
        <v>110</v>
      </c>
      <c r="T533" s="9" t="s">
        <v>522</v>
      </c>
      <c r="U533" s="24">
        <v>1.37</v>
      </c>
      <c r="V533" s="4">
        <v>0.3148107398400336</v>
      </c>
      <c r="W533" s="24">
        <v>0.74</v>
      </c>
      <c r="X533" s="24">
        <v>2.56</v>
      </c>
      <c r="Y533" s="4" t="s">
        <v>488</v>
      </c>
      <c r="Z533" s="4">
        <v>0</v>
      </c>
      <c r="AA533" s="4">
        <v>0</v>
      </c>
      <c r="AB533" s="18">
        <v>2</v>
      </c>
      <c r="AC533" s="4">
        <v>0</v>
      </c>
      <c r="AD533" s="4">
        <v>0</v>
      </c>
      <c r="AE533" s="11" cm="1">
        <f t="array" ref="AE533">_xlfn.IFS(Y533="n",0,AND(Y533="y",AND(T533="SMD",AND(OR(AND(U533&lt;=-0.8,U533&gt;-1.2),AND(U533&gt;=0.8,U533&lt;1.2))))),1,AND(Y533="y",AND(T533="SMD",AND(OR(U533&lt;=-1.2,U533&gt;=1.2)))),2,AND(Y533="y",AND(T533="SMD",AND(OR(U533&lt;0.8,U533&gt;-0.8)))),0,AND(Y533="y",AND(OR(T533="OR",T533="RR"),AND(OR(AND(U533&lt;=0.5,U533&gt;0.2),AND(U533&gt;=2,U533&lt;5))))),1,AND(Y533="y",AND(OR(T533="OR",T533="RR"),AND(OR(U533&lt;=0.2,U533&gt;=5)))),2,AND(Y533="y",AND(OR(T533="OR",T533="RR"),AND(OR(U533&lt;2,U533&gt;0.5)))),0)</f>
        <v>0</v>
      </c>
      <c r="AF533" s="11">
        <f t="shared" si="16"/>
        <v>2</v>
      </c>
      <c r="AG533" s="4">
        <f t="shared" si="17"/>
        <v>4</v>
      </c>
      <c r="AH533" s="4" t="str" cm="1">
        <f t="array" ref="AH533">_xlfn.IFS(AG533&gt;5,"HIGH",AND(AG533&gt;3,AG533&lt;6),"MODERATE",AND(AG533&lt;4,AG533&gt;1),"LOW",AG533&lt;2,"VERY LOW")</f>
        <v>MODERATE</v>
      </c>
      <c r="AI533" s="4" t="s">
        <v>521</v>
      </c>
    </row>
    <row r="534" spans="1:35" ht="15" customHeight="1" x14ac:dyDescent="0.25">
      <c r="A534" s="4">
        <v>534</v>
      </c>
      <c r="B534" s="4" t="s">
        <v>329</v>
      </c>
      <c r="C534" s="4" t="s">
        <v>330</v>
      </c>
      <c r="D534" s="4" t="s">
        <v>331</v>
      </c>
      <c r="E534" s="4">
        <v>2021</v>
      </c>
      <c r="F534" s="4">
        <v>70</v>
      </c>
      <c r="G534" s="4" t="s">
        <v>18</v>
      </c>
      <c r="H534" s="4" t="s">
        <v>11</v>
      </c>
      <c r="I534" s="4" t="s">
        <v>148</v>
      </c>
      <c r="J534" s="4" t="s">
        <v>352</v>
      </c>
      <c r="K534" s="4" t="s">
        <v>604</v>
      </c>
      <c r="L534" s="4" t="s">
        <v>607</v>
      </c>
      <c r="M534" s="4" t="s">
        <v>629</v>
      </c>
      <c r="N534" s="4" t="s">
        <v>562</v>
      </c>
      <c r="O534" s="4" t="s">
        <v>116</v>
      </c>
      <c r="P534" s="4" t="s">
        <v>111</v>
      </c>
      <c r="Q534" s="4" t="s">
        <v>559</v>
      </c>
      <c r="R534" s="4" t="s">
        <v>116</v>
      </c>
      <c r="S534" s="10" t="s">
        <v>110</v>
      </c>
      <c r="T534" s="9" t="s">
        <v>522</v>
      </c>
      <c r="U534" s="24">
        <v>0.59</v>
      </c>
      <c r="V534" s="4">
        <v>-0.52763274208237199</v>
      </c>
      <c r="W534" s="24">
        <v>0.06</v>
      </c>
      <c r="X534" s="24">
        <v>6.25</v>
      </c>
      <c r="Y534" s="4" t="s">
        <v>488</v>
      </c>
      <c r="Z534" s="4">
        <v>0</v>
      </c>
      <c r="AA534" s="4">
        <v>0</v>
      </c>
      <c r="AB534" s="18">
        <v>2</v>
      </c>
      <c r="AC534" s="4">
        <v>0</v>
      </c>
      <c r="AD534" s="4">
        <v>0</v>
      </c>
      <c r="AE534" s="11" cm="1">
        <f t="array" ref="AE534">_xlfn.IFS(Y534="n",0,AND(Y534="y",AND(T534="SMD",AND(OR(AND(U534&lt;=-0.8,U534&gt;-1.2),AND(U534&gt;=0.8,U534&lt;1.2))))),1,AND(Y534="y",AND(T534="SMD",AND(OR(U534&lt;=-1.2,U534&gt;=1.2)))),2,AND(Y534="y",AND(T534="SMD",AND(OR(U534&lt;0.8,U534&gt;-0.8)))),0,AND(Y534="y",AND(OR(T534="OR",T534="RR"),AND(OR(AND(U534&lt;=0.5,U534&gt;0.2),AND(U534&gt;=2,U534&lt;5))))),1,AND(Y534="y",AND(OR(T534="OR",T534="RR"),AND(OR(U534&lt;=0.2,U534&gt;=5)))),2,AND(Y534="y",AND(OR(T534="OR",T534="RR"),AND(OR(U534&lt;2,U534&gt;0.5)))),0)</f>
        <v>0</v>
      </c>
      <c r="AF534" s="11">
        <f t="shared" si="16"/>
        <v>2</v>
      </c>
      <c r="AG534" s="4">
        <f t="shared" si="17"/>
        <v>4</v>
      </c>
      <c r="AH534" s="4" t="str" cm="1">
        <f t="array" ref="AH534">_xlfn.IFS(AG534&gt;5,"HIGH",AND(AG534&gt;3,AG534&lt;6),"MODERATE",AND(AG534&lt;4,AG534&gt;1),"LOW",AG534&lt;2,"VERY LOW")</f>
        <v>MODERATE</v>
      </c>
      <c r="AI534" s="4" t="s">
        <v>521</v>
      </c>
    </row>
    <row r="535" spans="1:35" ht="15" customHeight="1" x14ac:dyDescent="0.25">
      <c r="A535" s="4">
        <v>534</v>
      </c>
      <c r="B535" s="4" t="s">
        <v>329</v>
      </c>
      <c r="C535" s="4" t="s">
        <v>330</v>
      </c>
      <c r="D535" s="4" t="s">
        <v>331</v>
      </c>
      <c r="E535" s="4">
        <v>2021</v>
      </c>
      <c r="F535" s="4">
        <v>70</v>
      </c>
      <c r="G535" s="4" t="s">
        <v>18</v>
      </c>
      <c r="H535" s="4" t="s">
        <v>11</v>
      </c>
      <c r="I535" s="4" t="s">
        <v>148</v>
      </c>
      <c r="J535" s="4" t="s">
        <v>352</v>
      </c>
      <c r="K535" s="4" t="s">
        <v>604</v>
      </c>
      <c r="L535" s="4" t="s">
        <v>607</v>
      </c>
      <c r="M535" s="4" t="s">
        <v>629</v>
      </c>
      <c r="N535" s="4" t="s">
        <v>562</v>
      </c>
      <c r="O535" s="4" t="s">
        <v>116</v>
      </c>
      <c r="P535" s="4" t="s">
        <v>54</v>
      </c>
      <c r="Q535" s="4" t="s">
        <v>54</v>
      </c>
      <c r="R535" s="4" t="s">
        <v>116</v>
      </c>
      <c r="S535" s="10" t="s">
        <v>110</v>
      </c>
      <c r="T535" s="9" t="s">
        <v>522</v>
      </c>
      <c r="U535" s="24">
        <v>1.45</v>
      </c>
      <c r="V535" s="4">
        <v>0.37156355643248301</v>
      </c>
      <c r="W535" s="24">
        <v>0.1</v>
      </c>
      <c r="X535" s="24">
        <v>20</v>
      </c>
      <c r="Y535" s="4" t="s">
        <v>488</v>
      </c>
      <c r="Z535" s="4">
        <v>0</v>
      </c>
      <c r="AA535" s="4">
        <v>0</v>
      </c>
      <c r="AB535" s="18">
        <v>2</v>
      </c>
      <c r="AC535" s="4">
        <v>0</v>
      </c>
      <c r="AD535" s="4">
        <v>0</v>
      </c>
      <c r="AE535" s="11" cm="1">
        <f t="array" ref="AE535">_xlfn.IFS(Y535="n",0,AND(Y535="y",AND(T535="SMD",AND(OR(AND(U535&lt;=-0.8,U535&gt;-1.2),AND(U535&gt;=0.8,U535&lt;1.2))))),1,AND(Y535="y",AND(T535="SMD",AND(OR(U535&lt;=-1.2,U535&gt;=1.2)))),2,AND(Y535="y",AND(T535="SMD",AND(OR(U535&lt;0.8,U535&gt;-0.8)))),0,AND(Y535="y",AND(OR(T535="OR",T535="RR"),AND(OR(AND(U535&lt;=0.5,U535&gt;0.2),AND(U535&gt;=2,U535&lt;5))))),1,AND(Y535="y",AND(OR(T535="OR",T535="RR"),AND(OR(U535&lt;=0.2,U535&gt;=5)))),2,AND(Y535="y",AND(OR(T535="OR",T535="RR"),AND(OR(U535&lt;2,U535&gt;0.5)))),0)</f>
        <v>0</v>
      </c>
      <c r="AF535" s="11">
        <f t="shared" si="16"/>
        <v>2</v>
      </c>
      <c r="AG535" s="4">
        <f t="shared" si="17"/>
        <v>4</v>
      </c>
      <c r="AH535" s="4" t="str" cm="1">
        <f t="array" ref="AH535">_xlfn.IFS(AG535&gt;5,"HIGH",AND(AG535&gt;3,AG535&lt;6),"MODERATE",AND(AG535&lt;4,AG535&gt;1),"LOW",AG535&lt;2,"VERY LOW")</f>
        <v>MODERATE</v>
      </c>
      <c r="AI535" s="4" t="s">
        <v>521</v>
      </c>
    </row>
    <row r="536" spans="1:35" ht="15" customHeight="1" x14ac:dyDescent="0.25">
      <c r="A536" s="4">
        <v>534</v>
      </c>
      <c r="B536" s="4" t="s">
        <v>329</v>
      </c>
      <c r="C536" s="4" t="s">
        <v>330</v>
      </c>
      <c r="D536" s="4" t="s">
        <v>331</v>
      </c>
      <c r="E536" s="4">
        <v>2021</v>
      </c>
      <c r="F536" s="4">
        <v>70</v>
      </c>
      <c r="G536" s="4" t="s">
        <v>18</v>
      </c>
      <c r="H536" s="4" t="s">
        <v>11</v>
      </c>
      <c r="I536" s="4" t="s">
        <v>148</v>
      </c>
      <c r="J536" s="4" t="s">
        <v>352</v>
      </c>
      <c r="K536" s="4" t="s">
        <v>604</v>
      </c>
      <c r="L536" s="4" t="s">
        <v>607</v>
      </c>
      <c r="M536" s="4" t="s">
        <v>629</v>
      </c>
      <c r="N536" s="4" t="s">
        <v>562</v>
      </c>
      <c r="O536" s="4" t="s">
        <v>116</v>
      </c>
      <c r="P536" s="4" t="s">
        <v>55</v>
      </c>
      <c r="Q536" s="4" t="s">
        <v>55</v>
      </c>
      <c r="R536" s="4" t="s">
        <v>116</v>
      </c>
      <c r="S536" s="10" t="s">
        <v>110</v>
      </c>
      <c r="T536" s="9" t="s">
        <v>522</v>
      </c>
      <c r="U536" s="24">
        <v>1.3</v>
      </c>
      <c r="V536" s="4">
        <v>0.26236426446749106</v>
      </c>
      <c r="W536" s="24">
        <v>0.08</v>
      </c>
      <c r="X536" s="24">
        <v>20.07</v>
      </c>
      <c r="Y536" s="4" t="s">
        <v>488</v>
      </c>
      <c r="Z536" s="4">
        <v>0</v>
      </c>
      <c r="AA536" s="4">
        <v>0</v>
      </c>
      <c r="AB536" s="18">
        <v>2</v>
      </c>
      <c r="AC536" s="4">
        <v>0</v>
      </c>
      <c r="AD536" s="4">
        <v>0</v>
      </c>
      <c r="AE536" s="11" cm="1">
        <f t="array" ref="AE536">_xlfn.IFS(Y536="n",0,AND(Y536="y",AND(T536="SMD",AND(OR(AND(U536&lt;=-0.8,U536&gt;-1.2),AND(U536&gt;=0.8,U536&lt;1.2))))),1,AND(Y536="y",AND(T536="SMD",AND(OR(U536&lt;=-1.2,U536&gt;=1.2)))),2,AND(Y536="y",AND(T536="SMD",AND(OR(U536&lt;0.8,U536&gt;-0.8)))),0,AND(Y536="y",AND(OR(T536="OR",T536="RR"),AND(OR(AND(U536&lt;=0.5,U536&gt;0.2),AND(U536&gt;=2,U536&lt;5))))),1,AND(Y536="y",AND(OR(T536="OR",T536="RR"),AND(OR(U536&lt;=0.2,U536&gt;=5)))),2,AND(Y536="y",AND(OR(T536="OR",T536="RR"),AND(OR(U536&lt;2,U536&gt;0.5)))),0)</f>
        <v>0</v>
      </c>
      <c r="AF536" s="11">
        <f t="shared" si="16"/>
        <v>2</v>
      </c>
      <c r="AG536" s="4">
        <f t="shared" si="17"/>
        <v>4</v>
      </c>
      <c r="AH536" s="4" t="str" cm="1">
        <f t="array" ref="AH536">_xlfn.IFS(AG536&gt;5,"HIGH",AND(AG536&gt;3,AG536&lt;6),"MODERATE",AND(AG536&lt;4,AG536&gt;1),"LOW",AG536&lt;2,"VERY LOW")</f>
        <v>MODERATE</v>
      </c>
      <c r="AI536" s="4" t="s">
        <v>521</v>
      </c>
    </row>
    <row r="537" spans="1:35" ht="15" customHeight="1" x14ac:dyDescent="0.25">
      <c r="A537" s="4">
        <v>534</v>
      </c>
      <c r="B537" s="4" t="s">
        <v>329</v>
      </c>
      <c r="C537" s="4" t="s">
        <v>330</v>
      </c>
      <c r="D537" s="4" t="s">
        <v>331</v>
      </c>
      <c r="E537" s="4">
        <v>2021</v>
      </c>
      <c r="F537" s="4">
        <v>70</v>
      </c>
      <c r="G537" s="4" t="s">
        <v>18</v>
      </c>
      <c r="H537" s="4" t="s">
        <v>11</v>
      </c>
      <c r="I537" s="4" t="s">
        <v>148</v>
      </c>
      <c r="J537" s="4" t="s">
        <v>352</v>
      </c>
      <c r="K537" s="4" t="s">
        <v>604</v>
      </c>
      <c r="L537" s="4" t="s">
        <v>607</v>
      </c>
      <c r="M537" s="4" t="s">
        <v>629</v>
      </c>
      <c r="N537" s="4" t="s">
        <v>562</v>
      </c>
      <c r="O537" s="4" t="s">
        <v>116</v>
      </c>
      <c r="P537" s="4" t="s">
        <v>126</v>
      </c>
      <c r="Q537" s="4" t="s">
        <v>553</v>
      </c>
      <c r="R537" s="4" t="s">
        <v>116</v>
      </c>
      <c r="S537" s="10" t="s">
        <v>110</v>
      </c>
      <c r="T537" s="9" t="s">
        <v>522</v>
      </c>
      <c r="U537" s="24">
        <v>1</v>
      </c>
      <c r="V537" s="4">
        <v>0</v>
      </c>
      <c r="W537" s="24">
        <v>7.0000000000000007E-2</v>
      </c>
      <c r="X537" s="24">
        <v>13.87</v>
      </c>
      <c r="Y537" s="4" t="s">
        <v>488</v>
      </c>
      <c r="Z537" s="4">
        <v>0</v>
      </c>
      <c r="AA537" s="4">
        <v>0</v>
      </c>
      <c r="AB537" s="18">
        <v>2</v>
      </c>
      <c r="AC537" s="4">
        <v>0</v>
      </c>
      <c r="AD537" s="4">
        <v>0</v>
      </c>
      <c r="AE537" s="11" cm="1">
        <f t="array" ref="AE537">_xlfn.IFS(Y537="n",0,AND(Y537="y",AND(T537="SMD",AND(OR(AND(U537&lt;=-0.8,U537&gt;-1.2),AND(U537&gt;=0.8,U537&lt;1.2))))),1,AND(Y537="y",AND(T537="SMD",AND(OR(U537&lt;=-1.2,U537&gt;=1.2)))),2,AND(Y537="y",AND(T537="SMD",AND(OR(U537&lt;0.8,U537&gt;-0.8)))),0,AND(Y537="y",AND(OR(T537="OR",T537="RR"),AND(OR(AND(U537&lt;=0.5,U537&gt;0.2),AND(U537&gt;=2,U537&lt;5))))),1,AND(Y537="y",AND(OR(T537="OR",T537="RR"),AND(OR(U537&lt;=0.2,U537&gt;=5)))),2,AND(Y537="y",AND(OR(T537="OR",T537="RR"),AND(OR(U537&lt;2,U537&gt;0.5)))),0)</f>
        <v>0</v>
      </c>
      <c r="AF537" s="11">
        <f t="shared" si="16"/>
        <v>2</v>
      </c>
      <c r="AG537" s="4">
        <f t="shared" si="17"/>
        <v>4</v>
      </c>
      <c r="AH537" s="4" t="str" cm="1">
        <f t="array" ref="AH537">_xlfn.IFS(AG537&gt;5,"HIGH",AND(AG537&gt;3,AG537&lt;6),"MODERATE",AND(AG537&lt;4,AG537&gt;1),"LOW",AG537&lt;2,"VERY LOW")</f>
        <v>MODERATE</v>
      </c>
      <c r="AI537" s="4" t="s">
        <v>521</v>
      </c>
    </row>
    <row r="538" spans="1:35" ht="15" customHeight="1" x14ac:dyDescent="0.25">
      <c r="A538" s="4">
        <v>534</v>
      </c>
      <c r="B538" s="4" t="s">
        <v>329</v>
      </c>
      <c r="C538" s="4" t="s">
        <v>330</v>
      </c>
      <c r="D538" s="4" t="s">
        <v>331</v>
      </c>
      <c r="E538" s="4">
        <v>2021</v>
      </c>
      <c r="F538" s="4">
        <v>70</v>
      </c>
      <c r="G538" s="4" t="s">
        <v>18</v>
      </c>
      <c r="H538" s="4" t="s">
        <v>11</v>
      </c>
      <c r="I538" s="4" t="s">
        <v>148</v>
      </c>
      <c r="J538" s="4" t="s">
        <v>352</v>
      </c>
      <c r="K538" s="4" t="s">
        <v>604</v>
      </c>
      <c r="L538" s="4" t="s">
        <v>607</v>
      </c>
      <c r="M538" s="4" t="s">
        <v>629</v>
      </c>
      <c r="N538" s="4" t="s">
        <v>562</v>
      </c>
      <c r="O538" s="4" t="s">
        <v>116</v>
      </c>
      <c r="P538" s="4" t="s">
        <v>358</v>
      </c>
      <c r="R538" s="4" t="s">
        <v>116</v>
      </c>
      <c r="S538" s="10" t="s">
        <v>110</v>
      </c>
      <c r="T538" s="9" t="s">
        <v>522</v>
      </c>
      <c r="U538" s="24">
        <v>1</v>
      </c>
      <c r="V538" s="4">
        <v>0</v>
      </c>
      <c r="W538" s="24">
        <v>7.0000000000000007E-2</v>
      </c>
      <c r="X538" s="24">
        <v>13.87</v>
      </c>
      <c r="Y538" s="4" t="s">
        <v>488</v>
      </c>
      <c r="Z538" s="4">
        <v>0</v>
      </c>
      <c r="AA538" s="4">
        <v>0</v>
      </c>
      <c r="AB538" s="18">
        <v>2</v>
      </c>
      <c r="AC538" s="4">
        <v>0</v>
      </c>
      <c r="AD538" s="4">
        <v>0</v>
      </c>
      <c r="AE538" s="11" cm="1">
        <f t="array" ref="AE538">_xlfn.IFS(Y538="n",0,AND(Y538="y",AND(T538="SMD",AND(OR(AND(U538&lt;=-0.8,U538&gt;-1.2),AND(U538&gt;=0.8,U538&lt;1.2))))),1,AND(Y538="y",AND(T538="SMD",AND(OR(U538&lt;=-1.2,U538&gt;=1.2)))),2,AND(Y538="y",AND(T538="SMD",AND(OR(U538&lt;0.8,U538&gt;-0.8)))),0,AND(Y538="y",AND(OR(T538="OR",T538="RR"),AND(OR(AND(U538&lt;=0.5,U538&gt;0.2),AND(U538&gt;=2,U538&lt;5))))),1,AND(Y538="y",AND(OR(T538="OR",T538="RR"),AND(OR(U538&lt;=0.2,U538&gt;=5)))),2,AND(Y538="y",AND(OR(T538="OR",T538="RR"),AND(OR(U538&lt;2,U538&gt;0.5)))),0)</f>
        <v>0</v>
      </c>
      <c r="AF538" s="11">
        <f t="shared" si="16"/>
        <v>2</v>
      </c>
      <c r="AG538" s="4">
        <f t="shared" si="17"/>
        <v>4</v>
      </c>
      <c r="AH538" s="4" t="str" cm="1">
        <f t="array" ref="AH538">_xlfn.IFS(AG538&gt;5,"HIGH",AND(AG538&gt;3,AG538&lt;6),"MODERATE",AND(AG538&lt;4,AG538&gt;1),"LOW",AG538&lt;2,"VERY LOW")</f>
        <v>MODERATE</v>
      </c>
      <c r="AI538" s="4" t="s">
        <v>521</v>
      </c>
    </row>
    <row r="539" spans="1:35" ht="15" customHeight="1" x14ac:dyDescent="0.25">
      <c r="A539" s="4">
        <v>534</v>
      </c>
      <c r="B539" s="4" t="s">
        <v>329</v>
      </c>
      <c r="C539" s="4" t="s">
        <v>330</v>
      </c>
      <c r="D539" s="4" t="s">
        <v>331</v>
      </c>
      <c r="E539" s="4">
        <v>2021</v>
      </c>
      <c r="F539" s="4">
        <v>70</v>
      </c>
      <c r="G539" s="4" t="s">
        <v>18</v>
      </c>
      <c r="H539" s="4" t="s">
        <v>11</v>
      </c>
      <c r="I539" s="4" t="s">
        <v>148</v>
      </c>
      <c r="J539" s="4" t="s">
        <v>352</v>
      </c>
      <c r="K539" s="4" t="s">
        <v>604</v>
      </c>
      <c r="L539" s="4" t="s">
        <v>607</v>
      </c>
      <c r="M539" s="4" t="s">
        <v>629</v>
      </c>
      <c r="N539" s="4" t="s">
        <v>562</v>
      </c>
      <c r="O539" s="4" t="s">
        <v>116</v>
      </c>
      <c r="P539" s="4" t="s">
        <v>337</v>
      </c>
      <c r="Q539" s="4" t="s">
        <v>572</v>
      </c>
      <c r="R539" s="4" t="s">
        <v>116</v>
      </c>
      <c r="S539" s="10" t="s">
        <v>110</v>
      </c>
      <c r="T539" s="9" t="s">
        <v>522</v>
      </c>
      <c r="U539" s="24">
        <v>0.25</v>
      </c>
      <c r="V539" s="4">
        <v>-1.3862943611198906</v>
      </c>
      <c r="W539" s="24">
        <v>0.03</v>
      </c>
      <c r="X539" s="24">
        <v>2.11</v>
      </c>
      <c r="Y539" s="4" t="s">
        <v>488</v>
      </c>
      <c r="Z539" s="4">
        <v>0</v>
      </c>
      <c r="AA539" s="4">
        <v>0</v>
      </c>
      <c r="AB539" s="18">
        <v>2</v>
      </c>
      <c r="AC539" s="4">
        <v>0</v>
      </c>
      <c r="AD539" s="4">
        <v>0</v>
      </c>
      <c r="AE539" s="11" cm="1">
        <f t="array" ref="AE539">_xlfn.IFS(Y539="n",0,AND(Y539="y",AND(T539="SMD",AND(OR(AND(U539&lt;=-0.8,U539&gt;-1.2),AND(U539&gt;=0.8,U539&lt;1.2))))),1,AND(Y539="y",AND(T539="SMD",AND(OR(U539&lt;=-1.2,U539&gt;=1.2)))),2,AND(Y539="y",AND(T539="SMD",AND(OR(U539&lt;0.8,U539&gt;-0.8)))),0,AND(Y539="y",AND(OR(T539="OR",T539="RR"),AND(OR(AND(U539&lt;=0.5,U539&gt;0.2),AND(U539&gt;=2,U539&lt;5))))),1,AND(Y539="y",AND(OR(T539="OR",T539="RR"),AND(OR(U539&lt;=0.2,U539&gt;=5)))),2,AND(Y539="y",AND(OR(T539="OR",T539="RR"),AND(OR(U539&lt;2,U539&gt;0.5)))),0)</f>
        <v>0</v>
      </c>
      <c r="AF539" s="11">
        <f t="shared" si="16"/>
        <v>2</v>
      </c>
      <c r="AG539" s="4">
        <f t="shared" si="17"/>
        <v>4</v>
      </c>
      <c r="AH539" s="4" t="str" cm="1">
        <f t="array" ref="AH539">_xlfn.IFS(AG539&gt;5,"HIGH",AND(AG539&gt;3,AG539&lt;6),"MODERATE",AND(AG539&lt;4,AG539&gt;1),"LOW",AG539&lt;2,"VERY LOW")</f>
        <v>MODERATE</v>
      </c>
      <c r="AI539" s="4" t="s">
        <v>521</v>
      </c>
    </row>
    <row r="540" spans="1:35" ht="15" customHeight="1" x14ac:dyDescent="0.25">
      <c r="A540" s="4">
        <v>534</v>
      </c>
      <c r="B540" s="4" t="s">
        <v>329</v>
      </c>
      <c r="C540" s="4" t="s">
        <v>330</v>
      </c>
      <c r="D540" s="4" t="s">
        <v>331</v>
      </c>
      <c r="E540" s="4">
        <v>2021</v>
      </c>
      <c r="F540" s="4">
        <v>70</v>
      </c>
      <c r="G540" s="4" t="s">
        <v>18</v>
      </c>
      <c r="H540" s="4" t="s">
        <v>11</v>
      </c>
      <c r="I540" s="4" t="s">
        <v>148</v>
      </c>
      <c r="J540" s="4" t="s">
        <v>353</v>
      </c>
      <c r="O540" s="4" t="s">
        <v>116</v>
      </c>
      <c r="P540" s="4" t="s">
        <v>55</v>
      </c>
      <c r="Q540" s="4" t="s">
        <v>55</v>
      </c>
      <c r="R540" s="4" t="s">
        <v>116</v>
      </c>
      <c r="S540" s="10" t="s">
        <v>110</v>
      </c>
      <c r="T540" s="9" t="s">
        <v>522</v>
      </c>
      <c r="U540" s="24">
        <v>0.94</v>
      </c>
      <c r="V540" s="4">
        <v>-6.1875403718087529E-2</v>
      </c>
      <c r="W540" s="24">
        <v>0.51</v>
      </c>
      <c r="X540" s="24">
        <v>1.72</v>
      </c>
      <c r="Y540" s="4" t="s">
        <v>488</v>
      </c>
      <c r="Z540" s="4">
        <v>0</v>
      </c>
      <c r="AA540" s="4">
        <v>0</v>
      </c>
      <c r="AB540" s="18">
        <v>2</v>
      </c>
      <c r="AC540" s="4">
        <v>0</v>
      </c>
      <c r="AD540" s="4">
        <v>0</v>
      </c>
      <c r="AE540" s="11" cm="1">
        <f t="array" ref="AE540">_xlfn.IFS(Y540="n",0,AND(Y540="y",AND(T540="SMD",AND(OR(AND(U540&lt;=-0.8,U540&gt;-1.2),AND(U540&gt;=0.8,U540&lt;1.2))))),1,AND(Y540="y",AND(T540="SMD",AND(OR(U540&lt;=-1.2,U540&gt;=1.2)))),2,AND(Y540="y",AND(T540="SMD",AND(OR(U540&lt;0.8,U540&gt;-0.8)))),0,AND(Y540="y",AND(OR(T540="OR",T540="RR"),AND(OR(AND(U540&lt;=0.5,U540&gt;0.2),AND(U540&gt;=2,U540&lt;5))))),1,AND(Y540="y",AND(OR(T540="OR",T540="RR"),AND(OR(U540&lt;=0.2,U540&gt;=5)))),2,AND(Y540="y",AND(OR(T540="OR",T540="RR"),AND(OR(U540&lt;2,U540&gt;0.5)))),0)</f>
        <v>0</v>
      </c>
      <c r="AF540" s="11">
        <f t="shared" si="16"/>
        <v>2</v>
      </c>
      <c r="AG540" s="4">
        <f t="shared" si="17"/>
        <v>4</v>
      </c>
      <c r="AH540" s="4" t="str" cm="1">
        <f t="array" ref="AH540">_xlfn.IFS(AG540&gt;5,"HIGH",AND(AG540&gt;3,AG540&lt;6),"MODERATE",AND(AG540&lt;4,AG540&gt;1),"LOW",AG540&lt;2,"VERY LOW")</f>
        <v>MODERATE</v>
      </c>
      <c r="AI540" s="4" t="s">
        <v>521</v>
      </c>
    </row>
    <row r="541" spans="1:35" ht="15" customHeight="1" x14ac:dyDescent="0.25">
      <c r="A541" s="4">
        <v>534</v>
      </c>
      <c r="B541" s="4" t="s">
        <v>329</v>
      </c>
      <c r="C541" s="4" t="s">
        <v>330</v>
      </c>
      <c r="D541" s="4" t="s">
        <v>331</v>
      </c>
      <c r="E541" s="4">
        <v>2021</v>
      </c>
      <c r="F541" s="4">
        <v>70</v>
      </c>
      <c r="G541" s="4" t="s">
        <v>18</v>
      </c>
      <c r="H541" s="4" t="s">
        <v>11</v>
      </c>
      <c r="I541" s="4" t="s">
        <v>148</v>
      </c>
      <c r="J541" s="4" t="s">
        <v>354</v>
      </c>
      <c r="N541" s="4" t="s">
        <v>567</v>
      </c>
      <c r="O541" s="4" t="s">
        <v>116</v>
      </c>
      <c r="P541" s="4" t="s">
        <v>55</v>
      </c>
      <c r="Q541" s="4" t="s">
        <v>55</v>
      </c>
      <c r="R541" s="4" t="s">
        <v>116</v>
      </c>
      <c r="S541" s="10" t="s">
        <v>110</v>
      </c>
      <c r="T541" s="9" t="s">
        <v>522</v>
      </c>
      <c r="U541" s="24">
        <v>1</v>
      </c>
      <c r="V541" s="4">
        <v>0</v>
      </c>
      <c r="W541" s="24">
        <v>0.15</v>
      </c>
      <c r="X541" s="24">
        <v>6.67</v>
      </c>
      <c r="Y541" s="4" t="s">
        <v>488</v>
      </c>
      <c r="Z541" s="4">
        <v>0</v>
      </c>
      <c r="AA541" s="4">
        <v>0</v>
      </c>
      <c r="AB541" s="18">
        <v>2</v>
      </c>
      <c r="AC541" s="4">
        <v>0</v>
      </c>
      <c r="AD541" s="4">
        <v>0</v>
      </c>
      <c r="AE541" s="11" cm="1">
        <f t="array" ref="AE541">_xlfn.IFS(Y541="n",0,AND(Y541="y",AND(T541="SMD",AND(OR(AND(U541&lt;=-0.8,U541&gt;-1.2),AND(U541&gt;=0.8,U541&lt;1.2))))),1,AND(Y541="y",AND(T541="SMD",AND(OR(U541&lt;=-1.2,U541&gt;=1.2)))),2,AND(Y541="y",AND(T541="SMD",AND(OR(U541&lt;0.8,U541&gt;-0.8)))),0,AND(Y541="y",AND(OR(T541="OR",T541="RR"),AND(OR(AND(U541&lt;=0.5,U541&gt;0.2),AND(U541&gt;=2,U541&lt;5))))),1,AND(Y541="y",AND(OR(T541="OR",T541="RR"),AND(OR(U541&lt;=0.2,U541&gt;=5)))),2,AND(Y541="y",AND(OR(T541="OR",T541="RR"),AND(OR(U541&lt;2,U541&gt;0.5)))),0)</f>
        <v>0</v>
      </c>
      <c r="AF541" s="11">
        <f t="shared" si="16"/>
        <v>2</v>
      </c>
      <c r="AG541" s="4">
        <f t="shared" si="17"/>
        <v>4</v>
      </c>
      <c r="AH541" s="4" t="str" cm="1">
        <f t="array" ref="AH541">_xlfn.IFS(AG541&gt;5,"HIGH",AND(AG541&gt;3,AG541&lt;6),"MODERATE",AND(AG541&lt;4,AG541&gt;1),"LOW",AG541&lt;2,"VERY LOW")</f>
        <v>MODERATE</v>
      </c>
      <c r="AI541" s="4" t="s">
        <v>521</v>
      </c>
    </row>
    <row r="542" spans="1:35" ht="15" customHeight="1" x14ac:dyDescent="0.25">
      <c r="A542" s="4">
        <v>534</v>
      </c>
      <c r="B542" s="4" t="s">
        <v>329</v>
      </c>
      <c r="C542" s="4" t="s">
        <v>330</v>
      </c>
      <c r="D542" s="4" t="s">
        <v>331</v>
      </c>
      <c r="E542" s="4">
        <v>2021</v>
      </c>
      <c r="F542" s="4">
        <v>70</v>
      </c>
      <c r="G542" s="4" t="s">
        <v>18</v>
      </c>
      <c r="H542" s="4" t="s">
        <v>11</v>
      </c>
      <c r="I542" s="4" t="s">
        <v>148</v>
      </c>
      <c r="J542" s="4" t="s">
        <v>355</v>
      </c>
      <c r="N542" s="4" t="s">
        <v>568</v>
      </c>
      <c r="O542" s="4" t="s">
        <v>116</v>
      </c>
      <c r="P542" s="4" t="s">
        <v>55</v>
      </c>
      <c r="Q542" s="4" t="s">
        <v>55</v>
      </c>
      <c r="R542" s="4" t="s">
        <v>116</v>
      </c>
      <c r="S542" s="10" t="s">
        <v>110</v>
      </c>
      <c r="T542" s="9" t="s">
        <v>522</v>
      </c>
      <c r="U542" s="24">
        <v>1.05</v>
      </c>
      <c r="V542" s="4">
        <v>4.8790164169432049E-2</v>
      </c>
      <c r="W542" s="24">
        <v>0.16</v>
      </c>
      <c r="X542" s="24">
        <v>7.14</v>
      </c>
      <c r="Y542" s="4" t="s">
        <v>488</v>
      </c>
      <c r="Z542" s="4">
        <v>0</v>
      </c>
      <c r="AA542" s="4">
        <v>0</v>
      </c>
      <c r="AB542" s="18">
        <v>2</v>
      </c>
      <c r="AC542" s="4">
        <v>0</v>
      </c>
      <c r="AD542" s="4">
        <v>0</v>
      </c>
      <c r="AE542" s="11" cm="1">
        <f t="array" ref="AE542">_xlfn.IFS(Y542="n",0,AND(Y542="y",AND(T542="SMD",AND(OR(AND(U542&lt;=-0.8,U542&gt;-1.2),AND(U542&gt;=0.8,U542&lt;1.2))))),1,AND(Y542="y",AND(T542="SMD",AND(OR(U542&lt;=-1.2,U542&gt;=1.2)))),2,AND(Y542="y",AND(T542="SMD",AND(OR(U542&lt;0.8,U542&gt;-0.8)))),0,AND(Y542="y",AND(OR(T542="OR",T542="RR"),AND(OR(AND(U542&lt;=0.5,U542&gt;0.2),AND(U542&gt;=2,U542&lt;5))))),1,AND(Y542="y",AND(OR(T542="OR",T542="RR"),AND(OR(U542&lt;=0.2,U542&gt;=5)))),2,AND(Y542="y",AND(OR(T542="OR",T542="RR"),AND(OR(U542&lt;2,U542&gt;0.5)))),0)</f>
        <v>0</v>
      </c>
      <c r="AF542" s="11">
        <f t="shared" si="16"/>
        <v>2</v>
      </c>
      <c r="AG542" s="4">
        <f t="shared" si="17"/>
        <v>4</v>
      </c>
      <c r="AH542" s="4" t="str" cm="1">
        <f t="array" ref="AH542">_xlfn.IFS(AG542&gt;5,"HIGH",AND(AG542&gt;3,AG542&lt;6),"MODERATE",AND(AG542&lt;4,AG542&gt;1),"LOW",AG542&lt;2,"VERY LOW")</f>
        <v>MODERATE</v>
      </c>
      <c r="AI542" s="4" t="s">
        <v>521</v>
      </c>
    </row>
    <row r="543" spans="1:35" ht="15" customHeight="1" x14ac:dyDescent="0.25">
      <c r="A543" s="4">
        <v>534</v>
      </c>
      <c r="B543" s="4" t="s">
        <v>329</v>
      </c>
      <c r="C543" s="4" t="s">
        <v>330</v>
      </c>
      <c r="D543" s="4" t="s">
        <v>331</v>
      </c>
      <c r="E543" s="4">
        <v>2021</v>
      </c>
      <c r="F543" s="4">
        <v>70</v>
      </c>
      <c r="G543" s="4" t="s">
        <v>18</v>
      </c>
      <c r="H543" s="4" t="s">
        <v>11</v>
      </c>
      <c r="I543" s="4" t="s">
        <v>148</v>
      </c>
      <c r="J543" s="4" t="s">
        <v>356</v>
      </c>
      <c r="K543" s="4" t="s">
        <v>598</v>
      </c>
      <c r="L543" s="4" t="s">
        <v>123</v>
      </c>
      <c r="M543" s="4" t="s">
        <v>569</v>
      </c>
      <c r="N543" s="4" t="s">
        <v>569</v>
      </c>
      <c r="O543" s="4" t="s">
        <v>116</v>
      </c>
      <c r="P543" s="4" t="s">
        <v>55</v>
      </c>
      <c r="Q543" s="4" t="s">
        <v>55</v>
      </c>
      <c r="R543" s="4" t="s">
        <v>116</v>
      </c>
      <c r="S543" s="10" t="s">
        <v>110</v>
      </c>
      <c r="T543" s="9" t="s">
        <v>522</v>
      </c>
      <c r="U543" s="24">
        <v>0.65</v>
      </c>
      <c r="V543" s="4">
        <v>-0.43078291609245423</v>
      </c>
      <c r="W543" s="24">
        <v>0.12</v>
      </c>
      <c r="X543" s="24">
        <v>3.62</v>
      </c>
      <c r="Y543" s="4" t="s">
        <v>488</v>
      </c>
      <c r="Z543" s="4">
        <v>0</v>
      </c>
      <c r="AA543" s="4">
        <v>0</v>
      </c>
      <c r="AB543" s="18">
        <v>2</v>
      </c>
      <c r="AC543" s="4">
        <v>0</v>
      </c>
      <c r="AD543" s="4">
        <v>0</v>
      </c>
      <c r="AE543" s="11" cm="1">
        <f t="array" ref="AE543">_xlfn.IFS(Y543="n",0,AND(Y543="y",AND(T543="SMD",AND(OR(AND(U543&lt;=-0.8,U543&gt;-1.2),AND(U543&gt;=0.8,U543&lt;1.2))))),1,AND(Y543="y",AND(T543="SMD",AND(OR(U543&lt;=-1.2,U543&gt;=1.2)))),2,AND(Y543="y",AND(T543="SMD",AND(OR(U543&lt;0.8,U543&gt;-0.8)))),0,AND(Y543="y",AND(OR(T543="OR",T543="RR"),AND(OR(AND(U543&lt;=0.5,U543&gt;0.2),AND(U543&gt;=2,U543&lt;5))))),1,AND(Y543="y",AND(OR(T543="OR",T543="RR"),AND(OR(U543&lt;=0.2,U543&gt;=5)))),2,AND(Y543="y",AND(OR(T543="OR",T543="RR"),AND(OR(U543&lt;2,U543&gt;0.5)))),0)</f>
        <v>0</v>
      </c>
      <c r="AF543" s="11">
        <f t="shared" si="16"/>
        <v>2</v>
      </c>
      <c r="AG543" s="4">
        <f t="shared" si="17"/>
        <v>4</v>
      </c>
      <c r="AH543" s="4" t="str" cm="1">
        <f t="array" ref="AH543">_xlfn.IFS(AG543&gt;5,"HIGH",AND(AG543&gt;3,AG543&lt;6),"MODERATE",AND(AG543&lt;4,AG543&gt;1),"LOW",AG543&lt;2,"VERY LOW")</f>
        <v>MODERATE</v>
      </c>
      <c r="AI543" s="4" t="s">
        <v>521</v>
      </c>
    </row>
    <row r="544" spans="1:35" ht="15" customHeight="1" x14ac:dyDescent="0.25">
      <c r="A544" s="4">
        <v>534</v>
      </c>
      <c r="B544" s="4" t="s">
        <v>329</v>
      </c>
      <c r="C544" s="4" t="s">
        <v>330</v>
      </c>
      <c r="D544" s="4" t="s">
        <v>331</v>
      </c>
      <c r="E544" s="4">
        <v>2021</v>
      </c>
      <c r="F544" s="4">
        <v>70</v>
      </c>
      <c r="G544" s="4" t="s">
        <v>18</v>
      </c>
      <c r="H544" s="4" t="s">
        <v>11</v>
      </c>
      <c r="I544" s="4" t="s">
        <v>148</v>
      </c>
      <c r="J544" s="4" t="s">
        <v>357</v>
      </c>
      <c r="N544" s="4" t="s">
        <v>570</v>
      </c>
      <c r="O544" s="4" t="s">
        <v>116</v>
      </c>
      <c r="P544" s="4" t="s">
        <v>55</v>
      </c>
      <c r="Q544" s="4" t="s">
        <v>55</v>
      </c>
      <c r="R544" s="4" t="s">
        <v>116</v>
      </c>
      <c r="S544" s="10" t="s">
        <v>110</v>
      </c>
      <c r="T544" s="9" t="s">
        <v>522</v>
      </c>
      <c r="U544" s="24">
        <v>0.92</v>
      </c>
      <c r="V544" s="4">
        <v>-8.3381608939051013E-2</v>
      </c>
      <c r="W544" s="24">
        <v>0.06</v>
      </c>
      <c r="X544" s="24">
        <v>14.17</v>
      </c>
      <c r="Y544" s="4" t="s">
        <v>488</v>
      </c>
      <c r="Z544" s="4">
        <v>0</v>
      </c>
      <c r="AA544" s="4">
        <v>0</v>
      </c>
      <c r="AB544" s="18">
        <v>2</v>
      </c>
      <c r="AC544" s="4">
        <v>0</v>
      </c>
      <c r="AD544" s="4">
        <v>0</v>
      </c>
      <c r="AE544" s="11" cm="1">
        <f t="array" ref="AE544">_xlfn.IFS(Y544="n",0,AND(Y544="y",AND(T544="SMD",AND(OR(AND(U544&lt;=-0.8,U544&gt;-1.2),AND(U544&gt;=0.8,U544&lt;1.2))))),1,AND(Y544="y",AND(T544="SMD",AND(OR(U544&lt;=-1.2,U544&gt;=1.2)))),2,AND(Y544="y",AND(T544="SMD",AND(OR(U544&lt;0.8,U544&gt;-0.8)))),0,AND(Y544="y",AND(OR(T544="OR",T544="RR"),AND(OR(AND(U544&lt;=0.5,U544&gt;0.2),AND(U544&gt;=2,U544&lt;5))))),1,AND(Y544="y",AND(OR(T544="OR",T544="RR"),AND(OR(U544&lt;=0.2,U544&gt;=5)))),2,AND(Y544="y",AND(OR(T544="OR",T544="RR"),AND(OR(U544&lt;2,U544&gt;0.5)))),0)</f>
        <v>0</v>
      </c>
      <c r="AF544" s="11">
        <f t="shared" si="16"/>
        <v>2</v>
      </c>
      <c r="AG544" s="4">
        <f t="shared" si="17"/>
        <v>4</v>
      </c>
      <c r="AH544" s="4" t="str" cm="1">
        <f t="array" ref="AH544">_xlfn.IFS(AG544&gt;5,"HIGH",AND(AG544&gt;3,AG544&lt;6),"MODERATE",AND(AG544&lt;4,AG544&gt;1),"LOW",AG544&lt;2,"VERY LOW")</f>
        <v>MODERATE</v>
      </c>
      <c r="AI544" s="4" t="s">
        <v>521</v>
      </c>
    </row>
    <row r="545" spans="1:35" ht="15" customHeight="1" x14ac:dyDescent="0.25">
      <c r="A545" s="4">
        <v>534</v>
      </c>
      <c r="B545" s="4" t="s">
        <v>329</v>
      </c>
      <c r="C545" s="4" t="s">
        <v>330</v>
      </c>
      <c r="D545" s="4" t="s">
        <v>331</v>
      </c>
      <c r="E545" s="4">
        <v>2021</v>
      </c>
      <c r="F545" s="4">
        <v>70</v>
      </c>
      <c r="G545" s="4" t="s">
        <v>18</v>
      </c>
      <c r="H545" s="4" t="s">
        <v>11</v>
      </c>
      <c r="I545" s="4" t="s">
        <v>148</v>
      </c>
      <c r="J545" s="4" t="s">
        <v>65</v>
      </c>
      <c r="K545" s="4" t="s">
        <v>614</v>
      </c>
      <c r="L545" s="4" t="s">
        <v>595</v>
      </c>
      <c r="M545" s="4" t="s">
        <v>619</v>
      </c>
      <c r="N545" s="4" t="s">
        <v>554</v>
      </c>
      <c r="O545" s="4" t="s">
        <v>116</v>
      </c>
      <c r="P545" s="4" t="s">
        <v>55</v>
      </c>
      <c r="Q545" s="4" t="s">
        <v>55</v>
      </c>
      <c r="R545" s="4" t="s">
        <v>116</v>
      </c>
      <c r="S545" s="10" t="s">
        <v>110</v>
      </c>
      <c r="T545" s="9" t="s">
        <v>522</v>
      </c>
      <c r="U545" s="24">
        <v>1</v>
      </c>
      <c r="V545" s="4">
        <v>0</v>
      </c>
      <c r="W545" s="24">
        <v>0.06</v>
      </c>
      <c r="X545" s="24">
        <v>16.670000000000002</v>
      </c>
      <c r="Y545" s="4" t="s">
        <v>488</v>
      </c>
      <c r="Z545" s="4">
        <v>0</v>
      </c>
      <c r="AA545" s="4">
        <v>0</v>
      </c>
      <c r="AB545" s="18">
        <v>2</v>
      </c>
      <c r="AC545" s="4">
        <v>0</v>
      </c>
      <c r="AD545" s="4">
        <v>0</v>
      </c>
      <c r="AE545" s="11" cm="1">
        <f t="array" ref="AE545">_xlfn.IFS(Y545="n",0,AND(Y545="y",AND(T545="SMD",AND(OR(AND(U545&lt;=-0.8,U545&gt;-1.2),AND(U545&gt;=0.8,U545&lt;1.2))))),1,AND(Y545="y",AND(T545="SMD",AND(OR(U545&lt;=-1.2,U545&gt;=1.2)))),2,AND(Y545="y",AND(T545="SMD",AND(OR(U545&lt;0.8,U545&gt;-0.8)))),0,AND(Y545="y",AND(OR(T545="OR",T545="RR"),AND(OR(AND(U545&lt;=0.5,U545&gt;0.2),AND(U545&gt;=2,U545&lt;5))))),1,AND(Y545="y",AND(OR(T545="OR",T545="RR"),AND(OR(U545&lt;=0.2,U545&gt;=5)))),2,AND(Y545="y",AND(OR(T545="OR",T545="RR"),AND(OR(U545&lt;2,U545&gt;0.5)))),0)</f>
        <v>0</v>
      </c>
      <c r="AF545" s="11">
        <f t="shared" si="16"/>
        <v>2</v>
      </c>
      <c r="AG545" s="4">
        <f t="shared" si="17"/>
        <v>4</v>
      </c>
      <c r="AH545" s="4" t="str" cm="1">
        <f t="array" ref="AH545">_xlfn.IFS(AG545&gt;5,"HIGH",AND(AG545&gt;3,AG545&lt;6),"MODERATE",AND(AG545&lt;4,AG545&gt;1),"LOW",AG545&lt;2,"VERY LOW")</f>
        <v>MODERATE</v>
      </c>
      <c r="AI545" s="4" t="s">
        <v>521</v>
      </c>
    </row>
    <row r="546" spans="1:35" ht="15" customHeight="1" x14ac:dyDescent="0.25">
      <c r="A546" s="4">
        <v>534</v>
      </c>
      <c r="B546" s="4" t="s">
        <v>329</v>
      </c>
      <c r="C546" s="4" t="s">
        <v>330</v>
      </c>
      <c r="D546" s="4" t="s">
        <v>331</v>
      </c>
      <c r="E546" s="4">
        <v>2021</v>
      </c>
      <c r="F546" s="4">
        <v>70</v>
      </c>
      <c r="G546" s="4" t="s">
        <v>18</v>
      </c>
      <c r="H546" s="4" t="s">
        <v>11</v>
      </c>
      <c r="I546" s="4" t="s">
        <v>148</v>
      </c>
      <c r="J546" s="4" t="s">
        <v>126</v>
      </c>
      <c r="K546" s="4" t="s">
        <v>599</v>
      </c>
      <c r="L546" s="4" t="s">
        <v>600</v>
      </c>
      <c r="M546" s="4" t="s">
        <v>618</v>
      </c>
      <c r="N546" s="4" t="s">
        <v>553</v>
      </c>
      <c r="O546" s="4" t="s">
        <v>116</v>
      </c>
      <c r="P546" s="4" t="s">
        <v>358</v>
      </c>
      <c r="R546" s="4" t="s">
        <v>116</v>
      </c>
      <c r="S546" s="10" t="s">
        <v>110</v>
      </c>
      <c r="T546" s="9" t="s">
        <v>522</v>
      </c>
      <c r="U546" s="24">
        <v>1</v>
      </c>
      <c r="V546" s="4">
        <v>0</v>
      </c>
      <c r="W546" s="24">
        <v>7.0000000000000007E-2</v>
      </c>
      <c r="X546" s="24">
        <v>14.29</v>
      </c>
      <c r="Y546" s="4" t="s">
        <v>488</v>
      </c>
      <c r="Z546" s="4">
        <v>0</v>
      </c>
      <c r="AA546" s="4">
        <v>0</v>
      </c>
      <c r="AB546" s="18">
        <v>2</v>
      </c>
      <c r="AC546" s="4">
        <v>0</v>
      </c>
      <c r="AD546" s="4">
        <v>0</v>
      </c>
      <c r="AE546" s="11" cm="1">
        <f t="array" ref="AE546">_xlfn.IFS(Y546="n",0,AND(Y546="y",AND(T546="SMD",AND(OR(AND(U546&lt;=-0.8,U546&gt;-1.2),AND(U546&gt;=0.8,U546&lt;1.2))))),1,AND(Y546="y",AND(T546="SMD",AND(OR(U546&lt;=-1.2,U546&gt;=1.2)))),2,AND(Y546="y",AND(T546="SMD",AND(OR(U546&lt;0.8,U546&gt;-0.8)))),0,AND(Y546="y",AND(OR(T546="OR",T546="RR"),AND(OR(AND(U546&lt;=0.5,U546&gt;0.2),AND(U546&gt;=2,U546&lt;5))))),1,AND(Y546="y",AND(OR(T546="OR",T546="RR"),AND(OR(U546&lt;=0.2,U546&gt;=5)))),2,AND(Y546="y",AND(OR(T546="OR",T546="RR"),AND(OR(U546&lt;2,U546&gt;0.5)))),0)</f>
        <v>0</v>
      </c>
      <c r="AF546" s="11">
        <f t="shared" si="16"/>
        <v>2</v>
      </c>
      <c r="AG546" s="4">
        <f t="shared" si="17"/>
        <v>4</v>
      </c>
      <c r="AH546" s="4" t="str" cm="1">
        <f t="array" ref="AH546">_xlfn.IFS(AG546&gt;5,"HIGH",AND(AG546&gt;3,AG546&lt;6),"MODERATE",AND(AG546&lt;4,AG546&gt;1),"LOW",AG546&lt;2,"VERY LOW")</f>
        <v>MODERATE</v>
      </c>
      <c r="AI546" s="4" t="s">
        <v>521</v>
      </c>
    </row>
    <row r="547" spans="1:35" ht="15" customHeight="1" x14ac:dyDescent="0.25">
      <c r="A547" s="4">
        <v>534</v>
      </c>
      <c r="B547" s="4" t="s">
        <v>329</v>
      </c>
      <c r="C547" s="4" t="s">
        <v>330</v>
      </c>
      <c r="D547" s="4" t="s">
        <v>331</v>
      </c>
      <c r="E547" s="4">
        <v>2021</v>
      </c>
      <c r="F547" s="4">
        <v>70</v>
      </c>
      <c r="G547" s="4" t="s">
        <v>18</v>
      </c>
      <c r="H547" s="4" t="s">
        <v>11</v>
      </c>
      <c r="I547" s="4" t="s">
        <v>148</v>
      </c>
      <c r="J547" s="4" t="s">
        <v>359</v>
      </c>
      <c r="N547" s="4" t="s">
        <v>563</v>
      </c>
      <c r="O547" s="4" t="s">
        <v>116</v>
      </c>
      <c r="P547" s="4" t="s">
        <v>55</v>
      </c>
      <c r="Q547" s="4" t="s">
        <v>55</v>
      </c>
      <c r="R547" s="4" t="s">
        <v>116</v>
      </c>
      <c r="S547" s="10" t="s">
        <v>110</v>
      </c>
      <c r="T547" s="9" t="s">
        <v>522</v>
      </c>
      <c r="U547" s="24">
        <v>0.89</v>
      </c>
      <c r="V547" s="4">
        <v>-0.11653381625595151</v>
      </c>
      <c r="W547" s="24">
        <v>7.0000000000000007E-2</v>
      </c>
      <c r="X547" s="24">
        <v>12</v>
      </c>
      <c r="Y547" s="4" t="s">
        <v>488</v>
      </c>
      <c r="Z547" s="4">
        <v>0</v>
      </c>
      <c r="AA547" s="4">
        <v>0</v>
      </c>
      <c r="AB547" s="18">
        <v>2</v>
      </c>
      <c r="AC547" s="4">
        <v>0</v>
      </c>
      <c r="AD547" s="4">
        <v>0</v>
      </c>
      <c r="AE547" s="11" cm="1">
        <f t="array" ref="AE547">_xlfn.IFS(Y547="n",0,AND(Y547="y",AND(T547="SMD",AND(OR(AND(U547&lt;=-0.8,U547&gt;-1.2),AND(U547&gt;=0.8,U547&lt;1.2))))),1,AND(Y547="y",AND(T547="SMD",AND(OR(U547&lt;=-1.2,U547&gt;=1.2)))),2,AND(Y547="y",AND(T547="SMD",AND(OR(U547&lt;0.8,U547&gt;-0.8)))),0,AND(Y547="y",AND(OR(T547="OR",T547="RR"),AND(OR(AND(U547&lt;=0.5,U547&gt;0.2),AND(U547&gt;=2,U547&lt;5))))),1,AND(Y547="y",AND(OR(T547="OR",T547="RR"),AND(OR(U547&lt;=0.2,U547&gt;=5)))),2,AND(Y547="y",AND(OR(T547="OR",T547="RR"),AND(OR(U547&lt;2,U547&gt;0.5)))),0)</f>
        <v>0</v>
      </c>
      <c r="AF547" s="11">
        <f t="shared" si="16"/>
        <v>2</v>
      </c>
      <c r="AG547" s="4">
        <f t="shared" si="17"/>
        <v>4</v>
      </c>
      <c r="AH547" s="4" t="str" cm="1">
        <f t="array" ref="AH547">_xlfn.IFS(AG547&gt;5,"HIGH",AND(AG547&gt;3,AG547&lt;6),"MODERATE",AND(AG547&lt;4,AG547&gt;1),"LOW",AG547&lt;2,"VERY LOW")</f>
        <v>MODERATE</v>
      </c>
      <c r="AI547" s="4" t="s">
        <v>521</v>
      </c>
    </row>
    <row r="548" spans="1:35" ht="15" customHeight="1" x14ac:dyDescent="0.25">
      <c r="A548" s="4">
        <v>534</v>
      </c>
      <c r="B548" s="4" t="s">
        <v>329</v>
      </c>
      <c r="C548" s="4" t="s">
        <v>330</v>
      </c>
      <c r="D548" s="4" t="s">
        <v>331</v>
      </c>
      <c r="E548" s="4">
        <v>2021</v>
      </c>
      <c r="F548" s="4">
        <v>70</v>
      </c>
      <c r="G548" s="4" t="s">
        <v>18</v>
      </c>
      <c r="H548" s="4" t="s">
        <v>11</v>
      </c>
      <c r="I548" s="4" t="s">
        <v>148</v>
      </c>
      <c r="J548" s="4" t="s">
        <v>361</v>
      </c>
      <c r="N548" s="4" t="s">
        <v>570</v>
      </c>
      <c r="O548" s="4" t="s">
        <v>116</v>
      </c>
      <c r="P548" s="4" t="s">
        <v>55</v>
      </c>
      <c r="Q548" s="4" t="s">
        <v>55</v>
      </c>
      <c r="R548" s="4" t="s">
        <v>116</v>
      </c>
      <c r="S548" s="10" t="s">
        <v>110</v>
      </c>
      <c r="T548" s="9" t="s">
        <v>522</v>
      </c>
      <c r="U548" s="24">
        <v>0.55000000000000004</v>
      </c>
      <c r="V548" s="4">
        <v>-0.59783700075562041</v>
      </c>
      <c r="W548" s="24">
        <v>0.04</v>
      </c>
      <c r="X548" s="24">
        <v>7.25</v>
      </c>
      <c r="Y548" s="4" t="s">
        <v>488</v>
      </c>
      <c r="Z548" s="4">
        <v>0</v>
      </c>
      <c r="AA548" s="4">
        <v>0</v>
      </c>
      <c r="AB548" s="18">
        <v>2</v>
      </c>
      <c r="AC548" s="4">
        <v>0</v>
      </c>
      <c r="AD548" s="4">
        <v>0</v>
      </c>
      <c r="AE548" s="11" cm="1">
        <f t="array" ref="AE548">_xlfn.IFS(Y548="n",0,AND(Y548="y",AND(T548="SMD",AND(OR(AND(U548&lt;=-0.8,U548&gt;-1.2),AND(U548&gt;=0.8,U548&lt;1.2))))),1,AND(Y548="y",AND(T548="SMD",AND(OR(U548&lt;=-1.2,U548&gt;=1.2)))),2,AND(Y548="y",AND(T548="SMD",AND(OR(U548&lt;0.8,U548&gt;-0.8)))),0,AND(Y548="y",AND(OR(T548="OR",T548="RR"),AND(OR(AND(U548&lt;=0.5,U548&gt;0.2),AND(U548&gt;=2,U548&lt;5))))),1,AND(Y548="y",AND(OR(T548="OR",T548="RR"),AND(OR(U548&lt;=0.2,U548&gt;=5)))),2,AND(Y548="y",AND(OR(T548="OR",T548="RR"),AND(OR(U548&lt;2,U548&gt;0.5)))),0)</f>
        <v>0</v>
      </c>
      <c r="AF548" s="11">
        <f t="shared" si="16"/>
        <v>2</v>
      </c>
      <c r="AG548" s="4">
        <f t="shared" si="17"/>
        <v>4</v>
      </c>
      <c r="AH548" s="4" t="str" cm="1">
        <f t="array" ref="AH548">_xlfn.IFS(AG548&gt;5,"HIGH",AND(AG548&gt;3,AG548&lt;6),"MODERATE",AND(AG548&lt;4,AG548&gt;1),"LOW",AG548&lt;2,"VERY LOW")</f>
        <v>MODERATE</v>
      </c>
      <c r="AI548" s="4" t="s">
        <v>521</v>
      </c>
    </row>
    <row r="549" spans="1:35" ht="15" customHeight="1" x14ac:dyDescent="0.25">
      <c r="A549" s="4">
        <v>534</v>
      </c>
      <c r="B549" s="4" t="s">
        <v>329</v>
      </c>
      <c r="C549" s="4" t="s">
        <v>330</v>
      </c>
      <c r="D549" s="4" t="s">
        <v>331</v>
      </c>
      <c r="E549" s="4">
        <v>2021</v>
      </c>
      <c r="F549" s="4">
        <v>70</v>
      </c>
      <c r="G549" s="4" t="s">
        <v>18</v>
      </c>
      <c r="H549" s="4" t="s">
        <v>11</v>
      </c>
      <c r="I549" s="4" t="s">
        <v>148</v>
      </c>
      <c r="J549" s="4" t="s">
        <v>362</v>
      </c>
      <c r="N549" s="4" t="s">
        <v>570</v>
      </c>
      <c r="O549" s="4" t="s">
        <v>116</v>
      </c>
      <c r="P549" s="4" t="s">
        <v>55</v>
      </c>
      <c r="Q549" s="4" t="s">
        <v>55</v>
      </c>
      <c r="R549" s="4" t="s">
        <v>116</v>
      </c>
      <c r="S549" s="10" t="s">
        <v>110</v>
      </c>
      <c r="T549" s="9" t="s">
        <v>522</v>
      </c>
      <c r="U549" s="24">
        <v>0.89</v>
      </c>
      <c r="V549" s="4">
        <v>-0.11653381625595151</v>
      </c>
      <c r="W549" s="24">
        <v>0.14000000000000001</v>
      </c>
      <c r="X549" s="24">
        <v>5.87</v>
      </c>
      <c r="Y549" s="4" t="s">
        <v>488</v>
      </c>
      <c r="Z549" s="4">
        <v>0</v>
      </c>
      <c r="AA549" s="4">
        <v>0</v>
      </c>
      <c r="AB549" s="18">
        <v>2</v>
      </c>
      <c r="AC549" s="4">
        <v>0</v>
      </c>
      <c r="AD549" s="4">
        <v>0</v>
      </c>
      <c r="AE549" s="11" cm="1">
        <f t="array" ref="AE549">_xlfn.IFS(Y549="n",0,AND(Y549="y",AND(T549="SMD",AND(OR(AND(U549&lt;=-0.8,U549&gt;-1.2),AND(U549&gt;=0.8,U549&lt;1.2))))),1,AND(Y549="y",AND(T549="SMD",AND(OR(U549&lt;=-1.2,U549&gt;=1.2)))),2,AND(Y549="y",AND(T549="SMD",AND(OR(U549&lt;0.8,U549&gt;-0.8)))),0,AND(Y549="y",AND(OR(T549="OR",T549="RR"),AND(OR(AND(U549&lt;=0.5,U549&gt;0.2),AND(U549&gt;=2,U549&lt;5))))),1,AND(Y549="y",AND(OR(T549="OR",T549="RR"),AND(OR(U549&lt;=0.2,U549&gt;=5)))),2,AND(Y549="y",AND(OR(T549="OR",T549="RR"),AND(OR(U549&lt;2,U549&gt;0.5)))),0)</f>
        <v>0</v>
      </c>
      <c r="AF549" s="11">
        <f t="shared" si="16"/>
        <v>2</v>
      </c>
      <c r="AG549" s="4">
        <f t="shared" si="17"/>
        <v>4</v>
      </c>
      <c r="AH549" s="4" t="str" cm="1">
        <f t="array" ref="AH549">_xlfn.IFS(AG549&gt;5,"HIGH",AND(AG549&gt;3,AG549&lt;6),"MODERATE",AND(AG549&lt;4,AG549&gt;1),"LOW",AG549&lt;2,"VERY LOW")</f>
        <v>MODERATE</v>
      </c>
      <c r="AI549" s="4" t="s">
        <v>521</v>
      </c>
    </row>
    <row r="550" spans="1:35" ht="15" customHeight="1" x14ac:dyDescent="0.25">
      <c r="A550" s="4">
        <v>534</v>
      </c>
      <c r="B550" s="4" t="s">
        <v>329</v>
      </c>
      <c r="C550" s="4" t="s">
        <v>330</v>
      </c>
      <c r="D550" s="4" t="s">
        <v>331</v>
      </c>
      <c r="E550" s="4">
        <v>2021</v>
      </c>
      <c r="F550" s="4">
        <v>70</v>
      </c>
      <c r="G550" s="4" t="s">
        <v>18</v>
      </c>
      <c r="H550" s="4" t="s">
        <v>11</v>
      </c>
      <c r="I550" s="4" t="s">
        <v>148</v>
      </c>
      <c r="J550" s="4" t="s">
        <v>128</v>
      </c>
      <c r="K550" s="4" t="s">
        <v>616</v>
      </c>
      <c r="L550" s="4" t="s">
        <v>610</v>
      </c>
      <c r="M550" s="4" t="s">
        <v>634</v>
      </c>
      <c r="N550" s="4" t="s">
        <v>556</v>
      </c>
      <c r="O550" s="4" t="s">
        <v>116</v>
      </c>
      <c r="P550" s="4" t="s">
        <v>335</v>
      </c>
      <c r="Q550" s="4" t="s">
        <v>561</v>
      </c>
      <c r="R550" s="4" t="s">
        <v>116</v>
      </c>
      <c r="S550" s="10" t="s">
        <v>110</v>
      </c>
      <c r="T550" s="9" t="s">
        <v>522</v>
      </c>
      <c r="U550" s="24">
        <v>1</v>
      </c>
      <c r="V550" s="4">
        <v>0</v>
      </c>
      <c r="W550" s="24">
        <v>7.0000000000000007E-2</v>
      </c>
      <c r="X550" s="24">
        <v>14.79</v>
      </c>
      <c r="Y550" s="4" t="s">
        <v>488</v>
      </c>
      <c r="Z550" s="4">
        <v>0</v>
      </c>
      <c r="AA550" s="4">
        <v>0</v>
      </c>
      <c r="AB550" s="18">
        <v>2</v>
      </c>
      <c r="AC550" s="4">
        <v>0</v>
      </c>
      <c r="AD550" s="4">
        <v>0</v>
      </c>
      <c r="AE550" s="11" cm="1">
        <f t="array" ref="AE550">_xlfn.IFS(Y550="n",0,AND(Y550="y",AND(T550="SMD",AND(OR(AND(U550&lt;=-0.8,U550&gt;-1.2),AND(U550&gt;=0.8,U550&lt;1.2))))),1,AND(Y550="y",AND(T550="SMD",AND(OR(U550&lt;=-1.2,U550&gt;=1.2)))),2,AND(Y550="y",AND(T550="SMD",AND(OR(U550&lt;0.8,U550&gt;-0.8)))),0,AND(Y550="y",AND(OR(T550="OR",T550="RR"),AND(OR(AND(U550&lt;=0.5,U550&gt;0.2),AND(U550&gt;=2,U550&lt;5))))),1,AND(Y550="y",AND(OR(T550="OR",T550="RR"),AND(OR(U550&lt;=0.2,U550&gt;=5)))),2,AND(Y550="y",AND(OR(T550="OR",T550="RR"),AND(OR(U550&lt;2,U550&gt;0.5)))),0)</f>
        <v>0</v>
      </c>
      <c r="AF550" s="11">
        <f t="shared" si="16"/>
        <v>2</v>
      </c>
      <c r="AG550" s="4">
        <f t="shared" si="17"/>
        <v>4</v>
      </c>
      <c r="AH550" s="4" t="str" cm="1">
        <f t="array" ref="AH550">_xlfn.IFS(AG550&gt;5,"HIGH",AND(AG550&gt;3,AG550&lt;6),"MODERATE",AND(AG550&lt;4,AG550&gt;1),"LOW",AG550&lt;2,"VERY LOW")</f>
        <v>MODERATE</v>
      </c>
      <c r="AI550" s="4" t="s">
        <v>521</v>
      </c>
    </row>
    <row r="551" spans="1:35" ht="15" customHeight="1" x14ac:dyDescent="0.25">
      <c r="A551" s="4">
        <v>534</v>
      </c>
      <c r="B551" s="4" t="s">
        <v>329</v>
      </c>
      <c r="C551" s="4" t="s">
        <v>330</v>
      </c>
      <c r="D551" s="4" t="s">
        <v>331</v>
      </c>
      <c r="E551" s="4">
        <v>2021</v>
      </c>
      <c r="F551" s="4">
        <v>70</v>
      </c>
      <c r="G551" s="4" t="s">
        <v>18</v>
      </c>
      <c r="H551" s="4" t="s">
        <v>11</v>
      </c>
      <c r="I551" s="4" t="s">
        <v>148</v>
      </c>
      <c r="J551" s="4" t="s">
        <v>360</v>
      </c>
      <c r="K551" s="4" t="s">
        <v>613</v>
      </c>
      <c r="L551" s="4" t="s">
        <v>595</v>
      </c>
      <c r="M551" s="4" t="s">
        <v>635</v>
      </c>
      <c r="N551" s="4" t="s">
        <v>571</v>
      </c>
      <c r="O551" s="4" t="s">
        <v>116</v>
      </c>
      <c r="P551" s="4" t="s">
        <v>58</v>
      </c>
      <c r="Q551" s="4" t="s">
        <v>58</v>
      </c>
      <c r="R551" s="4" t="s">
        <v>116</v>
      </c>
      <c r="S551" s="10" t="s">
        <v>110</v>
      </c>
      <c r="T551" s="9" t="s">
        <v>522</v>
      </c>
      <c r="U551" s="24">
        <v>0.69</v>
      </c>
      <c r="V551" s="4">
        <v>-0.37106368139083207</v>
      </c>
      <c r="W551" s="24">
        <v>7.0000000000000007E-2</v>
      </c>
      <c r="X551" s="24">
        <v>6.34</v>
      </c>
      <c r="Y551" s="4" t="s">
        <v>488</v>
      </c>
      <c r="Z551" s="4">
        <v>0</v>
      </c>
      <c r="AA551" s="4">
        <v>0</v>
      </c>
      <c r="AB551" s="18">
        <v>2</v>
      </c>
      <c r="AC551" s="4">
        <v>0</v>
      </c>
      <c r="AD551" s="4">
        <v>0</v>
      </c>
      <c r="AE551" s="11" cm="1">
        <f t="array" ref="AE551">_xlfn.IFS(Y551="n",0,AND(Y551="y",AND(T551="SMD",AND(OR(AND(U551&lt;=-0.8,U551&gt;-1.2),AND(U551&gt;=0.8,U551&lt;1.2))))),1,AND(Y551="y",AND(T551="SMD",AND(OR(U551&lt;=-1.2,U551&gt;=1.2)))),2,AND(Y551="y",AND(T551="SMD",AND(OR(U551&lt;0.8,U551&gt;-0.8)))),0,AND(Y551="y",AND(OR(T551="OR",T551="RR"),AND(OR(AND(U551&lt;=0.5,U551&gt;0.2),AND(U551&gt;=2,U551&lt;5))))),1,AND(Y551="y",AND(OR(T551="OR",T551="RR"),AND(OR(U551&lt;=0.2,U551&gt;=5)))),2,AND(Y551="y",AND(OR(T551="OR",T551="RR"),AND(OR(U551&lt;2,U551&gt;0.5)))),0)</f>
        <v>0</v>
      </c>
      <c r="AF551" s="11">
        <f t="shared" si="16"/>
        <v>2</v>
      </c>
      <c r="AG551" s="4">
        <f t="shared" si="17"/>
        <v>4</v>
      </c>
      <c r="AH551" s="4" t="str" cm="1">
        <f t="array" ref="AH551">_xlfn.IFS(AG551&gt;5,"HIGH",AND(AG551&gt;3,AG551&lt;6),"MODERATE",AND(AG551&lt;4,AG551&gt;1),"LOW",AG551&lt;2,"VERY LOW")</f>
        <v>MODERATE</v>
      </c>
      <c r="AI551" s="4" t="s">
        <v>521</v>
      </c>
    </row>
    <row r="552" spans="1:35" ht="15" customHeight="1" x14ac:dyDescent="0.25">
      <c r="A552" s="4">
        <v>534</v>
      </c>
      <c r="B552" s="4" t="s">
        <v>329</v>
      </c>
      <c r="C552" s="4" t="s">
        <v>330</v>
      </c>
      <c r="D552" s="4" t="s">
        <v>331</v>
      </c>
      <c r="E552" s="4">
        <v>2021</v>
      </c>
      <c r="F552" s="4">
        <v>70</v>
      </c>
      <c r="G552" s="4" t="s">
        <v>18</v>
      </c>
      <c r="H552" s="4" t="s">
        <v>11</v>
      </c>
      <c r="I552" s="4" t="s">
        <v>148</v>
      </c>
      <c r="J552" s="4" t="s">
        <v>337</v>
      </c>
      <c r="K552" s="4" t="s">
        <v>611</v>
      </c>
      <c r="L552" s="4" t="s">
        <v>607</v>
      </c>
      <c r="M552" s="4" t="s">
        <v>631</v>
      </c>
      <c r="N552" s="4" t="s">
        <v>572</v>
      </c>
      <c r="O552" s="4" t="s">
        <v>116</v>
      </c>
      <c r="P552" s="4" t="s">
        <v>336</v>
      </c>
      <c r="Q552" s="4" t="s">
        <v>562</v>
      </c>
      <c r="R552" s="4" t="s">
        <v>116</v>
      </c>
      <c r="S552" s="10" t="s">
        <v>110</v>
      </c>
      <c r="T552" s="9" t="s">
        <v>522</v>
      </c>
      <c r="U552" s="24">
        <v>2.2200000000000002</v>
      </c>
      <c r="V552" s="4">
        <v>0.79750719588418817</v>
      </c>
      <c r="W552" s="24">
        <v>0.74</v>
      </c>
      <c r="X552" s="24">
        <v>6.67</v>
      </c>
      <c r="Y552" s="4" t="s">
        <v>488</v>
      </c>
      <c r="Z552" s="4">
        <v>0</v>
      </c>
      <c r="AA552" s="4">
        <v>0</v>
      </c>
      <c r="AB552" s="18">
        <v>2</v>
      </c>
      <c r="AC552" s="4">
        <v>0</v>
      </c>
      <c r="AD552" s="4">
        <v>0</v>
      </c>
      <c r="AE552" s="11" cm="1">
        <f t="array" ref="AE552">_xlfn.IFS(Y552="n",0,AND(Y552="y",AND(T552="SMD",AND(OR(AND(U552&lt;=-0.8,U552&gt;-1.2),AND(U552&gt;=0.8,U552&lt;1.2))))),1,AND(Y552="y",AND(T552="SMD",AND(OR(U552&lt;=-1.2,U552&gt;=1.2)))),2,AND(Y552="y",AND(T552="SMD",AND(OR(U552&lt;0.8,U552&gt;-0.8)))),0,AND(Y552="y",AND(OR(T552="OR",T552="RR"),AND(OR(AND(U552&lt;=0.5,U552&gt;0.2),AND(U552&gt;=2,U552&lt;5))))),1,AND(Y552="y",AND(OR(T552="OR",T552="RR"),AND(OR(U552&lt;=0.2,U552&gt;=5)))),2,AND(Y552="y",AND(OR(T552="OR",T552="RR"),AND(OR(U552&lt;2,U552&gt;0.5)))),0)</f>
        <v>0</v>
      </c>
      <c r="AF552" s="11">
        <f t="shared" si="16"/>
        <v>2</v>
      </c>
      <c r="AG552" s="4">
        <f t="shared" si="17"/>
        <v>4</v>
      </c>
      <c r="AH552" s="4" t="str" cm="1">
        <f t="array" ref="AH552">_xlfn.IFS(AG552&gt;5,"HIGH",AND(AG552&gt;3,AG552&lt;6),"MODERATE",AND(AG552&lt;4,AG552&gt;1),"LOW",AG552&lt;2,"VERY LOW")</f>
        <v>MODERATE</v>
      </c>
      <c r="AI552" s="4" t="s">
        <v>521</v>
      </c>
    </row>
    <row r="553" spans="1:35" ht="15" customHeight="1" x14ac:dyDescent="0.25">
      <c r="A553" s="4">
        <v>534</v>
      </c>
      <c r="B553" s="4" t="s">
        <v>329</v>
      </c>
      <c r="C553" s="4" t="s">
        <v>330</v>
      </c>
      <c r="D553" s="4" t="s">
        <v>331</v>
      </c>
      <c r="E553" s="4">
        <v>2021</v>
      </c>
      <c r="F553" s="4">
        <v>70</v>
      </c>
      <c r="G553" s="4" t="s">
        <v>18</v>
      </c>
      <c r="H553" s="4" t="s">
        <v>11</v>
      </c>
      <c r="I553" s="4" t="s">
        <v>148</v>
      </c>
      <c r="J553" s="4" t="s">
        <v>121</v>
      </c>
      <c r="N553" s="4" t="s">
        <v>565</v>
      </c>
      <c r="O553" s="4" t="s">
        <v>116</v>
      </c>
      <c r="P553" s="4" t="s">
        <v>55</v>
      </c>
      <c r="Q553" s="4" t="s">
        <v>55</v>
      </c>
      <c r="R553" s="4" t="s">
        <v>116</v>
      </c>
      <c r="S553" s="10" t="s">
        <v>110</v>
      </c>
      <c r="T553" s="9" t="s">
        <v>522</v>
      </c>
      <c r="U553" s="24">
        <v>1.06</v>
      </c>
      <c r="V553" s="4">
        <v>5.8268908123975824E-2</v>
      </c>
      <c r="W553" s="24">
        <v>7.0000000000000007E-2</v>
      </c>
      <c r="X553" s="24">
        <v>16.670000000000002</v>
      </c>
      <c r="Y553" s="4" t="s">
        <v>488</v>
      </c>
      <c r="Z553" s="4">
        <v>0</v>
      </c>
      <c r="AA553" s="4">
        <v>0</v>
      </c>
      <c r="AB553" s="18">
        <v>2</v>
      </c>
      <c r="AC553" s="4">
        <v>0</v>
      </c>
      <c r="AD553" s="4">
        <v>0</v>
      </c>
      <c r="AE553" s="11" cm="1">
        <f t="array" ref="AE553">_xlfn.IFS(Y553="n",0,AND(Y553="y",AND(T553="SMD",AND(OR(AND(U553&lt;=-0.8,U553&gt;-1.2),AND(U553&gt;=0.8,U553&lt;1.2))))),1,AND(Y553="y",AND(T553="SMD",AND(OR(U553&lt;=-1.2,U553&gt;=1.2)))),2,AND(Y553="y",AND(T553="SMD",AND(OR(U553&lt;0.8,U553&gt;-0.8)))),0,AND(Y553="y",AND(OR(T553="OR",T553="RR"),AND(OR(AND(U553&lt;=0.5,U553&gt;0.2),AND(U553&gt;=2,U553&lt;5))))),1,AND(Y553="y",AND(OR(T553="OR",T553="RR"),AND(OR(U553&lt;=0.2,U553&gt;=5)))),2,AND(Y553="y",AND(OR(T553="OR",T553="RR"),AND(OR(U553&lt;2,U553&gt;0.5)))),0)</f>
        <v>0</v>
      </c>
      <c r="AF553" s="11">
        <f t="shared" si="16"/>
        <v>2</v>
      </c>
      <c r="AG553" s="4">
        <f t="shared" si="17"/>
        <v>4</v>
      </c>
      <c r="AH553" s="4" t="str" cm="1">
        <f t="array" ref="AH553">_xlfn.IFS(AG553&gt;5,"HIGH",AND(AG553&gt;3,AG553&lt;6),"MODERATE",AND(AG553&lt;4,AG553&gt;1),"LOW",AG553&lt;2,"VERY LOW")</f>
        <v>MODERATE</v>
      </c>
      <c r="AI553" s="4" t="s">
        <v>521</v>
      </c>
    </row>
    <row r="554" spans="1:35" ht="15" customHeight="1" x14ac:dyDescent="0.25">
      <c r="A554" s="4">
        <v>534</v>
      </c>
      <c r="B554" s="4" t="s">
        <v>329</v>
      </c>
      <c r="C554" s="4" t="s">
        <v>330</v>
      </c>
      <c r="D554" s="4" t="s">
        <v>331</v>
      </c>
      <c r="E554" s="4">
        <v>2021</v>
      </c>
      <c r="F554" s="4">
        <v>70</v>
      </c>
      <c r="G554" s="4" t="s">
        <v>18</v>
      </c>
      <c r="H554" s="4" t="s">
        <v>11</v>
      </c>
      <c r="I554" s="4" t="s">
        <v>148</v>
      </c>
      <c r="J554" s="4" t="s">
        <v>97</v>
      </c>
      <c r="K554" s="4" t="s">
        <v>596</v>
      </c>
      <c r="L554" s="4" t="s">
        <v>600</v>
      </c>
      <c r="M554" s="4" t="s">
        <v>621</v>
      </c>
      <c r="N554" s="4" t="s">
        <v>553</v>
      </c>
      <c r="O554" s="4" t="s">
        <v>116</v>
      </c>
      <c r="P554" s="4" t="s">
        <v>55</v>
      </c>
      <c r="Q554" s="4" t="s">
        <v>55</v>
      </c>
      <c r="R554" s="4" t="s">
        <v>116</v>
      </c>
      <c r="S554" s="10" t="s">
        <v>110</v>
      </c>
      <c r="T554" s="9" t="s">
        <v>522</v>
      </c>
      <c r="U554" s="24">
        <v>0.51</v>
      </c>
      <c r="V554" s="4">
        <v>-0.67334455326376563</v>
      </c>
      <c r="W554" s="24">
        <v>0.05</v>
      </c>
      <c r="X554" s="24">
        <v>5.53</v>
      </c>
      <c r="Y554" s="4" t="s">
        <v>488</v>
      </c>
      <c r="Z554" s="4">
        <v>0</v>
      </c>
      <c r="AA554" s="4">
        <v>0</v>
      </c>
      <c r="AB554" s="18">
        <v>2</v>
      </c>
      <c r="AC554" s="4">
        <v>0</v>
      </c>
      <c r="AD554" s="4">
        <v>0</v>
      </c>
      <c r="AE554" s="11" cm="1">
        <f t="array" ref="AE554">_xlfn.IFS(Y554="n",0,AND(Y554="y",AND(T554="SMD",AND(OR(AND(U554&lt;=-0.8,U554&gt;-1.2),AND(U554&gt;=0.8,U554&lt;1.2))))),1,AND(Y554="y",AND(T554="SMD",AND(OR(U554&lt;=-1.2,U554&gt;=1.2)))),2,AND(Y554="y",AND(T554="SMD",AND(OR(U554&lt;0.8,U554&gt;-0.8)))),0,AND(Y554="y",AND(OR(T554="OR",T554="RR"),AND(OR(AND(U554&lt;=0.5,U554&gt;0.2),AND(U554&gt;=2,U554&lt;5))))),1,AND(Y554="y",AND(OR(T554="OR",T554="RR"),AND(OR(U554&lt;=0.2,U554&gt;=5)))),2,AND(Y554="y",AND(OR(T554="OR",T554="RR"),AND(OR(U554&lt;2,U554&gt;0.5)))),0)</f>
        <v>0</v>
      </c>
      <c r="AF554" s="11">
        <f t="shared" si="16"/>
        <v>2</v>
      </c>
      <c r="AG554" s="4">
        <f t="shared" si="17"/>
        <v>4</v>
      </c>
      <c r="AH554" s="4" t="str" cm="1">
        <f t="array" ref="AH554">_xlfn.IFS(AG554&gt;5,"HIGH",AND(AG554&gt;3,AG554&lt;6),"MODERATE",AND(AG554&lt;4,AG554&gt;1),"LOW",AG554&lt;2,"VERY LOW")</f>
        <v>MODERATE</v>
      </c>
      <c r="AI554" s="4" t="s">
        <v>521</v>
      </c>
    </row>
    <row r="555" spans="1:35" ht="15" customHeight="1" x14ac:dyDescent="0.25">
      <c r="A555" s="4">
        <v>534</v>
      </c>
      <c r="B555" s="4" t="s">
        <v>329</v>
      </c>
      <c r="C555" s="4" t="s">
        <v>330</v>
      </c>
      <c r="D555" s="4" t="s">
        <v>331</v>
      </c>
      <c r="E555" s="4">
        <v>2021</v>
      </c>
      <c r="F555" s="5">
        <v>70</v>
      </c>
      <c r="G555" s="4" t="s">
        <v>18</v>
      </c>
      <c r="H555" s="4" t="s">
        <v>11</v>
      </c>
      <c r="I555" s="4" t="s">
        <v>148</v>
      </c>
      <c r="J555" s="4" t="s">
        <v>123</v>
      </c>
      <c r="K555" s="4" t="s">
        <v>592</v>
      </c>
      <c r="L555" s="4" t="s">
        <v>593</v>
      </c>
      <c r="M555" s="4" t="s">
        <v>626</v>
      </c>
      <c r="N555" s="4" t="s">
        <v>558</v>
      </c>
      <c r="O555" s="4" t="s">
        <v>116</v>
      </c>
      <c r="P555" s="4" t="s">
        <v>55</v>
      </c>
      <c r="Q555" s="4" t="s">
        <v>55</v>
      </c>
      <c r="R555" s="4" t="s">
        <v>116</v>
      </c>
      <c r="S555" s="10" t="s">
        <v>77</v>
      </c>
      <c r="T555" s="9" t="s">
        <v>522</v>
      </c>
      <c r="U555" s="24">
        <v>1.37</v>
      </c>
      <c r="V555" s="4">
        <v>0.3148107398400336</v>
      </c>
      <c r="W555" s="24">
        <v>0.56999999999999995</v>
      </c>
      <c r="X555" s="24">
        <v>3.33</v>
      </c>
      <c r="Y555" s="4" t="s">
        <v>488</v>
      </c>
      <c r="Z555" s="4">
        <v>0</v>
      </c>
      <c r="AA555" s="4">
        <v>0</v>
      </c>
      <c r="AB555" s="18">
        <v>2</v>
      </c>
      <c r="AC555" s="4">
        <v>0</v>
      </c>
      <c r="AD555" s="4">
        <v>0</v>
      </c>
      <c r="AE555" s="11" cm="1">
        <f t="array" ref="AE555">_xlfn.IFS(Y555="n",0,AND(Y555="y",AND(T555="SMD",AND(OR(AND(U555&lt;=-0.8,U555&gt;-1.2),AND(U555&gt;=0.8,U555&lt;1.2))))),1,AND(Y555="y",AND(T555="SMD",AND(OR(U555&lt;=-1.2,U555&gt;=1.2)))),2,AND(Y555="y",AND(T555="SMD",AND(OR(U555&lt;0.8,U555&gt;-0.8)))),0,AND(Y555="y",AND(OR(T555="OR",T555="RR"),AND(OR(AND(U555&lt;=0.5,U555&gt;0.2),AND(U555&gt;=2,U555&lt;5))))),1,AND(Y555="y",AND(OR(T555="OR",T555="RR"),AND(OR(U555&lt;=0.2,U555&gt;=5)))),2,AND(Y555="y",AND(OR(T555="OR",T555="RR"),AND(OR(U555&lt;2,U555&gt;0.5)))),0)</f>
        <v>0</v>
      </c>
      <c r="AF555" s="11">
        <f t="shared" si="16"/>
        <v>2</v>
      </c>
      <c r="AG555" s="4">
        <f t="shared" si="17"/>
        <v>4</v>
      </c>
      <c r="AH555" s="4" t="str" cm="1">
        <f t="array" ref="AH555">_xlfn.IFS(AG555&gt;5,"HIGH",AND(AG555&gt;3,AG555&lt;6),"MODERATE",AND(AG555&lt;4,AG555&gt;1),"LOW",AG555&lt;2,"VERY LOW")</f>
        <v>MODERATE</v>
      </c>
      <c r="AI555" s="4" t="s">
        <v>521</v>
      </c>
    </row>
    <row r="556" spans="1:35" ht="15" customHeight="1" x14ac:dyDescent="0.25">
      <c r="A556" s="4">
        <v>534</v>
      </c>
      <c r="B556" s="4" t="s">
        <v>329</v>
      </c>
      <c r="C556" s="4" t="s">
        <v>330</v>
      </c>
      <c r="D556" s="4" t="s">
        <v>331</v>
      </c>
      <c r="E556" s="4">
        <v>2021</v>
      </c>
      <c r="F556" s="4">
        <v>70</v>
      </c>
      <c r="G556" s="4" t="s">
        <v>18</v>
      </c>
      <c r="H556" s="4" t="s">
        <v>11</v>
      </c>
      <c r="I556" s="4" t="s">
        <v>148</v>
      </c>
      <c r="J556" s="4" t="s">
        <v>332</v>
      </c>
      <c r="K556" s="4" t="s">
        <v>594</v>
      </c>
      <c r="L556" s="4" t="s">
        <v>595</v>
      </c>
      <c r="M556" s="4" t="s">
        <v>627</v>
      </c>
      <c r="N556" s="4" t="s">
        <v>559</v>
      </c>
      <c r="O556" s="4" t="s">
        <v>116</v>
      </c>
      <c r="P556" s="4" t="s">
        <v>333</v>
      </c>
      <c r="Q556" s="4" t="s">
        <v>555</v>
      </c>
      <c r="R556" s="4" t="s">
        <v>116</v>
      </c>
      <c r="S556" s="10" t="s">
        <v>77</v>
      </c>
      <c r="T556" s="9" t="s">
        <v>522</v>
      </c>
      <c r="U556" s="24">
        <v>1</v>
      </c>
      <c r="V556" s="4">
        <v>0</v>
      </c>
      <c r="W556" s="24">
        <v>7.0000000000000007E-2</v>
      </c>
      <c r="X556" s="24">
        <v>14.55</v>
      </c>
      <c r="Y556" s="4" t="s">
        <v>488</v>
      </c>
      <c r="Z556" s="4">
        <v>0</v>
      </c>
      <c r="AA556" s="4">
        <v>0</v>
      </c>
      <c r="AB556" s="18">
        <v>2</v>
      </c>
      <c r="AC556" s="4">
        <v>0</v>
      </c>
      <c r="AD556" s="4">
        <v>0</v>
      </c>
      <c r="AE556" s="11" cm="1">
        <f t="array" ref="AE556">_xlfn.IFS(Y556="n",0,AND(Y556="y",AND(T556="SMD",AND(OR(AND(U556&lt;=-0.8,U556&gt;-1.2),AND(U556&gt;=0.8,U556&lt;1.2))))),1,AND(Y556="y",AND(T556="SMD",AND(OR(U556&lt;=-1.2,U556&gt;=1.2)))),2,AND(Y556="y",AND(T556="SMD",AND(OR(U556&lt;0.8,U556&gt;-0.8)))),0,AND(Y556="y",AND(OR(T556="OR",T556="RR"),AND(OR(AND(U556&lt;=0.5,U556&gt;0.2),AND(U556&gt;=2,U556&lt;5))))),1,AND(Y556="y",AND(OR(T556="OR",T556="RR"),AND(OR(U556&lt;=0.2,U556&gt;=5)))),2,AND(Y556="y",AND(OR(T556="OR",T556="RR"),AND(OR(U556&lt;2,U556&gt;0.5)))),0)</f>
        <v>0</v>
      </c>
      <c r="AF556" s="11">
        <f t="shared" si="16"/>
        <v>2</v>
      </c>
      <c r="AG556" s="4">
        <f t="shared" si="17"/>
        <v>4</v>
      </c>
      <c r="AH556" s="4" t="str" cm="1">
        <f t="array" ref="AH556">_xlfn.IFS(AG556&gt;5,"HIGH",AND(AG556&gt;3,AG556&lt;6),"MODERATE",AND(AG556&lt;4,AG556&gt;1),"LOW",AG556&lt;2,"VERY LOW")</f>
        <v>MODERATE</v>
      </c>
      <c r="AI556" s="4" t="s">
        <v>521</v>
      </c>
    </row>
    <row r="557" spans="1:35" ht="15" customHeight="1" x14ac:dyDescent="0.25">
      <c r="A557" s="4">
        <v>534</v>
      </c>
      <c r="B557" s="4" t="s">
        <v>329</v>
      </c>
      <c r="C557" s="4" t="s">
        <v>330</v>
      </c>
      <c r="D557" s="4" t="s">
        <v>331</v>
      </c>
      <c r="E557" s="4">
        <v>2021</v>
      </c>
      <c r="F557" s="4">
        <v>70</v>
      </c>
      <c r="G557" s="4" t="s">
        <v>18</v>
      </c>
      <c r="H557" s="4" t="s">
        <v>11</v>
      </c>
      <c r="I557" s="4" t="s">
        <v>148</v>
      </c>
      <c r="J557" s="4" t="s">
        <v>332</v>
      </c>
      <c r="K557" s="4" t="s">
        <v>594</v>
      </c>
      <c r="L557" s="4" t="s">
        <v>595</v>
      </c>
      <c r="M557" s="4" t="s">
        <v>627</v>
      </c>
      <c r="N557" s="4" t="s">
        <v>559</v>
      </c>
      <c r="O557" s="4" t="s">
        <v>116</v>
      </c>
      <c r="P557" s="4" t="s">
        <v>352</v>
      </c>
      <c r="Q557" s="4" t="s">
        <v>562</v>
      </c>
      <c r="R557" s="4" t="s">
        <v>116</v>
      </c>
      <c r="S557" s="10" t="s">
        <v>77</v>
      </c>
      <c r="T557" s="9" t="s">
        <v>522</v>
      </c>
      <c r="U557" s="24">
        <v>0.55000000000000004</v>
      </c>
      <c r="V557" s="4">
        <v>-0.59783700075562041</v>
      </c>
      <c r="W557" s="24">
        <v>0.1</v>
      </c>
      <c r="X557" s="24">
        <v>2.92</v>
      </c>
      <c r="Y557" s="4" t="s">
        <v>488</v>
      </c>
      <c r="Z557" s="4">
        <v>0</v>
      </c>
      <c r="AA557" s="4">
        <v>0</v>
      </c>
      <c r="AB557" s="18">
        <v>2</v>
      </c>
      <c r="AC557" s="4">
        <v>0</v>
      </c>
      <c r="AD557" s="4">
        <v>0</v>
      </c>
      <c r="AE557" s="11" cm="1">
        <f t="array" ref="AE557">_xlfn.IFS(Y557="n",0,AND(Y557="y",AND(T557="SMD",AND(OR(AND(U557&lt;=-0.8,U557&gt;-1.2),AND(U557&gt;=0.8,U557&lt;1.2))))),1,AND(Y557="y",AND(T557="SMD",AND(OR(U557&lt;=-1.2,U557&gt;=1.2)))),2,AND(Y557="y",AND(T557="SMD",AND(OR(U557&lt;0.8,U557&gt;-0.8)))),0,AND(Y557="y",AND(OR(T557="OR",T557="RR"),AND(OR(AND(U557&lt;=0.5,U557&gt;0.2),AND(U557&gt;=2,U557&lt;5))))),1,AND(Y557="y",AND(OR(T557="OR",T557="RR"),AND(OR(U557&lt;=0.2,U557&gt;=5)))),2,AND(Y557="y",AND(OR(T557="OR",T557="RR"),AND(OR(U557&lt;2,U557&gt;0.5)))),0)</f>
        <v>0</v>
      </c>
      <c r="AF557" s="11">
        <f t="shared" si="16"/>
        <v>2</v>
      </c>
      <c r="AG557" s="4">
        <f t="shared" si="17"/>
        <v>4</v>
      </c>
      <c r="AH557" s="4" t="str" cm="1">
        <f t="array" ref="AH557">_xlfn.IFS(AG557&gt;5,"HIGH",AND(AG557&gt;3,AG557&lt;6),"MODERATE",AND(AG557&lt;4,AG557&gt;1),"LOW",AG557&lt;2,"VERY LOW")</f>
        <v>MODERATE</v>
      </c>
      <c r="AI557" s="4" t="s">
        <v>521</v>
      </c>
    </row>
    <row r="558" spans="1:35" ht="15" customHeight="1" x14ac:dyDescent="0.25">
      <c r="A558" s="4">
        <v>534</v>
      </c>
      <c r="B558" s="4" t="s">
        <v>329</v>
      </c>
      <c r="C558" s="4" t="s">
        <v>330</v>
      </c>
      <c r="D558" s="4" t="s">
        <v>331</v>
      </c>
      <c r="E558" s="4">
        <v>2021</v>
      </c>
      <c r="F558" s="4">
        <v>70</v>
      </c>
      <c r="G558" s="4" t="s">
        <v>18</v>
      </c>
      <c r="H558" s="4" t="s">
        <v>11</v>
      </c>
      <c r="I558" s="4" t="s">
        <v>148</v>
      </c>
      <c r="J558" s="4" t="s">
        <v>62</v>
      </c>
      <c r="K558" s="4" t="s">
        <v>596</v>
      </c>
      <c r="L558" s="4" t="s">
        <v>597</v>
      </c>
      <c r="M558" s="4" t="s">
        <v>625</v>
      </c>
      <c r="N558" s="4" t="s">
        <v>557</v>
      </c>
      <c r="O558" s="4" t="s">
        <v>116</v>
      </c>
      <c r="P558" s="4" t="s">
        <v>55</v>
      </c>
      <c r="Q558" s="4" t="s">
        <v>55</v>
      </c>
      <c r="R558" s="4" t="s">
        <v>116</v>
      </c>
      <c r="S558" s="10" t="s">
        <v>77</v>
      </c>
      <c r="T558" s="9" t="s">
        <v>522</v>
      </c>
      <c r="U558" s="24">
        <v>0.73</v>
      </c>
      <c r="V558" s="4">
        <v>-0.31471074483970024</v>
      </c>
      <c r="W558" s="24">
        <v>0.15</v>
      </c>
      <c r="X558" s="24">
        <v>3.57</v>
      </c>
      <c r="Y558" s="4" t="s">
        <v>488</v>
      </c>
      <c r="Z558" s="4">
        <v>0</v>
      </c>
      <c r="AA558" s="4">
        <v>0</v>
      </c>
      <c r="AB558" s="18">
        <v>2</v>
      </c>
      <c r="AC558" s="4">
        <v>0</v>
      </c>
      <c r="AD558" s="4">
        <v>0</v>
      </c>
      <c r="AE558" s="11" cm="1">
        <f t="array" ref="AE558">_xlfn.IFS(Y558="n",0,AND(Y558="y",AND(T558="SMD",AND(OR(AND(U558&lt;=-0.8,U558&gt;-1.2),AND(U558&gt;=0.8,U558&lt;1.2))))),1,AND(Y558="y",AND(T558="SMD",AND(OR(U558&lt;=-1.2,U558&gt;=1.2)))),2,AND(Y558="y",AND(T558="SMD",AND(OR(U558&lt;0.8,U558&gt;-0.8)))),0,AND(Y558="y",AND(OR(T558="OR",T558="RR"),AND(OR(AND(U558&lt;=0.5,U558&gt;0.2),AND(U558&gt;=2,U558&lt;5))))),1,AND(Y558="y",AND(OR(T558="OR",T558="RR"),AND(OR(U558&lt;=0.2,U558&gt;=5)))),2,AND(Y558="y",AND(OR(T558="OR",T558="RR"),AND(OR(U558&lt;2,U558&gt;0.5)))),0)</f>
        <v>0</v>
      </c>
      <c r="AF558" s="11">
        <f t="shared" si="16"/>
        <v>2</v>
      </c>
      <c r="AG558" s="4">
        <f t="shared" si="17"/>
        <v>4</v>
      </c>
      <c r="AH558" s="4" t="str" cm="1">
        <f t="array" ref="AH558">_xlfn.IFS(AG558&gt;5,"HIGH",AND(AG558&gt;3,AG558&lt;6),"MODERATE",AND(AG558&lt;4,AG558&gt;1),"LOW",AG558&lt;2,"VERY LOW")</f>
        <v>MODERATE</v>
      </c>
      <c r="AI558" s="4" t="s">
        <v>521</v>
      </c>
    </row>
    <row r="559" spans="1:35" ht="15" customHeight="1" x14ac:dyDescent="0.25">
      <c r="A559" s="4">
        <v>534</v>
      </c>
      <c r="B559" s="4" t="s">
        <v>329</v>
      </c>
      <c r="C559" s="4" t="s">
        <v>330</v>
      </c>
      <c r="D559" s="4" t="s">
        <v>331</v>
      </c>
      <c r="E559" s="4">
        <v>2021</v>
      </c>
      <c r="F559" s="4">
        <v>70</v>
      </c>
      <c r="G559" s="4" t="s">
        <v>18</v>
      </c>
      <c r="H559" s="4" t="s">
        <v>11</v>
      </c>
      <c r="I559" s="4" t="s">
        <v>148</v>
      </c>
      <c r="J559" s="4" t="s">
        <v>334</v>
      </c>
      <c r="K559" s="4" t="s">
        <v>598</v>
      </c>
      <c r="L559" s="4" t="s">
        <v>607</v>
      </c>
      <c r="M559" s="4" t="s">
        <v>628</v>
      </c>
      <c r="N559" s="4" t="s">
        <v>560</v>
      </c>
      <c r="O559" s="4" t="s">
        <v>116</v>
      </c>
      <c r="P559" s="4" t="s">
        <v>55</v>
      </c>
      <c r="Q559" s="4" t="s">
        <v>55</v>
      </c>
      <c r="R559" s="4" t="s">
        <v>116</v>
      </c>
      <c r="S559" s="10" t="s">
        <v>77</v>
      </c>
      <c r="T559" s="9" t="s">
        <v>522</v>
      </c>
      <c r="U559" s="24">
        <v>1.1000000000000001</v>
      </c>
      <c r="V559" s="4">
        <v>9.5310179804324935E-2</v>
      </c>
      <c r="W559" s="24">
        <v>0.78</v>
      </c>
      <c r="X559" s="24">
        <v>1.54</v>
      </c>
      <c r="Y559" s="4" t="s">
        <v>488</v>
      </c>
      <c r="Z559" s="4">
        <v>0</v>
      </c>
      <c r="AA559" s="4">
        <v>0</v>
      </c>
      <c r="AB559" s="18">
        <v>2</v>
      </c>
      <c r="AC559" s="4">
        <v>0</v>
      </c>
      <c r="AD559" s="4">
        <v>0</v>
      </c>
      <c r="AE559" s="11" cm="1">
        <f t="array" ref="AE559">_xlfn.IFS(Y559="n",0,AND(Y559="y",AND(T559="SMD",AND(OR(AND(U559&lt;=-0.8,U559&gt;-1.2),AND(U559&gt;=0.8,U559&lt;1.2))))),1,AND(Y559="y",AND(T559="SMD",AND(OR(U559&lt;=-1.2,U559&gt;=1.2)))),2,AND(Y559="y",AND(T559="SMD",AND(OR(U559&lt;0.8,U559&gt;-0.8)))),0,AND(Y559="y",AND(OR(T559="OR",T559="RR"),AND(OR(AND(U559&lt;=0.5,U559&gt;0.2),AND(U559&gt;=2,U559&lt;5))))),1,AND(Y559="y",AND(OR(T559="OR",T559="RR"),AND(OR(U559&lt;=0.2,U559&gt;=5)))),2,AND(Y559="y",AND(OR(T559="OR",T559="RR"),AND(OR(U559&lt;2,U559&gt;0.5)))),0)</f>
        <v>0</v>
      </c>
      <c r="AF559" s="11">
        <f t="shared" si="16"/>
        <v>2</v>
      </c>
      <c r="AG559" s="4">
        <f t="shared" si="17"/>
        <v>4</v>
      </c>
      <c r="AH559" s="4" t="str" cm="1">
        <f t="array" ref="AH559">_xlfn.IFS(AG559&gt;5,"HIGH",AND(AG559&gt;3,AG559&lt;6),"MODERATE",AND(AG559&lt;4,AG559&gt;1),"LOW",AG559&lt;2,"VERY LOW")</f>
        <v>MODERATE</v>
      </c>
      <c r="AI559" s="4" t="s">
        <v>521</v>
      </c>
    </row>
    <row r="560" spans="1:35" ht="15" customHeight="1" x14ac:dyDescent="0.25">
      <c r="A560" s="4">
        <v>534</v>
      </c>
      <c r="B560" s="4" t="s">
        <v>329</v>
      </c>
      <c r="C560" s="4" t="s">
        <v>330</v>
      </c>
      <c r="D560" s="4" t="s">
        <v>331</v>
      </c>
      <c r="E560" s="4">
        <v>2021</v>
      </c>
      <c r="F560" s="4">
        <v>70</v>
      </c>
      <c r="G560" s="4" t="s">
        <v>18</v>
      </c>
      <c r="H560" s="4" t="s">
        <v>11</v>
      </c>
      <c r="I560" s="4" t="s">
        <v>148</v>
      </c>
      <c r="J560" s="4" t="s">
        <v>348</v>
      </c>
      <c r="N560" s="4" t="s">
        <v>552</v>
      </c>
      <c r="O560" s="4" t="s">
        <v>116</v>
      </c>
      <c r="P560" s="4" t="s">
        <v>55</v>
      </c>
      <c r="Q560" s="4" t="s">
        <v>55</v>
      </c>
      <c r="R560" s="4" t="s">
        <v>116</v>
      </c>
      <c r="S560" s="10" t="s">
        <v>77</v>
      </c>
      <c r="T560" s="9" t="s">
        <v>522</v>
      </c>
      <c r="U560" s="24">
        <v>2.13</v>
      </c>
      <c r="V560" s="4">
        <v>0.75612197972133366</v>
      </c>
      <c r="W560" s="24">
        <v>0.33</v>
      </c>
      <c r="X560" s="24">
        <v>14.29</v>
      </c>
      <c r="Y560" s="4" t="s">
        <v>488</v>
      </c>
      <c r="Z560" s="4">
        <v>0</v>
      </c>
      <c r="AA560" s="4">
        <v>0</v>
      </c>
      <c r="AB560" s="18">
        <v>2</v>
      </c>
      <c r="AC560" s="4">
        <v>0</v>
      </c>
      <c r="AD560" s="4">
        <v>0</v>
      </c>
      <c r="AE560" s="11" cm="1">
        <f t="array" ref="AE560">_xlfn.IFS(Y560="n",0,AND(Y560="y",AND(T560="SMD",AND(OR(AND(U560&lt;=-0.8,U560&gt;-1.2),AND(U560&gt;=0.8,U560&lt;1.2))))),1,AND(Y560="y",AND(T560="SMD",AND(OR(U560&lt;=-1.2,U560&gt;=1.2)))),2,AND(Y560="y",AND(T560="SMD",AND(OR(U560&lt;0.8,U560&gt;-0.8)))),0,AND(Y560="y",AND(OR(T560="OR",T560="RR"),AND(OR(AND(U560&lt;=0.5,U560&gt;0.2),AND(U560&gt;=2,U560&lt;5))))),1,AND(Y560="y",AND(OR(T560="OR",T560="RR"),AND(OR(U560&lt;=0.2,U560&gt;=5)))),2,AND(Y560="y",AND(OR(T560="OR",T560="RR"),AND(OR(U560&lt;2,U560&gt;0.5)))),0)</f>
        <v>0</v>
      </c>
      <c r="AF560" s="11">
        <f t="shared" si="16"/>
        <v>2</v>
      </c>
      <c r="AG560" s="4">
        <f t="shared" si="17"/>
        <v>4</v>
      </c>
      <c r="AH560" s="4" t="str" cm="1">
        <f t="array" ref="AH560">_xlfn.IFS(AG560&gt;5,"HIGH",AND(AG560&gt;3,AG560&lt;6),"MODERATE",AND(AG560&lt;4,AG560&gt;1),"LOW",AG560&lt;2,"VERY LOW")</f>
        <v>MODERATE</v>
      </c>
      <c r="AI560" s="4" t="s">
        <v>521</v>
      </c>
    </row>
    <row r="561" spans="1:35" ht="15" customHeight="1" x14ac:dyDescent="0.25">
      <c r="A561" s="4">
        <v>534</v>
      </c>
      <c r="B561" s="4" t="s">
        <v>329</v>
      </c>
      <c r="C561" s="4" t="s">
        <v>330</v>
      </c>
      <c r="D561" s="4" t="s">
        <v>331</v>
      </c>
      <c r="E561" s="4">
        <v>2021</v>
      </c>
      <c r="F561" s="4">
        <v>70</v>
      </c>
      <c r="G561" s="4" t="s">
        <v>18</v>
      </c>
      <c r="H561" s="4" t="s">
        <v>11</v>
      </c>
      <c r="I561" s="4" t="s">
        <v>148</v>
      </c>
      <c r="J561" s="4" t="s">
        <v>335</v>
      </c>
      <c r="K561" s="4" t="s">
        <v>601</v>
      </c>
      <c r="L561" s="4" t="s">
        <v>617</v>
      </c>
      <c r="M561" s="4" t="s">
        <v>636</v>
      </c>
      <c r="N561" s="4" t="s">
        <v>561</v>
      </c>
      <c r="O561" s="4" t="s">
        <v>116</v>
      </c>
      <c r="P561" s="4" t="s">
        <v>55</v>
      </c>
      <c r="Q561" s="4" t="s">
        <v>55</v>
      </c>
      <c r="R561" s="4" t="s">
        <v>116</v>
      </c>
      <c r="S561" s="10" t="s">
        <v>77</v>
      </c>
      <c r="T561" s="9" t="s">
        <v>522</v>
      </c>
      <c r="U561" s="24">
        <v>1.4</v>
      </c>
      <c r="V561" s="4">
        <v>0.33647223662121289</v>
      </c>
      <c r="W561" s="24">
        <v>0.11</v>
      </c>
      <c r="X561" s="24">
        <v>17.45</v>
      </c>
      <c r="Y561" s="4" t="s">
        <v>488</v>
      </c>
      <c r="Z561" s="4">
        <v>0</v>
      </c>
      <c r="AA561" s="4">
        <v>0</v>
      </c>
      <c r="AB561" s="18">
        <v>2</v>
      </c>
      <c r="AC561" s="4">
        <v>0</v>
      </c>
      <c r="AD561" s="4">
        <v>0</v>
      </c>
      <c r="AE561" s="11" cm="1">
        <f t="array" ref="AE561">_xlfn.IFS(Y561="n",0,AND(Y561="y",AND(T561="SMD",AND(OR(AND(U561&lt;=-0.8,U561&gt;-1.2),AND(U561&gt;=0.8,U561&lt;1.2))))),1,AND(Y561="y",AND(T561="SMD",AND(OR(U561&lt;=-1.2,U561&gt;=1.2)))),2,AND(Y561="y",AND(T561="SMD",AND(OR(U561&lt;0.8,U561&gt;-0.8)))),0,AND(Y561="y",AND(OR(T561="OR",T561="RR"),AND(OR(AND(U561&lt;=0.5,U561&gt;0.2),AND(U561&gt;=2,U561&lt;5))))),1,AND(Y561="y",AND(OR(T561="OR",T561="RR"),AND(OR(U561&lt;=0.2,U561&gt;=5)))),2,AND(Y561="y",AND(OR(T561="OR",T561="RR"),AND(OR(U561&lt;2,U561&gt;0.5)))),0)</f>
        <v>0</v>
      </c>
      <c r="AF561" s="11">
        <f t="shared" si="16"/>
        <v>2</v>
      </c>
      <c r="AG561" s="4">
        <f t="shared" si="17"/>
        <v>4</v>
      </c>
      <c r="AH561" s="4" t="str" cm="1">
        <f t="array" ref="AH561">_xlfn.IFS(AG561&gt;5,"HIGH",AND(AG561&gt;3,AG561&lt;6),"MODERATE",AND(AG561&lt;4,AG561&gt;1),"LOW",AG561&lt;2,"VERY LOW")</f>
        <v>MODERATE</v>
      </c>
      <c r="AI561" s="4" t="s">
        <v>521</v>
      </c>
    </row>
    <row r="562" spans="1:35" ht="15" customHeight="1" x14ac:dyDescent="0.25">
      <c r="A562" s="4">
        <v>534</v>
      </c>
      <c r="B562" s="4" t="s">
        <v>329</v>
      </c>
      <c r="C562" s="4" t="s">
        <v>330</v>
      </c>
      <c r="D562" s="4" t="s">
        <v>331</v>
      </c>
      <c r="E562" s="4">
        <v>2021</v>
      </c>
      <c r="F562" s="4">
        <v>70</v>
      </c>
      <c r="G562" s="4" t="s">
        <v>18</v>
      </c>
      <c r="H562" s="4" t="s">
        <v>11</v>
      </c>
      <c r="I562" s="4" t="s">
        <v>148</v>
      </c>
      <c r="J562" s="4" t="s">
        <v>335</v>
      </c>
      <c r="K562" s="4" t="s">
        <v>601</v>
      </c>
      <c r="L562" s="4" t="s">
        <v>617</v>
      </c>
      <c r="M562" s="4" t="s">
        <v>636</v>
      </c>
      <c r="N562" s="4" t="s">
        <v>561</v>
      </c>
      <c r="O562" s="4" t="s">
        <v>116</v>
      </c>
      <c r="P562" s="4" t="s">
        <v>336</v>
      </c>
      <c r="Q562" s="4" t="s">
        <v>562</v>
      </c>
      <c r="R562" s="4" t="s">
        <v>116</v>
      </c>
      <c r="S562" s="10" t="s">
        <v>77</v>
      </c>
      <c r="T562" s="9" t="s">
        <v>522</v>
      </c>
      <c r="U562" s="24">
        <v>1.1399999999999999</v>
      </c>
      <c r="V562" s="4">
        <v>0.131028262406404</v>
      </c>
      <c r="W562" s="24">
        <v>0.3</v>
      </c>
      <c r="X562" s="24">
        <v>4.3499999999999996</v>
      </c>
      <c r="Y562" s="4" t="s">
        <v>488</v>
      </c>
      <c r="Z562" s="4">
        <v>0</v>
      </c>
      <c r="AA562" s="4">
        <v>0</v>
      </c>
      <c r="AB562" s="18">
        <v>2</v>
      </c>
      <c r="AC562" s="4">
        <v>0</v>
      </c>
      <c r="AD562" s="4">
        <v>0</v>
      </c>
      <c r="AE562" s="11" cm="1">
        <f t="array" ref="AE562">_xlfn.IFS(Y562="n",0,AND(Y562="y",AND(T562="SMD",AND(OR(AND(U562&lt;=-0.8,U562&gt;-1.2),AND(U562&gt;=0.8,U562&lt;1.2))))),1,AND(Y562="y",AND(T562="SMD",AND(OR(U562&lt;=-1.2,U562&gt;=1.2)))),2,AND(Y562="y",AND(T562="SMD",AND(OR(U562&lt;0.8,U562&gt;-0.8)))),0,AND(Y562="y",AND(OR(T562="OR",T562="RR"),AND(OR(AND(U562&lt;=0.5,U562&gt;0.2),AND(U562&gt;=2,U562&lt;5))))),1,AND(Y562="y",AND(OR(T562="OR",T562="RR"),AND(OR(U562&lt;=0.2,U562&gt;=5)))),2,AND(Y562="y",AND(OR(T562="OR",T562="RR"),AND(OR(U562&lt;2,U562&gt;0.5)))),0)</f>
        <v>0</v>
      </c>
      <c r="AF562" s="11">
        <f t="shared" si="16"/>
        <v>2</v>
      </c>
      <c r="AG562" s="4">
        <f t="shared" si="17"/>
        <v>4</v>
      </c>
      <c r="AH562" s="4" t="str" cm="1">
        <f t="array" ref="AH562">_xlfn.IFS(AG562&gt;5,"HIGH",AND(AG562&gt;3,AG562&lt;6),"MODERATE",AND(AG562&lt;4,AG562&gt;1),"LOW",AG562&lt;2,"VERY LOW")</f>
        <v>MODERATE</v>
      </c>
      <c r="AI562" s="4" t="s">
        <v>521</v>
      </c>
    </row>
    <row r="563" spans="1:35" ht="15" customHeight="1" x14ac:dyDescent="0.25">
      <c r="A563" s="4">
        <v>534</v>
      </c>
      <c r="B563" s="4" t="s">
        <v>329</v>
      </c>
      <c r="C563" s="4" t="s">
        <v>330</v>
      </c>
      <c r="D563" s="4" t="s">
        <v>331</v>
      </c>
      <c r="E563" s="4">
        <v>2021</v>
      </c>
      <c r="F563" s="4">
        <v>70</v>
      </c>
      <c r="G563" s="4" t="s">
        <v>18</v>
      </c>
      <c r="H563" s="4" t="s">
        <v>11</v>
      </c>
      <c r="I563" s="4" t="s">
        <v>148</v>
      </c>
      <c r="J563" s="4" t="s">
        <v>335</v>
      </c>
      <c r="K563" s="4" t="s">
        <v>601</v>
      </c>
      <c r="L563" s="4" t="s">
        <v>617</v>
      </c>
      <c r="M563" s="4" t="s">
        <v>636</v>
      </c>
      <c r="N563" s="4" t="s">
        <v>561</v>
      </c>
      <c r="O563" s="4" t="s">
        <v>116</v>
      </c>
      <c r="P563" s="4" t="s">
        <v>337</v>
      </c>
      <c r="Q563" s="4" t="s">
        <v>572</v>
      </c>
      <c r="R563" s="4" t="s">
        <v>116</v>
      </c>
      <c r="S563" s="10" t="s">
        <v>77</v>
      </c>
      <c r="T563" s="9" t="s">
        <v>522</v>
      </c>
      <c r="U563" s="24">
        <v>0.25</v>
      </c>
      <c r="V563" s="4">
        <v>-1.3862943611198906</v>
      </c>
      <c r="W563" s="24">
        <v>0.09</v>
      </c>
      <c r="X563" s="24">
        <v>0.7</v>
      </c>
      <c r="Y563" s="4" t="s">
        <v>488</v>
      </c>
      <c r="Z563" s="4">
        <v>0</v>
      </c>
      <c r="AA563" s="4">
        <v>0</v>
      </c>
      <c r="AB563" s="18">
        <v>2</v>
      </c>
      <c r="AC563" s="4">
        <v>0</v>
      </c>
      <c r="AD563" s="4">
        <v>0</v>
      </c>
      <c r="AE563" s="11" cm="1">
        <f t="array" ref="AE563">_xlfn.IFS(Y563="n",0,AND(Y563="y",AND(T563="SMD",AND(OR(AND(U563&lt;=-0.8,U563&gt;-1.2),AND(U563&gt;=0.8,U563&lt;1.2))))),1,AND(Y563="y",AND(T563="SMD",AND(OR(U563&lt;=-1.2,U563&gt;=1.2)))),2,AND(Y563="y",AND(T563="SMD",AND(OR(U563&lt;0.8,U563&gt;-0.8)))),0,AND(Y563="y",AND(OR(T563="OR",T563="RR"),AND(OR(AND(U563&lt;=0.5,U563&gt;0.2),AND(U563&gt;=2,U563&lt;5))))),1,AND(Y563="y",AND(OR(T563="OR",T563="RR"),AND(OR(U563&lt;=0.2,U563&gt;=5)))),2,AND(Y563="y",AND(OR(T563="OR",T563="RR"),AND(OR(U563&lt;2,U563&gt;0.5)))),0)</f>
        <v>0</v>
      </c>
      <c r="AF563" s="11">
        <f t="shared" si="16"/>
        <v>2</v>
      </c>
      <c r="AG563" s="4">
        <f t="shared" si="17"/>
        <v>4</v>
      </c>
      <c r="AH563" s="4" t="str" cm="1">
        <f t="array" ref="AH563">_xlfn.IFS(AG563&gt;5,"HIGH",AND(AG563&gt;3,AG563&lt;6),"MODERATE",AND(AG563&lt;4,AG563&gt;1),"LOW",AG563&lt;2,"VERY LOW")</f>
        <v>MODERATE</v>
      </c>
      <c r="AI563" s="4" t="s">
        <v>521</v>
      </c>
    </row>
    <row r="564" spans="1:35" ht="15" customHeight="1" x14ac:dyDescent="0.25">
      <c r="A564" s="4">
        <v>534</v>
      </c>
      <c r="B564" s="4" t="s">
        <v>329</v>
      </c>
      <c r="C564" s="4" t="s">
        <v>330</v>
      </c>
      <c r="D564" s="4" t="s">
        <v>331</v>
      </c>
      <c r="E564" s="4">
        <v>2021</v>
      </c>
      <c r="F564" s="4">
        <v>70</v>
      </c>
      <c r="G564" s="4" t="s">
        <v>18</v>
      </c>
      <c r="H564" s="4" t="s">
        <v>11</v>
      </c>
      <c r="I564" s="4" t="s">
        <v>148</v>
      </c>
      <c r="J564" s="4" t="s">
        <v>338</v>
      </c>
      <c r="N564" s="4" t="s">
        <v>552</v>
      </c>
      <c r="O564" s="4" t="s">
        <v>116</v>
      </c>
      <c r="P564" s="4" t="s">
        <v>55</v>
      </c>
      <c r="Q564" s="4" t="s">
        <v>55</v>
      </c>
      <c r="R564" s="4" t="s">
        <v>116</v>
      </c>
      <c r="S564" s="10" t="s">
        <v>77</v>
      </c>
      <c r="T564" s="9" t="s">
        <v>522</v>
      </c>
      <c r="U564" s="24">
        <v>1.54</v>
      </c>
      <c r="V564" s="4">
        <v>0.43178241642553783</v>
      </c>
      <c r="W564" s="24">
        <v>0.27</v>
      </c>
      <c r="X564" s="24">
        <v>9.09</v>
      </c>
      <c r="Y564" s="4" t="s">
        <v>488</v>
      </c>
      <c r="Z564" s="4">
        <v>0</v>
      </c>
      <c r="AA564" s="4">
        <v>0</v>
      </c>
      <c r="AB564" s="18">
        <v>2</v>
      </c>
      <c r="AC564" s="4">
        <v>0</v>
      </c>
      <c r="AD564" s="4">
        <v>0</v>
      </c>
      <c r="AE564" s="11" cm="1">
        <f t="array" ref="AE564">_xlfn.IFS(Y564="n",0,AND(Y564="y",AND(T564="SMD",AND(OR(AND(U564&lt;=-0.8,U564&gt;-1.2),AND(U564&gt;=0.8,U564&lt;1.2))))),1,AND(Y564="y",AND(T564="SMD",AND(OR(U564&lt;=-1.2,U564&gt;=1.2)))),2,AND(Y564="y",AND(T564="SMD",AND(OR(U564&lt;0.8,U564&gt;-0.8)))),0,AND(Y564="y",AND(OR(T564="OR",T564="RR"),AND(OR(AND(U564&lt;=0.5,U564&gt;0.2),AND(U564&gt;=2,U564&lt;5))))),1,AND(Y564="y",AND(OR(T564="OR",T564="RR"),AND(OR(U564&lt;=0.2,U564&gt;=5)))),2,AND(Y564="y",AND(OR(T564="OR",T564="RR"),AND(OR(U564&lt;2,U564&gt;0.5)))),0)</f>
        <v>0</v>
      </c>
      <c r="AF564" s="11">
        <f t="shared" si="16"/>
        <v>2</v>
      </c>
      <c r="AG564" s="4">
        <f t="shared" si="17"/>
        <v>4</v>
      </c>
      <c r="AH564" s="4" t="str" cm="1">
        <f t="array" ref="AH564">_xlfn.IFS(AG564&gt;5,"HIGH",AND(AG564&gt;3,AG564&lt;6),"MODERATE",AND(AG564&lt;4,AG564&gt;1),"LOW",AG564&lt;2,"VERY LOW")</f>
        <v>MODERATE</v>
      </c>
      <c r="AI564" s="4" t="s">
        <v>521</v>
      </c>
    </row>
    <row r="565" spans="1:35" ht="15" customHeight="1" x14ac:dyDescent="0.25">
      <c r="A565" s="4">
        <v>534</v>
      </c>
      <c r="B565" s="4" t="s">
        <v>329</v>
      </c>
      <c r="C565" s="4" t="s">
        <v>330</v>
      </c>
      <c r="D565" s="4" t="s">
        <v>331</v>
      </c>
      <c r="E565" s="4">
        <v>2021</v>
      </c>
      <c r="F565" s="4">
        <v>70</v>
      </c>
      <c r="G565" s="4" t="s">
        <v>18</v>
      </c>
      <c r="H565" s="4" t="s">
        <v>11</v>
      </c>
      <c r="I565" s="4" t="s">
        <v>148</v>
      </c>
      <c r="J565" s="4" t="s">
        <v>339</v>
      </c>
      <c r="K565" s="4" t="s">
        <v>604</v>
      </c>
      <c r="L565" s="4" t="s">
        <v>607</v>
      </c>
      <c r="M565" s="4" t="s">
        <v>629</v>
      </c>
      <c r="N565" s="4" t="s">
        <v>562</v>
      </c>
      <c r="O565" s="4" t="s">
        <v>116</v>
      </c>
      <c r="P565" s="4" t="s">
        <v>55</v>
      </c>
      <c r="Q565" s="4" t="s">
        <v>55</v>
      </c>
      <c r="R565" s="4" t="s">
        <v>116</v>
      </c>
      <c r="S565" s="10" t="s">
        <v>77</v>
      </c>
      <c r="T565" s="9" t="s">
        <v>522</v>
      </c>
      <c r="U565" s="24">
        <v>0.42</v>
      </c>
      <c r="V565" s="4">
        <v>-0.86750056770472306</v>
      </c>
      <c r="W565" s="24">
        <v>0.11</v>
      </c>
      <c r="X565" s="24">
        <v>1.55</v>
      </c>
      <c r="Y565" s="4" t="s">
        <v>488</v>
      </c>
      <c r="Z565" s="4">
        <v>0</v>
      </c>
      <c r="AA565" s="4">
        <v>0</v>
      </c>
      <c r="AB565" s="18">
        <v>2</v>
      </c>
      <c r="AC565" s="4">
        <v>0</v>
      </c>
      <c r="AD565" s="4">
        <v>0</v>
      </c>
      <c r="AE565" s="11" cm="1">
        <f t="array" ref="AE565">_xlfn.IFS(Y565="n",0,AND(Y565="y",AND(T565="SMD",AND(OR(AND(U565&lt;=-0.8,U565&gt;-1.2),AND(U565&gt;=0.8,U565&lt;1.2))))),1,AND(Y565="y",AND(T565="SMD",AND(OR(U565&lt;=-1.2,U565&gt;=1.2)))),2,AND(Y565="y",AND(T565="SMD",AND(OR(U565&lt;0.8,U565&gt;-0.8)))),0,AND(Y565="y",AND(OR(T565="OR",T565="RR"),AND(OR(AND(U565&lt;=0.5,U565&gt;0.2),AND(U565&gt;=2,U565&lt;5))))),1,AND(Y565="y",AND(OR(T565="OR",T565="RR"),AND(OR(U565&lt;=0.2,U565&gt;=5)))),2,AND(Y565="y",AND(OR(T565="OR",T565="RR"),AND(OR(U565&lt;2,U565&gt;0.5)))),0)</f>
        <v>0</v>
      </c>
      <c r="AF565" s="11">
        <f t="shared" si="16"/>
        <v>2</v>
      </c>
      <c r="AG565" s="4">
        <f t="shared" si="17"/>
        <v>4</v>
      </c>
      <c r="AH565" s="4" t="str" cm="1">
        <f t="array" ref="AH565">_xlfn.IFS(AG565&gt;5,"HIGH",AND(AG565&gt;3,AG565&lt;6),"MODERATE",AND(AG565&lt;4,AG565&gt;1),"LOW",AG565&lt;2,"VERY LOW")</f>
        <v>MODERATE</v>
      </c>
      <c r="AI565" s="4" t="s">
        <v>521</v>
      </c>
    </row>
    <row r="566" spans="1:35" ht="15" customHeight="1" x14ac:dyDescent="0.25">
      <c r="A566" s="4">
        <v>534</v>
      </c>
      <c r="B566" s="4" t="s">
        <v>329</v>
      </c>
      <c r="C566" s="4" t="s">
        <v>330</v>
      </c>
      <c r="D566" s="4" t="s">
        <v>331</v>
      </c>
      <c r="E566" s="4">
        <v>2021</v>
      </c>
      <c r="F566" s="4">
        <v>70</v>
      </c>
      <c r="G566" s="4" t="s">
        <v>18</v>
      </c>
      <c r="H566" s="4" t="s">
        <v>11</v>
      </c>
      <c r="I566" s="4" t="s">
        <v>148</v>
      </c>
      <c r="J566" s="4" t="s">
        <v>119</v>
      </c>
      <c r="N566" s="4" t="s">
        <v>563</v>
      </c>
      <c r="O566" s="4" t="s">
        <v>116</v>
      </c>
      <c r="P566" s="4" t="s">
        <v>55</v>
      </c>
      <c r="Q566" s="4" t="s">
        <v>55</v>
      </c>
      <c r="R566" s="4" t="s">
        <v>116</v>
      </c>
      <c r="S566" s="10" t="s">
        <v>77</v>
      </c>
      <c r="T566" s="9" t="s">
        <v>522</v>
      </c>
      <c r="U566" s="24">
        <v>1.82</v>
      </c>
      <c r="V566" s="4">
        <v>0.59883650108870401</v>
      </c>
      <c r="W566" s="24">
        <v>0.17</v>
      </c>
      <c r="X566" s="24">
        <v>20</v>
      </c>
      <c r="Y566" s="4" t="s">
        <v>488</v>
      </c>
      <c r="Z566" s="4">
        <v>0</v>
      </c>
      <c r="AA566" s="4">
        <v>0</v>
      </c>
      <c r="AB566" s="18">
        <v>2</v>
      </c>
      <c r="AC566" s="4">
        <v>0</v>
      </c>
      <c r="AD566" s="4">
        <v>0</v>
      </c>
      <c r="AE566" s="11" cm="1">
        <f t="array" ref="AE566">_xlfn.IFS(Y566="n",0,AND(Y566="y",AND(T566="SMD",AND(OR(AND(U566&lt;=-0.8,U566&gt;-1.2),AND(U566&gt;=0.8,U566&lt;1.2))))),1,AND(Y566="y",AND(T566="SMD",AND(OR(U566&lt;=-1.2,U566&gt;=1.2)))),2,AND(Y566="y",AND(T566="SMD",AND(OR(U566&lt;0.8,U566&gt;-0.8)))),0,AND(Y566="y",AND(OR(T566="OR",T566="RR"),AND(OR(AND(U566&lt;=0.5,U566&gt;0.2),AND(U566&gt;=2,U566&lt;5))))),1,AND(Y566="y",AND(OR(T566="OR",T566="RR"),AND(OR(U566&lt;=0.2,U566&gt;=5)))),2,AND(Y566="y",AND(OR(T566="OR",T566="RR"),AND(OR(U566&lt;2,U566&gt;0.5)))),0)</f>
        <v>0</v>
      </c>
      <c r="AF566" s="11">
        <f t="shared" si="16"/>
        <v>2</v>
      </c>
      <c r="AG566" s="4">
        <f t="shared" si="17"/>
        <v>4</v>
      </c>
      <c r="AH566" s="4" t="str" cm="1">
        <f t="array" ref="AH566">_xlfn.IFS(AG566&gt;5,"HIGH",AND(AG566&gt;3,AG566&lt;6),"MODERATE",AND(AG566&lt;4,AG566&gt;1),"LOW",AG566&lt;2,"VERY LOW")</f>
        <v>MODERATE</v>
      </c>
      <c r="AI566" s="4" t="s">
        <v>521</v>
      </c>
    </row>
    <row r="567" spans="1:35" ht="15" customHeight="1" x14ac:dyDescent="0.25">
      <c r="A567" s="4">
        <v>534</v>
      </c>
      <c r="B567" s="4" t="s">
        <v>329</v>
      </c>
      <c r="C567" s="4" t="s">
        <v>330</v>
      </c>
      <c r="D567" s="4" t="s">
        <v>331</v>
      </c>
      <c r="E567" s="4">
        <v>2021</v>
      </c>
      <c r="F567" s="4">
        <v>70</v>
      </c>
      <c r="G567" s="4" t="s">
        <v>18</v>
      </c>
      <c r="H567" s="4" t="s">
        <v>11</v>
      </c>
      <c r="I567" s="4" t="s">
        <v>148</v>
      </c>
      <c r="J567" s="4" t="s">
        <v>124</v>
      </c>
      <c r="N567" s="4" t="s">
        <v>563</v>
      </c>
      <c r="O567" s="4" t="s">
        <v>116</v>
      </c>
      <c r="P567" s="4" t="s">
        <v>55</v>
      </c>
      <c r="Q567" s="4" t="s">
        <v>55</v>
      </c>
      <c r="R567" s="4" t="s">
        <v>116</v>
      </c>
      <c r="S567" s="10" t="s">
        <v>77</v>
      </c>
      <c r="T567" s="9" t="s">
        <v>522</v>
      </c>
      <c r="U567" s="24">
        <v>1</v>
      </c>
      <c r="V567" s="4">
        <v>0</v>
      </c>
      <c r="W567" s="24">
        <v>7.0000000000000007E-2</v>
      </c>
      <c r="X567" s="24">
        <v>14.29</v>
      </c>
      <c r="Y567" s="4" t="s">
        <v>488</v>
      </c>
      <c r="Z567" s="4">
        <v>0</v>
      </c>
      <c r="AA567" s="4">
        <v>0</v>
      </c>
      <c r="AB567" s="18">
        <v>2</v>
      </c>
      <c r="AC567" s="4">
        <v>0</v>
      </c>
      <c r="AD567" s="4">
        <v>0</v>
      </c>
      <c r="AE567" s="11" cm="1">
        <f t="array" ref="AE567">_xlfn.IFS(Y567="n",0,AND(Y567="y",AND(T567="SMD",AND(OR(AND(U567&lt;=-0.8,U567&gt;-1.2),AND(U567&gt;=0.8,U567&lt;1.2))))),1,AND(Y567="y",AND(T567="SMD",AND(OR(U567&lt;=-1.2,U567&gt;=1.2)))),2,AND(Y567="y",AND(T567="SMD",AND(OR(U567&lt;0.8,U567&gt;-0.8)))),0,AND(Y567="y",AND(OR(T567="OR",T567="RR"),AND(OR(AND(U567&lt;=0.5,U567&gt;0.2),AND(U567&gt;=2,U567&lt;5))))),1,AND(Y567="y",AND(OR(T567="OR",T567="RR"),AND(OR(U567&lt;=0.2,U567&gt;=5)))),2,AND(Y567="y",AND(OR(T567="OR",T567="RR"),AND(OR(U567&lt;2,U567&gt;0.5)))),0)</f>
        <v>0</v>
      </c>
      <c r="AF567" s="11">
        <f t="shared" si="16"/>
        <v>2</v>
      </c>
      <c r="AG567" s="4">
        <f t="shared" si="17"/>
        <v>4</v>
      </c>
      <c r="AH567" s="4" t="str" cm="1">
        <f t="array" ref="AH567">_xlfn.IFS(AG567&gt;5,"HIGH",AND(AG567&gt;3,AG567&lt;6),"MODERATE",AND(AG567&lt;4,AG567&gt;1),"LOW",AG567&lt;2,"VERY LOW")</f>
        <v>MODERATE</v>
      </c>
      <c r="AI567" s="4" t="s">
        <v>521</v>
      </c>
    </row>
    <row r="568" spans="1:35" ht="15" customHeight="1" x14ac:dyDescent="0.25">
      <c r="A568" s="4">
        <v>534</v>
      </c>
      <c r="B568" s="4" t="s">
        <v>329</v>
      </c>
      <c r="C568" s="4" t="s">
        <v>330</v>
      </c>
      <c r="D568" s="4" t="s">
        <v>331</v>
      </c>
      <c r="E568" s="4">
        <v>2021</v>
      </c>
      <c r="F568" s="4">
        <v>70</v>
      </c>
      <c r="G568" s="4" t="s">
        <v>18</v>
      </c>
      <c r="H568" s="4" t="s">
        <v>11</v>
      </c>
      <c r="I568" s="4" t="s">
        <v>148</v>
      </c>
      <c r="J568" s="4" t="s">
        <v>340</v>
      </c>
      <c r="K568" s="4" t="s">
        <v>609</v>
      </c>
      <c r="L568" s="4" t="s">
        <v>607</v>
      </c>
      <c r="M568" s="4" t="s">
        <v>630</v>
      </c>
      <c r="N568" s="4" t="s">
        <v>559</v>
      </c>
      <c r="O568" s="4" t="s">
        <v>116</v>
      </c>
      <c r="P568" s="4" t="s">
        <v>335</v>
      </c>
      <c r="Q568" s="4" t="s">
        <v>561</v>
      </c>
      <c r="R568" s="4" t="s">
        <v>116</v>
      </c>
      <c r="S568" s="10" t="s">
        <v>77</v>
      </c>
      <c r="T568" s="9" t="s">
        <v>522</v>
      </c>
      <c r="U568" s="24">
        <v>1.1399999999999999</v>
      </c>
      <c r="V568" s="4">
        <v>0.131028262406404</v>
      </c>
      <c r="W568" s="24">
        <v>0.09</v>
      </c>
      <c r="X568" s="24">
        <v>14.29</v>
      </c>
      <c r="Y568" s="4" t="s">
        <v>488</v>
      </c>
      <c r="Z568" s="4">
        <v>0</v>
      </c>
      <c r="AA568" s="4">
        <v>0</v>
      </c>
      <c r="AB568" s="18">
        <v>2</v>
      </c>
      <c r="AC568" s="4">
        <v>0</v>
      </c>
      <c r="AD568" s="4">
        <v>0</v>
      </c>
      <c r="AE568" s="11" cm="1">
        <f t="array" ref="AE568">_xlfn.IFS(Y568="n",0,AND(Y568="y",AND(T568="SMD",AND(OR(AND(U568&lt;=-0.8,U568&gt;-1.2),AND(U568&gt;=0.8,U568&lt;1.2))))),1,AND(Y568="y",AND(T568="SMD",AND(OR(U568&lt;=-1.2,U568&gt;=1.2)))),2,AND(Y568="y",AND(T568="SMD",AND(OR(U568&lt;0.8,U568&gt;-0.8)))),0,AND(Y568="y",AND(OR(T568="OR",T568="RR"),AND(OR(AND(U568&lt;=0.5,U568&gt;0.2),AND(U568&gt;=2,U568&lt;5))))),1,AND(Y568="y",AND(OR(T568="OR",T568="RR"),AND(OR(U568&lt;=0.2,U568&gt;=5)))),2,AND(Y568="y",AND(OR(T568="OR",T568="RR"),AND(OR(U568&lt;2,U568&gt;0.5)))),0)</f>
        <v>0</v>
      </c>
      <c r="AF568" s="11">
        <f t="shared" si="16"/>
        <v>2</v>
      </c>
      <c r="AG568" s="4">
        <f t="shared" si="17"/>
        <v>4</v>
      </c>
      <c r="AH568" s="4" t="str" cm="1">
        <f t="array" ref="AH568">_xlfn.IFS(AG568&gt;5,"HIGH",AND(AG568&gt;3,AG568&lt;6),"MODERATE",AND(AG568&lt;4,AG568&gt;1),"LOW",AG568&lt;2,"VERY LOW")</f>
        <v>MODERATE</v>
      </c>
      <c r="AI568" s="4" t="s">
        <v>521</v>
      </c>
    </row>
    <row r="569" spans="1:35" ht="15" customHeight="1" x14ac:dyDescent="0.25">
      <c r="A569" s="4">
        <v>534</v>
      </c>
      <c r="B569" s="4" t="s">
        <v>329</v>
      </c>
      <c r="C569" s="4" t="s">
        <v>330</v>
      </c>
      <c r="D569" s="4" t="s">
        <v>331</v>
      </c>
      <c r="E569" s="4">
        <v>2021</v>
      </c>
      <c r="F569" s="4">
        <v>70</v>
      </c>
      <c r="G569" s="4" t="s">
        <v>18</v>
      </c>
      <c r="H569" s="4" t="s">
        <v>11</v>
      </c>
      <c r="I569" s="4" t="s">
        <v>148</v>
      </c>
      <c r="J569" s="4" t="s">
        <v>341</v>
      </c>
      <c r="N569" s="4" t="s">
        <v>564</v>
      </c>
      <c r="O569" s="4" t="s">
        <v>116</v>
      </c>
      <c r="P569" s="4" t="s">
        <v>55</v>
      </c>
      <c r="Q569" s="4" t="s">
        <v>55</v>
      </c>
      <c r="R569" s="4" t="s">
        <v>116</v>
      </c>
      <c r="S569" s="10" t="s">
        <v>77</v>
      </c>
      <c r="T569" s="9" t="s">
        <v>522</v>
      </c>
      <c r="U569" s="24">
        <v>0.44</v>
      </c>
      <c r="V569" s="4">
        <v>-0.82098055206983023</v>
      </c>
      <c r="W569" s="24">
        <v>0.14000000000000001</v>
      </c>
      <c r="X569" s="24">
        <v>1.39</v>
      </c>
      <c r="Y569" s="4" t="s">
        <v>488</v>
      </c>
      <c r="Z569" s="4">
        <v>0</v>
      </c>
      <c r="AA569" s="4">
        <v>0</v>
      </c>
      <c r="AB569" s="18">
        <v>2</v>
      </c>
      <c r="AC569" s="4">
        <v>0</v>
      </c>
      <c r="AD569" s="4">
        <v>0</v>
      </c>
      <c r="AE569" s="11" cm="1">
        <f t="array" ref="AE569">_xlfn.IFS(Y569="n",0,AND(Y569="y",AND(T569="SMD",AND(OR(AND(U569&lt;=-0.8,U569&gt;-1.2),AND(U569&gt;=0.8,U569&lt;1.2))))),1,AND(Y569="y",AND(T569="SMD",AND(OR(U569&lt;=-1.2,U569&gt;=1.2)))),2,AND(Y569="y",AND(T569="SMD",AND(OR(U569&lt;0.8,U569&gt;-0.8)))),0,AND(Y569="y",AND(OR(T569="OR",T569="RR"),AND(OR(AND(U569&lt;=0.5,U569&gt;0.2),AND(U569&gt;=2,U569&lt;5))))),1,AND(Y569="y",AND(OR(T569="OR",T569="RR"),AND(OR(U569&lt;=0.2,U569&gt;=5)))),2,AND(Y569="y",AND(OR(T569="OR",T569="RR"),AND(OR(U569&lt;2,U569&gt;0.5)))),0)</f>
        <v>0</v>
      </c>
      <c r="AF569" s="11">
        <f t="shared" si="16"/>
        <v>2</v>
      </c>
      <c r="AG569" s="4">
        <f t="shared" si="17"/>
        <v>4</v>
      </c>
      <c r="AH569" s="4" t="str" cm="1">
        <f t="array" ref="AH569">_xlfn.IFS(AG569&gt;5,"HIGH",AND(AG569&gt;3,AG569&lt;6),"MODERATE",AND(AG569&lt;4,AG569&gt;1),"LOW",AG569&lt;2,"VERY LOW")</f>
        <v>MODERATE</v>
      </c>
      <c r="AI569" s="4" t="s">
        <v>521</v>
      </c>
    </row>
    <row r="570" spans="1:35" ht="15" customHeight="1" x14ac:dyDescent="0.25">
      <c r="A570" s="4">
        <v>534</v>
      </c>
      <c r="B570" s="4" t="s">
        <v>329</v>
      </c>
      <c r="C570" s="4" t="s">
        <v>330</v>
      </c>
      <c r="D570" s="4" t="s">
        <v>331</v>
      </c>
      <c r="E570" s="4">
        <v>2021</v>
      </c>
      <c r="F570" s="4">
        <v>70</v>
      </c>
      <c r="G570" s="4" t="s">
        <v>18</v>
      </c>
      <c r="H570" s="4" t="s">
        <v>11</v>
      </c>
      <c r="I570" s="4" t="s">
        <v>148</v>
      </c>
      <c r="J570" s="4" t="s">
        <v>114</v>
      </c>
      <c r="K570" s="4" t="s">
        <v>604</v>
      </c>
      <c r="L570" s="4" t="s">
        <v>607</v>
      </c>
      <c r="M570" s="4" t="s">
        <v>629</v>
      </c>
      <c r="N570" s="4" t="s">
        <v>562</v>
      </c>
      <c r="O570" s="4" t="s">
        <v>116</v>
      </c>
      <c r="P570" s="4" t="s">
        <v>111</v>
      </c>
      <c r="Q570" s="4" t="s">
        <v>559</v>
      </c>
      <c r="R570" s="4" t="s">
        <v>116</v>
      </c>
      <c r="S570" s="10" t="s">
        <v>77</v>
      </c>
      <c r="T570" s="9" t="s">
        <v>522</v>
      </c>
      <c r="U570" s="24">
        <v>0.22</v>
      </c>
      <c r="V570" s="4">
        <v>-1.5141277326297755</v>
      </c>
      <c r="W570" s="24">
        <v>0.05</v>
      </c>
      <c r="X570" s="24">
        <v>0.94</v>
      </c>
      <c r="Y570" s="4" t="s">
        <v>488</v>
      </c>
      <c r="Z570" s="4">
        <v>0</v>
      </c>
      <c r="AA570" s="4">
        <v>0</v>
      </c>
      <c r="AB570" s="18">
        <v>2</v>
      </c>
      <c r="AC570" s="4">
        <v>0</v>
      </c>
      <c r="AD570" s="4">
        <v>0</v>
      </c>
      <c r="AE570" s="11" cm="1">
        <f t="array" ref="AE570">_xlfn.IFS(Y570="n",0,AND(Y570="y",AND(T570="SMD",AND(OR(AND(U570&lt;=-0.8,U570&gt;-1.2),AND(U570&gt;=0.8,U570&lt;1.2))))),1,AND(Y570="y",AND(T570="SMD",AND(OR(U570&lt;=-1.2,U570&gt;=1.2)))),2,AND(Y570="y",AND(T570="SMD",AND(OR(U570&lt;0.8,U570&gt;-0.8)))),0,AND(Y570="y",AND(OR(T570="OR",T570="RR"),AND(OR(AND(U570&lt;=0.5,U570&gt;0.2),AND(U570&gt;=2,U570&lt;5))))),1,AND(Y570="y",AND(OR(T570="OR",T570="RR"),AND(OR(U570&lt;=0.2,U570&gt;=5)))),2,AND(Y570="y",AND(OR(T570="OR",T570="RR"),AND(OR(U570&lt;2,U570&gt;0.5)))),0)</f>
        <v>0</v>
      </c>
      <c r="AF570" s="11">
        <f t="shared" si="16"/>
        <v>2</v>
      </c>
      <c r="AG570" s="4">
        <f t="shared" si="17"/>
        <v>4</v>
      </c>
      <c r="AH570" s="4" t="str" cm="1">
        <f t="array" ref="AH570">_xlfn.IFS(AG570&gt;5,"HIGH",AND(AG570&gt;3,AG570&lt;6),"MODERATE",AND(AG570&lt;4,AG570&gt;1),"LOW",AG570&lt;2,"VERY LOW")</f>
        <v>MODERATE</v>
      </c>
      <c r="AI570" s="4" t="s">
        <v>521</v>
      </c>
    </row>
    <row r="571" spans="1:35" ht="15" customHeight="1" x14ac:dyDescent="0.25">
      <c r="A571" s="4">
        <v>534</v>
      </c>
      <c r="B571" s="4" t="s">
        <v>329</v>
      </c>
      <c r="C571" s="4" t="s">
        <v>330</v>
      </c>
      <c r="D571" s="4" t="s">
        <v>331</v>
      </c>
      <c r="E571" s="4">
        <v>2021</v>
      </c>
      <c r="F571" s="4">
        <v>70</v>
      </c>
      <c r="G571" s="4" t="s">
        <v>18</v>
      </c>
      <c r="H571" s="4" t="s">
        <v>11</v>
      </c>
      <c r="I571" s="4" t="s">
        <v>148</v>
      </c>
      <c r="J571" s="4" t="s">
        <v>114</v>
      </c>
      <c r="K571" s="4" t="s">
        <v>604</v>
      </c>
      <c r="L571" s="4" t="s">
        <v>607</v>
      </c>
      <c r="M571" s="4" t="s">
        <v>629</v>
      </c>
      <c r="N571" s="4" t="s">
        <v>562</v>
      </c>
      <c r="O571" s="4" t="s">
        <v>116</v>
      </c>
      <c r="P571" s="4" t="s">
        <v>55</v>
      </c>
      <c r="Q571" s="4" t="s">
        <v>55</v>
      </c>
      <c r="R571" s="4" t="s">
        <v>116</v>
      </c>
      <c r="S571" s="10" t="s">
        <v>77</v>
      </c>
      <c r="T571" s="9" t="s">
        <v>522</v>
      </c>
      <c r="U571" s="24">
        <v>1.0900000000000001</v>
      </c>
      <c r="V571" s="4">
        <v>8.6177696241052412E-2</v>
      </c>
      <c r="W571" s="24">
        <v>0.55000000000000004</v>
      </c>
      <c r="X571" s="24">
        <v>2.17</v>
      </c>
      <c r="Y571" s="4" t="s">
        <v>488</v>
      </c>
      <c r="Z571" s="4">
        <v>0</v>
      </c>
      <c r="AA571" s="4">
        <v>0</v>
      </c>
      <c r="AB571" s="18">
        <v>2</v>
      </c>
      <c r="AC571" s="4">
        <v>0</v>
      </c>
      <c r="AD571" s="4">
        <v>0</v>
      </c>
      <c r="AE571" s="11" cm="1">
        <f t="array" ref="AE571">_xlfn.IFS(Y571="n",0,AND(Y571="y",AND(T571="SMD",AND(OR(AND(U571&lt;=-0.8,U571&gt;-1.2),AND(U571&gt;=0.8,U571&lt;1.2))))),1,AND(Y571="y",AND(T571="SMD",AND(OR(U571&lt;=-1.2,U571&gt;=1.2)))),2,AND(Y571="y",AND(T571="SMD",AND(OR(U571&lt;0.8,U571&gt;-0.8)))),0,AND(Y571="y",AND(OR(T571="OR",T571="RR"),AND(OR(AND(U571&lt;=0.5,U571&gt;0.2),AND(U571&gt;=2,U571&lt;5))))),1,AND(Y571="y",AND(OR(T571="OR",T571="RR"),AND(OR(U571&lt;=0.2,U571&gt;=5)))),2,AND(Y571="y",AND(OR(T571="OR",T571="RR"),AND(OR(U571&lt;2,U571&gt;0.5)))),0)</f>
        <v>0</v>
      </c>
      <c r="AF571" s="11">
        <f t="shared" si="16"/>
        <v>2</v>
      </c>
      <c r="AG571" s="4">
        <f t="shared" si="17"/>
        <v>4</v>
      </c>
      <c r="AH571" s="4" t="str" cm="1">
        <f t="array" ref="AH571">_xlfn.IFS(AG571&gt;5,"HIGH",AND(AG571&gt;3,AG571&lt;6),"MODERATE",AND(AG571&lt;4,AG571&gt;1),"LOW",AG571&lt;2,"VERY LOW")</f>
        <v>MODERATE</v>
      </c>
      <c r="AI571" s="4" t="s">
        <v>521</v>
      </c>
    </row>
    <row r="572" spans="1:35" ht="15" customHeight="1" x14ac:dyDescent="0.25">
      <c r="A572" s="4">
        <v>534</v>
      </c>
      <c r="B572" s="4" t="s">
        <v>329</v>
      </c>
      <c r="C572" s="4" t="s">
        <v>330</v>
      </c>
      <c r="D572" s="4" t="s">
        <v>331</v>
      </c>
      <c r="E572" s="4">
        <v>2021</v>
      </c>
      <c r="F572" s="4">
        <v>70</v>
      </c>
      <c r="G572" s="4" t="s">
        <v>18</v>
      </c>
      <c r="H572" s="4" t="s">
        <v>11</v>
      </c>
      <c r="I572" s="4" t="s">
        <v>148</v>
      </c>
      <c r="J572" s="4" t="s">
        <v>111</v>
      </c>
      <c r="K572" s="4" t="s">
        <v>611</v>
      </c>
      <c r="L572" s="4" t="s">
        <v>607</v>
      </c>
      <c r="M572" s="4" t="s">
        <v>631</v>
      </c>
      <c r="N572" s="4" t="s">
        <v>559</v>
      </c>
      <c r="O572" s="4" t="s">
        <v>116</v>
      </c>
      <c r="P572" s="4" t="s">
        <v>342</v>
      </c>
      <c r="Q572" s="4" t="s">
        <v>571</v>
      </c>
      <c r="R572" s="4" t="s">
        <v>116</v>
      </c>
      <c r="S572" s="10" t="s">
        <v>77</v>
      </c>
      <c r="T572" s="9" t="s">
        <v>522</v>
      </c>
      <c r="U572" s="24">
        <v>0.96</v>
      </c>
      <c r="V572" s="4">
        <v>-4.0821994520255166E-2</v>
      </c>
      <c r="W572" s="24">
        <v>0.39</v>
      </c>
      <c r="X572" s="24">
        <v>2.38</v>
      </c>
      <c r="Y572" s="4" t="s">
        <v>488</v>
      </c>
      <c r="Z572" s="4">
        <v>0</v>
      </c>
      <c r="AA572" s="4">
        <v>0</v>
      </c>
      <c r="AB572" s="18">
        <v>2</v>
      </c>
      <c r="AC572" s="4">
        <v>0</v>
      </c>
      <c r="AD572" s="4">
        <v>0</v>
      </c>
      <c r="AE572" s="11" cm="1">
        <f t="array" ref="AE572">_xlfn.IFS(Y572="n",0,AND(Y572="y",AND(T572="SMD",AND(OR(AND(U572&lt;=-0.8,U572&gt;-1.2),AND(U572&gt;=0.8,U572&lt;1.2))))),1,AND(Y572="y",AND(T572="SMD",AND(OR(U572&lt;=-1.2,U572&gt;=1.2)))),2,AND(Y572="y",AND(T572="SMD",AND(OR(U572&lt;0.8,U572&gt;-0.8)))),0,AND(Y572="y",AND(OR(T572="OR",T572="RR"),AND(OR(AND(U572&lt;=0.5,U572&gt;0.2),AND(U572&gt;=2,U572&lt;5))))),1,AND(Y572="y",AND(OR(T572="OR",T572="RR"),AND(OR(U572&lt;=0.2,U572&gt;=5)))),2,AND(Y572="y",AND(OR(T572="OR",T572="RR"),AND(OR(U572&lt;2,U572&gt;0.5)))),0)</f>
        <v>0</v>
      </c>
      <c r="AF572" s="11">
        <f t="shared" si="16"/>
        <v>2</v>
      </c>
      <c r="AG572" s="4">
        <f t="shared" si="17"/>
        <v>4</v>
      </c>
      <c r="AH572" s="4" t="str" cm="1">
        <f t="array" ref="AH572">_xlfn.IFS(AG572&gt;5,"HIGH",AND(AG572&gt;3,AG572&lt;6),"MODERATE",AND(AG572&lt;4,AG572&gt;1),"LOW",AG572&lt;2,"VERY LOW")</f>
        <v>MODERATE</v>
      </c>
      <c r="AI572" s="4" t="s">
        <v>521</v>
      </c>
    </row>
    <row r="573" spans="1:35" ht="15" customHeight="1" x14ac:dyDescent="0.25">
      <c r="A573" s="4">
        <v>534</v>
      </c>
      <c r="B573" s="4" t="s">
        <v>329</v>
      </c>
      <c r="C573" s="4" t="s">
        <v>330</v>
      </c>
      <c r="D573" s="4" t="s">
        <v>331</v>
      </c>
      <c r="E573" s="4">
        <v>2021</v>
      </c>
      <c r="F573" s="4">
        <v>70</v>
      </c>
      <c r="G573" s="4" t="s">
        <v>18</v>
      </c>
      <c r="H573" s="4" t="s">
        <v>11</v>
      </c>
      <c r="I573" s="4" t="s">
        <v>148</v>
      </c>
      <c r="J573" s="4" t="s">
        <v>111</v>
      </c>
      <c r="K573" s="4" t="s">
        <v>611</v>
      </c>
      <c r="L573" s="4" t="s">
        <v>607</v>
      </c>
      <c r="M573" s="4" t="s">
        <v>631</v>
      </c>
      <c r="N573" s="4" t="s">
        <v>559</v>
      </c>
      <c r="O573" s="4" t="s">
        <v>116</v>
      </c>
      <c r="P573" s="4" t="s">
        <v>55</v>
      </c>
      <c r="Q573" s="4" t="s">
        <v>55</v>
      </c>
      <c r="R573" s="4" t="s">
        <v>116</v>
      </c>
      <c r="S573" s="10" t="s">
        <v>77</v>
      </c>
      <c r="T573" s="9" t="s">
        <v>522</v>
      </c>
      <c r="U573" s="24">
        <v>2.78</v>
      </c>
      <c r="V573" s="4">
        <v>1.0224509277025455</v>
      </c>
      <c r="W573" s="24">
        <v>1.3</v>
      </c>
      <c r="X573" s="24">
        <v>5.88</v>
      </c>
      <c r="Y573" s="4" t="s">
        <v>516</v>
      </c>
      <c r="Z573" s="4">
        <v>0</v>
      </c>
      <c r="AA573" s="4">
        <v>0</v>
      </c>
      <c r="AB573" s="18">
        <v>0</v>
      </c>
      <c r="AC573" s="4">
        <v>0</v>
      </c>
      <c r="AD573" s="4">
        <v>0</v>
      </c>
      <c r="AE573" s="11" cm="1">
        <f t="array" ref="AE573">_xlfn.IFS(Y573="n",0,AND(Y573="y",AND(T573="SMD",AND(OR(AND(U573&lt;=-0.8,U573&gt;-1.2),AND(U573&gt;=0.8,U573&lt;1.2))))),1,AND(Y573="y",AND(T573="SMD",AND(OR(U573&lt;=-1.2,U573&gt;=1.2)))),2,AND(Y573="y",AND(T573="SMD",AND(OR(U573&lt;0.8,U573&gt;-0.8)))),0,AND(Y573="y",AND(OR(T573="OR",T573="RR"),AND(OR(AND(U573&lt;=0.5,U573&gt;0.2),AND(U573&gt;=2,U573&lt;5))))),1,AND(Y573="y",AND(OR(T573="OR",T573="RR"),AND(OR(U573&lt;=0.2,U573&gt;=5)))),2,AND(Y573="y",AND(OR(T573="OR",T573="RR"),AND(OR(U573&lt;2,U573&gt;0.5)))),0)</f>
        <v>1</v>
      </c>
      <c r="AF573" s="11">
        <f t="shared" si="16"/>
        <v>0</v>
      </c>
      <c r="AG573" s="4">
        <f t="shared" si="17"/>
        <v>7</v>
      </c>
      <c r="AH573" s="4" t="str" cm="1">
        <f t="array" ref="AH573">_xlfn.IFS(AG573&gt;5,"HIGH",AND(AG573&gt;3,AG573&lt;6),"MODERATE",AND(AG573&lt;4,AG573&gt;1),"LOW",AG573&lt;2,"VERY LOW")</f>
        <v>HIGH</v>
      </c>
      <c r="AI573" s="4" t="s">
        <v>521</v>
      </c>
    </row>
    <row r="574" spans="1:35" ht="15" customHeight="1" x14ac:dyDescent="0.25">
      <c r="A574" s="4">
        <v>534</v>
      </c>
      <c r="B574" s="4" t="s">
        <v>329</v>
      </c>
      <c r="C574" s="4" t="s">
        <v>330</v>
      </c>
      <c r="D574" s="4" t="s">
        <v>331</v>
      </c>
      <c r="E574" s="4">
        <v>2021</v>
      </c>
      <c r="F574" s="4">
        <v>70</v>
      </c>
      <c r="G574" s="4" t="s">
        <v>18</v>
      </c>
      <c r="H574" s="4" t="s">
        <v>11</v>
      </c>
      <c r="I574" s="4" t="s">
        <v>148</v>
      </c>
      <c r="J574" s="4" t="s">
        <v>125</v>
      </c>
      <c r="N574" s="4" t="s">
        <v>552</v>
      </c>
      <c r="O574" s="4" t="s">
        <v>116</v>
      </c>
      <c r="P574" s="4" t="s">
        <v>55</v>
      </c>
      <c r="Q574" s="4" t="s">
        <v>55</v>
      </c>
      <c r="R574" s="4" t="s">
        <v>116</v>
      </c>
      <c r="S574" s="10" t="s">
        <v>77</v>
      </c>
      <c r="T574" s="9" t="s">
        <v>522</v>
      </c>
      <c r="U574" s="24">
        <v>2.7</v>
      </c>
      <c r="V574" s="4">
        <v>0.99325177301028345</v>
      </c>
      <c r="W574" s="24">
        <v>0.56000000000000005</v>
      </c>
      <c r="X574" s="24">
        <v>12.5</v>
      </c>
      <c r="Y574" s="4" t="s">
        <v>488</v>
      </c>
      <c r="Z574" s="4">
        <v>0</v>
      </c>
      <c r="AA574" s="4">
        <v>0</v>
      </c>
      <c r="AB574" s="18">
        <v>2</v>
      </c>
      <c r="AC574" s="4">
        <v>0</v>
      </c>
      <c r="AD574" s="4">
        <v>0</v>
      </c>
      <c r="AE574" s="11" cm="1">
        <f t="array" ref="AE574">_xlfn.IFS(Y574="n",0,AND(Y574="y",AND(T574="SMD",AND(OR(AND(U574&lt;=-0.8,U574&gt;-1.2),AND(U574&gt;=0.8,U574&lt;1.2))))),1,AND(Y574="y",AND(T574="SMD",AND(OR(U574&lt;=-1.2,U574&gt;=1.2)))),2,AND(Y574="y",AND(T574="SMD",AND(OR(U574&lt;0.8,U574&gt;-0.8)))),0,AND(Y574="y",AND(OR(T574="OR",T574="RR"),AND(OR(AND(U574&lt;=0.5,U574&gt;0.2),AND(U574&gt;=2,U574&lt;5))))),1,AND(Y574="y",AND(OR(T574="OR",T574="RR"),AND(OR(U574&lt;=0.2,U574&gt;=5)))),2,AND(Y574="y",AND(OR(T574="OR",T574="RR"),AND(OR(U574&lt;2,U574&gt;0.5)))),0)</f>
        <v>0</v>
      </c>
      <c r="AF574" s="11">
        <f t="shared" si="16"/>
        <v>2</v>
      </c>
      <c r="AG574" s="4">
        <f t="shared" si="17"/>
        <v>4</v>
      </c>
      <c r="AH574" s="4" t="str" cm="1">
        <f t="array" ref="AH574">_xlfn.IFS(AG574&gt;5,"HIGH",AND(AG574&gt;3,AG574&lt;6),"MODERATE",AND(AG574&lt;4,AG574&gt;1),"LOW",AG574&lt;2,"VERY LOW")</f>
        <v>MODERATE</v>
      </c>
      <c r="AI574" s="4" t="s">
        <v>521</v>
      </c>
    </row>
    <row r="575" spans="1:35" ht="15" customHeight="1" x14ac:dyDescent="0.25">
      <c r="A575" s="4">
        <v>534</v>
      </c>
      <c r="B575" s="4" t="s">
        <v>329</v>
      </c>
      <c r="C575" s="4" t="s">
        <v>330</v>
      </c>
      <c r="D575" s="4" t="s">
        <v>331</v>
      </c>
      <c r="E575" s="4">
        <v>2021</v>
      </c>
      <c r="F575" s="4">
        <v>70</v>
      </c>
      <c r="G575" s="4" t="s">
        <v>18</v>
      </c>
      <c r="H575" s="4" t="s">
        <v>11</v>
      </c>
      <c r="I575" s="4" t="s">
        <v>148</v>
      </c>
      <c r="J575" s="4" t="s">
        <v>343</v>
      </c>
      <c r="N575" s="4" t="s">
        <v>565</v>
      </c>
      <c r="O575" s="4" t="s">
        <v>116</v>
      </c>
      <c r="P575" s="4" t="s">
        <v>55</v>
      </c>
      <c r="Q575" s="4" t="s">
        <v>55</v>
      </c>
      <c r="R575" s="4" t="s">
        <v>116</v>
      </c>
      <c r="S575" s="10" t="s">
        <v>77</v>
      </c>
      <c r="T575" s="9" t="s">
        <v>522</v>
      </c>
      <c r="U575" s="24">
        <v>0.64</v>
      </c>
      <c r="V575" s="4">
        <v>-0.44628710262841947</v>
      </c>
      <c r="W575" s="24">
        <v>0.12</v>
      </c>
      <c r="X575" s="24">
        <v>3.53</v>
      </c>
      <c r="Y575" s="4" t="s">
        <v>488</v>
      </c>
      <c r="Z575" s="4">
        <v>0</v>
      </c>
      <c r="AA575" s="4">
        <v>0</v>
      </c>
      <c r="AB575" s="18">
        <v>2</v>
      </c>
      <c r="AC575" s="4">
        <v>0</v>
      </c>
      <c r="AD575" s="4">
        <v>0</v>
      </c>
      <c r="AE575" s="11" cm="1">
        <f t="array" ref="AE575">_xlfn.IFS(Y575="n",0,AND(Y575="y",AND(T575="SMD",AND(OR(AND(U575&lt;=-0.8,U575&gt;-1.2),AND(U575&gt;=0.8,U575&lt;1.2))))),1,AND(Y575="y",AND(T575="SMD",AND(OR(U575&lt;=-1.2,U575&gt;=1.2)))),2,AND(Y575="y",AND(T575="SMD",AND(OR(U575&lt;0.8,U575&gt;-0.8)))),0,AND(Y575="y",AND(OR(T575="OR",T575="RR"),AND(OR(AND(U575&lt;=0.5,U575&gt;0.2),AND(U575&gt;=2,U575&lt;5))))),1,AND(Y575="y",AND(OR(T575="OR",T575="RR"),AND(OR(U575&lt;=0.2,U575&gt;=5)))),2,AND(Y575="y",AND(OR(T575="OR",T575="RR"),AND(OR(U575&lt;2,U575&gt;0.5)))),0)</f>
        <v>0</v>
      </c>
      <c r="AF575" s="11">
        <f t="shared" si="16"/>
        <v>2</v>
      </c>
      <c r="AG575" s="4">
        <f t="shared" si="17"/>
        <v>4</v>
      </c>
      <c r="AH575" s="4" t="str" cm="1">
        <f t="array" ref="AH575">_xlfn.IFS(AG575&gt;5,"HIGH",AND(AG575&gt;3,AG575&lt;6),"MODERATE",AND(AG575&lt;4,AG575&gt;1),"LOW",AG575&lt;2,"VERY LOW")</f>
        <v>MODERATE</v>
      </c>
      <c r="AI575" s="4" t="s">
        <v>521</v>
      </c>
    </row>
    <row r="576" spans="1:35" ht="15" customHeight="1" x14ac:dyDescent="0.25">
      <c r="A576" s="4">
        <v>534</v>
      </c>
      <c r="B576" s="4" t="s">
        <v>329</v>
      </c>
      <c r="C576" s="4" t="s">
        <v>330</v>
      </c>
      <c r="D576" s="4" t="s">
        <v>331</v>
      </c>
      <c r="E576" s="4">
        <v>2021</v>
      </c>
      <c r="F576" s="4">
        <v>70</v>
      </c>
      <c r="G576" s="4" t="s">
        <v>18</v>
      </c>
      <c r="H576" s="4" t="s">
        <v>11</v>
      </c>
      <c r="I576" s="4" t="s">
        <v>148</v>
      </c>
      <c r="J576" s="4" t="s">
        <v>343</v>
      </c>
      <c r="N576" s="4" t="s">
        <v>565</v>
      </c>
      <c r="O576" s="4" t="s">
        <v>116</v>
      </c>
      <c r="P576" s="4" t="s">
        <v>126</v>
      </c>
      <c r="Q576" s="4" t="s">
        <v>553</v>
      </c>
      <c r="R576" s="4" t="s">
        <v>116</v>
      </c>
      <c r="S576" s="10" t="s">
        <v>77</v>
      </c>
      <c r="T576" s="9" t="s">
        <v>522</v>
      </c>
      <c r="U576" s="24">
        <v>0.61</v>
      </c>
      <c r="V576" s="4">
        <v>-0.49429632181478012</v>
      </c>
      <c r="W576" s="24">
        <v>0.2</v>
      </c>
      <c r="X576" s="24">
        <v>1.86</v>
      </c>
      <c r="Y576" s="4" t="s">
        <v>488</v>
      </c>
      <c r="Z576" s="4">
        <v>0</v>
      </c>
      <c r="AA576" s="4">
        <v>0</v>
      </c>
      <c r="AB576" s="18">
        <v>2</v>
      </c>
      <c r="AC576" s="4">
        <v>0</v>
      </c>
      <c r="AD576" s="4">
        <v>0</v>
      </c>
      <c r="AE576" s="11" cm="1">
        <f t="array" ref="AE576">_xlfn.IFS(Y576="n",0,AND(Y576="y",AND(T576="SMD",AND(OR(AND(U576&lt;=-0.8,U576&gt;-1.2),AND(U576&gt;=0.8,U576&lt;1.2))))),1,AND(Y576="y",AND(T576="SMD",AND(OR(U576&lt;=-1.2,U576&gt;=1.2)))),2,AND(Y576="y",AND(T576="SMD",AND(OR(U576&lt;0.8,U576&gt;-0.8)))),0,AND(Y576="y",AND(OR(T576="OR",T576="RR"),AND(OR(AND(U576&lt;=0.5,U576&gt;0.2),AND(U576&gt;=2,U576&lt;5))))),1,AND(Y576="y",AND(OR(T576="OR",T576="RR"),AND(OR(U576&lt;=0.2,U576&gt;=5)))),2,AND(Y576="y",AND(OR(T576="OR",T576="RR"),AND(OR(U576&lt;2,U576&gt;0.5)))),0)</f>
        <v>0</v>
      </c>
      <c r="AF576" s="11">
        <f t="shared" si="16"/>
        <v>2</v>
      </c>
      <c r="AG576" s="4">
        <f t="shared" si="17"/>
        <v>4</v>
      </c>
      <c r="AH576" s="4" t="str" cm="1">
        <f t="array" ref="AH576">_xlfn.IFS(AG576&gt;5,"HIGH",AND(AG576&gt;3,AG576&lt;6),"MODERATE",AND(AG576&lt;4,AG576&gt;1),"LOW",AG576&lt;2,"VERY LOW")</f>
        <v>MODERATE</v>
      </c>
      <c r="AI576" s="4" t="s">
        <v>521</v>
      </c>
    </row>
    <row r="577" spans="1:35" ht="15" customHeight="1" x14ac:dyDescent="0.25">
      <c r="A577" s="4">
        <v>534</v>
      </c>
      <c r="B577" s="4" t="s">
        <v>329</v>
      </c>
      <c r="C577" s="4" t="s">
        <v>330</v>
      </c>
      <c r="D577" s="4" t="s">
        <v>331</v>
      </c>
      <c r="E577" s="4">
        <v>2021</v>
      </c>
      <c r="F577" s="4">
        <v>70</v>
      </c>
      <c r="G577" s="4" t="s">
        <v>18</v>
      </c>
      <c r="H577" s="4" t="s">
        <v>11</v>
      </c>
      <c r="I577" s="4" t="s">
        <v>148</v>
      </c>
      <c r="J577" s="4" t="s">
        <v>344</v>
      </c>
      <c r="K577" s="4" t="s">
        <v>602</v>
      </c>
      <c r="L577" s="4" t="s">
        <v>600</v>
      </c>
      <c r="M577" s="4" t="s">
        <v>632</v>
      </c>
      <c r="N577" s="4" t="s">
        <v>344</v>
      </c>
      <c r="O577" s="4" t="s">
        <v>116</v>
      </c>
      <c r="P577" s="4" t="s">
        <v>55</v>
      </c>
      <c r="Q577" s="4" t="s">
        <v>55</v>
      </c>
      <c r="R577" s="4" t="s">
        <v>116</v>
      </c>
      <c r="S577" s="10" t="s">
        <v>77</v>
      </c>
      <c r="T577" s="9" t="s">
        <v>522</v>
      </c>
      <c r="U577" s="24">
        <v>0.75</v>
      </c>
      <c r="V577" s="4">
        <v>-0.2876820724517809</v>
      </c>
      <c r="W577" s="24">
        <v>0.18</v>
      </c>
      <c r="X577" s="24">
        <v>3.07</v>
      </c>
      <c r="Y577" s="4" t="s">
        <v>488</v>
      </c>
      <c r="Z577" s="4">
        <v>0</v>
      </c>
      <c r="AA577" s="4">
        <v>0</v>
      </c>
      <c r="AB577" s="18">
        <v>2</v>
      </c>
      <c r="AC577" s="4">
        <v>0</v>
      </c>
      <c r="AD577" s="4">
        <v>0</v>
      </c>
      <c r="AE577" s="11" cm="1">
        <f t="array" ref="AE577">_xlfn.IFS(Y577="n",0,AND(Y577="y",AND(T577="SMD",AND(OR(AND(U577&lt;=-0.8,U577&gt;-1.2),AND(U577&gt;=0.8,U577&lt;1.2))))),1,AND(Y577="y",AND(T577="SMD",AND(OR(U577&lt;=-1.2,U577&gt;=1.2)))),2,AND(Y577="y",AND(T577="SMD",AND(OR(U577&lt;0.8,U577&gt;-0.8)))),0,AND(Y577="y",AND(OR(T577="OR",T577="RR"),AND(OR(AND(U577&lt;=0.5,U577&gt;0.2),AND(U577&gt;=2,U577&lt;5))))),1,AND(Y577="y",AND(OR(T577="OR",T577="RR"),AND(OR(U577&lt;=0.2,U577&gt;=5)))),2,AND(Y577="y",AND(OR(T577="OR",T577="RR"),AND(OR(U577&lt;2,U577&gt;0.5)))),0)</f>
        <v>0</v>
      </c>
      <c r="AF577" s="11">
        <f t="shared" ref="AF577:AF640" si="18">SUM(LARGE(Z577:AA577,1)+AB577+AC577+AD577)</f>
        <v>2</v>
      </c>
      <c r="AG577" s="4">
        <f t="shared" ref="AG577:AG640" si="19">6-AF577+AE577</f>
        <v>4</v>
      </c>
      <c r="AH577" s="4" t="str" cm="1">
        <f t="array" ref="AH577">_xlfn.IFS(AG577&gt;5,"HIGH",AND(AG577&gt;3,AG577&lt;6),"MODERATE",AND(AG577&lt;4,AG577&gt;1),"LOW",AG577&lt;2,"VERY LOW")</f>
        <v>MODERATE</v>
      </c>
      <c r="AI577" s="4" t="s">
        <v>521</v>
      </c>
    </row>
    <row r="578" spans="1:35" ht="15" customHeight="1" x14ac:dyDescent="0.25">
      <c r="A578" s="4">
        <v>534</v>
      </c>
      <c r="B578" s="4" t="s">
        <v>329</v>
      </c>
      <c r="C578" s="4" t="s">
        <v>330</v>
      </c>
      <c r="D578" s="4" t="s">
        <v>331</v>
      </c>
      <c r="E578" s="4">
        <v>2021</v>
      </c>
      <c r="F578" s="4">
        <v>70</v>
      </c>
      <c r="G578" s="4" t="s">
        <v>18</v>
      </c>
      <c r="H578" s="4" t="s">
        <v>11</v>
      </c>
      <c r="I578" s="4" t="s">
        <v>148</v>
      </c>
      <c r="J578" s="4" t="s">
        <v>58</v>
      </c>
      <c r="K578" s="4" t="s">
        <v>602</v>
      </c>
      <c r="L578" s="4" t="s">
        <v>603</v>
      </c>
      <c r="M578" s="4" t="s">
        <v>622</v>
      </c>
      <c r="N578" s="4" t="s">
        <v>58</v>
      </c>
      <c r="O578" s="4" t="s">
        <v>116</v>
      </c>
      <c r="P578" s="4" t="s">
        <v>339</v>
      </c>
      <c r="Q578" s="4" t="s">
        <v>562</v>
      </c>
      <c r="R578" s="4" t="s">
        <v>116</v>
      </c>
      <c r="S578" s="10" t="s">
        <v>77</v>
      </c>
      <c r="T578" s="9" t="s">
        <v>522</v>
      </c>
      <c r="U578" s="24">
        <v>0.5</v>
      </c>
      <c r="V578" s="4">
        <v>-0.69314718055994529</v>
      </c>
      <c r="W578" s="24">
        <v>0.05</v>
      </c>
      <c r="X578" s="24">
        <v>4.76</v>
      </c>
      <c r="Y578" s="4" t="s">
        <v>488</v>
      </c>
      <c r="Z578" s="4">
        <v>0</v>
      </c>
      <c r="AA578" s="4">
        <v>0</v>
      </c>
      <c r="AB578" s="18">
        <v>2</v>
      </c>
      <c r="AC578" s="4">
        <v>0</v>
      </c>
      <c r="AD578" s="4">
        <v>0</v>
      </c>
      <c r="AE578" s="11" cm="1">
        <f t="array" ref="AE578">_xlfn.IFS(Y578="n",0,AND(Y578="y",AND(T578="SMD",AND(OR(AND(U578&lt;=-0.8,U578&gt;-1.2),AND(U578&gt;=0.8,U578&lt;1.2))))),1,AND(Y578="y",AND(T578="SMD",AND(OR(U578&lt;=-1.2,U578&gt;=1.2)))),2,AND(Y578="y",AND(T578="SMD",AND(OR(U578&lt;0.8,U578&gt;-0.8)))),0,AND(Y578="y",AND(OR(T578="OR",T578="RR"),AND(OR(AND(U578&lt;=0.5,U578&gt;0.2),AND(U578&gt;=2,U578&lt;5))))),1,AND(Y578="y",AND(OR(T578="OR",T578="RR"),AND(OR(U578&lt;=0.2,U578&gt;=5)))),2,AND(Y578="y",AND(OR(T578="OR",T578="RR"),AND(OR(U578&lt;2,U578&gt;0.5)))),0)</f>
        <v>0</v>
      </c>
      <c r="AF578" s="11">
        <f t="shared" si="18"/>
        <v>2</v>
      </c>
      <c r="AG578" s="4">
        <f t="shared" si="19"/>
        <v>4</v>
      </c>
      <c r="AH578" s="4" t="str" cm="1">
        <f t="array" ref="AH578">_xlfn.IFS(AG578&gt;5,"HIGH",AND(AG578&gt;3,AG578&lt;6),"MODERATE",AND(AG578&lt;4,AG578&gt;1),"LOW",AG578&lt;2,"VERY LOW")</f>
        <v>MODERATE</v>
      </c>
      <c r="AI578" s="4" t="s">
        <v>521</v>
      </c>
    </row>
    <row r="579" spans="1:35" ht="15" customHeight="1" x14ac:dyDescent="0.25">
      <c r="A579" s="4">
        <v>534</v>
      </c>
      <c r="B579" s="4" t="s">
        <v>329</v>
      </c>
      <c r="C579" s="4" t="s">
        <v>330</v>
      </c>
      <c r="D579" s="4" t="s">
        <v>331</v>
      </c>
      <c r="E579" s="4">
        <v>2021</v>
      </c>
      <c r="F579" s="4">
        <v>70</v>
      </c>
      <c r="G579" s="4" t="s">
        <v>18</v>
      </c>
      <c r="H579" s="4" t="s">
        <v>11</v>
      </c>
      <c r="I579" s="4" t="s">
        <v>148</v>
      </c>
      <c r="J579" s="4" t="s">
        <v>58</v>
      </c>
      <c r="K579" s="4" t="s">
        <v>602</v>
      </c>
      <c r="L579" s="4" t="s">
        <v>603</v>
      </c>
      <c r="M579" s="4" t="s">
        <v>622</v>
      </c>
      <c r="N579" s="4" t="s">
        <v>58</v>
      </c>
      <c r="O579" s="4" t="s">
        <v>116</v>
      </c>
      <c r="P579" s="4" t="s">
        <v>114</v>
      </c>
      <c r="Q579" s="4" t="s">
        <v>562</v>
      </c>
      <c r="R579" s="4" t="s">
        <v>116</v>
      </c>
      <c r="S579" s="10" t="s">
        <v>77</v>
      </c>
      <c r="T579" s="9" t="s">
        <v>522</v>
      </c>
      <c r="U579" s="24">
        <v>0.88</v>
      </c>
      <c r="V579" s="4">
        <v>-0.12783337150988489</v>
      </c>
      <c r="W579" s="24">
        <v>0.45</v>
      </c>
      <c r="X579" s="24">
        <v>1.72</v>
      </c>
      <c r="Y579" s="4" t="s">
        <v>488</v>
      </c>
      <c r="Z579" s="4">
        <v>0</v>
      </c>
      <c r="AA579" s="4">
        <v>0</v>
      </c>
      <c r="AB579" s="18">
        <v>2</v>
      </c>
      <c r="AC579" s="4">
        <v>0</v>
      </c>
      <c r="AD579" s="4">
        <v>0</v>
      </c>
      <c r="AE579" s="11" cm="1">
        <f t="array" ref="AE579">_xlfn.IFS(Y579="n",0,AND(Y579="y",AND(T579="SMD",AND(OR(AND(U579&lt;=-0.8,U579&gt;-1.2),AND(U579&gt;=0.8,U579&lt;1.2))))),1,AND(Y579="y",AND(T579="SMD",AND(OR(U579&lt;=-1.2,U579&gt;=1.2)))),2,AND(Y579="y",AND(T579="SMD",AND(OR(U579&lt;0.8,U579&gt;-0.8)))),0,AND(Y579="y",AND(OR(T579="OR",T579="RR"),AND(OR(AND(U579&lt;=0.5,U579&gt;0.2),AND(U579&gt;=2,U579&lt;5))))),1,AND(Y579="y",AND(OR(T579="OR",T579="RR"),AND(OR(U579&lt;=0.2,U579&gt;=5)))),2,AND(Y579="y",AND(OR(T579="OR",T579="RR"),AND(OR(U579&lt;2,U579&gt;0.5)))),0)</f>
        <v>0</v>
      </c>
      <c r="AF579" s="11">
        <f t="shared" si="18"/>
        <v>2</v>
      </c>
      <c r="AG579" s="4">
        <f t="shared" si="19"/>
        <v>4</v>
      </c>
      <c r="AH579" s="4" t="str" cm="1">
        <f t="array" ref="AH579">_xlfn.IFS(AG579&gt;5,"HIGH",AND(AG579&gt;3,AG579&lt;6),"MODERATE",AND(AG579&lt;4,AG579&gt;1),"LOW",AG579&lt;2,"VERY LOW")</f>
        <v>MODERATE</v>
      </c>
      <c r="AI579" s="4" t="s">
        <v>521</v>
      </c>
    </row>
    <row r="580" spans="1:35" ht="15" customHeight="1" x14ac:dyDescent="0.25">
      <c r="A580" s="4">
        <v>534</v>
      </c>
      <c r="B580" s="4" t="s">
        <v>329</v>
      </c>
      <c r="C580" s="4" t="s">
        <v>330</v>
      </c>
      <c r="D580" s="4" t="s">
        <v>331</v>
      </c>
      <c r="E580" s="4">
        <v>2021</v>
      </c>
      <c r="F580" s="4">
        <v>70</v>
      </c>
      <c r="G580" s="4" t="s">
        <v>18</v>
      </c>
      <c r="H580" s="4" t="s">
        <v>11</v>
      </c>
      <c r="I580" s="4" t="s">
        <v>148</v>
      </c>
      <c r="J580" s="4" t="s">
        <v>58</v>
      </c>
      <c r="K580" s="4" t="s">
        <v>602</v>
      </c>
      <c r="L580" s="4" t="s">
        <v>603</v>
      </c>
      <c r="M580" s="4" t="s">
        <v>622</v>
      </c>
      <c r="N580" s="4" t="s">
        <v>58</v>
      </c>
      <c r="O580" s="4" t="s">
        <v>116</v>
      </c>
      <c r="P580" s="4" t="s">
        <v>343</v>
      </c>
      <c r="Q580" s="4" t="s">
        <v>565</v>
      </c>
      <c r="R580" s="4" t="s">
        <v>116</v>
      </c>
      <c r="S580" s="10" t="s">
        <v>77</v>
      </c>
      <c r="T580" s="9" t="s">
        <v>522</v>
      </c>
      <c r="U580" s="24">
        <v>1.64</v>
      </c>
      <c r="V580" s="4">
        <v>0.494696241836107</v>
      </c>
      <c r="W580" s="24">
        <v>0.54</v>
      </c>
      <c r="X580" s="24">
        <v>5</v>
      </c>
      <c r="Y580" s="4" t="s">
        <v>488</v>
      </c>
      <c r="Z580" s="4">
        <v>0</v>
      </c>
      <c r="AA580" s="4">
        <v>0</v>
      </c>
      <c r="AB580" s="18">
        <v>2</v>
      </c>
      <c r="AC580" s="4">
        <v>0</v>
      </c>
      <c r="AD580" s="4">
        <v>0</v>
      </c>
      <c r="AE580" s="11" cm="1">
        <f t="array" ref="AE580">_xlfn.IFS(Y580="n",0,AND(Y580="y",AND(T580="SMD",AND(OR(AND(U580&lt;=-0.8,U580&gt;-1.2),AND(U580&gt;=0.8,U580&lt;1.2))))),1,AND(Y580="y",AND(T580="SMD",AND(OR(U580&lt;=-1.2,U580&gt;=1.2)))),2,AND(Y580="y",AND(T580="SMD",AND(OR(U580&lt;0.8,U580&gt;-0.8)))),0,AND(Y580="y",AND(OR(T580="OR",T580="RR"),AND(OR(AND(U580&lt;=0.5,U580&gt;0.2),AND(U580&gt;=2,U580&lt;5))))),1,AND(Y580="y",AND(OR(T580="OR",T580="RR"),AND(OR(U580&lt;=0.2,U580&gt;=5)))),2,AND(Y580="y",AND(OR(T580="OR",T580="RR"),AND(OR(U580&lt;2,U580&gt;0.5)))),0)</f>
        <v>0</v>
      </c>
      <c r="AF580" s="11">
        <f t="shared" si="18"/>
        <v>2</v>
      </c>
      <c r="AG580" s="4">
        <f t="shared" si="19"/>
        <v>4</v>
      </c>
      <c r="AH580" s="4" t="str" cm="1">
        <f t="array" ref="AH580">_xlfn.IFS(AG580&gt;5,"HIGH",AND(AG580&gt;3,AG580&lt;6),"MODERATE",AND(AG580&lt;4,AG580&gt;1),"LOW",AG580&lt;2,"VERY LOW")</f>
        <v>MODERATE</v>
      </c>
      <c r="AI580" s="4" t="s">
        <v>521</v>
      </c>
    </row>
    <row r="581" spans="1:35" ht="15" customHeight="1" x14ac:dyDescent="0.25">
      <c r="A581" s="4">
        <v>534</v>
      </c>
      <c r="B581" s="4" t="s">
        <v>329</v>
      </c>
      <c r="C581" s="4" t="s">
        <v>330</v>
      </c>
      <c r="D581" s="4" t="s">
        <v>331</v>
      </c>
      <c r="E581" s="4">
        <v>2021</v>
      </c>
      <c r="F581" s="4">
        <v>70</v>
      </c>
      <c r="G581" s="4" t="s">
        <v>18</v>
      </c>
      <c r="H581" s="4" t="s">
        <v>11</v>
      </c>
      <c r="I581" s="4" t="s">
        <v>148</v>
      </c>
      <c r="J581" s="4" t="s">
        <v>58</v>
      </c>
      <c r="K581" s="4" t="s">
        <v>602</v>
      </c>
      <c r="L581" s="4" t="s">
        <v>603</v>
      </c>
      <c r="M581" s="4" t="s">
        <v>622</v>
      </c>
      <c r="N581" s="4" t="s">
        <v>58</v>
      </c>
      <c r="O581" s="4" t="s">
        <v>116</v>
      </c>
      <c r="P581" s="4" t="s">
        <v>55</v>
      </c>
      <c r="Q581" s="4" t="s">
        <v>55</v>
      </c>
      <c r="R581" s="4" t="s">
        <v>116</v>
      </c>
      <c r="S581" s="10" t="s">
        <v>77</v>
      </c>
      <c r="T581" s="9" t="s">
        <v>522</v>
      </c>
      <c r="U581" s="24">
        <v>1.2</v>
      </c>
      <c r="V581" s="4">
        <v>0.18232155679395459</v>
      </c>
      <c r="W581" s="24">
        <v>0.6</v>
      </c>
      <c r="X581" s="24">
        <v>2.44</v>
      </c>
      <c r="Y581" s="4" t="s">
        <v>488</v>
      </c>
      <c r="Z581" s="4">
        <v>0</v>
      </c>
      <c r="AA581" s="4">
        <v>0</v>
      </c>
      <c r="AB581" s="18">
        <v>2</v>
      </c>
      <c r="AC581" s="4">
        <v>0</v>
      </c>
      <c r="AD581" s="4">
        <v>0</v>
      </c>
      <c r="AE581" s="11" cm="1">
        <f t="array" ref="AE581">_xlfn.IFS(Y581="n",0,AND(Y581="y",AND(T581="SMD",AND(OR(AND(U581&lt;=-0.8,U581&gt;-1.2),AND(U581&gt;=0.8,U581&lt;1.2))))),1,AND(Y581="y",AND(T581="SMD",AND(OR(U581&lt;=-1.2,U581&gt;=1.2)))),2,AND(Y581="y",AND(T581="SMD",AND(OR(U581&lt;0.8,U581&gt;-0.8)))),0,AND(Y581="y",AND(OR(T581="OR",T581="RR"),AND(OR(AND(U581&lt;=0.5,U581&gt;0.2),AND(U581&gt;=2,U581&lt;5))))),1,AND(Y581="y",AND(OR(T581="OR",T581="RR"),AND(OR(U581&lt;=0.2,U581&gt;=5)))),2,AND(Y581="y",AND(OR(T581="OR",T581="RR"),AND(OR(U581&lt;2,U581&gt;0.5)))),0)</f>
        <v>0</v>
      </c>
      <c r="AF581" s="11">
        <f t="shared" si="18"/>
        <v>2</v>
      </c>
      <c r="AG581" s="4">
        <f t="shared" si="19"/>
        <v>4</v>
      </c>
      <c r="AH581" s="4" t="str" cm="1">
        <f t="array" ref="AH581">_xlfn.IFS(AG581&gt;5,"HIGH",AND(AG581&gt;3,AG581&lt;6),"MODERATE",AND(AG581&lt;4,AG581&gt;1),"LOW",AG581&lt;2,"VERY LOW")</f>
        <v>MODERATE</v>
      </c>
      <c r="AI581" s="4" t="s">
        <v>521</v>
      </c>
    </row>
    <row r="582" spans="1:35" ht="15" customHeight="1" x14ac:dyDescent="0.25">
      <c r="A582" s="4">
        <v>534</v>
      </c>
      <c r="B582" s="4" t="s">
        <v>329</v>
      </c>
      <c r="C582" s="4" t="s">
        <v>330</v>
      </c>
      <c r="D582" s="4" t="s">
        <v>331</v>
      </c>
      <c r="E582" s="4">
        <v>2021</v>
      </c>
      <c r="F582" s="4">
        <v>70</v>
      </c>
      <c r="G582" s="4" t="s">
        <v>18</v>
      </c>
      <c r="H582" s="4" t="s">
        <v>11</v>
      </c>
      <c r="I582" s="4" t="s">
        <v>148</v>
      </c>
      <c r="J582" s="4" t="s">
        <v>58</v>
      </c>
      <c r="K582" s="4" t="s">
        <v>602</v>
      </c>
      <c r="L582" s="4" t="s">
        <v>603</v>
      </c>
      <c r="M582" s="4" t="s">
        <v>622</v>
      </c>
      <c r="N582" s="4" t="s">
        <v>58</v>
      </c>
      <c r="O582" s="4" t="s">
        <v>116</v>
      </c>
      <c r="P582" s="4" t="s">
        <v>126</v>
      </c>
      <c r="Q582" s="4" t="s">
        <v>553</v>
      </c>
      <c r="R582" s="4" t="s">
        <v>116</v>
      </c>
      <c r="S582" s="10" t="s">
        <v>77</v>
      </c>
      <c r="T582" s="9" t="s">
        <v>522</v>
      </c>
      <c r="U582" s="24">
        <v>1</v>
      </c>
      <c r="V582" s="4">
        <v>0</v>
      </c>
      <c r="W582" s="24">
        <v>0.38</v>
      </c>
      <c r="X582" s="24">
        <v>2.63</v>
      </c>
      <c r="Y582" s="4" t="s">
        <v>488</v>
      </c>
      <c r="Z582" s="4">
        <v>0</v>
      </c>
      <c r="AA582" s="4">
        <v>0</v>
      </c>
      <c r="AB582" s="18">
        <v>2</v>
      </c>
      <c r="AC582" s="4">
        <v>0</v>
      </c>
      <c r="AD582" s="4">
        <v>0</v>
      </c>
      <c r="AE582" s="11" cm="1">
        <f t="array" ref="AE582">_xlfn.IFS(Y582="n",0,AND(Y582="y",AND(T582="SMD",AND(OR(AND(U582&lt;=-0.8,U582&gt;-1.2),AND(U582&gt;=0.8,U582&lt;1.2))))),1,AND(Y582="y",AND(T582="SMD",AND(OR(U582&lt;=-1.2,U582&gt;=1.2)))),2,AND(Y582="y",AND(T582="SMD",AND(OR(U582&lt;0.8,U582&gt;-0.8)))),0,AND(Y582="y",AND(OR(T582="OR",T582="RR"),AND(OR(AND(U582&lt;=0.5,U582&gt;0.2),AND(U582&gt;=2,U582&lt;5))))),1,AND(Y582="y",AND(OR(T582="OR",T582="RR"),AND(OR(U582&lt;=0.2,U582&gt;=5)))),2,AND(Y582="y",AND(OR(T582="OR",T582="RR"),AND(OR(U582&lt;2,U582&gt;0.5)))),0)</f>
        <v>0</v>
      </c>
      <c r="AF582" s="11">
        <f t="shared" si="18"/>
        <v>2</v>
      </c>
      <c r="AG582" s="4">
        <f t="shared" si="19"/>
        <v>4</v>
      </c>
      <c r="AH582" s="4" t="str" cm="1">
        <f t="array" ref="AH582">_xlfn.IFS(AG582&gt;5,"HIGH",AND(AG582&gt;3,AG582&lt;6),"MODERATE",AND(AG582&lt;4,AG582&gt;1),"LOW",AG582&lt;2,"VERY LOW")</f>
        <v>MODERATE</v>
      </c>
      <c r="AI582" s="4" t="s">
        <v>521</v>
      </c>
    </row>
    <row r="583" spans="1:35" ht="15" customHeight="1" x14ac:dyDescent="0.25">
      <c r="A583" s="4">
        <v>534</v>
      </c>
      <c r="B583" s="4" t="s">
        <v>329</v>
      </c>
      <c r="C583" s="4" t="s">
        <v>330</v>
      </c>
      <c r="D583" s="4" t="s">
        <v>331</v>
      </c>
      <c r="E583" s="4">
        <v>2021</v>
      </c>
      <c r="F583" s="4">
        <v>70</v>
      </c>
      <c r="G583" s="4" t="s">
        <v>18</v>
      </c>
      <c r="H583" s="4" t="s">
        <v>11</v>
      </c>
      <c r="I583" s="4" t="s">
        <v>148</v>
      </c>
      <c r="J583" s="4" t="s">
        <v>345</v>
      </c>
      <c r="N583" s="4" t="s">
        <v>556</v>
      </c>
      <c r="O583" s="4" t="s">
        <v>116</v>
      </c>
      <c r="P583" s="4" t="s">
        <v>55</v>
      </c>
      <c r="Q583" s="4" t="s">
        <v>55</v>
      </c>
      <c r="R583" s="4" t="s">
        <v>116</v>
      </c>
      <c r="S583" s="10" t="s">
        <v>77</v>
      </c>
      <c r="T583" s="9" t="s">
        <v>522</v>
      </c>
      <c r="U583" s="24">
        <v>1.75</v>
      </c>
      <c r="V583" s="4">
        <v>0.55961578793542266</v>
      </c>
      <c r="W583" s="24">
        <v>0.37</v>
      </c>
      <c r="X583" s="24">
        <v>8.33</v>
      </c>
      <c r="Y583" s="4" t="s">
        <v>488</v>
      </c>
      <c r="Z583" s="4">
        <v>0</v>
      </c>
      <c r="AA583" s="4">
        <v>0</v>
      </c>
      <c r="AB583" s="18">
        <v>2</v>
      </c>
      <c r="AC583" s="4">
        <v>0</v>
      </c>
      <c r="AD583" s="4">
        <v>0</v>
      </c>
      <c r="AE583" s="11" cm="1">
        <f t="array" ref="AE583">_xlfn.IFS(Y583="n",0,AND(Y583="y",AND(T583="SMD",AND(OR(AND(U583&lt;=-0.8,U583&gt;-1.2),AND(U583&gt;=0.8,U583&lt;1.2))))),1,AND(Y583="y",AND(T583="SMD",AND(OR(U583&lt;=-1.2,U583&gt;=1.2)))),2,AND(Y583="y",AND(T583="SMD",AND(OR(U583&lt;0.8,U583&gt;-0.8)))),0,AND(Y583="y",AND(OR(T583="OR",T583="RR"),AND(OR(AND(U583&lt;=0.5,U583&gt;0.2),AND(U583&gt;=2,U583&lt;5))))),1,AND(Y583="y",AND(OR(T583="OR",T583="RR"),AND(OR(U583&lt;=0.2,U583&gt;=5)))),2,AND(Y583="y",AND(OR(T583="OR",T583="RR"),AND(OR(U583&lt;2,U583&gt;0.5)))),0)</f>
        <v>0</v>
      </c>
      <c r="AF583" s="11">
        <f t="shared" si="18"/>
        <v>2</v>
      </c>
      <c r="AG583" s="4">
        <f t="shared" si="19"/>
        <v>4</v>
      </c>
      <c r="AH583" s="4" t="str" cm="1">
        <f t="array" ref="AH583">_xlfn.IFS(AG583&gt;5,"HIGH",AND(AG583&gt;3,AG583&lt;6),"MODERATE",AND(AG583&lt;4,AG583&gt;1),"LOW",AG583&lt;2,"VERY LOW")</f>
        <v>MODERATE</v>
      </c>
      <c r="AI583" s="4" t="s">
        <v>521</v>
      </c>
    </row>
    <row r="584" spans="1:35" ht="15" customHeight="1" x14ac:dyDescent="0.25">
      <c r="A584" s="4">
        <v>534</v>
      </c>
      <c r="B584" s="4" t="s">
        <v>329</v>
      </c>
      <c r="C584" s="4" t="s">
        <v>330</v>
      </c>
      <c r="D584" s="4" t="s">
        <v>331</v>
      </c>
      <c r="E584" s="4">
        <v>2021</v>
      </c>
      <c r="F584" s="4">
        <v>70</v>
      </c>
      <c r="G584" s="4" t="s">
        <v>18</v>
      </c>
      <c r="H584" s="4" t="s">
        <v>11</v>
      </c>
      <c r="I584" s="4" t="s">
        <v>148</v>
      </c>
      <c r="J584" s="4" t="s">
        <v>346</v>
      </c>
      <c r="K584" s="4" t="s">
        <v>612</v>
      </c>
      <c r="L584" s="4" t="s">
        <v>595</v>
      </c>
      <c r="M584" s="4" t="s">
        <v>633</v>
      </c>
      <c r="N584" s="4" t="s">
        <v>560</v>
      </c>
      <c r="O584" s="4" t="s">
        <v>116</v>
      </c>
      <c r="P584" s="4" t="s">
        <v>55</v>
      </c>
      <c r="Q584" s="4" t="s">
        <v>55</v>
      </c>
      <c r="R584" s="4" t="s">
        <v>116</v>
      </c>
      <c r="S584" s="10" t="s">
        <v>77</v>
      </c>
      <c r="T584" s="9" t="s">
        <v>522</v>
      </c>
      <c r="U584" s="24">
        <v>1.27</v>
      </c>
      <c r="V584" s="4">
        <v>0.23901690047049992</v>
      </c>
      <c r="W584" s="24">
        <v>0.09</v>
      </c>
      <c r="X584" s="24">
        <v>16.670000000000002</v>
      </c>
      <c r="Y584" s="4" t="s">
        <v>488</v>
      </c>
      <c r="Z584" s="4">
        <v>0</v>
      </c>
      <c r="AA584" s="4">
        <v>0</v>
      </c>
      <c r="AB584" s="18">
        <v>2</v>
      </c>
      <c r="AC584" s="4">
        <v>0</v>
      </c>
      <c r="AD584" s="4">
        <v>0</v>
      </c>
      <c r="AE584" s="11" cm="1">
        <f t="array" ref="AE584">_xlfn.IFS(Y584="n",0,AND(Y584="y",AND(T584="SMD",AND(OR(AND(U584&lt;=-0.8,U584&gt;-1.2),AND(U584&gt;=0.8,U584&lt;1.2))))),1,AND(Y584="y",AND(T584="SMD",AND(OR(U584&lt;=-1.2,U584&gt;=1.2)))),2,AND(Y584="y",AND(T584="SMD",AND(OR(U584&lt;0.8,U584&gt;-0.8)))),0,AND(Y584="y",AND(OR(T584="OR",T584="RR"),AND(OR(AND(U584&lt;=0.5,U584&gt;0.2),AND(U584&gt;=2,U584&lt;5))))),1,AND(Y584="y",AND(OR(T584="OR",T584="RR"),AND(OR(U584&lt;=0.2,U584&gt;=5)))),2,AND(Y584="y",AND(OR(T584="OR",T584="RR"),AND(OR(U584&lt;2,U584&gt;0.5)))),0)</f>
        <v>0</v>
      </c>
      <c r="AF584" s="11">
        <f t="shared" si="18"/>
        <v>2</v>
      </c>
      <c r="AG584" s="4">
        <f t="shared" si="19"/>
        <v>4</v>
      </c>
      <c r="AH584" s="4" t="str" cm="1">
        <f t="array" ref="AH584">_xlfn.IFS(AG584&gt;5,"HIGH",AND(AG584&gt;3,AG584&lt;6),"MODERATE",AND(AG584&lt;4,AG584&gt;1),"LOW",AG584&lt;2,"VERY LOW")</f>
        <v>MODERATE</v>
      </c>
      <c r="AI584" s="4" t="s">
        <v>521</v>
      </c>
    </row>
    <row r="585" spans="1:35" ht="15" customHeight="1" x14ac:dyDescent="0.25">
      <c r="A585" s="4">
        <v>534</v>
      </c>
      <c r="B585" s="4" t="s">
        <v>329</v>
      </c>
      <c r="C585" s="4" t="s">
        <v>330</v>
      </c>
      <c r="D585" s="4" t="s">
        <v>331</v>
      </c>
      <c r="E585" s="4">
        <v>2021</v>
      </c>
      <c r="F585" s="4">
        <v>70</v>
      </c>
      <c r="G585" s="4" t="s">
        <v>18</v>
      </c>
      <c r="H585" s="4" t="s">
        <v>11</v>
      </c>
      <c r="I585" s="4" t="s">
        <v>148</v>
      </c>
      <c r="J585" s="4" t="s">
        <v>96</v>
      </c>
      <c r="K585" s="4" t="s">
        <v>596</v>
      </c>
      <c r="L585" s="4" t="s">
        <v>600</v>
      </c>
      <c r="M585" s="4" t="s">
        <v>621</v>
      </c>
      <c r="N585" s="4" t="s">
        <v>553</v>
      </c>
      <c r="O585" s="4" t="s">
        <v>116</v>
      </c>
      <c r="P585" s="4" t="s">
        <v>55</v>
      </c>
      <c r="Q585" s="4" t="s">
        <v>55</v>
      </c>
      <c r="R585" s="4" t="s">
        <v>116</v>
      </c>
      <c r="S585" s="10" t="s">
        <v>77</v>
      </c>
      <c r="T585" s="9" t="s">
        <v>522</v>
      </c>
      <c r="U585" s="24">
        <v>1.0900000000000001</v>
      </c>
      <c r="V585" s="4">
        <v>8.6177696241052412E-2</v>
      </c>
      <c r="W585" s="24">
        <v>0.59</v>
      </c>
      <c r="X585" s="24">
        <v>2.04</v>
      </c>
      <c r="Y585" s="4" t="s">
        <v>488</v>
      </c>
      <c r="Z585" s="4">
        <v>0</v>
      </c>
      <c r="AA585" s="4">
        <v>0</v>
      </c>
      <c r="AB585" s="18">
        <v>2</v>
      </c>
      <c r="AC585" s="4">
        <v>0</v>
      </c>
      <c r="AD585" s="4">
        <v>0</v>
      </c>
      <c r="AE585" s="11" cm="1">
        <f t="array" ref="AE585">_xlfn.IFS(Y585="n",0,AND(Y585="y",AND(T585="SMD",AND(OR(AND(U585&lt;=-0.8,U585&gt;-1.2),AND(U585&gt;=0.8,U585&lt;1.2))))),1,AND(Y585="y",AND(T585="SMD",AND(OR(U585&lt;=-1.2,U585&gt;=1.2)))),2,AND(Y585="y",AND(T585="SMD",AND(OR(U585&lt;0.8,U585&gt;-0.8)))),0,AND(Y585="y",AND(OR(T585="OR",T585="RR"),AND(OR(AND(U585&lt;=0.5,U585&gt;0.2),AND(U585&gt;=2,U585&lt;5))))),1,AND(Y585="y",AND(OR(T585="OR",T585="RR"),AND(OR(U585&lt;=0.2,U585&gt;=5)))),2,AND(Y585="y",AND(OR(T585="OR",T585="RR"),AND(OR(U585&lt;2,U585&gt;0.5)))),0)</f>
        <v>0</v>
      </c>
      <c r="AF585" s="11">
        <f t="shared" si="18"/>
        <v>2</v>
      </c>
      <c r="AG585" s="4">
        <f t="shared" si="19"/>
        <v>4</v>
      </c>
      <c r="AH585" s="4" t="str" cm="1">
        <f t="array" ref="AH585">_xlfn.IFS(AG585&gt;5,"HIGH",AND(AG585&gt;3,AG585&lt;6),"MODERATE",AND(AG585&lt;4,AG585&gt;1),"LOW",AG585&lt;2,"VERY LOW")</f>
        <v>MODERATE</v>
      </c>
      <c r="AI585" s="4" t="s">
        <v>521</v>
      </c>
    </row>
    <row r="586" spans="1:35" ht="15" customHeight="1" x14ac:dyDescent="0.25">
      <c r="A586" s="4">
        <v>534</v>
      </c>
      <c r="B586" s="4" t="s">
        <v>329</v>
      </c>
      <c r="C586" s="4" t="s">
        <v>330</v>
      </c>
      <c r="D586" s="4" t="s">
        <v>331</v>
      </c>
      <c r="E586" s="4">
        <v>2021</v>
      </c>
      <c r="F586" s="4">
        <v>70</v>
      </c>
      <c r="G586" s="4" t="s">
        <v>18</v>
      </c>
      <c r="H586" s="4" t="s">
        <v>11</v>
      </c>
      <c r="I586" s="4" t="s">
        <v>148</v>
      </c>
      <c r="J586" s="4" t="s">
        <v>127</v>
      </c>
      <c r="K586" s="4" t="s">
        <v>602</v>
      </c>
      <c r="L586" s="4" t="s">
        <v>600</v>
      </c>
      <c r="M586" s="4" t="s">
        <v>632</v>
      </c>
      <c r="N586" s="4" t="s">
        <v>564</v>
      </c>
      <c r="O586" s="4" t="s">
        <v>116</v>
      </c>
      <c r="P586" s="4" t="s">
        <v>55</v>
      </c>
      <c r="Q586" s="4" t="s">
        <v>55</v>
      </c>
      <c r="R586" s="4" t="s">
        <v>116</v>
      </c>
      <c r="S586" s="10" t="s">
        <v>77</v>
      </c>
      <c r="T586" s="9" t="s">
        <v>522</v>
      </c>
      <c r="U586" s="24">
        <v>0.78</v>
      </c>
      <c r="V586" s="4">
        <v>-0.24846135929849961</v>
      </c>
      <c r="W586" s="24">
        <v>0.19</v>
      </c>
      <c r="X586" s="24">
        <v>3.19</v>
      </c>
      <c r="Y586" s="4" t="s">
        <v>488</v>
      </c>
      <c r="Z586" s="4">
        <v>0</v>
      </c>
      <c r="AA586" s="4">
        <v>0</v>
      </c>
      <c r="AB586" s="18">
        <v>2</v>
      </c>
      <c r="AC586" s="4">
        <v>0</v>
      </c>
      <c r="AD586" s="4">
        <v>0</v>
      </c>
      <c r="AE586" s="11" cm="1">
        <f t="array" ref="AE586">_xlfn.IFS(Y586="n",0,AND(Y586="y",AND(T586="SMD",AND(OR(AND(U586&lt;=-0.8,U586&gt;-1.2),AND(U586&gt;=0.8,U586&lt;1.2))))),1,AND(Y586="y",AND(T586="SMD",AND(OR(U586&lt;=-1.2,U586&gt;=1.2)))),2,AND(Y586="y",AND(T586="SMD",AND(OR(U586&lt;0.8,U586&gt;-0.8)))),0,AND(Y586="y",AND(OR(T586="OR",T586="RR"),AND(OR(AND(U586&lt;=0.5,U586&gt;0.2),AND(U586&gt;=2,U586&lt;5))))),1,AND(Y586="y",AND(OR(T586="OR",T586="RR"),AND(OR(U586&lt;=0.2,U586&gt;=5)))),2,AND(Y586="y",AND(OR(T586="OR",T586="RR"),AND(OR(U586&lt;2,U586&gt;0.5)))),0)</f>
        <v>0</v>
      </c>
      <c r="AF586" s="11">
        <f t="shared" si="18"/>
        <v>2</v>
      </c>
      <c r="AG586" s="4">
        <f t="shared" si="19"/>
        <v>4</v>
      </c>
      <c r="AH586" s="4" t="str" cm="1">
        <f t="array" ref="AH586">_xlfn.IFS(AG586&gt;5,"HIGH",AND(AG586&gt;3,AG586&lt;6),"MODERATE",AND(AG586&lt;4,AG586&gt;1),"LOW",AG586&lt;2,"VERY LOW")</f>
        <v>MODERATE</v>
      </c>
      <c r="AI586" s="4" t="s">
        <v>521</v>
      </c>
    </row>
    <row r="587" spans="1:35" ht="15" customHeight="1" x14ac:dyDescent="0.25">
      <c r="A587" s="4">
        <v>534</v>
      </c>
      <c r="B587" s="4" t="s">
        <v>329</v>
      </c>
      <c r="C587" s="4" t="s">
        <v>330</v>
      </c>
      <c r="D587" s="4" t="s">
        <v>331</v>
      </c>
      <c r="E587" s="4">
        <v>2021</v>
      </c>
      <c r="F587" s="4">
        <v>70</v>
      </c>
      <c r="G587" s="4" t="s">
        <v>18</v>
      </c>
      <c r="H587" s="4" t="s">
        <v>11</v>
      </c>
      <c r="I587" s="4" t="s">
        <v>148</v>
      </c>
      <c r="J587" s="4" t="s">
        <v>347</v>
      </c>
      <c r="N587" s="4" t="s">
        <v>566</v>
      </c>
      <c r="O587" s="4" t="s">
        <v>116</v>
      </c>
      <c r="P587" s="4" t="s">
        <v>348</v>
      </c>
      <c r="Q587" s="4" t="s">
        <v>552</v>
      </c>
      <c r="R587" s="4" t="s">
        <v>116</v>
      </c>
      <c r="S587" s="10" t="s">
        <v>77</v>
      </c>
      <c r="T587" s="9" t="s">
        <v>522</v>
      </c>
      <c r="U587" s="24">
        <v>1</v>
      </c>
      <c r="V587" s="4">
        <v>0</v>
      </c>
      <c r="W587" s="24">
        <v>7.0000000000000007E-2</v>
      </c>
      <c r="X587" s="24">
        <v>14.85</v>
      </c>
      <c r="Y587" s="4" t="s">
        <v>488</v>
      </c>
      <c r="Z587" s="4">
        <v>0</v>
      </c>
      <c r="AA587" s="4">
        <v>0</v>
      </c>
      <c r="AB587" s="18">
        <v>2</v>
      </c>
      <c r="AC587" s="4">
        <v>0</v>
      </c>
      <c r="AD587" s="4">
        <v>0</v>
      </c>
      <c r="AE587" s="11" cm="1">
        <f t="array" ref="AE587">_xlfn.IFS(Y587="n",0,AND(Y587="y",AND(T587="SMD",AND(OR(AND(U587&lt;=-0.8,U587&gt;-1.2),AND(U587&gt;=0.8,U587&lt;1.2))))),1,AND(Y587="y",AND(T587="SMD",AND(OR(U587&lt;=-1.2,U587&gt;=1.2)))),2,AND(Y587="y",AND(T587="SMD",AND(OR(U587&lt;0.8,U587&gt;-0.8)))),0,AND(Y587="y",AND(OR(T587="OR",T587="RR"),AND(OR(AND(U587&lt;=0.5,U587&gt;0.2),AND(U587&gt;=2,U587&lt;5))))),1,AND(Y587="y",AND(OR(T587="OR",T587="RR"),AND(OR(U587&lt;=0.2,U587&gt;=5)))),2,AND(Y587="y",AND(OR(T587="OR",T587="RR"),AND(OR(U587&lt;2,U587&gt;0.5)))),0)</f>
        <v>0</v>
      </c>
      <c r="AF587" s="11">
        <f t="shared" si="18"/>
        <v>2</v>
      </c>
      <c r="AG587" s="4">
        <f t="shared" si="19"/>
        <v>4</v>
      </c>
      <c r="AH587" s="4" t="str" cm="1">
        <f t="array" ref="AH587">_xlfn.IFS(AG587&gt;5,"HIGH",AND(AG587&gt;3,AG587&lt;6),"MODERATE",AND(AG587&lt;4,AG587&gt;1),"LOW",AG587&lt;2,"VERY LOW")</f>
        <v>MODERATE</v>
      </c>
      <c r="AI587" s="4" t="s">
        <v>521</v>
      </c>
    </row>
    <row r="588" spans="1:35" ht="15" customHeight="1" x14ac:dyDescent="0.25">
      <c r="A588" s="4">
        <v>534</v>
      </c>
      <c r="B588" s="4" t="s">
        <v>329</v>
      </c>
      <c r="C588" s="4" t="s">
        <v>330</v>
      </c>
      <c r="D588" s="4" t="s">
        <v>331</v>
      </c>
      <c r="E588" s="4">
        <v>2021</v>
      </c>
      <c r="F588" s="4">
        <v>70</v>
      </c>
      <c r="G588" s="4" t="s">
        <v>18</v>
      </c>
      <c r="H588" s="4" t="s">
        <v>11</v>
      </c>
      <c r="I588" s="4" t="s">
        <v>148</v>
      </c>
      <c r="J588" s="4" t="s">
        <v>347</v>
      </c>
      <c r="N588" s="4" t="s">
        <v>566</v>
      </c>
      <c r="O588" s="4" t="s">
        <v>116</v>
      </c>
      <c r="P588" s="4" t="s">
        <v>55</v>
      </c>
      <c r="Q588" s="4" t="s">
        <v>55</v>
      </c>
      <c r="R588" s="4" t="s">
        <v>116</v>
      </c>
      <c r="S588" s="10" t="s">
        <v>77</v>
      </c>
      <c r="T588" s="9" t="s">
        <v>522</v>
      </c>
      <c r="U588" s="24">
        <v>1.59</v>
      </c>
      <c r="V588" s="4">
        <v>0.46373401623214022</v>
      </c>
      <c r="W588" s="24">
        <v>0.1</v>
      </c>
      <c r="X588" s="24">
        <v>25</v>
      </c>
      <c r="Y588" s="4" t="s">
        <v>488</v>
      </c>
      <c r="Z588" s="4">
        <v>0</v>
      </c>
      <c r="AA588" s="4">
        <v>0</v>
      </c>
      <c r="AB588" s="18">
        <v>2</v>
      </c>
      <c r="AC588" s="4">
        <v>0</v>
      </c>
      <c r="AD588" s="4">
        <v>0</v>
      </c>
      <c r="AE588" s="11" cm="1">
        <f t="array" ref="AE588">_xlfn.IFS(Y588="n",0,AND(Y588="y",AND(T588="SMD",AND(OR(AND(U588&lt;=-0.8,U588&gt;-1.2),AND(U588&gt;=0.8,U588&lt;1.2))))),1,AND(Y588="y",AND(T588="SMD",AND(OR(U588&lt;=-1.2,U588&gt;=1.2)))),2,AND(Y588="y",AND(T588="SMD",AND(OR(U588&lt;0.8,U588&gt;-0.8)))),0,AND(Y588="y",AND(OR(T588="OR",T588="RR"),AND(OR(AND(U588&lt;=0.5,U588&gt;0.2),AND(U588&gt;=2,U588&lt;5))))),1,AND(Y588="y",AND(OR(T588="OR",T588="RR"),AND(OR(U588&lt;=0.2,U588&gt;=5)))),2,AND(Y588="y",AND(OR(T588="OR",T588="RR"),AND(OR(U588&lt;2,U588&gt;0.5)))),0)</f>
        <v>0</v>
      </c>
      <c r="AF588" s="11">
        <f t="shared" si="18"/>
        <v>2</v>
      </c>
      <c r="AG588" s="4">
        <f t="shared" si="19"/>
        <v>4</v>
      </c>
      <c r="AH588" s="4" t="str" cm="1">
        <f t="array" ref="AH588">_xlfn.IFS(AG588&gt;5,"HIGH",AND(AG588&gt;3,AG588&lt;6),"MODERATE",AND(AG588&lt;4,AG588&gt;1),"LOW",AG588&lt;2,"VERY LOW")</f>
        <v>MODERATE</v>
      </c>
      <c r="AI588" s="4" t="s">
        <v>521</v>
      </c>
    </row>
    <row r="589" spans="1:35" ht="15" customHeight="1" x14ac:dyDescent="0.25">
      <c r="A589" s="4">
        <v>534</v>
      </c>
      <c r="B589" s="4" t="s">
        <v>329</v>
      </c>
      <c r="C589" s="4" t="s">
        <v>330</v>
      </c>
      <c r="D589" s="4" t="s">
        <v>331</v>
      </c>
      <c r="E589" s="4">
        <v>2021</v>
      </c>
      <c r="F589" s="4">
        <v>70</v>
      </c>
      <c r="G589" s="4" t="s">
        <v>18</v>
      </c>
      <c r="H589" s="4" t="s">
        <v>11</v>
      </c>
      <c r="I589" s="4" t="s">
        <v>148</v>
      </c>
      <c r="J589" s="4" t="s">
        <v>349</v>
      </c>
      <c r="O589" s="4" t="s">
        <v>116</v>
      </c>
      <c r="P589" s="4" t="s">
        <v>348</v>
      </c>
      <c r="Q589" s="4" t="s">
        <v>552</v>
      </c>
      <c r="R589" s="4" t="s">
        <v>116</v>
      </c>
      <c r="S589" s="10" t="s">
        <v>77</v>
      </c>
      <c r="T589" s="9" t="s">
        <v>522</v>
      </c>
      <c r="U589" s="24">
        <v>0.61</v>
      </c>
      <c r="V589" s="4">
        <v>-0.49429632181478012</v>
      </c>
      <c r="W589" s="24">
        <v>0.04</v>
      </c>
      <c r="X589" s="24">
        <v>9.23</v>
      </c>
      <c r="Y589" s="4" t="s">
        <v>488</v>
      </c>
      <c r="Z589" s="4">
        <v>0</v>
      </c>
      <c r="AA589" s="4">
        <v>0</v>
      </c>
      <c r="AB589" s="18">
        <v>2</v>
      </c>
      <c r="AC589" s="4">
        <v>0</v>
      </c>
      <c r="AD589" s="4">
        <v>0</v>
      </c>
      <c r="AE589" s="11" cm="1">
        <f t="array" ref="AE589">_xlfn.IFS(Y589="n",0,AND(Y589="y",AND(T589="SMD",AND(OR(AND(U589&lt;=-0.8,U589&gt;-1.2),AND(U589&gt;=0.8,U589&lt;1.2))))),1,AND(Y589="y",AND(T589="SMD",AND(OR(U589&lt;=-1.2,U589&gt;=1.2)))),2,AND(Y589="y",AND(T589="SMD",AND(OR(U589&lt;0.8,U589&gt;-0.8)))),0,AND(Y589="y",AND(OR(T589="OR",T589="RR"),AND(OR(AND(U589&lt;=0.5,U589&gt;0.2),AND(U589&gt;=2,U589&lt;5))))),1,AND(Y589="y",AND(OR(T589="OR",T589="RR"),AND(OR(U589&lt;=0.2,U589&gt;=5)))),2,AND(Y589="y",AND(OR(T589="OR",T589="RR"),AND(OR(U589&lt;2,U589&gt;0.5)))),0)</f>
        <v>0</v>
      </c>
      <c r="AF589" s="11">
        <f t="shared" si="18"/>
        <v>2</v>
      </c>
      <c r="AG589" s="4">
        <f t="shared" si="19"/>
        <v>4</v>
      </c>
      <c r="AH589" s="4" t="str" cm="1">
        <f t="array" ref="AH589">_xlfn.IFS(AG589&gt;5,"HIGH",AND(AG589&gt;3,AG589&lt;6),"MODERATE",AND(AG589&lt;4,AG589&gt;1),"LOW",AG589&lt;2,"VERY LOW")</f>
        <v>MODERATE</v>
      </c>
      <c r="AI589" s="4" t="s">
        <v>521</v>
      </c>
    </row>
    <row r="590" spans="1:35" ht="15" customHeight="1" x14ac:dyDescent="0.25">
      <c r="A590" s="4">
        <v>534</v>
      </c>
      <c r="B590" s="4" t="s">
        <v>329</v>
      </c>
      <c r="C590" s="4" t="s">
        <v>330</v>
      </c>
      <c r="D590" s="4" t="s">
        <v>331</v>
      </c>
      <c r="E590" s="4">
        <v>2021</v>
      </c>
      <c r="F590" s="4">
        <v>70</v>
      </c>
      <c r="G590" s="4" t="s">
        <v>18</v>
      </c>
      <c r="H590" s="4" t="s">
        <v>11</v>
      </c>
      <c r="I590" s="4" t="s">
        <v>148</v>
      </c>
      <c r="J590" s="4" t="s">
        <v>349</v>
      </c>
      <c r="O590" s="4" t="s">
        <v>116</v>
      </c>
      <c r="P590" s="4" t="s">
        <v>347</v>
      </c>
      <c r="Q590" s="4" t="s">
        <v>566</v>
      </c>
      <c r="R590" s="4" t="s">
        <v>116</v>
      </c>
      <c r="S590" s="10" t="s">
        <v>77</v>
      </c>
      <c r="T590" s="9" t="s">
        <v>522</v>
      </c>
      <c r="U590" s="24">
        <v>0.61</v>
      </c>
      <c r="V590" s="4">
        <v>-0.49429632181478012</v>
      </c>
      <c r="W590" s="24">
        <v>0.04</v>
      </c>
      <c r="X590" s="24">
        <v>9.23</v>
      </c>
      <c r="Y590" s="4" t="s">
        <v>488</v>
      </c>
      <c r="Z590" s="4">
        <v>0</v>
      </c>
      <c r="AA590" s="4">
        <v>0</v>
      </c>
      <c r="AB590" s="18">
        <v>2</v>
      </c>
      <c r="AC590" s="4">
        <v>0</v>
      </c>
      <c r="AD590" s="4">
        <v>0</v>
      </c>
      <c r="AE590" s="11" cm="1">
        <f t="array" ref="AE590">_xlfn.IFS(Y590="n",0,AND(Y590="y",AND(T590="SMD",AND(OR(AND(U590&lt;=-0.8,U590&gt;-1.2),AND(U590&gt;=0.8,U590&lt;1.2))))),1,AND(Y590="y",AND(T590="SMD",AND(OR(U590&lt;=-1.2,U590&gt;=1.2)))),2,AND(Y590="y",AND(T590="SMD",AND(OR(U590&lt;0.8,U590&gt;-0.8)))),0,AND(Y590="y",AND(OR(T590="OR",T590="RR"),AND(OR(AND(U590&lt;=0.5,U590&gt;0.2),AND(U590&gt;=2,U590&lt;5))))),1,AND(Y590="y",AND(OR(T590="OR",T590="RR"),AND(OR(U590&lt;=0.2,U590&gt;=5)))),2,AND(Y590="y",AND(OR(T590="OR",T590="RR"),AND(OR(U590&lt;2,U590&gt;0.5)))),0)</f>
        <v>0</v>
      </c>
      <c r="AF590" s="11">
        <f t="shared" si="18"/>
        <v>2</v>
      </c>
      <c r="AG590" s="4">
        <f t="shared" si="19"/>
        <v>4</v>
      </c>
      <c r="AH590" s="4" t="str" cm="1">
        <f t="array" ref="AH590">_xlfn.IFS(AG590&gt;5,"HIGH",AND(AG590&gt;3,AG590&lt;6),"MODERATE",AND(AG590&lt;4,AG590&gt;1),"LOW",AG590&lt;2,"VERY LOW")</f>
        <v>MODERATE</v>
      </c>
      <c r="AI590" s="4" t="s">
        <v>521</v>
      </c>
    </row>
    <row r="591" spans="1:35" ht="15" customHeight="1" x14ac:dyDescent="0.25">
      <c r="A591" s="4">
        <v>534</v>
      </c>
      <c r="B591" s="4" t="s">
        <v>329</v>
      </c>
      <c r="C591" s="4" t="s">
        <v>330</v>
      </c>
      <c r="D591" s="4" t="s">
        <v>331</v>
      </c>
      <c r="E591" s="4">
        <v>2021</v>
      </c>
      <c r="F591" s="4">
        <v>70</v>
      </c>
      <c r="G591" s="4" t="s">
        <v>18</v>
      </c>
      <c r="H591" s="4" t="s">
        <v>11</v>
      </c>
      <c r="I591" s="4" t="s">
        <v>148</v>
      </c>
      <c r="J591" s="4" t="s">
        <v>349</v>
      </c>
      <c r="O591" s="4" t="s">
        <v>116</v>
      </c>
      <c r="P591" s="4" t="s">
        <v>55</v>
      </c>
      <c r="Q591" s="4" t="s">
        <v>55</v>
      </c>
      <c r="R591" s="4" t="s">
        <v>116</v>
      </c>
      <c r="S591" s="10" t="s">
        <v>77</v>
      </c>
      <c r="T591" s="9" t="s">
        <v>522</v>
      </c>
      <c r="U591" s="24">
        <v>0.97</v>
      </c>
      <c r="V591" s="4">
        <v>-3.0459207484708574E-2</v>
      </c>
      <c r="W591" s="24">
        <v>0.06</v>
      </c>
      <c r="X591" s="24">
        <v>14.29</v>
      </c>
      <c r="Y591" s="4" t="s">
        <v>488</v>
      </c>
      <c r="Z591" s="4">
        <v>0</v>
      </c>
      <c r="AA591" s="4">
        <v>0</v>
      </c>
      <c r="AB591" s="18">
        <v>2</v>
      </c>
      <c r="AC591" s="4">
        <v>0</v>
      </c>
      <c r="AD591" s="4">
        <v>0</v>
      </c>
      <c r="AE591" s="11" cm="1">
        <f t="array" ref="AE591">_xlfn.IFS(Y591="n",0,AND(Y591="y",AND(T591="SMD",AND(OR(AND(U591&lt;=-0.8,U591&gt;-1.2),AND(U591&gt;=0.8,U591&lt;1.2))))),1,AND(Y591="y",AND(T591="SMD",AND(OR(U591&lt;=-1.2,U591&gt;=1.2)))),2,AND(Y591="y",AND(T591="SMD",AND(OR(U591&lt;0.8,U591&gt;-0.8)))),0,AND(Y591="y",AND(OR(T591="OR",T591="RR"),AND(OR(AND(U591&lt;=0.5,U591&gt;0.2),AND(U591&gt;=2,U591&lt;5))))),1,AND(Y591="y",AND(OR(T591="OR",T591="RR"),AND(OR(U591&lt;=0.2,U591&gt;=5)))),2,AND(Y591="y",AND(OR(T591="OR",T591="RR"),AND(OR(U591&lt;2,U591&gt;0.5)))),0)</f>
        <v>0</v>
      </c>
      <c r="AF591" s="11">
        <f t="shared" si="18"/>
        <v>2</v>
      </c>
      <c r="AG591" s="4">
        <f t="shared" si="19"/>
        <v>4</v>
      </c>
      <c r="AH591" s="4" t="str" cm="1">
        <f t="array" ref="AH591">_xlfn.IFS(AG591&gt;5,"HIGH",AND(AG591&gt;3,AG591&lt;6),"MODERATE",AND(AG591&lt;4,AG591&gt;1),"LOW",AG591&lt;2,"VERY LOW")</f>
        <v>MODERATE</v>
      </c>
      <c r="AI591" s="4" t="s">
        <v>521</v>
      </c>
    </row>
    <row r="592" spans="1:35" ht="15" customHeight="1" x14ac:dyDescent="0.25">
      <c r="A592" s="4">
        <v>534</v>
      </c>
      <c r="B592" s="4" t="s">
        <v>329</v>
      </c>
      <c r="C592" s="4" t="s">
        <v>330</v>
      </c>
      <c r="D592" s="4" t="s">
        <v>331</v>
      </c>
      <c r="E592" s="4">
        <v>2021</v>
      </c>
      <c r="F592" s="4">
        <v>70</v>
      </c>
      <c r="G592" s="4" t="s">
        <v>18</v>
      </c>
      <c r="H592" s="4" t="s">
        <v>11</v>
      </c>
      <c r="I592" s="4" t="s">
        <v>148</v>
      </c>
      <c r="J592" s="4" t="s">
        <v>115</v>
      </c>
      <c r="N592" s="4" t="s">
        <v>563</v>
      </c>
      <c r="O592" s="4" t="s">
        <v>116</v>
      </c>
      <c r="P592" s="4" t="s">
        <v>348</v>
      </c>
      <c r="Q592" s="4" t="s">
        <v>552</v>
      </c>
      <c r="R592" s="4" t="s">
        <v>116</v>
      </c>
      <c r="S592" s="10" t="s">
        <v>77</v>
      </c>
      <c r="T592" s="9" t="s">
        <v>522</v>
      </c>
      <c r="U592" s="24">
        <v>0.62</v>
      </c>
      <c r="V592" s="4">
        <v>-0.4780358009429998</v>
      </c>
      <c r="W592" s="24">
        <v>0.05</v>
      </c>
      <c r="X592" s="24">
        <v>7.9</v>
      </c>
      <c r="Y592" s="4" t="s">
        <v>488</v>
      </c>
      <c r="Z592" s="4">
        <v>0</v>
      </c>
      <c r="AA592" s="4">
        <v>0</v>
      </c>
      <c r="AB592" s="18">
        <v>2</v>
      </c>
      <c r="AC592" s="4">
        <v>0</v>
      </c>
      <c r="AD592" s="4">
        <v>0</v>
      </c>
      <c r="AE592" s="11" cm="1">
        <f t="array" ref="AE592">_xlfn.IFS(Y592="n",0,AND(Y592="y",AND(T592="SMD",AND(OR(AND(U592&lt;=-0.8,U592&gt;-1.2),AND(U592&gt;=0.8,U592&lt;1.2))))),1,AND(Y592="y",AND(T592="SMD",AND(OR(U592&lt;=-1.2,U592&gt;=1.2)))),2,AND(Y592="y",AND(T592="SMD",AND(OR(U592&lt;0.8,U592&gt;-0.8)))),0,AND(Y592="y",AND(OR(T592="OR",T592="RR"),AND(OR(AND(U592&lt;=0.5,U592&gt;0.2),AND(U592&gt;=2,U592&lt;5))))),1,AND(Y592="y",AND(OR(T592="OR",T592="RR"),AND(OR(U592&lt;=0.2,U592&gt;=5)))),2,AND(Y592="y",AND(OR(T592="OR",T592="RR"),AND(OR(U592&lt;2,U592&gt;0.5)))),0)</f>
        <v>0</v>
      </c>
      <c r="AF592" s="11">
        <f t="shared" si="18"/>
        <v>2</v>
      </c>
      <c r="AG592" s="4">
        <f t="shared" si="19"/>
        <v>4</v>
      </c>
      <c r="AH592" s="4" t="str" cm="1">
        <f t="array" ref="AH592">_xlfn.IFS(AG592&gt;5,"HIGH",AND(AG592&gt;3,AG592&lt;6),"MODERATE",AND(AG592&lt;4,AG592&gt;1),"LOW",AG592&lt;2,"VERY LOW")</f>
        <v>MODERATE</v>
      </c>
      <c r="AI592" s="4" t="s">
        <v>521</v>
      </c>
    </row>
    <row r="593" spans="1:35" ht="15" customHeight="1" x14ac:dyDescent="0.25">
      <c r="A593" s="4">
        <v>534</v>
      </c>
      <c r="B593" s="4" t="s">
        <v>329</v>
      </c>
      <c r="C593" s="4" t="s">
        <v>330</v>
      </c>
      <c r="D593" s="4" t="s">
        <v>331</v>
      </c>
      <c r="E593" s="4">
        <v>2021</v>
      </c>
      <c r="F593" s="4">
        <v>70</v>
      </c>
      <c r="G593" s="4" t="s">
        <v>18</v>
      </c>
      <c r="H593" s="4" t="s">
        <v>11</v>
      </c>
      <c r="I593" s="4" t="s">
        <v>148</v>
      </c>
      <c r="J593" s="4" t="s">
        <v>115</v>
      </c>
      <c r="N593" s="4" t="s">
        <v>563</v>
      </c>
      <c r="O593" s="4" t="s">
        <v>116</v>
      </c>
      <c r="P593" s="4" t="s">
        <v>350</v>
      </c>
      <c r="R593" s="4" t="s">
        <v>116</v>
      </c>
      <c r="S593" s="10" t="s">
        <v>77</v>
      </c>
      <c r="T593" s="9" t="s">
        <v>522</v>
      </c>
      <c r="U593" s="24">
        <v>1.1200000000000001</v>
      </c>
      <c r="V593" s="4">
        <v>0.11332868530700327</v>
      </c>
      <c r="W593" s="24">
        <v>0.08</v>
      </c>
      <c r="X593" s="24">
        <v>14.29</v>
      </c>
      <c r="Y593" s="4" t="s">
        <v>488</v>
      </c>
      <c r="Z593" s="4">
        <v>0</v>
      </c>
      <c r="AA593" s="4">
        <v>0</v>
      </c>
      <c r="AB593" s="18">
        <v>2</v>
      </c>
      <c r="AC593" s="4">
        <v>0</v>
      </c>
      <c r="AD593" s="4">
        <v>0</v>
      </c>
      <c r="AE593" s="11" cm="1">
        <f t="array" ref="AE593">_xlfn.IFS(Y593="n",0,AND(Y593="y",AND(T593="SMD",AND(OR(AND(U593&lt;=-0.8,U593&gt;-1.2),AND(U593&gt;=0.8,U593&lt;1.2))))),1,AND(Y593="y",AND(T593="SMD",AND(OR(U593&lt;=-1.2,U593&gt;=1.2)))),2,AND(Y593="y",AND(T593="SMD",AND(OR(U593&lt;0.8,U593&gt;-0.8)))),0,AND(Y593="y",AND(OR(T593="OR",T593="RR"),AND(OR(AND(U593&lt;=0.5,U593&gt;0.2),AND(U593&gt;=2,U593&lt;5))))),1,AND(Y593="y",AND(OR(T593="OR",T593="RR"),AND(OR(U593&lt;=0.2,U593&gt;=5)))),2,AND(Y593="y",AND(OR(T593="OR",T593="RR"),AND(OR(U593&lt;2,U593&gt;0.5)))),0)</f>
        <v>0</v>
      </c>
      <c r="AF593" s="11">
        <f t="shared" si="18"/>
        <v>2</v>
      </c>
      <c r="AG593" s="4">
        <f t="shared" si="19"/>
        <v>4</v>
      </c>
      <c r="AH593" s="4" t="str" cm="1">
        <f t="array" ref="AH593">_xlfn.IFS(AG593&gt;5,"HIGH",AND(AG593&gt;3,AG593&lt;6),"MODERATE",AND(AG593&lt;4,AG593&gt;1),"LOW",AG593&lt;2,"VERY LOW")</f>
        <v>MODERATE</v>
      </c>
      <c r="AI593" s="4" t="s">
        <v>521</v>
      </c>
    </row>
    <row r="594" spans="1:35" ht="15" customHeight="1" x14ac:dyDescent="0.25">
      <c r="A594" s="4">
        <v>534</v>
      </c>
      <c r="B594" s="4" t="s">
        <v>329</v>
      </c>
      <c r="C594" s="4" t="s">
        <v>330</v>
      </c>
      <c r="D594" s="4" t="s">
        <v>331</v>
      </c>
      <c r="E594" s="4">
        <v>2021</v>
      </c>
      <c r="F594" s="4">
        <v>70</v>
      </c>
      <c r="G594" s="4" t="s">
        <v>18</v>
      </c>
      <c r="H594" s="4" t="s">
        <v>11</v>
      </c>
      <c r="I594" s="4" t="s">
        <v>148</v>
      </c>
      <c r="J594" s="4" t="s">
        <v>115</v>
      </c>
      <c r="N594" s="4" t="s">
        <v>563</v>
      </c>
      <c r="O594" s="4" t="s">
        <v>116</v>
      </c>
      <c r="P594" s="4" t="s">
        <v>55</v>
      </c>
      <c r="Q594" s="4" t="s">
        <v>55</v>
      </c>
      <c r="R594" s="4" t="s">
        <v>116</v>
      </c>
      <c r="S594" s="10" t="s">
        <v>77</v>
      </c>
      <c r="T594" s="9" t="s">
        <v>522</v>
      </c>
      <c r="U594" s="24">
        <v>1.59</v>
      </c>
      <c r="V594" s="4">
        <v>0.46373401623214022</v>
      </c>
      <c r="W594" s="24">
        <v>0.78</v>
      </c>
      <c r="X594" s="24">
        <v>3.23</v>
      </c>
      <c r="Y594" s="4" t="s">
        <v>488</v>
      </c>
      <c r="Z594" s="4">
        <v>0</v>
      </c>
      <c r="AA594" s="4">
        <v>0</v>
      </c>
      <c r="AB594" s="18">
        <v>2</v>
      </c>
      <c r="AC594" s="4">
        <v>0</v>
      </c>
      <c r="AD594" s="4">
        <v>0</v>
      </c>
      <c r="AE594" s="11" cm="1">
        <f t="array" ref="AE594">_xlfn.IFS(Y594="n",0,AND(Y594="y",AND(T594="SMD",AND(OR(AND(U594&lt;=-0.8,U594&gt;-1.2),AND(U594&gt;=0.8,U594&lt;1.2))))),1,AND(Y594="y",AND(T594="SMD",AND(OR(U594&lt;=-1.2,U594&gt;=1.2)))),2,AND(Y594="y",AND(T594="SMD",AND(OR(U594&lt;0.8,U594&gt;-0.8)))),0,AND(Y594="y",AND(OR(T594="OR",T594="RR"),AND(OR(AND(U594&lt;=0.5,U594&gt;0.2),AND(U594&gt;=2,U594&lt;5))))),1,AND(Y594="y",AND(OR(T594="OR",T594="RR"),AND(OR(U594&lt;=0.2,U594&gt;=5)))),2,AND(Y594="y",AND(OR(T594="OR",T594="RR"),AND(OR(U594&lt;2,U594&gt;0.5)))),0)</f>
        <v>0</v>
      </c>
      <c r="AF594" s="11">
        <f t="shared" si="18"/>
        <v>2</v>
      </c>
      <c r="AG594" s="4">
        <f t="shared" si="19"/>
        <v>4</v>
      </c>
      <c r="AH594" s="4" t="str" cm="1">
        <f t="array" ref="AH594">_xlfn.IFS(AG594&gt;5,"HIGH",AND(AG594&gt;3,AG594&lt;6),"MODERATE",AND(AG594&lt;4,AG594&gt;1),"LOW",AG594&lt;2,"VERY LOW")</f>
        <v>MODERATE</v>
      </c>
      <c r="AI594" s="4" t="s">
        <v>521</v>
      </c>
    </row>
    <row r="595" spans="1:35" ht="15" customHeight="1" x14ac:dyDescent="0.25">
      <c r="A595" s="4">
        <v>534</v>
      </c>
      <c r="B595" s="4" t="s">
        <v>329</v>
      </c>
      <c r="C595" s="4" t="s">
        <v>330</v>
      </c>
      <c r="D595" s="4" t="s">
        <v>331</v>
      </c>
      <c r="E595" s="4">
        <v>2021</v>
      </c>
      <c r="F595" s="4">
        <v>70</v>
      </c>
      <c r="G595" s="4" t="s">
        <v>18</v>
      </c>
      <c r="H595" s="4" t="s">
        <v>11</v>
      </c>
      <c r="I595" s="4" t="s">
        <v>148</v>
      </c>
      <c r="J595" s="4" t="s">
        <v>350</v>
      </c>
      <c r="O595" s="4" t="s">
        <v>116</v>
      </c>
      <c r="P595" s="4" t="s">
        <v>348</v>
      </c>
      <c r="Q595" s="4" t="s">
        <v>552</v>
      </c>
      <c r="R595" s="4" t="s">
        <v>116</v>
      </c>
      <c r="S595" s="10" t="s">
        <v>77</v>
      </c>
      <c r="T595" s="9" t="s">
        <v>522</v>
      </c>
      <c r="U595" s="24">
        <v>0.56000000000000005</v>
      </c>
      <c r="V595" s="4">
        <v>-0.57981849525294205</v>
      </c>
      <c r="W595" s="24">
        <v>0.04</v>
      </c>
      <c r="X595" s="24">
        <v>7.09</v>
      </c>
      <c r="Y595" s="4" t="s">
        <v>488</v>
      </c>
      <c r="Z595" s="4">
        <v>0</v>
      </c>
      <c r="AA595" s="4">
        <v>0</v>
      </c>
      <c r="AB595" s="18">
        <v>2</v>
      </c>
      <c r="AC595" s="4">
        <v>0</v>
      </c>
      <c r="AD595" s="4">
        <v>0</v>
      </c>
      <c r="AE595" s="11" cm="1">
        <f t="array" ref="AE595">_xlfn.IFS(Y595="n",0,AND(Y595="y",AND(T595="SMD",AND(OR(AND(U595&lt;=-0.8,U595&gt;-1.2),AND(U595&gt;=0.8,U595&lt;1.2))))),1,AND(Y595="y",AND(T595="SMD",AND(OR(U595&lt;=-1.2,U595&gt;=1.2)))),2,AND(Y595="y",AND(T595="SMD",AND(OR(U595&lt;0.8,U595&gt;-0.8)))),0,AND(Y595="y",AND(OR(T595="OR",T595="RR"),AND(OR(AND(U595&lt;=0.5,U595&gt;0.2),AND(U595&gt;=2,U595&lt;5))))),1,AND(Y595="y",AND(OR(T595="OR",T595="RR"),AND(OR(U595&lt;=0.2,U595&gt;=5)))),2,AND(Y595="y",AND(OR(T595="OR",T595="RR"),AND(OR(U595&lt;2,U595&gt;0.5)))),0)</f>
        <v>0</v>
      </c>
      <c r="AF595" s="11">
        <f t="shared" si="18"/>
        <v>2</v>
      </c>
      <c r="AG595" s="4">
        <f t="shared" si="19"/>
        <v>4</v>
      </c>
      <c r="AH595" s="4" t="str" cm="1">
        <f t="array" ref="AH595">_xlfn.IFS(AG595&gt;5,"HIGH",AND(AG595&gt;3,AG595&lt;6),"MODERATE",AND(AG595&lt;4,AG595&gt;1),"LOW",AG595&lt;2,"VERY LOW")</f>
        <v>MODERATE</v>
      </c>
      <c r="AI595" s="4" t="s">
        <v>521</v>
      </c>
    </row>
    <row r="596" spans="1:35" ht="15" customHeight="1" x14ac:dyDescent="0.25">
      <c r="A596" s="4">
        <v>534</v>
      </c>
      <c r="B596" s="4" t="s">
        <v>329</v>
      </c>
      <c r="C596" s="4" t="s">
        <v>330</v>
      </c>
      <c r="D596" s="4" t="s">
        <v>331</v>
      </c>
      <c r="E596" s="4">
        <v>2021</v>
      </c>
      <c r="F596" s="4">
        <v>70</v>
      </c>
      <c r="G596" s="4" t="s">
        <v>18</v>
      </c>
      <c r="H596" s="4" t="s">
        <v>11</v>
      </c>
      <c r="I596" s="4" t="s">
        <v>148</v>
      </c>
      <c r="J596" s="4" t="s">
        <v>350</v>
      </c>
      <c r="O596" s="4" t="s">
        <v>116</v>
      </c>
      <c r="P596" s="4" t="s">
        <v>55</v>
      </c>
      <c r="Q596" s="4" t="s">
        <v>55</v>
      </c>
      <c r="R596" s="4" t="s">
        <v>116</v>
      </c>
      <c r="S596" s="10" t="s">
        <v>77</v>
      </c>
      <c r="T596" s="9" t="s">
        <v>522</v>
      </c>
      <c r="U596" s="24">
        <v>1.56</v>
      </c>
      <c r="V596" s="4">
        <v>0.44468582126144574</v>
      </c>
      <c r="W596" s="24">
        <v>0.11</v>
      </c>
      <c r="X596" s="24">
        <v>20</v>
      </c>
      <c r="Y596" s="4" t="s">
        <v>488</v>
      </c>
      <c r="Z596" s="4">
        <v>0</v>
      </c>
      <c r="AA596" s="4">
        <v>0</v>
      </c>
      <c r="AB596" s="18">
        <v>2</v>
      </c>
      <c r="AC596" s="4">
        <v>0</v>
      </c>
      <c r="AD596" s="4">
        <v>0</v>
      </c>
      <c r="AE596" s="11" cm="1">
        <f t="array" ref="AE596">_xlfn.IFS(Y596="n",0,AND(Y596="y",AND(T596="SMD",AND(OR(AND(U596&lt;=-0.8,U596&gt;-1.2),AND(U596&gt;=0.8,U596&lt;1.2))))),1,AND(Y596="y",AND(T596="SMD",AND(OR(U596&lt;=-1.2,U596&gt;=1.2)))),2,AND(Y596="y",AND(T596="SMD",AND(OR(U596&lt;0.8,U596&gt;-0.8)))),0,AND(Y596="y",AND(OR(T596="OR",T596="RR"),AND(OR(AND(U596&lt;=0.5,U596&gt;0.2),AND(U596&gt;=2,U596&lt;5))))),1,AND(Y596="y",AND(OR(T596="OR",T596="RR"),AND(OR(U596&lt;=0.2,U596&gt;=5)))),2,AND(Y596="y",AND(OR(T596="OR",T596="RR"),AND(OR(U596&lt;2,U596&gt;0.5)))),0)</f>
        <v>0</v>
      </c>
      <c r="AF596" s="11">
        <f t="shared" si="18"/>
        <v>2</v>
      </c>
      <c r="AG596" s="4">
        <f t="shared" si="19"/>
        <v>4</v>
      </c>
      <c r="AH596" s="4" t="str" cm="1">
        <f t="array" ref="AH596">_xlfn.IFS(AG596&gt;5,"HIGH",AND(AG596&gt;3,AG596&lt;6),"MODERATE",AND(AG596&lt;4,AG596&gt;1),"LOW",AG596&lt;2,"VERY LOW")</f>
        <v>MODERATE</v>
      </c>
      <c r="AI596" s="4" t="s">
        <v>521</v>
      </c>
    </row>
    <row r="597" spans="1:35" ht="15" customHeight="1" x14ac:dyDescent="0.25">
      <c r="A597" s="4">
        <v>534</v>
      </c>
      <c r="B597" s="4" t="s">
        <v>329</v>
      </c>
      <c r="C597" s="4" t="s">
        <v>330</v>
      </c>
      <c r="D597" s="4" t="s">
        <v>331</v>
      </c>
      <c r="E597" s="4">
        <v>2021</v>
      </c>
      <c r="F597" s="4">
        <v>70</v>
      </c>
      <c r="G597" s="4" t="s">
        <v>18</v>
      </c>
      <c r="H597" s="4" t="s">
        <v>11</v>
      </c>
      <c r="I597" s="4" t="s">
        <v>148</v>
      </c>
      <c r="J597" s="4" t="s">
        <v>351</v>
      </c>
      <c r="N597" s="4" t="s">
        <v>565</v>
      </c>
      <c r="O597" s="4" t="s">
        <v>116</v>
      </c>
      <c r="P597" s="4" t="s">
        <v>55</v>
      </c>
      <c r="Q597" s="4" t="s">
        <v>55</v>
      </c>
      <c r="R597" s="4" t="s">
        <v>116</v>
      </c>
      <c r="S597" s="10" t="s">
        <v>77</v>
      </c>
      <c r="T597" s="9" t="s">
        <v>522</v>
      </c>
      <c r="U597" s="24">
        <v>1.28</v>
      </c>
      <c r="V597" s="4">
        <v>0.24686007793152581</v>
      </c>
      <c r="W597" s="24">
        <v>0.56999999999999995</v>
      </c>
      <c r="X597" s="24">
        <v>2.94</v>
      </c>
      <c r="Y597" s="4" t="s">
        <v>488</v>
      </c>
      <c r="Z597" s="4">
        <v>0</v>
      </c>
      <c r="AA597" s="4">
        <v>0</v>
      </c>
      <c r="AB597" s="18">
        <v>2</v>
      </c>
      <c r="AC597" s="4">
        <v>0</v>
      </c>
      <c r="AD597" s="4">
        <v>0</v>
      </c>
      <c r="AE597" s="11" cm="1">
        <f t="array" ref="AE597">_xlfn.IFS(Y597="n",0,AND(Y597="y",AND(T597="SMD",AND(OR(AND(U597&lt;=-0.8,U597&gt;-1.2),AND(U597&gt;=0.8,U597&lt;1.2))))),1,AND(Y597="y",AND(T597="SMD",AND(OR(U597&lt;=-1.2,U597&gt;=1.2)))),2,AND(Y597="y",AND(T597="SMD",AND(OR(U597&lt;0.8,U597&gt;-0.8)))),0,AND(Y597="y",AND(OR(T597="OR",T597="RR"),AND(OR(AND(U597&lt;=0.5,U597&gt;0.2),AND(U597&gt;=2,U597&lt;5))))),1,AND(Y597="y",AND(OR(T597="OR",T597="RR"),AND(OR(U597&lt;=0.2,U597&gt;=5)))),2,AND(Y597="y",AND(OR(T597="OR",T597="RR"),AND(OR(U597&lt;2,U597&gt;0.5)))),0)</f>
        <v>0</v>
      </c>
      <c r="AF597" s="11">
        <f t="shared" si="18"/>
        <v>2</v>
      </c>
      <c r="AG597" s="4">
        <f t="shared" si="19"/>
        <v>4</v>
      </c>
      <c r="AH597" s="4" t="str" cm="1">
        <f t="array" ref="AH597">_xlfn.IFS(AG597&gt;5,"HIGH",AND(AG597&gt;3,AG597&lt;6),"MODERATE",AND(AG597&lt;4,AG597&gt;1),"LOW",AG597&lt;2,"VERY LOW")</f>
        <v>MODERATE</v>
      </c>
      <c r="AI597" s="4" t="s">
        <v>521</v>
      </c>
    </row>
    <row r="598" spans="1:35" ht="15" customHeight="1" x14ac:dyDescent="0.25">
      <c r="A598" s="4">
        <v>534</v>
      </c>
      <c r="B598" s="4" t="s">
        <v>329</v>
      </c>
      <c r="C598" s="4" t="s">
        <v>330</v>
      </c>
      <c r="D598" s="4" t="s">
        <v>331</v>
      </c>
      <c r="E598" s="4">
        <v>2021</v>
      </c>
      <c r="F598" s="4">
        <v>70</v>
      </c>
      <c r="G598" s="4" t="s">
        <v>18</v>
      </c>
      <c r="H598" s="4" t="s">
        <v>11</v>
      </c>
      <c r="I598" s="4" t="s">
        <v>148</v>
      </c>
      <c r="J598" s="4" t="s">
        <v>352</v>
      </c>
      <c r="K598" s="4" t="s">
        <v>604</v>
      </c>
      <c r="L598" s="4" t="s">
        <v>607</v>
      </c>
      <c r="M598" s="4" t="s">
        <v>629</v>
      </c>
      <c r="N598" s="4" t="s">
        <v>562</v>
      </c>
      <c r="O598" s="4" t="s">
        <v>116</v>
      </c>
      <c r="P598" s="4" t="s">
        <v>111</v>
      </c>
      <c r="Q598" s="4" t="s">
        <v>559</v>
      </c>
      <c r="R598" s="4" t="s">
        <v>116</v>
      </c>
      <c r="S598" s="10" t="s">
        <v>77</v>
      </c>
      <c r="T598" s="9" t="s">
        <v>522</v>
      </c>
      <c r="U598" s="24">
        <v>0.1</v>
      </c>
      <c r="V598" s="4">
        <v>-2.3025850929940455</v>
      </c>
      <c r="W598" s="24">
        <v>0.01</v>
      </c>
      <c r="X598" s="24">
        <v>0.72</v>
      </c>
      <c r="Y598" s="4" t="s">
        <v>488</v>
      </c>
      <c r="Z598" s="4">
        <v>0</v>
      </c>
      <c r="AA598" s="4">
        <v>0</v>
      </c>
      <c r="AB598" s="18">
        <v>2</v>
      </c>
      <c r="AC598" s="4">
        <v>0</v>
      </c>
      <c r="AD598" s="4">
        <v>0</v>
      </c>
      <c r="AE598" s="11" cm="1">
        <f t="array" ref="AE598">_xlfn.IFS(Y598="n",0,AND(Y598="y",AND(T598="SMD",AND(OR(AND(U598&lt;=-0.8,U598&gt;-1.2),AND(U598&gt;=0.8,U598&lt;1.2))))),1,AND(Y598="y",AND(T598="SMD",AND(OR(U598&lt;=-1.2,U598&gt;=1.2)))),2,AND(Y598="y",AND(T598="SMD",AND(OR(U598&lt;0.8,U598&gt;-0.8)))),0,AND(Y598="y",AND(OR(T598="OR",T598="RR"),AND(OR(AND(U598&lt;=0.5,U598&gt;0.2),AND(U598&gt;=2,U598&lt;5))))),1,AND(Y598="y",AND(OR(T598="OR",T598="RR"),AND(OR(U598&lt;=0.2,U598&gt;=5)))),2,AND(Y598="y",AND(OR(T598="OR",T598="RR"),AND(OR(U598&lt;2,U598&gt;0.5)))),0)</f>
        <v>0</v>
      </c>
      <c r="AF598" s="11">
        <f t="shared" si="18"/>
        <v>2</v>
      </c>
      <c r="AG598" s="4">
        <f t="shared" si="19"/>
        <v>4</v>
      </c>
      <c r="AH598" s="4" t="str" cm="1">
        <f t="array" ref="AH598">_xlfn.IFS(AG598&gt;5,"HIGH",AND(AG598&gt;3,AG598&lt;6),"MODERATE",AND(AG598&lt;4,AG598&gt;1),"LOW",AG598&lt;2,"VERY LOW")</f>
        <v>MODERATE</v>
      </c>
      <c r="AI598" s="4" t="s">
        <v>521</v>
      </c>
    </row>
    <row r="599" spans="1:35" ht="15" customHeight="1" x14ac:dyDescent="0.25">
      <c r="A599" s="4">
        <v>534</v>
      </c>
      <c r="B599" s="4" t="s">
        <v>329</v>
      </c>
      <c r="C599" s="4" t="s">
        <v>330</v>
      </c>
      <c r="D599" s="4" t="s">
        <v>331</v>
      </c>
      <c r="E599" s="4">
        <v>2021</v>
      </c>
      <c r="F599" s="4">
        <v>70</v>
      </c>
      <c r="G599" s="4" t="s">
        <v>18</v>
      </c>
      <c r="H599" s="4" t="s">
        <v>11</v>
      </c>
      <c r="I599" s="4" t="s">
        <v>148</v>
      </c>
      <c r="J599" s="4" t="s">
        <v>352</v>
      </c>
      <c r="K599" s="4" t="s">
        <v>604</v>
      </c>
      <c r="L599" s="4" t="s">
        <v>607</v>
      </c>
      <c r="M599" s="4" t="s">
        <v>629</v>
      </c>
      <c r="N599" s="4" t="s">
        <v>562</v>
      </c>
      <c r="O599" s="4" t="s">
        <v>116</v>
      </c>
      <c r="P599" s="4" t="s">
        <v>54</v>
      </c>
      <c r="Q599" s="4" t="s">
        <v>54</v>
      </c>
      <c r="R599" s="4" t="s">
        <v>116</v>
      </c>
      <c r="S599" s="10" t="s">
        <v>77</v>
      </c>
      <c r="T599" s="9" t="s">
        <v>522</v>
      </c>
      <c r="U599" s="24">
        <v>1.45</v>
      </c>
      <c r="V599" s="4">
        <v>0.37156355643248301</v>
      </c>
      <c r="W599" s="24">
        <v>0.1</v>
      </c>
      <c r="X599" s="24">
        <v>20</v>
      </c>
      <c r="Y599" s="4" t="s">
        <v>488</v>
      </c>
      <c r="Z599" s="4">
        <v>0</v>
      </c>
      <c r="AA599" s="4">
        <v>0</v>
      </c>
      <c r="AB599" s="18">
        <v>2</v>
      </c>
      <c r="AC599" s="4">
        <v>0</v>
      </c>
      <c r="AD599" s="4">
        <v>0</v>
      </c>
      <c r="AE599" s="11" cm="1">
        <f t="array" ref="AE599">_xlfn.IFS(Y599="n",0,AND(Y599="y",AND(T599="SMD",AND(OR(AND(U599&lt;=-0.8,U599&gt;-1.2),AND(U599&gt;=0.8,U599&lt;1.2))))),1,AND(Y599="y",AND(T599="SMD",AND(OR(U599&lt;=-1.2,U599&gt;=1.2)))),2,AND(Y599="y",AND(T599="SMD",AND(OR(U599&lt;0.8,U599&gt;-0.8)))),0,AND(Y599="y",AND(OR(T599="OR",T599="RR"),AND(OR(AND(U599&lt;=0.5,U599&gt;0.2),AND(U599&gt;=2,U599&lt;5))))),1,AND(Y599="y",AND(OR(T599="OR",T599="RR"),AND(OR(U599&lt;=0.2,U599&gt;=5)))),2,AND(Y599="y",AND(OR(T599="OR",T599="RR"),AND(OR(U599&lt;2,U599&gt;0.5)))),0)</f>
        <v>0</v>
      </c>
      <c r="AF599" s="11">
        <f t="shared" si="18"/>
        <v>2</v>
      </c>
      <c r="AG599" s="4">
        <f t="shared" si="19"/>
        <v>4</v>
      </c>
      <c r="AH599" s="4" t="str" cm="1">
        <f t="array" ref="AH599">_xlfn.IFS(AG599&gt;5,"HIGH",AND(AG599&gt;3,AG599&lt;6),"MODERATE",AND(AG599&lt;4,AG599&gt;1),"LOW",AG599&lt;2,"VERY LOW")</f>
        <v>MODERATE</v>
      </c>
      <c r="AI599" s="4" t="s">
        <v>521</v>
      </c>
    </row>
    <row r="600" spans="1:35" ht="15" customHeight="1" x14ac:dyDescent="0.25">
      <c r="A600" s="4">
        <v>534</v>
      </c>
      <c r="B600" s="4" t="s">
        <v>329</v>
      </c>
      <c r="C600" s="4" t="s">
        <v>330</v>
      </c>
      <c r="D600" s="4" t="s">
        <v>331</v>
      </c>
      <c r="E600" s="4">
        <v>2021</v>
      </c>
      <c r="F600" s="4">
        <v>70</v>
      </c>
      <c r="G600" s="4" t="s">
        <v>18</v>
      </c>
      <c r="H600" s="4" t="s">
        <v>11</v>
      </c>
      <c r="I600" s="4" t="s">
        <v>148</v>
      </c>
      <c r="J600" s="4" t="s">
        <v>352</v>
      </c>
      <c r="K600" s="4" t="s">
        <v>604</v>
      </c>
      <c r="L600" s="4" t="s">
        <v>607</v>
      </c>
      <c r="M600" s="4" t="s">
        <v>629</v>
      </c>
      <c r="N600" s="4" t="s">
        <v>562</v>
      </c>
      <c r="O600" s="4" t="s">
        <v>116</v>
      </c>
      <c r="P600" s="4" t="s">
        <v>55</v>
      </c>
      <c r="Q600" s="4" t="s">
        <v>55</v>
      </c>
      <c r="R600" s="4" t="s">
        <v>116</v>
      </c>
      <c r="S600" s="10" t="s">
        <v>77</v>
      </c>
      <c r="T600" s="9" t="s">
        <v>522</v>
      </c>
      <c r="U600" s="24">
        <v>0.26</v>
      </c>
      <c r="V600" s="4">
        <v>-1.3470736479666092</v>
      </c>
      <c r="W600" s="24">
        <v>0.03</v>
      </c>
      <c r="X600" s="24">
        <v>2.13</v>
      </c>
      <c r="Y600" s="4" t="s">
        <v>488</v>
      </c>
      <c r="Z600" s="4">
        <v>0</v>
      </c>
      <c r="AA600" s="4">
        <v>0</v>
      </c>
      <c r="AB600" s="18">
        <v>2</v>
      </c>
      <c r="AC600" s="4">
        <v>0</v>
      </c>
      <c r="AD600" s="4">
        <v>0</v>
      </c>
      <c r="AE600" s="11" cm="1">
        <f t="array" ref="AE600">_xlfn.IFS(Y600="n",0,AND(Y600="y",AND(T600="SMD",AND(OR(AND(U600&lt;=-0.8,U600&gt;-1.2),AND(U600&gt;=0.8,U600&lt;1.2))))),1,AND(Y600="y",AND(T600="SMD",AND(OR(U600&lt;=-1.2,U600&gt;=1.2)))),2,AND(Y600="y",AND(T600="SMD",AND(OR(U600&lt;0.8,U600&gt;-0.8)))),0,AND(Y600="y",AND(OR(T600="OR",T600="RR"),AND(OR(AND(U600&lt;=0.5,U600&gt;0.2),AND(U600&gt;=2,U600&lt;5))))),1,AND(Y600="y",AND(OR(T600="OR",T600="RR"),AND(OR(U600&lt;=0.2,U600&gt;=5)))),2,AND(Y600="y",AND(OR(T600="OR",T600="RR"),AND(OR(U600&lt;2,U600&gt;0.5)))),0)</f>
        <v>0</v>
      </c>
      <c r="AF600" s="11">
        <f t="shared" si="18"/>
        <v>2</v>
      </c>
      <c r="AG600" s="4">
        <f t="shared" si="19"/>
        <v>4</v>
      </c>
      <c r="AH600" s="4" t="str" cm="1">
        <f t="array" ref="AH600">_xlfn.IFS(AG600&gt;5,"HIGH",AND(AG600&gt;3,AG600&lt;6),"MODERATE",AND(AG600&lt;4,AG600&gt;1),"LOW",AG600&lt;2,"VERY LOW")</f>
        <v>MODERATE</v>
      </c>
      <c r="AI600" s="4" t="s">
        <v>521</v>
      </c>
    </row>
    <row r="601" spans="1:35" ht="15" customHeight="1" x14ac:dyDescent="0.25">
      <c r="A601" s="4">
        <v>534</v>
      </c>
      <c r="B601" s="4" t="s">
        <v>329</v>
      </c>
      <c r="C601" s="4" t="s">
        <v>330</v>
      </c>
      <c r="D601" s="4" t="s">
        <v>331</v>
      </c>
      <c r="E601" s="4">
        <v>2021</v>
      </c>
      <c r="F601" s="4">
        <v>70</v>
      </c>
      <c r="G601" s="4" t="s">
        <v>18</v>
      </c>
      <c r="H601" s="4" t="s">
        <v>11</v>
      </c>
      <c r="I601" s="4" t="s">
        <v>148</v>
      </c>
      <c r="J601" s="4" t="s">
        <v>352</v>
      </c>
      <c r="K601" s="4" t="s">
        <v>604</v>
      </c>
      <c r="L601" s="4" t="s">
        <v>607</v>
      </c>
      <c r="M601" s="4" t="s">
        <v>629</v>
      </c>
      <c r="N601" s="4" t="s">
        <v>562</v>
      </c>
      <c r="O601" s="4" t="s">
        <v>116</v>
      </c>
      <c r="P601" s="4" t="s">
        <v>126</v>
      </c>
      <c r="Q601" s="4" t="s">
        <v>553</v>
      </c>
      <c r="R601" s="4" t="s">
        <v>116</v>
      </c>
      <c r="S601" s="10" t="s">
        <v>77</v>
      </c>
      <c r="T601" s="9" t="s">
        <v>522</v>
      </c>
      <c r="U601" s="24">
        <v>1</v>
      </c>
      <c r="V601" s="4">
        <v>0</v>
      </c>
      <c r="W601" s="24">
        <v>7.0000000000000007E-2</v>
      </c>
      <c r="X601" s="24">
        <v>13.87</v>
      </c>
      <c r="Y601" s="4" t="s">
        <v>488</v>
      </c>
      <c r="Z601" s="4">
        <v>0</v>
      </c>
      <c r="AA601" s="4">
        <v>0</v>
      </c>
      <c r="AB601" s="18">
        <v>2</v>
      </c>
      <c r="AC601" s="4">
        <v>0</v>
      </c>
      <c r="AD601" s="4">
        <v>0</v>
      </c>
      <c r="AE601" s="11" cm="1">
        <f t="array" ref="AE601">_xlfn.IFS(Y601="n",0,AND(Y601="y",AND(T601="SMD",AND(OR(AND(U601&lt;=-0.8,U601&gt;-1.2),AND(U601&gt;=0.8,U601&lt;1.2))))),1,AND(Y601="y",AND(T601="SMD",AND(OR(U601&lt;=-1.2,U601&gt;=1.2)))),2,AND(Y601="y",AND(T601="SMD",AND(OR(U601&lt;0.8,U601&gt;-0.8)))),0,AND(Y601="y",AND(OR(T601="OR",T601="RR"),AND(OR(AND(U601&lt;=0.5,U601&gt;0.2),AND(U601&gt;=2,U601&lt;5))))),1,AND(Y601="y",AND(OR(T601="OR",T601="RR"),AND(OR(U601&lt;=0.2,U601&gt;=5)))),2,AND(Y601="y",AND(OR(T601="OR",T601="RR"),AND(OR(U601&lt;2,U601&gt;0.5)))),0)</f>
        <v>0</v>
      </c>
      <c r="AF601" s="11">
        <f t="shared" si="18"/>
        <v>2</v>
      </c>
      <c r="AG601" s="4">
        <f t="shared" si="19"/>
        <v>4</v>
      </c>
      <c r="AH601" s="4" t="str" cm="1">
        <f t="array" ref="AH601">_xlfn.IFS(AG601&gt;5,"HIGH",AND(AG601&gt;3,AG601&lt;6),"MODERATE",AND(AG601&lt;4,AG601&gt;1),"LOW",AG601&lt;2,"VERY LOW")</f>
        <v>MODERATE</v>
      </c>
      <c r="AI601" s="4" t="s">
        <v>521</v>
      </c>
    </row>
    <row r="602" spans="1:35" ht="15" customHeight="1" x14ac:dyDescent="0.25">
      <c r="A602" s="4">
        <v>534</v>
      </c>
      <c r="B602" s="4" t="s">
        <v>329</v>
      </c>
      <c r="C602" s="4" t="s">
        <v>330</v>
      </c>
      <c r="D602" s="4" t="s">
        <v>331</v>
      </c>
      <c r="E602" s="4">
        <v>2021</v>
      </c>
      <c r="F602" s="4">
        <v>70</v>
      </c>
      <c r="G602" s="4" t="s">
        <v>18</v>
      </c>
      <c r="H602" s="4" t="s">
        <v>11</v>
      </c>
      <c r="I602" s="4" t="s">
        <v>148</v>
      </c>
      <c r="J602" s="4" t="s">
        <v>352</v>
      </c>
      <c r="K602" s="4" t="s">
        <v>604</v>
      </c>
      <c r="L602" s="4" t="s">
        <v>607</v>
      </c>
      <c r="M602" s="4" t="s">
        <v>629</v>
      </c>
      <c r="N602" s="4" t="s">
        <v>562</v>
      </c>
      <c r="O602" s="4" t="s">
        <v>116</v>
      </c>
      <c r="P602" s="4" t="s">
        <v>358</v>
      </c>
      <c r="R602" s="4" t="s">
        <v>116</v>
      </c>
      <c r="S602" s="10" t="s">
        <v>77</v>
      </c>
      <c r="T602" s="9" t="s">
        <v>522</v>
      </c>
      <c r="U602" s="24">
        <v>0.33</v>
      </c>
      <c r="V602" s="4">
        <v>-1.1086626245216111</v>
      </c>
      <c r="W602" s="24">
        <v>0.04</v>
      </c>
      <c r="X602" s="24">
        <v>2.69</v>
      </c>
      <c r="Y602" s="4" t="s">
        <v>488</v>
      </c>
      <c r="Z602" s="4">
        <v>0</v>
      </c>
      <c r="AA602" s="4">
        <v>0</v>
      </c>
      <c r="AB602" s="18">
        <v>2</v>
      </c>
      <c r="AC602" s="4">
        <v>0</v>
      </c>
      <c r="AD602" s="4">
        <v>0</v>
      </c>
      <c r="AE602" s="11" cm="1">
        <f t="array" ref="AE602">_xlfn.IFS(Y602="n",0,AND(Y602="y",AND(T602="SMD",AND(OR(AND(U602&lt;=-0.8,U602&gt;-1.2),AND(U602&gt;=0.8,U602&lt;1.2))))),1,AND(Y602="y",AND(T602="SMD",AND(OR(U602&lt;=-1.2,U602&gt;=1.2)))),2,AND(Y602="y",AND(T602="SMD",AND(OR(U602&lt;0.8,U602&gt;-0.8)))),0,AND(Y602="y",AND(OR(T602="OR",T602="RR"),AND(OR(AND(U602&lt;=0.5,U602&gt;0.2),AND(U602&gt;=2,U602&lt;5))))),1,AND(Y602="y",AND(OR(T602="OR",T602="RR"),AND(OR(U602&lt;=0.2,U602&gt;=5)))),2,AND(Y602="y",AND(OR(T602="OR",T602="RR"),AND(OR(U602&lt;2,U602&gt;0.5)))),0)</f>
        <v>0</v>
      </c>
      <c r="AF602" s="11">
        <f t="shared" si="18"/>
        <v>2</v>
      </c>
      <c r="AG602" s="4">
        <f t="shared" si="19"/>
        <v>4</v>
      </c>
      <c r="AH602" s="4" t="str" cm="1">
        <f t="array" ref="AH602">_xlfn.IFS(AG602&gt;5,"HIGH",AND(AG602&gt;3,AG602&lt;6),"MODERATE",AND(AG602&lt;4,AG602&gt;1),"LOW",AG602&lt;2,"VERY LOW")</f>
        <v>MODERATE</v>
      </c>
      <c r="AI602" s="4" t="s">
        <v>521</v>
      </c>
    </row>
    <row r="603" spans="1:35" ht="15" customHeight="1" x14ac:dyDescent="0.25">
      <c r="A603" s="4">
        <v>534</v>
      </c>
      <c r="B603" s="4" t="s">
        <v>329</v>
      </c>
      <c r="C603" s="4" t="s">
        <v>330</v>
      </c>
      <c r="D603" s="4" t="s">
        <v>331</v>
      </c>
      <c r="E603" s="4">
        <v>2021</v>
      </c>
      <c r="F603" s="4">
        <v>70</v>
      </c>
      <c r="G603" s="4" t="s">
        <v>18</v>
      </c>
      <c r="H603" s="4" t="s">
        <v>11</v>
      </c>
      <c r="I603" s="4" t="s">
        <v>148</v>
      </c>
      <c r="J603" s="4" t="s">
        <v>352</v>
      </c>
      <c r="K603" s="4" t="s">
        <v>604</v>
      </c>
      <c r="L603" s="4" t="s">
        <v>607</v>
      </c>
      <c r="M603" s="4" t="s">
        <v>629</v>
      </c>
      <c r="N603" s="4" t="s">
        <v>562</v>
      </c>
      <c r="O603" s="4" t="s">
        <v>116</v>
      </c>
      <c r="P603" s="4" t="s">
        <v>337</v>
      </c>
      <c r="Q603" s="4" t="s">
        <v>572</v>
      </c>
      <c r="R603" s="4" t="s">
        <v>116</v>
      </c>
      <c r="S603" s="10" t="s">
        <v>77</v>
      </c>
      <c r="T603" s="9" t="s">
        <v>522</v>
      </c>
      <c r="U603" s="24">
        <v>1</v>
      </c>
      <c r="V603" s="4">
        <v>0</v>
      </c>
      <c r="W603" s="24">
        <v>7.0000000000000007E-2</v>
      </c>
      <c r="X603" s="24">
        <v>15.26</v>
      </c>
      <c r="Y603" s="4" t="s">
        <v>488</v>
      </c>
      <c r="Z603" s="4">
        <v>0</v>
      </c>
      <c r="AA603" s="4">
        <v>0</v>
      </c>
      <c r="AB603" s="18">
        <v>2</v>
      </c>
      <c r="AC603" s="4">
        <v>0</v>
      </c>
      <c r="AD603" s="4">
        <v>0</v>
      </c>
      <c r="AE603" s="11" cm="1">
        <f t="array" ref="AE603">_xlfn.IFS(Y603="n",0,AND(Y603="y",AND(T603="SMD",AND(OR(AND(U603&lt;=-0.8,U603&gt;-1.2),AND(U603&gt;=0.8,U603&lt;1.2))))),1,AND(Y603="y",AND(T603="SMD",AND(OR(U603&lt;=-1.2,U603&gt;=1.2)))),2,AND(Y603="y",AND(T603="SMD",AND(OR(U603&lt;0.8,U603&gt;-0.8)))),0,AND(Y603="y",AND(OR(T603="OR",T603="RR"),AND(OR(AND(U603&lt;=0.5,U603&gt;0.2),AND(U603&gt;=2,U603&lt;5))))),1,AND(Y603="y",AND(OR(T603="OR",T603="RR"),AND(OR(U603&lt;=0.2,U603&gt;=5)))),2,AND(Y603="y",AND(OR(T603="OR",T603="RR"),AND(OR(U603&lt;2,U603&gt;0.5)))),0)</f>
        <v>0</v>
      </c>
      <c r="AF603" s="11">
        <f t="shared" si="18"/>
        <v>2</v>
      </c>
      <c r="AG603" s="4">
        <f t="shared" si="19"/>
        <v>4</v>
      </c>
      <c r="AH603" s="4" t="str" cm="1">
        <f t="array" ref="AH603">_xlfn.IFS(AG603&gt;5,"HIGH",AND(AG603&gt;3,AG603&lt;6),"MODERATE",AND(AG603&lt;4,AG603&gt;1),"LOW",AG603&lt;2,"VERY LOW")</f>
        <v>MODERATE</v>
      </c>
      <c r="AI603" s="4" t="s">
        <v>521</v>
      </c>
    </row>
    <row r="604" spans="1:35" ht="15" customHeight="1" x14ac:dyDescent="0.25">
      <c r="A604" s="4">
        <v>534</v>
      </c>
      <c r="B604" s="4" t="s">
        <v>329</v>
      </c>
      <c r="C604" s="4" t="s">
        <v>330</v>
      </c>
      <c r="D604" s="4" t="s">
        <v>331</v>
      </c>
      <c r="E604" s="4">
        <v>2021</v>
      </c>
      <c r="F604" s="4">
        <v>70</v>
      </c>
      <c r="G604" s="4" t="s">
        <v>18</v>
      </c>
      <c r="H604" s="4" t="s">
        <v>11</v>
      </c>
      <c r="I604" s="4" t="s">
        <v>148</v>
      </c>
      <c r="J604" s="4" t="s">
        <v>353</v>
      </c>
      <c r="O604" s="4" t="s">
        <v>116</v>
      </c>
      <c r="P604" s="4" t="s">
        <v>55</v>
      </c>
      <c r="Q604" s="4" t="s">
        <v>55</v>
      </c>
      <c r="R604" s="4" t="s">
        <v>116</v>
      </c>
      <c r="S604" s="10" t="s">
        <v>77</v>
      </c>
      <c r="T604" s="9" t="s">
        <v>522</v>
      </c>
      <c r="U604" s="24">
        <v>1.35</v>
      </c>
      <c r="V604" s="4">
        <v>0.30010459245033816</v>
      </c>
      <c r="W604" s="24">
        <v>0.74</v>
      </c>
      <c r="X604" s="24">
        <v>2.44</v>
      </c>
      <c r="Y604" s="4" t="s">
        <v>488</v>
      </c>
      <c r="Z604" s="4">
        <v>0</v>
      </c>
      <c r="AA604" s="4">
        <v>0</v>
      </c>
      <c r="AB604" s="18">
        <v>2</v>
      </c>
      <c r="AC604" s="4">
        <v>0</v>
      </c>
      <c r="AD604" s="4">
        <v>0</v>
      </c>
      <c r="AE604" s="11" cm="1">
        <f t="array" ref="AE604">_xlfn.IFS(Y604="n",0,AND(Y604="y",AND(T604="SMD",AND(OR(AND(U604&lt;=-0.8,U604&gt;-1.2),AND(U604&gt;=0.8,U604&lt;1.2))))),1,AND(Y604="y",AND(T604="SMD",AND(OR(U604&lt;=-1.2,U604&gt;=1.2)))),2,AND(Y604="y",AND(T604="SMD",AND(OR(U604&lt;0.8,U604&gt;-0.8)))),0,AND(Y604="y",AND(OR(T604="OR",T604="RR"),AND(OR(AND(U604&lt;=0.5,U604&gt;0.2),AND(U604&gt;=2,U604&lt;5))))),1,AND(Y604="y",AND(OR(T604="OR",T604="RR"),AND(OR(U604&lt;=0.2,U604&gt;=5)))),2,AND(Y604="y",AND(OR(T604="OR",T604="RR"),AND(OR(U604&lt;2,U604&gt;0.5)))),0)</f>
        <v>0</v>
      </c>
      <c r="AF604" s="11">
        <f t="shared" si="18"/>
        <v>2</v>
      </c>
      <c r="AG604" s="4">
        <f t="shared" si="19"/>
        <v>4</v>
      </c>
      <c r="AH604" s="4" t="str" cm="1">
        <f t="array" ref="AH604">_xlfn.IFS(AG604&gt;5,"HIGH",AND(AG604&gt;3,AG604&lt;6),"MODERATE",AND(AG604&lt;4,AG604&gt;1),"LOW",AG604&lt;2,"VERY LOW")</f>
        <v>MODERATE</v>
      </c>
      <c r="AI604" s="4" t="s">
        <v>521</v>
      </c>
    </row>
    <row r="605" spans="1:35" ht="15" customHeight="1" x14ac:dyDescent="0.25">
      <c r="A605" s="4">
        <v>534</v>
      </c>
      <c r="B605" s="4" t="s">
        <v>329</v>
      </c>
      <c r="C605" s="4" t="s">
        <v>330</v>
      </c>
      <c r="D605" s="4" t="s">
        <v>331</v>
      </c>
      <c r="E605" s="4">
        <v>2021</v>
      </c>
      <c r="F605" s="4">
        <v>70</v>
      </c>
      <c r="G605" s="4" t="s">
        <v>18</v>
      </c>
      <c r="H605" s="4" t="s">
        <v>11</v>
      </c>
      <c r="I605" s="4" t="s">
        <v>148</v>
      </c>
      <c r="J605" s="4" t="s">
        <v>354</v>
      </c>
      <c r="N605" s="4" t="s">
        <v>567</v>
      </c>
      <c r="O605" s="4" t="s">
        <v>116</v>
      </c>
      <c r="P605" s="4" t="s">
        <v>55</v>
      </c>
      <c r="Q605" s="4" t="s">
        <v>55</v>
      </c>
      <c r="R605" s="4" t="s">
        <v>116</v>
      </c>
      <c r="S605" s="10" t="s">
        <v>77</v>
      </c>
      <c r="T605" s="9" t="s">
        <v>522</v>
      </c>
      <c r="U605" s="24">
        <v>1</v>
      </c>
      <c r="V605" s="4">
        <v>0</v>
      </c>
      <c r="W605" s="24">
        <v>0.15</v>
      </c>
      <c r="X605" s="24">
        <v>6.67</v>
      </c>
      <c r="Y605" s="4" t="s">
        <v>488</v>
      </c>
      <c r="Z605" s="4">
        <v>0</v>
      </c>
      <c r="AA605" s="4">
        <v>0</v>
      </c>
      <c r="AB605" s="18">
        <v>2</v>
      </c>
      <c r="AC605" s="4">
        <v>0</v>
      </c>
      <c r="AD605" s="4">
        <v>0</v>
      </c>
      <c r="AE605" s="11" cm="1">
        <f t="array" ref="AE605">_xlfn.IFS(Y605="n",0,AND(Y605="y",AND(T605="SMD",AND(OR(AND(U605&lt;=-0.8,U605&gt;-1.2),AND(U605&gt;=0.8,U605&lt;1.2))))),1,AND(Y605="y",AND(T605="SMD",AND(OR(U605&lt;=-1.2,U605&gt;=1.2)))),2,AND(Y605="y",AND(T605="SMD",AND(OR(U605&lt;0.8,U605&gt;-0.8)))),0,AND(Y605="y",AND(OR(T605="OR",T605="RR"),AND(OR(AND(U605&lt;=0.5,U605&gt;0.2),AND(U605&gt;=2,U605&lt;5))))),1,AND(Y605="y",AND(OR(T605="OR",T605="RR"),AND(OR(U605&lt;=0.2,U605&gt;=5)))),2,AND(Y605="y",AND(OR(T605="OR",T605="RR"),AND(OR(U605&lt;2,U605&gt;0.5)))),0)</f>
        <v>0</v>
      </c>
      <c r="AF605" s="11">
        <f t="shared" si="18"/>
        <v>2</v>
      </c>
      <c r="AG605" s="4">
        <f t="shared" si="19"/>
        <v>4</v>
      </c>
      <c r="AH605" s="4" t="str" cm="1">
        <f t="array" ref="AH605">_xlfn.IFS(AG605&gt;5,"HIGH",AND(AG605&gt;3,AG605&lt;6),"MODERATE",AND(AG605&lt;4,AG605&gt;1),"LOW",AG605&lt;2,"VERY LOW")</f>
        <v>MODERATE</v>
      </c>
      <c r="AI605" s="4" t="s">
        <v>521</v>
      </c>
    </row>
    <row r="606" spans="1:35" ht="15" customHeight="1" x14ac:dyDescent="0.25">
      <c r="A606" s="4">
        <v>534</v>
      </c>
      <c r="B606" s="4" t="s">
        <v>329</v>
      </c>
      <c r="C606" s="4" t="s">
        <v>330</v>
      </c>
      <c r="D606" s="4" t="s">
        <v>331</v>
      </c>
      <c r="E606" s="4">
        <v>2021</v>
      </c>
      <c r="F606" s="4">
        <v>70</v>
      </c>
      <c r="G606" s="4" t="s">
        <v>18</v>
      </c>
      <c r="H606" s="4" t="s">
        <v>11</v>
      </c>
      <c r="I606" s="4" t="s">
        <v>148</v>
      </c>
      <c r="J606" s="4" t="s">
        <v>355</v>
      </c>
      <c r="N606" s="4" t="s">
        <v>568</v>
      </c>
      <c r="O606" s="4" t="s">
        <v>116</v>
      </c>
      <c r="P606" s="4" t="s">
        <v>55</v>
      </c>
      <c r="Q606" s="4" t="s">
        <v>55</v>
      </c>
      <c r="R606" s="4" t="s">
        <v>116</v>
      </c>
      <c r="S606" s="10" t="s">
        <v>77</v>
      </c>
      <c r="T606" s="9" t="s">
        <v>522</v>
      </c>
      <c r="U606" s="24">
        <v>1.05</v>
      </c>
      <c r="V606" s="4">
        <v>4.8790164169432049E-2</v>
      </c>
      <c r="W606" s="24">
        <v>0.16</v>
      </c>
      <c r="X606" s="24">
        <v>7.14</v>
      </c>
      <c r="Y606" s="4" t="s">
        <v>488</v>
      </c>
      <c r="Z606" s="4">
        <v>0</v>
      </c>
      <c r="AA606" s="4">
        <v>0</v>
      </c>
      <c r="AB606" s="18">
        <v>2</v>
      </c>
      <c r="AC606" s="4">
        <v>0</v>
      </c>
      <c r="AD606" s="4">
        <v>0</v>
      </c>
      <c r="AE606" s="11" cm="1">
        <f t="array" ref="AE606">_xlfn.IFS(Y606="n",0,AND(Y606="y",AND(T606="SMD",AND(OR(AND(U606&lt;=-0.8,U606&gt;-1.2),AND(U606&gt;=0.8,U606&lt;1.2))))),1,AND(Y606="y",AND(T606="SMD",AND(OR(U606&lt;=-1.2,U606&gt;=1.2)))),2,AND(Y606="y",AND(T606="SMD",AND(OR(U606&lt;0.8,U606&gt;-0.8)))),0,AND(Y606="y",AND(OR(T606="OR",T606="RR"),AND(OR(AND(U606&lt;=0.5,U606&gt;0.2),AND(U606&gt;=2,U606&lt;5))))),1,AND(Y606="y",AND(OR(T606="OR",T606="RR"),AND(OR(U606&lt;=0.2,U606&gt;=5)))),2,AND(Y606="y",AND(OR(T606="OR",T606="RR"),AND(OR(U606&lt;2,U606&gt;0.5)))),0)</f>
        <v>0</v>
      </c>
      <c r="AF606" s="11">
        <f t="shared" si="18"/>
        <v>2</v>
      </c>
      <c r="AG606" s="4">
        <f t="shared" si="19"/>
        <v>4</v>
      </c>
      <c r="AH606" s="4" t="str" cm="1">
        <f t="array" ref="AH606">_xlfn.IFS(AG606&gt;5,"HIGH",AND(AG606&gt;3,AG606&lt;6),"MODERATE",AND(AG606&lt;4,AG606&gt;1),"LOW",AG606&lt;2,"VERY LOW")</f>
        <v>MODERATE</v>
      </c>
      <c r="AI606" s="4" t="s">
        <v>521</v>
      </c>
    </row>
    <row r="607" spans="1:35" ht="15" customHeight="1" x14ac:dyDescent="0.25">
      <c r="A607" s="4">
        <v>534</v>
      </c>
      <c r="B607" s="4" t="s">
        <v>329</v>
      </c>
      <c r="C607" s="4" t="s">
        <v>330</v>
      </c>
      <c r="D607" s="4" t="s">
        <v>331</v>
      </c>
      <c r="E607" s="4">
        <v>2021</v>
      </c>
      <c r="F607" s="4">
        <v>70</v>
      </c>
      <c r="G607" s="4" t="s">
        <v>18</v>
      </c>
      <c r="H607" s="4" t="s">
        <v>11</v>
      </c>
      <c r="I607" s="4" t="s">
        <v>148</v>
      </c>
      <c r="J607" s="4" t="s">
        <v>356</v>
      </c>
      <c r="K607" s="4" t="s">
        <v>598</v>
      </c>
      <c r="L607" s="4" t="s">
        <v>123</v>
      </c>
      <c r="M607" s="4" t="s">
        <v>569</v>
      </c>
      <c r="N607" s="4" t="s">
        <v>569</v>
      </c>
      <c r="O607" s="4" t="s">
        <v>116</v>
      </c>
      <c r="P607" s="4" t="s">
        <v>55</v>
      </c>
      <c r="Q607" s="4" t="s">
        <v>55</v>
      </c>
      <c r="R607" s="4" t="s">
        <v>116</v>
      </c>
      <c r="S607" s="10" t="s">
        <v>77</v>
      </c>
      <c r="T607" s="9" t="s">
        <v>522</v>
      </c>
      <c r="U607" s="24">
        <v>0.96</v>
      </c>
      <c r="V607" s="4">
        <v>-4.0821994520255166E-2</v>
      </c>
      <c r="W607" s="24">
        <v>0.15</v>
      </c>
      <c r="X607" s="24">
        <v>6.25</v>
      </c>
      <c r="Y607" s="4" t="s">
        <v>488</v>
      </c>
      <c r="Z607" s="4">
        <v>0</v>
      </c>
      <c r="AA607" s="4">
        <v>0</v>
      </c>
      <c r="AB607" s="18">
        <v>2</v>
      </c>
      <c r="AC607" s="4">
        <v>0</v>
      </c>
      <c r="AD607" s="4">
        <v>0</v>
      </c>
      <c r="AE607" s="11" cm="1">
        <f t="array" ref="AE607">_xlfn.IFS(Y607="n",0,AND(Y607="y",AND(T607="SMD",AND(OR(AND(U607&lt;=-0.8,U607&gt;-1.2),AND(U607&gt;=0.8,U607&lt;1.2))))),1,AND(Y607="y",AND(T607="SMD",AND(OR(U607&lt;=-1.2,U607&gt;=1.2)))),2,AND(Y607="y",AND(T607="SMD",AND(OR(U607&lt;0.8,U607&gt;-0.8)))),0,AND(Y607="y",AND(OR(T607="OR",T607="RR"),AND(OR(AND(U607&lt;=0.5,U607&gt;0.2),AND(U607&gt;=2,U607&lt;5))))),1,AND(Y607="y",AND(OR(T607="OR",T607="RR"),AND(OR(U607&lt;=0.2,U607&gt;=5)))),2,AND(Y607="y",AND(OR(T607="OR",T607="RR"),AND(OR(U607&lt;2,U607&gt;0.5)))),0)</f>
        <v>0</v>
      </c>
      <c r="AF607" s="11">
        <f t="shared" si="18"/>
        <v>2</v>
      </c>
      <c r="AG607" s="4">
        <f t="shared" si="19"/>
        <v>4</v>
      </c>
      <c r="AH607" s="4" t="str" cm="1">
        <f t="array" ref="AH607">_xlfn.IFS(AG607&gt;5,"HIGH",AND(AG607&gt;3,AG607&lt;6),"MODERATE",AND(AG607&lt;4,AG607&gt;1),"LOW",AG607&lt;2,"VERY LOW")</f>
        <v>MODERATE</v>
      </c>
      <c r="AI607" s="4" t="s">
        <v>521</v>
      </c>
    </row>
    <row r="608" spans="1:35" ht="15" customHeight="1" x14ac:dyDescent="0.25">
      <c r="A608" s="4">
        <v>534</v>
      </c>
      <c r="B608" s="4" t="s">
        <v>329</v>
      </c>
      <c r="C608" s="4" t="s">
        <v>330</v>
      </c>
      <c r="D608" s="4" t="s">
        <v>331</v>
      </c>
      <c r="E608" s="4">
        <v>2021</v>
      </c>
      <c r="F608" s="4">
        <v>70</v>
      </c>
      <c r="G608" s="4" t="s">
        <v>18</v>
      </c>
      <c r="H608" s="4" t="s">
        <v>11</v>
      </c>
      <c r="I608" s="4" t="s">
        <v>148</v>
      </c>
      <c r="J608" s="4" t="s">
        <v>357</v>
      </c>
      <c r="N608" s="4" t="s">
        <v>570</v>
      </c>
      <c r="O608" s="4" t="s">
        <v>116</v>
      </c>
      <c r="P608" s="4" t="s">
        <v>55</v>
      </c>
      <c r="Q608" s="4" t="s">
        <v>55</v>
      </c>
      <c r="R608" s="4" t="s">
        <v>116</v>
      </c>
      <c r="S608" s="10" t="s">
        <v>77</v>
      </c>
      <c r="T608" s="9" t="s">
        <v>522</v>
      </c>
      <c r="U608" s="24">
        <v>1.23</v>
      </c>
      <c r="V608" s="4">
        <v>0.20701416938432612</v>
      </c>
      <c r="W608" s="24">
        <v>0.3</v>
      </c>
      <c r="X608" s="24">
        <v>5</v>
      </c>
      <c r="Y608" s="4" t="s">
        <v>488</v>
      </c>
      <c r="Z608" s="4">
        <v>0</v>
      </c>
      <c r="AA608" s="4">
        <v>0</v>
      </c>
      <c r="AB608" s="18">
        <v>2</v>
      </c>
      <c r="AC608" s="4">
        <v>0</v>
      </c>
      <c r="AD608" s="4">
        <v>0</v>
      </c>
      <c r="AE608" s="11" cm="1">
        <f t="array" ref="AE608">_xlfn.IFS(Y608="n",0,AND(Y608="y",AND(T608="SMD",AND(OR(AND(U608&lt;=-0.8,U608&gt;-1.2),AND(U608&gt;=0.8,U608&lt;1.2))))),1,AND(Y608="y",AND(T608="SMD",AND(OR(U608&lt;=-1.2,U608&gt;=1.2)))),2,AND(Y608="y",AND(T608="SMD",AND(OR(U608&lt;0.8,U608&gt;-0.8)))),0,AND(Y608="y",AND(OR(T608="OR",T608="RR"),AND(OR(AND(U608&lt;=0.5,U608&gt;0.2),AND(U608&gt;=2,U608&lt;5))))),1,AND(Y608="y",AND(OR(T608="OR",T608="RR"),AND(OR(U608&lt;=0.2,U608&gt;=5)))),2,AND(Y608="y",AND(OR(T608="OR",T608="RR"),AND(OR(U608&lt;2,U608&gt;0.5)))),0)</f>
        <v>0</v>
      </c>
      <c r="AF608" s="11">
        <f t="shared" si="18"/>
        <v>2</v>
      </c>
      <c r="AG608" s="4">
        <f t="shared" si="19"/>
        <v>4</v>
      </c>
      <c r="AH608" s="4" t="str" cm="1">
        <f t="array" ref="AH608">_xlfn.IFS(AG608&gt;5,"HIGH",AND(AG608&gt;3,AG608&lt;6),"MODERATE",AND(AG608&lt;4,AG608&gt;1),"LOW",AG608&lt;2,"VERY LOW")</f>
        <v>MODERATE</v>
      </c>
      <c r="AI608" s="4" t="s">
        <v>521</v>
      </c>
    </row>
    <row r="609" spans="1:35" ht="15" customHeight="1" x14ac:dyDescent="0.25">
      <c r="A609" s="4">
        <v>534</v>
      </c>
      <c r="B609" s="4" t="s">
        <v>329</v>
      </c>
      <c r="C609" s="4" t="s">
        <v>330</v>
      </c>
      <c r="D609" s="4" t="s">
        <v>331</v>
      </c>
      <c r="E609" s="4">
        <v>2021</v>
      </c>
      <c r="F609" s="4">
        <v>70</v>
      </c>
      <c r="G609" s="4" t="s">
        <v>18</v>
      </c>
      <c r="H609" s="4" t="s">
        <v>11</v>
      </c>
      <c r="I609" s="4" t="s">
        <v>148</v>
      </c>
      <c r="J609" s="4" t="s">
        <v>65</v>
      </c>
      <c r="K609" s="4" t="s">
        <v>614</v>
      </c>
      <c r="L609" s="4" t="s">
        <v>595</v>
      </c>
      <c r="M609" s="4" t="s">
        <v>619</v>
      </c>
      <c r="N609" s="4" t="s">
        <v>554</v>
      </c>
      <c r="O609" s="4" t="s">
        <v>116</v>
      </c>
      <c r="P609" s="4" t="s">
        <v>55</v>
      </c>
      <c r="Q609" s="4" t="s">
        <v>55</v>
      </c>
      <c r="R609" s="4" t="s">
        <v>116</v>
      </c>
      <c r="S609" s="10" t="s">
        <v>77</v>
      </c>
      <c r="T609" s="9" t="s">
        <v>522</v>
      </c>
      <c r="U609" s="24">
        <v>7.69</v>
      </c>
      <c r="V609" s="4">
        <v>2.0399207835175526</v>
      </c>
      <c r="W609" s="24">
        <v>1.04</v>
      </c>
      <c r="X609" s="24">
        <v>50</v>
      </c>
      <c r="Y609" s="4" t="s">
        <v>516</v>
      </c>
      <c r="Z609" s="4">
        <v>0</v>
      </c>
      <c r="AA609" s="4">
        <v>0</v>
      </c>
      <c r="AB609" s="18">
        <v>0</v>
      </c>
      <c r="AC609" s="4">
        <v>0</v>
      </c>
      <c r="AD609" s="4">
        <v>0</v>
      </c>
      <c r="AE609" s="11" cm="1">
        <f t="array" ref="AE609">_xlfn.IFS(Y609="n",0,AND(Y609="y",AND(T609="SMD",AND(OR(AND(U609&lt;=-0.8,U609&gt;-1.2),AND(U609&gt;=0.8,U609&lt;1.2))))),1,AND(Y609="y",AND(T609="SMD",AND(OR(U609&lt;=-1.2,U609&gt;=1.2)))),2,AND(Y609="y",AND(T609="SMD",AND(OR(U609&lt;0.8,U609&gt;-0.8)))),0,AND(Y609="y",AND(OR(T609="OR",T609="RR"),AND(OR(AND(U609&lt;=0.5,U609&gt;0.2),AND(U609&gt;=2,U609&lt;5))))),1,AND(Y609="y",AND(OR(T609="OR",T609="RR"),AND(OR(U609&lt;=0.2,U609&gt;=5)))),2,AND(Y609="y",AND(OR(T609="OR",T609="RR"),AND(OR(U609&lt;2,U609&gt;0.5)))),0)</f>
        <v>2</v>
      </c>
      <c r="AF609" s="11">
        <f t="shared" si="18"/>
        <v>0</v>
      </c>
      <c r="AG609" s="4">
        <f t="shared" si="19"/>
        <v>8</v>
      </c>
      <c r="AH609" s="4" t="str" cm="1">
        <f t="array" ref="AH609">_xlfn.IFS(AG609&gt;5,"HIGH",AND(AG609&gt;3,AG609&lt;6),"MODERATE",AND(AG609&lt;4,AG609&gt;1),"LOW",AG609&lt;2,"VERY LOW")</f>
        <v>HIGH</v>
      </c>
      <c r="AI609" s="4" t="s">
        <v>521</v>
      </c>
    </row>
    <row r="610" spans="1:35" ht="15" customHeight="1" x14ac:dyDescent="0.25">
      <c r="A610" s="4">
        <v>534</v>
      </c>
      <c r="B610" s="4" t="s">
        <v>329</v>
      </c>
      <c r="C610" s="4" t="s">
        <v>330</v>
      </c>
      <c r="D610" s="4" t="s">
        <v>331</v>
      </c>
      <c r="E610" s="4">
        <v>2021</v>
      </c>
      <c r="F610" s="4">
        <v>70</v>
      </c>
      <c r="G610" s="4" t="s">
        <v>18</v>
      </c>
      <c r="H610" s="4" t="s">
        <v>11</v>
      </c>
      <c r="I610" s="4" t="s">
        <v>148</v>
      </c>
      <c r="J610" s="4" t="s">
        <v>126</v>
      </c>
      <c r="K610" s="4" t="s">
        <v>599</v>
      </c>
      <c r="L610" s="4" t="s">
        <v>600</v>
      </c>
      <c r="M610" s="4" t="s">
        <v>618</v>
      </c>
      <c r="N610" s="4" t="s">
        <v>553</v>
      </c>
      <c r="O610" s="4" t="s">
        <v>116</v>
      </c>
      <c r="P610" s="4" t="s">
        <v>358</v>
      </c>
      <c r="R610" s="4" t="s">
        <v>116</v>
      </c>
      <c r="S610" s="10" t="s">
        <v>77</v>
      </c>
      <c r="T610" s="9" t="s">
        <v>522</v>
      </c>
      <c r="U610" s="24">
        <v>0.33</v>
      </c>
      <c r="V610" s="4">
        <v>-1.1086626245216111</v>
      </c>
      <c r="W610" s="24">
        <v>0.04</v>
      </c>
      <c r="X610" s="24">
        <v>2.69</v>
      </c>
      <c r="Y610" s="4" t="s">
        <v>488</v>
      </c>
      <c r="Z610" s="4">
        <v>0</v>
      </c>
      <c r="AA610" s="4">
        <v>0</v>
      </c>
      <c r="AB610" s="18">
        <v>2</v>
      </c>
      <c r="AC610" s="4">
        <v>0</v>
      </c>
      <c r="AD610" s="4">
        <v>0</v>
      </c>
      <c r="AE610" s="11" cm="1">
        <f t="array" ref="AE610">_xlfn.IFS(Y610="n",0,AND(Y610="y",AND(T610="SMD",AND(OR(AND(U610&lt;=-0.8,U610&gt;-1.2),AND(U610&gt;=0.8,U610&lt;1.2))))),1,AND(Y610="y",AND(T610="SMD",AND(OR(U610&lt;=-1.2,U610&gt;=1.2)))),2,AND(Y610="y",AND(T610="SMD",AND(OR(U610&lt;0.8,U610&gt;-0.8)))),0,AND(Y610="y",AND(OR(T610="OR",T610="RR"),AND(OR(AND(U610&lt;=0.5,U610&gt;0.2),AND(U610&gt;=2,U610&lt;5))))),1,AND(Y610="y",AND(OR(T610="OR",T610="RR"),AND(OR(U610&lt;=0.2,U610&gt;=5)))),2,AND(Y610="y",AND(OR(T610="OR",T610="RR"),AND(OR(U610&lt;2,U610&gt;0.5)))),0)</f>
        <v>0</v>
      </c>
      <c r="AF610" s="11">
        <f t="shared" si="18"/>
        <v>2</v>
      </c>
      <c r="AG610" s="4">
        <f t="shared" si="19"/>
        <v>4</v>
      </c>
      <c r="AH610" s="4" t="str" cm="1">
        <f t="array" ref="AH610">_xlfn.IFS(AG610&gt;5,"HIGH",AND(AG610&gt;3,AG610&lt;6),"MODERATE",AND(AG610&lt;4,AG610&gt;1),"LOW",AG610&lt;2,"VERY LOW")</f>
        <v>MODERATE</v>
      </c>
      <c r="AI610" s="4" t="s">
        <v>521</v>
      </c>
    </row>
    <row r="611" spans="1:35" ht="15" customHeight="1" x14ac:dyDescent="0.25">
      <c r="A611" s="4">
        <v>534</v>
      </c>
      <c r="B611" s="4" t="s">
        <v>329</v>
      </c>
      <c r="C611" s="4" t="s">
        <v>330</v>
      </c>
      <c r="D611" s="4" t="s">
        <v>331</v>
      </c>
      <c r="E611" s="4">
        <v>2021</v>
      </c>
      <c r="F611" s="4">
        <v>70</v>
      </c>
      <c r="G611" s="4" t="s">
        <v>18</v>
      </c>
      <c r="H611" s="4" t="s">
        <v>11</v>
      </c>
      <c r="I611" s="4" t="s">
        <v>148</v>
      </c>
      <c r="J611" s="4" t="s">
        <v>359</v>
      </c>
      <c r="N611" s="4" t="s">
        <v>563</v>
      </c>
      <c r="O611" s="4" t="s">
        <v>116</v>
      </c>
      <c r="P611" s="4" t="s">
        <v>55</v>
      </c>
      <c r="Q611" s="4" t="s">
        <v>55</v>
      </c>
      <c r="R611" s="4" t="s">
        <v>116</v>
      </c>
      <c r="S611" s="10" t="s">
        <v>77</v>
      </c>
      <c r="T611" s="9" t="s">
        <v>522</v>
      </c>
      <c r="U611" s="24">
        <v>0.89</v>
      </c>
      <c r="V611" s="4">
        <v>-0.11653381625595151</v>
      </c>
      <c r="W611" s="24">
        <v>7.0000000000000007E-2</v>
      </c>
      <c r="X611" s="24">
        <v>12.5</v>
      </c>
      <c r="Y611" s="4" t="s">
        <v>488</v>
      </c>
      <c r="Z611" s="4">
        <v>0</v>
      </c>
      <c r="AA611" s="4">
        <v>0</v>
      </c>
      <c r="AB611" s="18">
        <v>2</v>
      </c>
      <c r="AC611" s="4">
        <v>0</v>
      </c>
      <c r="AD611" s="4">
        <v>0</v>
      </c>
      <c r="AE611" s="11" cm="1">
        <f t="array" ref="AE611">_xlfn.IFS(Y611="n",0,AND(Y611="y",AND(T611="SMD",AND(OR(AND(U611&lt;=-0.8,U611&gt;-1.2),AND(U611&gt;=0.8,U611&lt;1.2))))),1,AND(Y611="y",AND(T611="SMD",AND(OR(U611&lt;=-1.2,U611&gt;=1.2)))),2,AND(Y611="y",AND(T611="SMD",AND(OR(U611&lt;0.8,U611&gt;-0.8)))),0,AND(Y611="y",AND(OR(T611="OR",T611="RR"),AND(OR(AND(U611&lt;=0.5,U611&gt;0.2),AND(U611&gt;=2,U611&lt;5))))),1,AND(Y611="y",AND(OR(T611="OR",T611="RR"),AND(OR(U611&lt;=0.2,U611&gt;=5)))),2,AND(Y611="y",AND(OR(T611="OR",T611="RR"),AND(OR(U611&lt;2,U611&gt;0.5)))),0)</f>
        <v>0</v>
      </c>
      <c r="AF611" s="11">
        <f t="shared" si="18"/>
        <v>2</v>
      </c>
      <c r="AG611" s="4">
        <f t="shared" si="19"/>
        <v>4</v>
      </c>
      <c r="AH611" s="4" t="str" cm="1">
        <f t="array" ref="AH611">_xlfn.IFS(AG611&gt;5,"HIGH",AND(AG611&gt;3,AG611&lt;6),"MODERATE",AND(AG611&lt;4,AG611&gt;1),"LOW",AG611&lt;2,"VERY LOW")</f>
        <v>MODERATE</v>
      </c>
      <c r="AI611" s="4" t="s">
        <v>521</v>
      </c>
    </row>
    <row r="612" spans="1:35" ht="15" customHeight="1" x14ac:dyDescent="0.25">
      <c r="A612" s="4">
        <v>534</v>
      </c>
      <c r="B612" s="4" t="s">
        <v>329</v>
      </c>
      <c r="C612" s="4" t="s">
        <v>330</v>
      </c>
      <c r="D612" s="4" t="s">
        <v>331</v>
      </c>
      <c r="E612" s="4">
        <v>2021</v>
      </c>
      <c r="F612" s="4">
        <v>70</v>
      </c>
      <c r="G612" s="4" t="s">
        <v>18</v>
      </c>
      <c r="H612" s="4" t="s">
        <v>11</v>
      </c>
      <c r="I612" s="4" t="s">
        <v>148</v>
      </c>
      <c r="J612" s="4" t="s">
        <v>361</v>
      </c>
      <c r="N612" s="4" t="s">
        <v>570</v>
      </c>
      <c r="O612" s="4" t="s">
        <v>116</v>
      </c>
      <c r="P612" s="4" t="s">
        <v>55</v>
      </c>
      <c r="Q612" s="4" t="s">
        <v>55</v>
      </c>
      <c r="R612" s="4" t="s">
        <v>116</v>
      </c>
      <c r="S612" s="10" t="s">
        <v>77</v>
      </c>
      <c r="T612" s="9" t="s">
        <v>522</v>
      </c>
      <c r="U612" s="24">
        <v>0.55000000000000004</v>
      </c>
      <c r="V612" s="4">
        <v>-0.59783700075562041</v>
      </c>
      <c r="W612" s="24">
        <v>0.04</v>
      </c>
      <c r="X612" s="24">
        <v>7.25</v>
      </c>
      <c r="Y612" s="4" t="s">
        <v>488</v>
      </c>
      <c r="Z612" s="4">
        <v>0</v>
      </c>
      <c r="AA612" s="4">
        <v>0</v>
      </c>
      <c r="AB612" s="18">
        <v>2</v>
      </c>
      <c r="AC612" s="4">
        <v>0</v>
      </c>
      <c r="AD612" s="4">
        <v>0</v>
      </c>
      <c r="AE612" s="11" cm="1">
        <f t="array" ref="AE612">_xlfn.IFS(Y612="n",0,AND(Y612="y",AND(T612="SMD",AND(OR(AND(U612&lt;=-0.8,U612&gt;-1.2),AND(U612&gt;=0.8,U612&lt;1.2))))),1,AND(Y612="y",AND(T612="SMD",AND(OR(U612&lt;=-1.2,U612&gt;=1.2)))),2,AND(Y612="y",AND(T612="SMD",AND(OR(U612&lt;0.8,U612&gt;-0.8)))),0,AND(Y612="y",AND(OR(T612="OR",T612="RR"),AND(OR(AND(U612&lt;=0.5,U612&gt;0.2),AND(U612&gt;=2,U612&lt;5))))),1,AND(Y612="y",AND(OR(T612="OR",T612="RR"),AND(OR(U612&lt;=0.2,U612&gt;=5)))),2,AND(Y612="y",AND(OR(T612="OR",T612="RR"),AND(OR(U612&lt;2,U612&gt;0.5)))),0)</f>
        <v>0</v>
      </c>
      <c r="AF612" s="11">
        <f t="shared" si="18"/>
        <v>2</v>
      </c>
      <c r="AG612" s="4">
        <f t="shared" si="19"/>
        <v>4</v>
      </c>
      <c r="AH612" s="4" t="str" cm="1">
        <f t="array" ref="AH612">_xlfn.IFS(AG612&gt;5,"HIGH",AND(AG612&gt;3,AG612&lt;6),"MODERATE",AND(AG612&lt;4,AG612&gt;1),"LOW",AG612&lt;2,"VERY LOW")</f>
        <v>MODERATE</v>
      </c>
      <c r="AI612" s="4" t="s">
        <v>521</v>
      </c>
    </row>
    <row r="613" spans="1:35" ht="15" customHeight="1" x14ac:dyDescent="0.25">
      <c r="A613" s="4">
        <v>534</v>
      </c>
      <c r="B613" s="4" t="s">
        <v>329</v>
      </c>
      <c r="C613" s="4" t="s">
        <v>330</v>
      </c>
      <c r="D613" s="4" t="s">
        <v>331</v>
      </c>
      <c r="E613" s="4">
        <v>2021</v>
      </c>
      <c r="F613" s="4">
        <v>70</v>
      </c>
      <c r="G613" s="4" t="s">
        <v>18</v>
      </c>
      <c r="H613" s="4" t="s">
        <v>11</v>
      </c>
      <c r="I613" s="4" t="s">
        <v>148</v>
      </c>
      <c r="J613" s="4" t="s">
        <v>362</v>
      </c>
      <c r="N613" s="4" t="s">
        <v>570</v>
      </c>
      <c r="O613" s="4" t="s">
        <v>116</v>
      </c>
      <c r="P613" s="4" t="s">
        <v>55</v>
      </c>
      <c r="Q613" s="4" t="s">
        <v>55</v>
      </c>
      <c r="R613" s="4" t="s">
        <v>116</v>
      </c>
      <c r="S613" s="10" t="s">
        <v>77</v>
      </c>
      <c r="T613" s="9" t="s">
        <v>522</v>
      </c>
      <c r="U613" s="24">
        <v>1.72</v>
      </c>
      <c r="V613" s="4">
        <v>0.54232429082536171</v>
      </c>
      <c r="W613" s="24">
        <v>0.32</v>
      </c>
      <c r="X613" s="24">
        <v>9.09</v>
      </c>
      <c r="Y613" s="4" t="s">
        <v>488</v>
      </c>
      <c r="Z613" s="4">
        <v>0</v>
      </c>
      <c r="AA613" s="4">
        <v>0</v>
      </c>
      <c r="AB613" s="18">
        <v>2</v>
      </c>
      <c r="AC613" s="4">
        <v>0</v>
      </c>
      <c r="AD613" s="4">
        <v>0</v>
      </c>
      <c r="AE613" s="11" cm="1">
        <f t="array" ref="AE613">_xlfn.IFS(Y613="n",0,AND(Y613="y",AND(T613="SMD",AND(OR(AND(U613&lt;=-0.8,U613&gt;-1.2),AND(U613&gt;=0.8,U613&lt;1.2))))),1,AND(Y613="y",AND(T613="SMD",AND(OR(U613&lt;=-1.2,U613&gt;=1.2)))),2,AND(Y613="y",AND(T613="SMD",AND(OR(U613&lt;0.8,U613&gt;-0.8)))),0,AND(Y613="y",AND(OR(T613="OR",T613="RR"),AND(OR(AND(U613&lt;=0.5,U613&gt;0.2),AND(U613&gt;=2,U613&lt;5))))),1,AND(Y613="y",AND(OR(T613="OR",T613="RR"),AND(OR(U613&lt;=0.2,U613&gt;=5)))),2,AND(Y613="y",AND(OR(T613="OR",T613="RR"),AND(OR(U613&lt;2,U613&gt;0.5)))),0)</f>
        <v>0</v>
      </c>
      <c r="AF613" s="11">
        <f t="shared" si="18"/>
        <v>2</v>
      </c>
      <c r="AG613" s="4">
        <f t="shared" si="19"/>
        <v>4</v>
      </c>
      <c r="AH613" s="4" t="str" cm="1">
        <f t="array" ref="AH613">_xlfn.IFS(AG613&gt;5,"HIGH",AND(AG613&gt;3,AG613&lt;6),"MODERATE",AND(AG613&lt;4,AG613&gt;1),"LOW",AG613&lt;2,"VERY LOW")</f>
        <v>MODERATE</v>
      </c>
      <c r="AI613" s="4" t="s">
        <v>521</v>
      </c>
    </row>
    <row r="614" spans="1:35" ht="15" customHeight="1" x14ac:dyDescent="0.25">
      <c r="A614" s="4">
        <v>534</v>
      </c>
      <c r="B614" s="4" t="s">
        <v>329</v>
      </c>
      <c r="C614" s="4" t="s">
        <v>330</v>
      </c>
      <c r="D614" s="4" t="s">
        <v>331</v>
      </c>
      <c r="E614" s="4">
        <v>2021</v>
      </c>
      <c r="F614" s="4">
        <v>70</v>
      </c>
      <c r="G614" s="4" t="s">
        <v>18</v>
      </c>
      <c r="H614" s="4" t="s">
        <v>11</v>
      </c>
      <c r="I614" s="4" t="s">
        <v>148</v>
      </c>
      <c r="J614" s="4" t="s">
        <v>128</v>
      </c>
      <c r="K614" s="4" t="s">
        <v>616</v>
      </c>
      <c r="L614" s="4" t="s">
        <v>610</v>
      </c>
      <c r="M614" s="4" t="s">
        <v>634</v>
      </c>
      <c r="N614" s="4" t="s">
        <v>556</v>
      </c>
      <c r="O614" s="4" t="s">
        <v>116</v>
      </c>
      <c r="P614" s="4" t="s">
        <v>335</v>
      </c>
      <c r="Q614" s="4" t="s">
        <v>561</v>
      </c>
      <c r="R614" s="4" t="s">
        <v>116</v>
      </c>
      <c r="S614" s="10" t="s">
        <v>77</v>
      </c>
      <c r="T614" s="9" t="s">
        <v>522</v>
      </c>
      <c r="U614" s="24">
        <v>1.49</v>
      </c>
      <c r="V614" s="4">
        <v>0.39877611995736778</v>
      </c>
      <c r="W614" s="24">
        <v>0.51</v>
      </c>
      <c r="X614" s="24">
        <v>4.3499999999999996</v>
      </c>
      <c r="Y614" s="4" t="s">
        <v>488</v>
      </c>
      <c r="Z614" s="4">
        <v>0</v>
      </c>
      <c r="AA614" s="4">
        <v>0</v>
      </c>
      <c r="AB614" s="18">
        <v>2</v>
      </c>
      <c r="AC614" s="4">
        <v>0</v>
      </c>
      <c r="AD614" s="4">
        <v>0</v>
      </c>
      <c r="AE614" s="11" cm="1">
        <f t="array" ref="AE614">_xlfn.IFS(Y614="n",0,AND(Y614="y",AND(T614="SMD",AND(OR(AND(U614&lt;=-0.8,U614&gt;-1.2),AND(U614&gt;=0.8,U614&lt;1.2))))),1,AND(Y614="y",AND(T614="SMD",AND(OR(U614&lt;=-1.2,U614&gt;=1.2)))),2,AND(Y614="y",AND(T614="SMD",AND(OR(U614&lt;0.8,U614&gt;-0.8)))),0,AND(Y614="y",AND(OR(T614="OR",T614="RR"),AND(OR(AND(U614&lt;=0.5,U614&gt;0.2),AND(U614&gt;=2,U614&lt;5))))),1,AND(Y614="y",AND(OR(T614="OR",T614="RR"),AND(OR(U614&lt;=0.2,U614&gt;=5)))),2,AND(Y614="y",AND(OR(T614="OR",T614="RR"),AND(OR(U614&lt;2,U614&gt;0.5)))),0)</f>
        <v>0</v>
      </c>
      <c r="AF614" s="11">
        <f t="shared" si="18"/>
        <v>2</v>
      </c>
      <c r="AG614" s="4">
        <f t="shared" si="19"/>
        <v>4</v>
      </c>
      <c r="AH614" s="4" t="str" cm="1">
        <f t="array" ref="AH614">_xlfn.IFS(AG614&gt;5,"HIGH",AND(AG614&gt;3,AG614&lt;6),"MODERATE",AND(AG614&lt;4,AG614&gt;1),"LOW",AG614&lt;2,"VERY LOW")</f>
        <v>MODERATE</v>
      </c>
      <c r="AI614" s="4" t="s">
        <v>521</v>
      </c>
    </row>
    <row r="615" spans="1:35" ht="15" customHeight="1" x14ac:dyDescent="0.25">
      <c r="A615" s="4">
        <v>534</v>
      </c>
      <c r="B615" s="4" t="s">
        <v>329</v>
      </c>
      <c r="C615" s="4" t="s">
        <v>330</v>
      </c>
      <c r="D615" s="4" t="s">
        <v>331</v>
      </c>
      <c r="E615" s="4">
        <v>2021</v>
      </c>
      <c r="F615" s="4">
        <v>70</v>
      </c>
      <c r="G615" s="4" t="s">
        <v>18</v>
      </c>
      <c r="H615" s="4" t="s">
        <v>11</v>
      </c>
      <c r="I615" s="4" t="s">
        <v>148</v>
      </c>
      <c r="J615" s="4" t="s">
        <v>360</v>
      </c>
      <c r="K615" s="4" t="s">
        <v>613</v>
      </c>
      <c r="L615" s="4" t="s">
        <v>595</v>
      </c>
      <c r="M615" s="4" t="s">
        <v>635</v>
      </c>
      <c r="N615" s="4" t="s">
        <v>571</v>
      </c>
      <c r="O615" s="4" t="s">
        <v>116</v>
      </c>
      <c r="P615" s="4" t="s">
        <v>58</v>
      </c>
      <c r="Q615" s="4" t="s">
        <v>58</v>
      </c>
      <c r="R615" s="4" t="s">
        <v>116</v>
      </c>
      <c r="S615" s="10" t="s">
        <v>77</v>
      </c>
      <c r="T615" s="9" t="s">
        <v>522</v>
      </c>
      <c r="U615" s="24">
        <v>0.92</v>
      </c>
      <c r="V615" s="4">
        <v>-8.3381608939051013E-2</v>
      </c>
      <c r="W615" s="24">
        <v>0.2</v>
      </c>
      <c r="X615" s="24">
        <v>4.28</v>
      </c>
      <c r="Y615" s="4" t="s">
        <v>488</v>
      </c>
      <c r="Z615" s="4">
        <v>0</v>
      </c>
      <c r="AA615" s="4">
        <v>0</v>
      </c>
      <c r="AB615" s="18">
        <v>2</v>
      </c>
      <c r="AC615" s="4">
        <v>0</v>
      </c>
      <c r="AD615" s="4">
        <v>0</v>
      </c>
      <c r="AE615" s="11" cm="1">
        <f t="array" ref="AE615">_xlfn.IFS(Y615="n",0,AND(Y615="y",AND(T615="SMD",AND(OR(AND(U615&lt;=-0.8,U615&gt;-1.2),AND(U615&gt;=0.8,U615&lt;1.2))))),1,AND(Y615="y",AND(T615="SMD",AND(OR(U615&lt;=-1.2,U615&gt;=1.2)))),2,AND(Y615="y",AND(T615="SMD",AND(OR(U615&lt;0.8,U615&gt;-0.8)))),0,AND(Y615="y",AND(OR(T615="OR",T615="RR"),AND(OR(AND(U615&lt;=0.5,U615&gt;0.2),AND(U615&gt;=2,U615&lt;5))))),1,AND(Y615="y",AND(OR(T615="OR",T615="RR"),AND(OR(U615&lt;=0.2,U615&gt;=5)))),2,AND(Y615="y",AND(OR(T615="OR",T615="RR"),AND(OR(U615&lt;2,U615&gt;0.5)))),0)</f>
        <v>0</v>
      </c>
      <c r="AF615" s="11">
        <f t="shared" si="18"/>
        <v>2</v>
      </c>
      <c r="AG615" s="4">
        <f t="shared" si="19"/>
        <v>4</v>
      </c>
      <c r="AH615" s="4" t="str" cm="1">
        <f t="array" ref="AH615">_xlfn.IFS(AG615&gt;5,"HIGH",AND(AG615&gt;3,AG615&lt;6),"MODERATE",AND(AG615&lt;4,AG615&gt;1),"LOW",AG615&lt;2,"VERY LOW")</f>
        <v>MODERATE</v>
      </c>
      <c r="AI615" s="4" t="s">
        <v>521</v>
      </c>
    </row>
    <row r="616" spans="1:35" ht="15" customHeight="1" x14ac:dyDescent="0.25">
      <c r="A616" s="4">
        <v>534</v>
      </c>
      <c r="B616" s="4" t="s">
        <v>329</v>
      </c>
      <c r="C616" s="4" t="s">
        <v>330</v>
      </c>
      <c r="D616" s="4" t="s">
        <v>331</v>
      </c>
      <c r="E616" s="4">
        <v>2021</v>
      </c>
      <c r="F616" s="4">
        <v>70</v>
      </c>
      <c r="G616" s="4" t="s">
        <v>18</v>
      </c>
      <c r="H616" s="4" t="s">
        <v>11</v>
      </c>
      <c r="I616" s="4" t="s">
        <v>148</v>
      </c>
      <c r="J616" s="4" t="s">
        <v>337</v>
      </c>
      <c r="K616" s="4" t="s">
        <v>611</v>
      </c>
      <c r="L616" s="4" t="s">
        <v>607</v>
      </c>
      <c r="M616" s="4" t="s">
        <v>631</v>
      </c>
      <c r="N616" s="4" t="s">
        <v>572</v>
      </c>
      <c r="O616" s="4" t="s">
        <v>116</v>
      </c>
      <c r="P616" s="4" t="s">
        <v>336</v>
      </c>
      <c r="Q616" s="4" t="s">
        <v>562</v>
      </c>
      <c r="R616" s="4" t="s">
        <v>116</v>
      </c>
      <c r="S616" s="10" t="s">
        <v>77</v>
      </c>
      <c r="T616" s="9" t="s">
        <v>522</v>
      </c>
      <c r="U616" s="24">
        <v>4.55</v>
      </c>
      <c r="V616" s="4">
        <v>1.5151272329628591</v>
      </c>
      <c r="W616" s="24">
        <v>1.61</v>
      </c>
      <c r="X616" s="24">
        <v>12.5</v>
      </c>
      <c r="Y616" s="4" t="s">
        <v>516</v>
      </c>
      <c r="Z616" s="4">
        <v>0</v>
      </c>
      <c r="AA616" s="4">
        <v>0</v>
      </c>
      <c r="AB616" s="18">
        <v>0</v>
      </c>
      <c r="AC616" s="4">
        <v>0</v>
      </c>
      <c r="AD616" s="4">
        <v>0</v>
      </c>
      <c r="AE616" s="11" cm="1">
        <f t="array" ref="AE616">_xlfn.IFS(Y616="n",0,AND(Y616="y",AND(T616="SMD",AND(OR(AND(U616&lt;=-0.8,U616&gt;-1.2),AND(U616&gt;=0.8,U616&lt;1.2))))),1,AND(Y616="y",AND(T616="SMD",AND(OR(U616&lt;=-1.2,U616&gt;=1.2)))),2,AND(Y616="y",AND(T616="SMD",AND(OR(U616&lt;0.8,U616&gt;-0.8)))),0,AND(Y616="y",AND(OR(T616="OR",T616="RR"),AND(OR(AND(U616&lt;=0.5,U616&gt;0.2),AND(U616&gt;=2,U616&lt;5))))),1,AND(Y616="y",AND(OR(T616="OR",T616="RR"),AND(OR(U616&lt;=0.2,U616&gt;=5)))),2,AND(Y616="y",AND(OR(T616="OR",T616="RR"),AND(OR(U616&lt;2,U616&gt;0.5)))),0)</f>
        <v>1</v>
      </c>
      <c r="AF616" s="11">
        <f t="shared" si="18"/>
        <v>0</v>
      </c>
      <c r="AG616" s="4">
        <f t="shared" si="19"/>
        <v>7</v>
      </c>
      <c r="AH616" s="4" t="str" cm="1">
        <f t="array" ref="AH616">_xlfn.IFS(AG616&gt;5,"HIGH",AND(AG616&gt;3,AG616&lt;6),"MODERATE",AND(AG616&lt;4,AG616&gt;1),"LOW",AG616&lt;2,"VERY LOW")</f>
        <v>HIGH</v>
      </c>
      <c r="AI616" s="4" t="s">
        <v>521</v>
      </c>
    </row>
    <row r="617" spans="1:35" ht="15" customHeight="1" x14ac:dyDescent="0.25">
      <c r="A617" s="4">
        <v>534</v>
      </c>
      <c r="B617" s="4" t="s">
        <v>329</v>
      </c>
      <c r="C617" s="4" t="s">
        <v>330</v>
      </c>
      <c r="D617" s="4" t="s">
        <v>331</v>
      </c>
      <c r="E617" s="4">
        <v>2021</v>
      </c>
      <c r="F617" s="4">
        <v>70</v>
      </c>
      <c r="G617" s="4" t="s">
        <v>18</v>
      </c>
      <c r="H617" s="4" t="s">
        <v>11</v>
      </c>
      <c r="I617" s="4" t="s">
        <v>148</v>
      </c>
      <c r="J617" s="4" t="s">
        <v>121</v>
      </c>
      <c r="N617" s="4" t="s">
        <v>565</v>
      </c>
      <c r="O617" s="4" t="s">
        <v>116</v>
      </c>
      <c r="P617" s="4" t="s">
        <v>55</v>
      </c>
      <c r="Q617" s="4" t="s">
        <v>55</v>
      </c>
      <c r="R617" s="4" t="s">
        <v>116</v>
      </c>
      <c r="S617" s="10" t="s">
        <v>77</v>
      </c>
      <c r="T617" s="9" t="s">
        <v>522</v>
      </c>
      <c r="U617" s="24">
        <v>1.06</v>
      </c>
      <c r="V617" s="4">
        <v>5.8268908123975824E-2</v>
      </c>
      <c r="W617" s="24">
        <v>7.0000000000000007E-2</v>
      </c>
      <c r="X617" s="24">
        <v>16.670000000000002</v>
      </c>
      <c r="Y617" s="4" t="s">
        <v>488</v>
      </c>
      <c r="Z617" s="4">
        <v>0</v>
      </c>
      <c r="AA617" s="4">
        <v>0</v>
      </c>
      <c r="AB617" s="18">
        <v>2</v>
      </c>
      <c r="AC617" s="4">
        <v>0</v>
      </c>
      <c r="AD617" s="4">
        <v>0</v>
      </c>
      <c r="AE617" s="11" cm="1">
        <f t="array" ref="AE617">_xlfn.IFS(Y617="n",0,AND(Y617="y",AND(T617="SMD",AND(OR(AND(U617&lt;=-0.8,U617&gt;-1.2),AND(U617&gt;=0.8,U617&lt;1.2))))),1,AND(Y617="y",AND(T617="SMD",AND(OR(U617&lt;=-1.2,U617&gt;=1.2)))),2,AND(Y617="y",AND(T617="SMD",AND(OR(U617&lt;0.8,U617&gt;-0.8)))),0,AND(Y617="y",AND(OR(T617="OR",T617="RR"),AND(OR(AND(U617&lt;=0.5,U617&gt;0.2),AND(U617&gt;=2,U617&lt;5))))),1,AND(Y617="y",AND(OR(T617="OR",T617="RR"),AND(OR(U617&lt;=0.2,U617&gt;=5)))),2,AND(Y617="y",AND(OR(T617="OR",T617="RR"),AND(OR(U617&lt;2,U617&gt;0.5)))),0)</f>
        <v>0</v>
      </c>
      <c r="AF617" s="11">
        <f t="shared" si="18"/>
        <v>2</v>
      </c>
      <c r="AG617" s="4">
        <f t="shared" si="19"/>
        <v>4</v>
      </c>
      <c r="AH617" s="4" t="str" cm="1">
        <f t="array" ref="AH617">_xlfn.IFS(AG617&gt;5,"HIGH",AND(AG617&gt;3,AG617&lt;6),"MODERATE",AND(AG617&lt;4,AG617&gt;1),"LOW",AG617&lt;2,"VERY LOW")</f>
        <v>MODERATE</v>
      </c>
      <c r="AI617" s="4" t="s">
        <v>521</v>
      </c>
    </row>
    <row r="618" spans="1:35" ht="15" customHeight="1" x14ac:dyDescent="0.25">
      <c r="A618" s="4">
        <v>534</v>
      </c>
      <c r="B618" s="4" t="s">
        <v>329</v>
      </c>
      <c r="C618" s="4" t="s">
        <v>330</v>
      </c>
      <c r="D618" s="4" t="s">
        <v>331</v>
      </c>
      <c r="E618" s="4">
        <v>2021</v>
      </c>
      <c r="F618" s="4">
        <v>70</v>
      </c>
      <c r="G618" s="4" t="s">
        <v>18</v>
      </c>
      <c r="H618" s="4" t="s">
        <v>11</v>
      </c>
      <c r="I618" s="4" t="s">
        <v>148</v>
      </c>
      <c r="J618" s="4" t="s">
        <v>97</v>
      </c>
      <c r="K618" s="4" t="s">
        <v>596</v>
      </c>
      <c r="L618" s="4" t="s">
        <v>600</v>
      </c>
      <c r="M618" s="4" t="s">
        <v>621</v>
      </c>
      <c r="N618" s="4" t="s">
        <v>553</v>
      </c>
      <c r="O618" s="4" t="s">
        <v>116</v>
      </c>
      <c r="P618" s="4" t="s">
        <v>55</v>
      </c>
      <c r="Q618" s="4" t="s">
        <v>55</v>
      </c>
      <c r="R618" s="4" t="s">
        <v>116</v>
      </c>
      <c r="S618" s="10" t="s">
        <v>77</v>
      </c>
      <c r="T618" s="9" t="s">
        <v>522</v>
      </c>
      <c r="U618" s="24">
        <v>1.82</v>
      </c>
      <c r="V618" s="4">
        <v>0.59883650108870401</v>
      </c>
      <c r="W618" s="24">
        <v>0.98</v>
      </c>
      <c r="X618" s="24">
        <v>3.33</v>
      </c>
      <c r="Y618" s="4" t="s">
        <v>488</v>
      </c>
      <c r="Z618" s="4">
        <v>0</v>
      </c>
      <c r="AA618" s="4">
        <v>0</v>
      </c>
      <c r="AB618" s="18">
        <v>2</v>
      </c>
      <c r="AC618" s="4">
        <v>0</v>
      </c>
      <c r="AD618" s="4">
        <v>0</v>
      </c>
      <c r="AE618" s="11" cm="1">
        <f t="array" ref="AE618">_xlfn.IFS(Y618="n",0,AND(Y618="y",AND(T618="SMD",AND(OR(AND(U618&lt;=-0.8,U618&gt;-1.2),AND(U618&gt;=0.8,U618&lt;1.2))))),1,AND(Y618="y",AND(T618="SMD",AND(OR(U618&lt;=-1.2,U618&gt;=1.2)))),2,AND(Y618="y",AND(T618="SMD",AND(OR(U618&lt;0.8,U618&gt;-0.8)))),0,AND(Y618="y",AND(OR(T618="OR",T618="RR"),AND(OR(AND(U618&lt;=0.5,U618&gt;0.2),AND(U618&gt;=2,U618&lt;5))))),1,AND(Y618="y",AND(OR(T618="OR",T618="RR"),AND(OR(U618&lt;=0.2,U618&gt;=5)))),2,AND(Y618="y",AND(OR(T618="OR",T618="RR"),AND(OR(U618&lt;2,U618&gt;0.5)))),0)</f>
        <v>0</v>
      </c>
      <c r="AF618" s="11">
        <f t="shared" si="18"/>
        <v>2</v>
      </c>
      <c r="AG618" s="4">
        <f t="shared" si="19"/>
        <v>4</v>
      </c>
      <c r="AH618" s="4" t="str" cm="1">
        <f t="array" ref="AH618">_xlfn.IFS(AG618&gt;5,"HIGH",AND(AG618&gt;3,AG618&lt;6),"MODERATE",AND(AG618&lt;4,AG618&gt;1),"LOW",AG618&lt;2,"VERY LOW")</f>
        <v>MODERATE</v>
      </c>
      <c r="AI618" s="4" t="s">
        <v>521</v>
      </c>
    </row>
    <row r="619" spans="1:35" ht="15" customHeight="1" x14ac:dyDescent="0.25">
      <c r="A619" s="4">
        <v>535</v>
      </c>
      <c r="B619" s="4" t="s">
        <v>364</v>
      </c>
      <c r="C619" s="4" t="s">
        <v>365</v>
      </c>
      <c r="D619" s="4" t="s">
        <v>331</v>
      </c>
      <c r="E619" s="4">
        <v>2020</v>
      </c>
      <c r="F619" s="4">
        <v>46</v>
      </c>
      <c r="G619" s="4" t="s">
        <v>18</v>
      </c>
      <c r="H619" s="4" t="s">
        <v>13</v>
      </c>
      <c r="I619" s="4" t="s">
        <v>148</v>
      </c>
      <c r="J619" s="4" t="s">
        <v>62</v>
      </c>
      <c r="K619" s="4" t="s">
        <v>596</v>
      </c>
      <c r="L619" s="4" t="s">
        <v>597</v>
      </c>
      <c r="M619" s="4" t="s">
        <v>625</v>
      </c>
      <c r="N619" s="4" t="s">
        <v>557</v>
      </c>
      <c r="O619" s="4" t="s">
        <v>66</v>
      </c>
      <c r="P619" s="4" t="s">
        <v>55</v>
      </c>
      <c r="Q619" s="4" t="s">
        <v>55</v>
      </c>
      <c r="R619" s="4" t="s">
        <v>66</v>
      </c>
      <c r="S619" s="10" t="s">
        <v>76</v>
      </c>
      <c r="T619" s="9" t="s">
        <v>514</v>
      </c>
      <c r="U619" s="4">
        <v>1.67</v>
      </c>
      <c r="V619" s="4">
        <v>0.51282362642866375</v>
      </c>
      <c r="W619" s="4">
        <v>1.1200000000000001</v>
      </c>
      <c r="X619" s="4">
        <v>2.4700000000000002</v>
      </c>
      <c r="Y619" s="4" t="s">
        <v>516</v>
      </c>
      <c r="Z619" s="4">
        <v>2</v>
      </c>
      <c r="AA619" s="4">
        <v>2</v>
      </c>
      <c r="AB619" s="18">
        <v>0</v>
      </c>
      <c r="AC619" s="4">
        <v>0</v>
      </c>
      <c r="AD619" s="4">
        <v>0</v>
      </c>
      <c r="AE619" s="11" cm="1">
        <f t="array" ref="AE619">_xlfn.IFS(Y619="n",0,AND(Y619="y",AND(T619="SMD",AND(OR(AND(U619&lt;=-0.8,U619&gt;-1.2),AND(U619&gt;=0.8,U619&lt;1.2))))),1,AND(Y619="y",AND(T619="SMD",AND(OR(U619&lt;=-1.2,U619&gt;=1.2)))),2,AND(Y619="y",AND(T619="SMD",AND(OR(U619&lt;0.8,U619&gt;-0.8)))),0,AND(Y619="y",AND(OR(T619="OR",T619="RR"),AND(OR(AND(U619&lt;=0.5,U619&gt;0.2),AND(U619&gt;=2,U619&lt;5))))),1,AND(Y619="y",AND(OR(T619="OR",T619="RR"),AND(OR(U619&lt;=0.2,U619&gt;=5)))),2,AND(Y619="y",AND(OR(T619="OR",T619="RR"),AND(OR(U619&lt;2,U619&gt;0.5)))),0)</f>
        <v>0</v>
      </c>
      <c r="AF619" s="11">
        <f t="shared" si="18"/>
        <v>2</v>
      </c>
      <c r="AG619" s="4">
        <f t="shared" si="19"/>
        <v>4</v>
      </c>
      <c r="AH619" s="4" t="str" cm="1">
        <f t="array" ref="AH619">_xlfn.IFS(AG619&gt;5,"HIGH",AND(AG619&gt;3,AG619&lt;6),"MODERATE",AND(AG619&lt;4,AG619&gt;1),"LOW",AG619&lt;2,"VERY LOW")</f>
        <v>MODERATE</v>
      </c>
      <c r="AI619" s="4" t="s">
        <v>521</v>
      </c>
    </row>
    <row r="620" spans="1:35" ht="15" customHeight="1" x14ac:dyDescent="0.25">
      <c r="A620" s="4">
        <v>535</v>
      </c>
      <c r="B620" s="4" t="s">
        <v>364</v>
      </c>
      <c r="C620" s="4" t="s">
        <v>365</v>
      </c>
      <c r="D620" s="4" t="s">
        <v>331</v>
      </c>
      <c r="E620" s="4">
        <v>2020</v>
      </c>
      <c r="F620" s="4">
        <v>46</v>
      </c>
      <c r="G620" s="4" t="s">
        <v>18</v>
      </c>
      <c r="H620" s="4" t="s">
        <v>13</v>
      </c>
      <c r="I620" s="4" t="s">
        <v>148</v>
      </c>
      <c r="J620" s="4" t="s">
        <v>60</v>
      </c>
      <c r="K620" s="4" t="s">
        <v>596</v>
      </c>
      <c r="L620" s="4" t="s">
        <v>597</v>
      </c>
      <c r="M620" s="4" t="s">
        <v>625</v>
      </c>
      <c r="N620" s="4" t="s">
        <v>557</v>
      </c>
      <c r="O620" s="4" t="s">
        <v>66</v>
      </c>
      <c r="P620" s="4" t="s">
        <v>55</v>
      </c>
      <c r="Q620" s="4" t="s">
        <v>55</v>
      </c>
      <c r="R620" s="4" t="s">
        <v>66</v>
      </c>
      <c r="S620" s="10" t="s">
        <v>76</v>
      </c>
      <c r="T620" s="9" t="s">
        <v>514</v>
      </c>
      <c r="U620" s="4">
        <v>1.1499999999999999</v>
      </c>
      <c r="V620" s="4">
        <v>0.13976194237515863</v>
      </c>
      <c r="W620" s="4">
        <v>0.76</v>
      </c>
      <c r="X620" s="4">
        <v>1.76</v>
      </c>
      <c r="Y620" s="4" t="s">
        <v>488</v>
      </c>
      <c r="Z620" s="4">
        <v>2</v>
      </c>
      <c r="AA620" s="4">
        <v>2</v>
      </c>
      <c r="AB620" s="18">
        <v>2</v>
      </c>
      <c r="AC620" s="4">
        <v>0</v>
      </c>
      <c r="AD620" s="4">
        <v>0</v>
      </c>
      <c r="AE620" s="11" cm="1">
        <f t="array" ref="AE620">_xlfn.IFS(Y620="n",0,AND(Y620="y",AND(T620="SMD",AND(OR(AND(U620&lt;=-0.8,U620&gt;-1.2),AND(U620&gt;=0.8,U620&lt;1.2))))),1,AND(Y620="y",AND(T620="SMD",AND(OR(U620&lt;=-1.2,U620&gt;=1.2)))),2,AND(Y620="y",AND(T620="SMD",AND(OR(U620&lt;0.8,U620&gt;-0.8)))),0,AND(Y620="y",AND(OR(T620="OR",T620="RR"),AND(OR(AND(U620&lt;=0.5,U620&gt;0.2),AND(U620&gt;=2,U620&lt;5))))),1,AND(Y620="y",AND(OR(T620="OR",T620="RR"),AND(OR(U620&lt;=0.2,U620&gt;=5)))),2,AND(Y620="y",AND(OR(T620="OR",T620="RR"),AND(OR(U620&lt;2,U620&gt;0.5)))),0)</f>
        <v>0</v>
      </c>
      <c r="AF620" s="11">
        <f t="shared" si="18"/>
        <v>4</v>
      </c>
      <c r="AG620" s="4">
        <f t="shared" si="19"/>
        <v>2</v>
      </c>
      <c r="AH620" s="4" t="str" cm="1">
        <f t="array" ref="AH620">_xlfn.IFS(AG620&gt;5,"HIGH",AND(AG620&gt;3,AG620&lt;6),"MODERATE",AND(AG620&lt;4,AG620&gt;1),"LOW",AG620&lt;2,"VERY LOW")</f>
        <v>LOW</v>
      </c>
      <c r="AI620" s="4" t="s">
        <v>521</v>
      </c>
    </row>
    <row r="621" spans="1:35" ht="15" customHeight="1" x14ac:dyDescent="0.25">
      <c r="A621" s="4">
        <v>535</v>
      </c>
      <c r="B621" s="4" t="s">
        <v>364</v>
      </c>
      <c r="C621" s="4" t="s">
        <v>365</v>
      </c>
      <c r="D621" s="4" t="s">
        <v>331</v>
      </c>
      <c r="E621" s="4">
        <v>2020</v>
      </c>
      <c r="F621" s="4">
        <v>46</v>
      </c>
      <c r="G621" s="4" t="s">
        <v>18</v>
      </c>
      <c r="H621" s="4" t="s">
        <v>13</v>
      </c>
      <c r="I621" s="4" t="s">
        <v>148</v>
      </c>
      <c r="J621" s="4" t="s">
        <v>113</v>
      </c>
      <c r="K621" s="4" t="s">
        <v>602</v>
      </c>
      <c r="L621" s="4" t="s">
        <v>603</v>
      </c>
      <c r="M621" s="4" t="s">
        <v>622</v>
      </c>
      <c r="N621" s="4" t="s">
        <v>556</v>
      </c>
      <c r="O621" s="4" t="s">
        <v>66</v>
      </c>
      <c r="P621" s="4" t="s">
        <v>55</v>
      </c>
      <c r="Q621" s="4" t="s">
        <v>55</v>
      </c>
      <c r="R621" s="4" t="s">
        <v>66</v>
      </c>
      <c r="S621" s="10" t="s">
        <v>76</v>
      </c>
      <c r="T621" s="9" t="s">
        <v>514</v>
      </c>
      <c r="U621" s="4">
        <v>0.54</v>
      </c>
      <c r="V621" s="4">
        <v>-0.61618613942381695</v>
      </c>
      <c r="W621" s="4">
        <v>0.18</v>
      </c>
      <c r="X621" s="4">
        <v>1.6</v>
      </c>
      <c r="Y621" s="4" t="s">
        <v>488</v>
      </c>
      <c r="Z621" s="4">
        <v>2</v>
      </c>
      <c r="AA621" s="4">
        <v>2</v>
      </c>
      <c r="AB621" s="18">
        <v>2</v>
      </c>
      <c r="AC621" s="4">
        <v>0</v>
      </c>
      <c r="AD621" s="4">
        <v>0</v>
      </c>
      <c r="AE621" s="11" cm="1">
        <f t="array" ref="AE621">_xlfn.IFS(Y621="n",0,AND(Y621="y",AND(T621="SMD",AND(OR(AND(U621&lt;=-0.8,U621&gt;-1.2),AND(U621&gt;=0.8,U621&lt;1.2))))),1,AND(Y621="y",AND(T621="SMD",AND(OR(U621&lt;=-1.2,U621&gt;=1.2)))),2,AND(Y621="y",AND(T621="SMD",AND(OR(U621&lt;0.8,U621&gt;-0.8)))),0,AND(Y621="y",AND(OR(T621="OR",T621="RR"),AND(OR(AND(U621&lt;=0.5,U621&gt;0.2),AND(U621&gt;=2,U621&lt;5))))),1,AND(Y621="y",AND(OR(T621="OR",T621="RR"),AND(OR(U621&lt;=0.2,U621&gt;=5)))),2,AND(Y621="y",AND(OR(T621="OR",T621="RR"),AND(OR(U621&lt;2,U621&gt;0.5)))),0)</f>
        <v>0</v>
      </c>
      <c r="AF621" s="11">
        <f t="shared" si="18"/>
        <v>4</v>
      </c>
      <c r="AG621" s="4">
        <f t="shared" si="19"/>
        <v>2</v>
      </c>
      <c r="AH621" s="4" t="str" cm="1">
        <f t="array" ref="AH621">_xlfn.IFS(AG621&gt;5,"HIGH",AND(AG621&gt;3,AG621&lt;6),"MODERATE",AND(AG621&lt;4,AG621&gt;1),"LOW",AG621&lt;2,"VERY LOW")</f>
        <v>LOW</v>
      </c>
      <c r="AI621" s="4" t="s">
        <v>521</v>
      </c>
    </row>
    <row r="622" spans="1:35" ht="15" customHeight="1" x14ac:dyDescent="0.25">
      <c r="A622" s="4">
        <v>535</v>
      </c>
      <c r="B622" s="4" t="s">
        <v>364</v>
      </c>
      <c r="C622" s="4" t="s">
        <v>365</v>
      </c>
      <c r="D622" s="4" t="s">
        <v>331</v>
      </c>
      <c r="E622" s="4">
        <v>2020</v>
      </c>
      <c r="F622" s="4">
        <v>46</v>
      </c>
      <c r="G622" s="4" t="s">
        <v>18</v>
      </c>
      <c r="H622" s="4" t="s">
        <v>13</v>
      </c>
      <c r="I622" s="4" t="s">
        <v>148</v>
      </c>
      <c r="J622" s="4" t="s">
        <v>57</v>
      </c>
      <c r="K622" s="4" t="s">
        <v>602</v>
      </c>
      <c r="L622" s="4" t="s">
        <v>610</v>
      </c>
      <c r="M622" s="4" t="s">
        <v>623</v>
      </c>
      <c r="N622" s="4" t="s">
        <v>57</v>
      </c>
      <c r="O622" s="4" t="s">
        <v>66</v>
      </c>
      <c r="P622" s="4" t="s">
        <v>55</v>
      </c>
      <c r="Q622" s="4" t="s">
        <v>55</v>
      </c>
      <c r="R622" s="4" t="s">
        <v>66</v>
      </c>
      <c r="S622" s="10" t="s">
        <v>76</v>
      </c>
      <c r="T622" s="9" t="s">
        <v>514</v>
      </c>
      <c r="U622" s="4">
        <v>0.89</v>
      </c>
      <c r="V622" s="4">
        <v>-0.11653381625595151</v>
      </c>
      <c r="W622" s="4">
        <v>0.44</v>
      </c>
      <c r="X622" s="4">
        <v>1.82</v>
      </c>
      <c r="Y622" s="4" t="s">
        <v>488</v>
      </c>
      <c r="Z622" s="4">
        <v>2</v>
      </c>
      <c r="AA622" s="4">
        <v>2</v>
      </c>
      <c r="AB622" s="18">
        <v>2</v>
      </c>
      <c r="AC622" s="4">
        <v>0</v>
      </c>
      <c r="AD622" s="4">
        <v>0</v>
      </c>
      <c r="AE622" s="11" cm="1">
        <f t="array" ref="AE622">_xlfn.IFS(Y622="n",0,AND(Y622="y",AND(T622="SMD",AND(OR(AND(U622&lt;=-0.8,U622&gt;-1.2),AND(U622&gt;=0.8,U622&lt;1.2))))),1,AND(Y622="y",AND(T622="SMD",AND(OR(U622&lt;=-1.2,U622&gt;=1.2)))),2,AND(Y622="y",AND(T622="SMD",AND(OR(U622&lt;0.8,U622&gt;-0.8)))),0,AND(Y622="y",AND(OR(T622="OR",T622="RR"),AND(OR(AND(U622&lt;=0.5,U622&gt;0.2),AND(U622&gt;=2,U622&lt;5))))),1,AND(Y622="y",AND(OR(T622="OR",T622="RR"),AND(OR(U622&lt;=0.2,U622&gt;=5)))),2,AND(Y622="y",AND(OR(T622="OR",T622="RR"),AND(OR(U622&lt;2,U622&gt;0.5)))),0)</f>
        <v>0</v>
      </c>
      <c r="AF622" s="11">
        <f t="shared" si="18"/>
        <v>4</v>
      </c>
      <c r="AG622" s="4">
        <f t="shared" si="19"/>
        <v>2</v>
      </c>
      <c r="AH622" s="4" t="str" cm="1">
        <f t="array" ref="AH622">_xlfn.IFS(AG622&gt;5,"HIGH",AND(AG622&gt;3,AG622&lt;6),"MODERATE",AND(AG622&lt;4,AG622&gt;1),"LOW",AG622&lt;2,"VERY LOW")</f>
        <v>LOW</v>
      </c>
      <c r="AI622" s="4" t="s">
        <v>521</v>
      </c>
    </row>
    <row r="623" spans="1:35" ht="15" customHeight="1" x14ac:dyDescent="0.25">
      <c r="A623" s="4">
        <v>535</v>
      </c>
      <c r="B623" s="4" t="s">
        <v>364</v>
      </c>
      <c r="C623" s="4" t="s">
        <v>365</v>
      </c>
      <c r="D623" s="4" t="s">
        <v>331</v>
      </c>
      <c r="E623" s="4">
        <v>2020</v>
      </c>
      <c r="F623" s="4">
        <v>46</v>
      </c>
      <c r="G623" s="4" t="s">
        <v>18</v>
      </c>
      <c r="H623" s="4" t="s">
        <v>13</v>
      </c>
      <c r="I623" s="4" t="s">
        <v>148</v>
      </c>
      <c r="J623" s="4" t="s">
        <v>367</v>
      </c>
      <c r="K623" s="4" t="s">
        <v>604</v>
      </c>
      <c r="L623" s="4" t="s">
        <v>607</v>
      </c>
      <c r="M623" s="4" t="s">
        <v>629</v>
      </c>
      <c r="N623" s="4" t="s">
        <v>562</v>
      </c>
      <c r="O623" s="4" t="s">
        <v>66</v>
      </c>
      <c r="P623" s="4" t="s">
        <v>55</v>
      </c>
      <c r="Q623" s="4" t="s">
        <v>55</v>
      </c>
      <c r="R623" s="4" t="s">
        <v>66</v>
      </c>
      <c r="S623" s="10" t="s">
        <v>76</v>
      </c>
      <c r="T623" s="9" t="s">
        <v>514</v>
      </c>
      <c r="U623" s="4">
        <v>0.6</v>
      </c>
      <c r="V623" s="4">
        <v>-0.51082562376599072</v>
      </c>
      <c r="W623" s="4">
        <v>0.03</v>
      </c>
      <c r="X623" s="4">
        <v>13.87</v>
      </c>
      <c r="Y623" s="4" t="s">
        <v>488</v>
      </c>
      <c r="Z623" s="4">
        <v>2</v>
      </c>
      <c r="AA623" s="4">
        <v>2</v>
      </c>
      <c r="AB623" s="18">
        <v>2</v>
      </c>
      <c r="AC623" s="4">
        <v>0</v>
      </c>
      <c r="AD623" s="4">
        <v>0</v>
      </c>
      <c r="AE623" s="11" cm="1">
        <f t="array" ref="AE623">_xlfn.IFS(Y623="n",0,AND(Y623="y",AND(T623="SMD",AND(OR(AND(U623&lt;=-0.8,U623&gt;-1.2),AND(U623&gt;=0.8,U623&lt;1.2))))),1,AND(Y623="y",AND(T623="SMD",AND(OR(U623&lt;=-1.2,U623&gt;=1.2)))),2,AND(Y623="y",AND(T623="SMD",AND(OR(U623&lt;0.8,U623&gt;-0.8)))),0,AND(Y623="y",AND(OR(T623="OR",T623="RR"),AND(OR(AND(U623&lt;=0.5,U623&gt;0.2),AND(U623&gt;=2,U623&lt;5))))),1,AND(Y623="y",AND(OR(T623="OR",T623="RR"),AND(OR(U623&lt;=0.2,U623&gt;=5)))),2,AND(Y623="y",AND(OR(T623="OR",T623="RR"),AND(OR(U623&lt;2,U623&gt;0.5)))),0)</f>
        <v>0</v>
      </c>
      <c r="AF623" s="11">
        <f t="shared" si="18"/>
        <v>4</v>
      </c>
      <c r="AG623" s="4">
        <f t="shared" si="19"/>
        <v>2</v>
      </c>
      <c r="AH623" s="4" t="str" cm="1">
        <f t="array" ref="AH623">_xlfn.IFS(AG623&gt;5,"HIGH",AND(AG623&gt;3,AG623&lt;6),"MODERATE",AND(AG623&lt;4,AG623&gt;1),"LOW",AG623&lt;2,"VERY LOW")</f>
        <v>LOW</v>
      </c>
      <c r="AI623" s="4" t="s">
        <v>521</v>
      </c>
    </row>
    <row r="624" spans="1:35" ht="15" customHeight="1" x14ac:dyDescent="0.25">
      <c r="A624" s="4">
        <v>535</v>
      </c>
      <c r="B624" s="4" t="s">
        <v>364</v>
      </c>
      <c r="C624" s="4" t="s">
        <v>365</v>
      </c>
      <c r="D624" s="4" t="s">
        <v>331</v>
      </c>
      <c r="E624" s="4">
        <v>2020</v>
      </c>
      <c r="F624" s="4">
        <v>46</v>
      </c>
      <c r="G624" s="4" t="s">
        <v>18</v>
      </c>
      <c r="H624" s="4" t="s">
        <v>13</v>
      </c>
      <c r="I624" s="4" t="s">
        <v>148</v>
      </c>
      <c r="J624" s="4" t="s">
        <v>114</v>
      </c>
      <c r="K624" s="4" t="s">
        <v>604</v>
      </c>
      <c r="L624" s="4" t="s">
        <v>607</v>
      </c>
      <c r="M624" s="4" t="s">
        <v>629</v>
      </c>
      <c r="N624" s="4" t="s">
        <v>562</v>
      </c>
      <c r="O624" s="4" t="s">
        <v>66</v>
      </c>
      <c r="P624" s="4" t="s">
        <v>179</v>
      </c>
      <c r="R624" s="4" t="s">
        <v>67</v>
      </c>
      <c r="S624" s="10" t="s">
        <v>76</v>
      </c>
      <c r="T624" s="9" t="s">
        <v>514</v>
      </c>
      <c r="U624" s="4">
        <v>1</v>
      </c>
      <c r="V624" s="4">
        <v>0</v>
      </c>
      <c r="W624" s="4">
        <v>0.05</v>
      </c>
      <c r="X624" s="4">
        <v>19.79</v>
      </c>
      <c r="Y624" s="4" t="s">
        <v>488</v>
      </c>
      <c r="Z624" s="4">
        <v>2</v>
      </c>
      <c r="AA624" s="4">
        <v>2</v>
      </c>
      <c r="AB624" s="18">
        <v>2</v>
      </c>
      <c r="AC624" s="4">
        <v>0</v>
      </c>
      <c r="AD624" s="4">
        <v>0</v>
      </c>
      <c r="AE624" s="11" cm="1">
        <f t="array" ref="AE624">_xlfn.IFS(Y624="n",0,AND(Y624="y",AND(T624="SMD",AND(OR(AND(U624&lt;=-0.8,U624&gt;-1.2),AND(U624&gt;=0.8,U624&lt;1.2))))),1,AND(Y624="y",AND(T624="SMD",AND(OR(U624&lt;=-1.2,U624&gt;=1.2)))),2,AND(Y624="y",AND(T624="SMD",AND(OR(U624&lt;0.8,U624&gt;-0.8)))),0,AND(Y624="y",AND(OR(T624="OR",T624="RR"),AND(OR(AND(U624&lt;=0.5,U624&gt;0.2),AND(U624&gt;=2,U624&lt;5))))),1,AND(Y624="y",AND(OR(T624="OR",T624="RR"),AND(OR(U624&lt;=0.2,U624&gt;=5)))),2,AND(Y624="y",AND(OR(T624="OR",T624="RR"),AND(OR(U624&lt;2,U624&gt;0.5)))),0)</f>
        <v>0</v>
      </c>
      <c r="AF624" s="11">
        <f t="shared" si="18"/>
        <v>4</v>
      </c>
      <c r="AG624" s="4">
        <f t="shared" si="19"/>
        <v>2</v>
      </c>
      <c r="AH624" s="4" t="str" cm="1">
        <f t="array" ref="AH624">_xlfn.IFS(AG624&gt;5,"HIGH",AND(AG624&gt;3,AG624&lt;6),"MODERATE",AND(AG624&lt;4,AG624&gt;1),"LOW",AG624&lt;2,"VERY LOW")</f>
        <v>LOW</v>
      </c>
      <c r="AI624" s="4" t="s">
        <v>521</v>
      </c>
    </row>
    <row r="625" spans="1:35" ht="15" customHeight="1" x14ac:dyDescent="0.25">
      <c r="A625" s="4">
        <v>535</v>
      </c>
      <c r="B625" s="4" t="s">
        <v>364</v>
      </c>
      <c r="C625" s="4" t="s">
        <v>365</v>
      </c>
      <c r="D625" s="4" t="s">
        <v>331</v>
      </c>
      <c r="E625" s="4">
        <v>2020</v>
      </c>
      <c r="F625" s="4">
        <v>46</v>
      </c>
      <c r="G625" s="4" t="s">
        <v>18</v>
      </c>
      <c r="H625" s="4" t="s">
        <v>13</v>
      </c>
      <c r="I625" s="4" t="s">
        <v>148</v>
      </c>
      <c r="J625" s="4" t="s">
        <v>114</v>
      </c>
      <c r="K625" s="4" t="s">
        <v>604</v>
      </c>
      <c r="L625" s="4" t="s">
        <v>607</v>
      </c>
      <c r="M625" s="4" t="s">
        <v>629</v>
      </c>
      <c r="N625" s="4" t="s">
        <v>562</v>
      </c>
      <c r="O625" s="4" t="s">
        <v>66</v>
      </c>
      <c r="P625" s="4" t="s">
        <v>55</v>
      </c>
      <c r="Q625" s="4" t="s">
        <v>55</v>
      </c>
      <c r="R625" s="4" t="s">
        <v>66</v>
      </c>
      <c r="S625" s="10" t="s">
        <v>76</v>
      </c>
      <c r="T625" s="9" t="s">
        <v>514</v>
      </c>
      <c r="U625" s="4">
        <v>0.47</v>
      </c>
      <c r="V625" s="4">
        <v>-0.75502258427803282</v>
      </c>
      <c r="W625" s="4">
        <v>0.18</v>
      </c>
      <c r="X625" s="4">
        <v>1.29</v>
      </c>
      <c r="Y625" s="4" t="s">
        <v>488</v>
      </c>
      <c r="Z625" s="4">
        <v>2</v>
      </c>
      <c r="AA625" s="4">
        <v>2</v>
      </c>
      <c r="AB625" s="18">
        <v>2</v>
      </c>
      <c r="AC625" s="4">
        <v>0</v>
      </c>
      <c r="AD625" s="4">
        <v>0</v>
      </c>
      <c r="AE625" s="11" cm="1">
        <f t="array" ref="AE625">_xlfn.IFS(Y625="n",0,AND(Y625="y",AND(T625="SMD",AND(OR(AND(U625&lt;=-0.8,U625&gt;-1.2),AND(U625&gt;=0.8,U625&lt;1.2))))),1,AND(Y625="y",AND(T625="SMD",AND(OR(U625&lt;=-1.2,U625&gt;=1.2)))),2,AND(Y625="y",AND(T625="SMD",AND(OR(U625&lt;0.8,U625&gt;-0.8)))),0,AND(Y625="y",AND(OR(T625="OR",T625="RR"),AND(OR(AND(U625&lt;=0.5,U625&gt;0.2),AND(U625&gt;=2,U625&lt;5))))),1,AND(Y625="y",AND(OR(T625="OR",T625="RR"),AND(OR(U625&lt;=0.2,U625&gt;=5)))),2,AND(Y625="y",AND(OR(T625="OR",T625="RR"),AND(OR(U625&lt;2,U625&gt;0.5)))),0)</f>
        <v>0</v>
      </c>
      <c r="AF625" s="11">
        <f t="shared" si="18"/>
        <v>4</v>
      </c>
      <c r="AG625" s="4">
        <f t="shared" si="19"/>
        <v>2</v>
      </c>
      <c r="AH625" s="4" t="str" cm="1">
        <f t="array" ref="AH625">_xlfn.IFS(AG625&gt;5,"HIGH",AND(AG625&gt;3,AG625&lt;6),"MODERATE",AND(AG625&lt;4,AG625&gt;1),"LOW",AG625&lt;2,"VERY LOW")</f>
        <v>LOW</v>
      </c>
      <c r="AI625" s="4" t="s">
        <v>521</v>
      </c>
    </row>
    <row r="626" spans="1:35" ht="15" customHeight="1" x14ac:dyDescent="0.25">
      <c r="A626" s="4">
        <v>535</v>
      </c>
      <c r="B626" s="4" t="s">
        <v>364</v>
      </c>
      <c r="C626" s="4" t="s">
        <v>365</v>
      </c>
      <c r="D626" s="4" t="s">
        <v>331</v>
      </c>
      <c r="E626" s="4">
        <v>2020</v>
      </c>
      <c r="F626" s="4">
        <v>46</v>
      </c>
      <c r="G626" s="4" t="s">
        <v>18</v>
      </c>
      <c r="H626" s="4" t="s">
        <v>13</v>
      </c>
      <c r="I626" s="4" t="s">
        <v>148</v>
      </c>
      <c r="J626" s="4" t="s">
        <v>368</v>
      </c>
      <c r="K626" s="4" t="s">
        <v>602</v>
      </c>
      <c r="L626" s="4" t="s">
        <v>603</v>
      </c>
      <c r="M626" s="4" t="s">
        <v>622</v>
      </c>
      <c r="N626" s="4" t="s">
        <v>556</v>
      </c>
      <c r="O626" s="4" t="s">
        <v>66</v>
      </c>
      <c r="P626" s="4" t="s">
        <v>58</v>
      </c>
      <c r="Q626" s="4" t="s">
        <v>58</v>
      </c>
      <c r="R626" s="4" t="s">
        <v>66</v>
      </c>
      <c r="S626" s="10" t="s">
        <v>76</v>
      </c>
      <c r="T626" s="9" t="s">
        <v>514</v>
      </c>
      <c r="U626" s="4">
        <v>1</v>
      </c>
      <c r="V626" s="4">
        <v>0</v>
      </c>
      <c r="W626" s="4">
        <v>0.06</v>
      </c>
      <c r="X626" s="4">
        <v>17.32</v>
      </c>
      <c r="Y626" s="4" t="s">
        <v>488</v>
      </c>
      <c r="Z626" s="4">
        <v>2</v>
      </c>
      <c r="AA626" s="4">
        <v>2</v>
      </c>
      <c r="AB626" s="18">
        <v>2</v>
      </c>
      <c r="AC626" s="4">
        <v>0</v>
      </c>
      <c r="AD626" s="4">
        <v>0</v>
      </c>
      <c r="AE626" s="11" cm="1">
        <f t="array" ref="AE626">_xlfn.IFS(Y626="n",0,AND(Y626="y",AND(T626="SMD",AND(OR(AND(U626&lt;=-0.8,U626&gt;-1.2),AND(U626&gt;=0.8,U626&lt;1.2))))),1,AND(Y626="y",AND(T626="SMD",AND(OR(U626&lt;=-1.2,U626&gt;=1.2)))),2,AND(Y626="y",AND(T626="SMD",AND(OR(U626&lt;0.8,U626&gt;-0.8)))),0,AND(Y626="y",AND(OR(T626="OR",T626="RR"),AND(OR(AND(U626&lt;=0.5,U626&gt;0.2),AND(U626&gt;=2,U626&lt;5))))),1,AND(Y626="y",AND(OR(T626="OR",T626="RR"),AND(OR(U626&lt;=0.2,U626&gt;=5)))),2,AND(Y626="y",AND(OR(T626="OR",T626="RR"),AND(OR(U626&lt;2,U626&gt;0.5)))),0)</f>
        <v>0</v>
      </c>
      <c r="AF626" s="11">
        <f t="shared" si="18"/>
        <v>4</v>
      </c>
      <c r="AG626" s="4">
        <f t="shared" si="19"/>
        <v>2</v>
      </c>
      <c r="AH626" s="4" t="str" cm="1">
        <f t="array" ref="AH626">_xlfn.IFS(AG626&gt;5,"HIGH",AND(AG626&gt;3,AG626&lt;6),"MODERATE",AND(AG626&lt;4,AG626&gt;1),"LOW",AG626&lt;2,"VERY LOW")</f>
        <v>LOW</v>
      </c>
      <c r="AI626" s="4" t="s">
        <v>521</v>
      </c>
    </row>
    <row r="627" spans="1:35" ht="15" customHeight="1" x14ac:dyDescent="0.25">
      <c r="A627" s="4">
        <v>535</v>
      </c>
      <c r="B627" s="4" t="s">
        <v>364</v>
      </c>
      <c r="C627" s="4" t="s">
        <v>365</v>
      </c>
      <c r="D627" s="4" t="s">
        <v>331</v>
      </c>
      <c r="E627" s="4">
        <v>2020</v>
      </c>
      <c r="F627" s="4">
        <v>46</v>
      </c>
      <c r="G627" s="4" t="s">
        <v>18</v>
      </c>
      <c r="H627" s="4" t="s">
        <v>13</v>
      </c>
      <c r="I627" s="4" t="s">
        <v>148</v>
      </c>
      <c r="J627" s="4" t="s">
        <v>368</v>
      </c>
      <c r="K627" s="4" t="s">
        <v>602</v>
      </c>
      <c r="L627" s="4" t="s">
        <v>603</v>
      </c>
      <c r="M627" s="4" t="s">
        <v>622</v>
      </c>
      <c r="N627" s="4" t="s">
        <v>556</v>
      </c>
      <c r="O627" s="4" t="s">
        <v>66</v>
      </c>
      <c r="P627" s="4" t="s">
        <v>55</v>
      </c>
      <c r="Q627" s="4" t="s">
        <v>55</v>
      </c>
      <c r="R627" s="4" t="s">
        <v>66</v>
      </c>
      <c r="S627" s="10" t="s">
        <v>76</v>
      </c>
      <c r="T627" s="9" t="s">
        <v>514</v>
      </c>
      <c r="U627" s="4">
        <v>0.97</v>
      </c>
      <c r="V627" s="4">
        <v>-3.0459207484708574E-2</v>
      </c>
      <c r="W627" s="4">
        <v>0.08</v>
      </c>
      <c r="X627" s="4">
        <v>11.53</v>
      </c>
      <c r="Y627" s="4" t="s">
        <v>488</v>
      </c>
      <c r="Z627" s="4">
        <v>2</v>
      </c>
      <c r="AA627" s="4">
        <v>2</v>
      </c>
      <c r="AB627" s="18">
        <v>2</v>
      </c>
      <c r="AC627" s="4">
        <v>0</v>
      </c>
      <c r="AD627" s="4">
        <v>0</v>
      </c>
      <c r="AE627" s="11" cm="1">
        <f t="array" ref="AE627">_xlfn.IFS(Y627="n",0,AND(Y627="y",AND(T627="SMD",AND(OR(AND(U627&lt;=-0.8,U627&gt;-1.2),AND(U627&gt;=0.8,U627&lt;1.2))))),1,AND(Y627="y",AND(T627="SMD",AND(OR(U627&lt;=-1.2,U627&gt;=1.2)))),2,AND(Y627="y",AND(T627="SMD",AND(OR(U627&lt;0.8,U627&gt;-0.8)))),0,AND(Y627="y",AND(OR(T627="OR",T627="RR"),AND(OR(AND(U627&lt;=0.5,U627&gt;0.2),AND(U627&gt;=2,U627&lt;5))))),1,AND(Y627="y",AND(OR(T627="OR",T627="RR"),AND(OR(U627&lt;=0.2,U627&gt;=5)))),2,AND(Y627="y",AND(OR(T627="OR",T627="RR"),AND(OR(U627&lt;2,U627&gt;0.5)))),0)</f>
        <v>0</v>
      </c>
      <c r="AF627" s="11">
        <f t="shared" si="18"/>
        <v>4</v>
      </c>
      <c r="AG627" s="4">
        <f t="shared" si="19"/>
        <v>2</v>
      </c>
      <c r="AH627" s="4" t="str" cm="1">
        <f t="array" ref="AH627">_xlfn.IFS(AG627&gt;5,"HIGH",AND(AG627&gt;3,AG627&lt;6),"MODERATE",AND(AG627&lt;4,AG627&gt;1),"LOW",AG627&lt;2,"VERY LOW")</f>
        <v>LOW</v>
      </c>
      <c r="AI627" s="4" t="s">
        <v>521</v>
      </c>
    </row>
    <row r="628" spans="1:35" ht="15" customHeight="1" x14ac:dyDescent="0.25">
      <c r="A628" s="4">
        <v>535</v>
      </c>
      <c r="B628" s="4" t="s">
        <v>364</v>
      </c>
      <c r="C628" s="4" t="s">
        <v>365</v>
      </c>
      <c r="D628" s="4" t="s">
        <v>331</v>
      </c>
      <c r="E628" s="4">
        <v>2020</v>
      </c>
      <c r="F628" s="4">
        <v>46</v>
      </c>
      <c r="G628" s="4" t="s">
        <v>18</v>
      </c>
      <c r="H628" s="4" t="s">
        <v>13</v>
      </c>
      <c r="I628" s="4" t="s">
        <v>148</v>
      </c>
      <c r="J628" s="4" t="s">
        <v>111</v>
      </c>
      <c r="K628" s="4" t="s">
        <v>611</v>
      </c>
      <c r="L628" s="4" t="s">
        <v>607</v>
      </c>
      <c r="M628" s="4" t="s">
        <v>631</v>
      </c>
      <c r="N628" s="4" t="s">
        <v>559</v>
      </c>
      <c r="O628" s="4" t="s">
        <v>66</v>
      </c>
      <c r="P628" s="4" t="s">
        <v>114</v>
      </c>
      <c r="Q628" s="4" t="s">
        <v>562</v>
      </c>
      <c r="R628" s="4" t="s">
        <v>66</v>
      </c>
      <c r="S628" s="10" t="s">
        <v>76</v>
      </c>
      <c r="T628" s="9" t="s">
        <v>514</v>
      </c>
      <c r="U628" s="4">
        <v>1.49</v>
      </c>
      <c r="V628" s="4">
        <v>0.39877611995736778</v>
      </c>
      <c r="W628" s="4">
        <v>0.51</v>
      </c>
      <c r="X628" s="4">
        <v>4.3499999999999996</v>
      </c>
      <c r="Y628" s="4" t="s">
        <v>488</v>
      </c>
      <c r="Z628" s="4">
        <v>2</v>
      </c>
      <c r="AA628" s="4">
        <v>2</v>
      </c>
      <c r="AB628" s="18">
        <v>2</v>
      </c>
      <c r="AC628" s="4">
        <v>0</v>
      </c>
      <c r="AD628" s="4">
        <v>0</v>
      </c>
      <c r="AE628" s="11" cm="1">
        <f t="array" ref="AE628">_xlfn.IFS(Y628="n",0,AND(Y628="y",AND(T628="SMD",AND(OR(AND(U628&lt;=-0.8,U628&gt;-1.2),AND(U628&gt;=0.8,U628&lt;1.2))))),1,AND(Y628="y",AND(T628="SMD",AND(OR(U628&lt;=-1.2,U628&gt;=1.2)))),2,AND(Y628="y",AND(T628="SMD",AND(OR(U628&lt;0.8,U628&gt;-0.8)))),0,AND(Y628="y",AND(OR(T628="OR",T628="RR"),AND(OR(AND(U628&lt;=0.5,U628&gt;0.2),AND(U628&gt;=2,U628&lt;5))))),1,AND(Y628="y",AND(OR(T628="OR",T628="RR"),AND(OR(U628&lt;=0.2,U628&gt;=5)))),2,AND(Y628="y",AND(OR(T628="OR",T628="RR"),AND(OR(U628&lt;2,U628&gt;0.5)))),0)</f>
        <v>0</v>
      </c>
      <c r="AF628" s="11">
        <f t="shared" si="18"/>
        <v>4</v>
      </c>
      <c r="AG628" s="4">
        <f t="shared" si="19"/>
        <v>2</v>
      </c>
      <c r="AH628" s="4" t="str" cm="1">
        <f t="array" ref="AH628">_xlfn.IFS(AG628&gt;5,"HIGH",AND(AG628&gt;3,AG628&lt;6),"MODERATE",AND(AG628&lt;4,AG628&gt;1),"LOW",AG628&lt;2,"VERY LOW")</f>
        <v>LOW</v>
      </c>
      <c r="AI628" s="4" t="s">
        <v>521</v>
      </c>
    </row>
    <row r="629" spans="1:35" ht="15" customHeight="1" x14ac:dyDescent="0.25">
      <c r="A629" s="4">
        <v>535</v>
      </c>
      <c r="B629" s="4" t="s">
        <v>364</v>
      </c>
      <c r="C629" s="4" t="s">
        <v>365</v>
      </c>
      <c r="D629" s="4" t="s">
        <v>331</v>
      </c>
      <c r="E629" s="4">
        <v>2020</v>
      </c>
      <c r="F629" s="4">
        <v>46</v>
      </c>
      <c r="G629" s="4" t="s">
        <v>18</v>
      </c>
      <c r="H629" s="4" t="s">
        <v>13</v>
      </c>
      <c r="I629" s="4" t="s">
        <v>148</v>
      </c>
      <c r="J629" s="4" t="s">
        <v>111</v>
      </c>
      <c r="K629" s="4" t="s">
        <v>611</v>
      </c>
      <c r="L629" s="4" t="s">
        <v>607</v>
      </c>
      <c r="M629" s="4" t="s">
        <v>631</v>
      </c>
      <c r="N629" s="4" t="s">
        <v>559</v>
      </c>
      <c r="O629" s="4" t="s">
        <v>66</v>
      </c>
      <c r="P629" s="4" t="s">
        <v>55</v>
      </c>
      <c r="Q629" s="4" t="s">
        <v>55</v>
      </c>
      <c r="R629" s="4" t="s">
        <v>66</v>
      </c>
      <c r="S629" s="10" t="s">
        <v>76</v>
      </c>
      <c r="T629" s="9" t="s">
        <v>514</v>
      </c>
      <c r="U629" s="4">
        <v>0.68</v>
      </c>
      <c r="V629" s="4">
        <v>-0.38566248081198462</v>
      </c>
      <c r="W629" s="4">
        <v>0.25</v>
      </c>
      <c r="X629" s="4">
        <v>1.87</v>
      </c>
      <c r="Y629" s="4" t="s">
        <v>488</v>
      </c>
      <c r="Z629" s="4">
        <v>2</v>
      </c>
      <c r="AA629" s="4">
        <v>2</v>
      </c>
      <c r="AB629" s="18">
        <v>2</v>
      </c>
      <c r="AC629" s="4">
        <v>0</v>
      </c>
      <c r="AD629" s="4">
        <v>0</v>
      </c>
      <c r="AE629" s="11" cm="1">
        <f t="array" ref="AE629">_xlfn.IFS(Y629="n",0,AND(Y629="y",AND(T629="SMD",AND(OR(AND(U629&lt;=-0.8,U629&gt;-1.2),AND(U629&gt;=0.8,U629&lt;1.2))))),1,AND(Y629="y",AND(T629="SMD",AND(OR(U629&lt;=-1.2,U629&gt;=1.2)))),2,AND(Y629="y",AND(T629="SMD",AND(OR(U629&lt;0.8,U629&gt;-0.8)))),0,AND(Y629="y",AND(OR(T629="OR",T629="RR"),AND(OR(AND(U629&lt;=0.5,U629&gt;0.2),AND(U629&gt;=2,U629&lt;5))))),1,AND(Y629="y",AND(OR(T629="OR",T629="RR"),AND(OR(U629&lt;=0.2,U629&gt;=5)))),2,AND(Y629="y",AND(OR(T629="OR",T629="RR"),AND(OR(U629&lt;2,U629&gt;0.5)))),0)</f>
        <v>0</v>
      </c>
      <c r="AF629" s="11">
        <f t="shared" si="18"/>
        <v>4</v>
      </c>
      <c r="AG629" s="4">
        <f t="shared" si="19"/>
        <v>2</v>
      </c>
      <c r="AH629" s="4" t="str" cm="1">
        <f t="array" ref="AH629">_xlfn.IFS(AG629&gt;5,"HIGH",AND(AG629&gt;3,AG629&lt;6),"MODERATE",AND(AG629&lt;4,AG629&gt;1),"LOW",AG629&lt;2,"VERY LOW")</f>
        <v>LOW</v>
      </c>
      <c r="AI629" s="4" t="s">
        <v>521</v>
      </c>
    </row>
    <row r="630" spans="1:35" ht="15" customHeight="1" x14ac:dyDescent="0.25">
      <c r="A630" s="4">
        <v>535</v>
      </c>
      <c r="B630" s="4" t="s">
        <v>364</v>
      </c>
      <c r="C630" s="4" t="s">
        <v>365</v>
      </c>
      <c r="D630" s="4" t="s">
        <v>331</v>
      </c>
      <c r="E630" s="4">
        <v>2020</v>
      </c>
      <c r="F630" s="4">
        <v>46</v>
      </c>
      <c r="G630" s="4" t="s">
        <v>18</v>
      </c>
      <c r="H630" s="4" t="s">
        <v>13</v>
      </c>
      <c r="I630" s="4" t="s">
        <v>148</v>
      </c>
      <c r="J630" s="4" t="s">
        <v>111</v>
      </c>
      <c r="K630" s="4" t="s">
        <v>611</v>
      </c>
      <c r="L630" s="4" t="s">
        <v>607</v>
      </c>
      <c r="M630" s="4" t="s">
        <v>631</v>
      </c>
      <c r="N630" s="4" t="s">
        <v>559</v>
      </c>
      <c r="O630" s="4" t="s">
        <v>66</v>
      </c>
      <c r="P630" s="4" t="s">
        <v>360</v>
      </c>
      <c r="Q630" s="4" t="s">
        <v>571</v>
      </c>
      <c r="R630" s="4" t="s">
        <v>66</v>
      </c>
      <c r="S630" s="10" t="s">
        <v>76</v>
      </c>
      <c r="T630" s="9" t="s">
        <v>514</v>
      </c>
      <c r="U630" s="4">
        <v>5.26</v>
      </c>
      <c r="V630" s="4">
        <v>1.6601310267496185</v>
      </c>
      <c r="W630" s="4">
        <v>1.28</v>
      </c>
      <c r="X630" s="4">
        <v>25</v>
      </c>
      <c r="Y630" s="4" t="s">
        <v>516</v>
      </c>
      <c r="Z630" s="4">
        <v>2</v>
      </c>
      <c r="AA630" s="4">
        <v>2</v>
      </c>
      <c r="AB630" s="18">
        <v>0</v>
      </c>
      <c r="AC630" s="4">
        <v>0</v>
      </c>
      <c r="AD630" s="4">
        <v>0</v>
      </c>
      <c r="AE630" s="11" cm="1">
        <f t="array" ref="AE630">_xlfn.IFS(Y630="n",0,AND(Y630="y",AND(T630="SMD",AND(OR(AND(U630&lt;=-0.8,U630&gt;-1.2),AND(U630&gt;=0.8,U630&lt;1.2))))),1,AND(Y630="y",AND(T630="SMD",AND(OR(U630&lt;=-1.2,U630&gt;=1.2)))),2,AND(Y630="y",AND(T630="SMD",AND(OR(U630&lt;0.8,U630&gt;-0.8)))),0,AND(Y630="y",AND(OR(T630="OR",T630="RR"),AND(OR(AND(U630&lt;=0.5,U630&gt;0.2),AND(U630&gt;=2,U630&lt;5))))),1,AND(Y630="y",AND(OR(T630="OR",T630="RR"),AND(OR(U630&lt;=0.2,U630&gt;=5)))),2,AND(Y630="y",AND(OR(T630="OR",T630="RR"),AND(OR(U630&lt;2,U630&gt;0.5)))),0)</f>
        <v>2</v>
      </c>
      <c r="AF630" s="11">
        <f t="shared" si="18"/>
        <v>2</v>
      </c>
      <c r="AG630" s="4">
        <f t="shared" si="19"/>
        <v>6</v>
      </c>
      <c r="AH630" s="4" t="str" cm="1">
        <f t="array" ref="AH630">_xlfn.IFS(AG630&gt;5,"HIGH",AND(AG630&gt;3,AG630&lt;6),"MODERATE",AND(AG630&lt;4,AG630&gt;1),"LOW",AG630&lt;2,"VERY LOW")</f>
        <v>HIGH</v>
      </c>
      <c r="AI630" s="4" t="s">
        <v>521</v>
      </c>
    </row>
    <row r="631" spans="1:35" ht="15" customHeight="1" x14ac:dyDescent="0.25">
      <c r="A631" s="4">
        <v>535</v>
      </c>
      <c r="B631" s="4" t="s">
        <v>364</v>
      </c>
      <c r="C631" s="4" t="s">
        <v>365</v>
      </c>
      <c r="D631" s="4" t="s">
        <v>331</v>
      </c>
      <c r="E631" s="4">
        <v>2020</v>
      </c>
      <c r="F631" s="4">
        <v>46</v>
      </c>
      <c r="G631" s="4" t="s">
        <v>18</v>
      </c>
      <c r="H631" s="4" t="s">
        <v>13</v>
      </c>
      <c r="I631" s="4" t="s">
        <v>148</v>
      </c>
      <c r="J631" s="4" t="s">
        <v>58</v>
      </c>
      <c r="K631" s="4" t="s">
        <v>602</v>
      </c>
      <c r="L631" s="4" t="s">
        <v>603</v>
      </c>
      <c r="M631" s="4" t="s">
        <v>622</v>
      </c>
      <c r="N631" s="4" t="s">
        <v>58</v>
      </c>
      <c r="O631" s="4" t="s">
        <v>66</v>
      </c>
      <c r="P631" s="4" t="s">
        <v>179</v>
      </c>
      <c r="R631" s="4" t="s">
        <v>67</v>
      </c>
      <c r="S631" s="10" t="s">
        <v>76</v>
      </c>
      <c r="T631" s="9" t="s">
        <v>514</v>
      </c>
      <c r="U631" s="4">
        <v>0.89</v>
      </c>
      <c r="V631" s="4">
        <v>-0.11653381625595151</v>
      </c>
      <c r="W631" s="4">
        <v>0.51</v>
      </c>
      <c r="X631" s="4">
        <v>1.56</v>
      </c>
      <c r="Y631" s="4" t="s">
        <v>488</v>
      </c>
      <c r="Z631" s="4">
        <v>2</v>
      </c>
      <c r="AA631" s="4">
        <v>2</v>
      </c>
      <c r="AB631" s="18">
        <v>2</v>
      </c>
      <c r="AC631" s="4">
        <v>0</v>
      </c>
      <c r="AD631" s="4">
        <v>0</v>
      </c>
      <c r="AE631" s="11" cm="1">
        <f t="array" ref="AE631">_xlfn.IFS(Y631="n",0,AND(Y631="y",AND(T631="SMD",AND(OR(AND(U631&lt;=-0.8,U631&gt;-1.2),AND(U631&gt;=0.8,U631&lt;1.2))))),1,AND(Y631="y",AND(T631="SMD",AND(OR(U631&lt;=-1.2,U631&gt;=1.2)))),2,AND(Y631="y",AND(T631="SMD",AND(OR(U631&lt;0.8,U631&gt;-0.8)))),0,AND(Y631="y",AND(OR(T631="OR",T631="RR"),AND(OR(AND(U631&lt;=0.5,U631&gt;0.2),AND(U631&gt;=2,U631&lt;5))))),1,AND(Y631="y",AND(OR(T631="OR",T631="RR"),AND(OR(U631&lt;=0.2,U631&gt;=5)))),2,AND(Y631="y",AND(OR(T631="OR",T631="RR"),AND(OR(U631&lt;2,U631&gt;0.5)))),0)</f>
        <v>0</v>
      </c>
      <c r="AF631" s="11">
        <f t="shared" si="18"/>
        <v>4</v>
      </c>
      <c r="AG631" s="4">
        <f t="shared" si="19"/>
        <v>2</v>
      </c>
      <c r="AH631" s="4" t="str" cm="1">
        <f t="array" ref="AH631">_xlfn.IFS(AG631&gt;5,"HIGH",AND(AG631&gt;3,AG631&lt;6),"MODERATE",AND(AG631&lt;4,AG631&gt;1),"LOW",AG631&lt;2,"VERY LOW")</f>
        <v>LOW</v>
      </c>
      <c r="AI631" s="4" t="s">
        <v>521</v>
      </c>
    </row>
    <row r="632" spans="1:35" ht="15" customHeight="1" x14ac:dyDescent="0.25">
      <c r="A632" s="4">
        <v>535</v>
      </c>
      <c r="B632" s="4" t="s">
        <v>364</v>
      </c>
      <c r="C632" s="4" t="s">
        <v>365</v>
      </c>
      <c r="D632" s="4" t="s">
        <v>331</v>
      </c>
      <c r="E632" s="4">
        <v>2020</v>
      </c>
      <c r="F632" s="4">
        <v>46</v>
      </c>
      <c r="G632" s="4" t="s">
        <v>18</v>
      </c>
      <c r="H632" s="4" t="s">
        <v>13</v>
      </c>
      <c r="I632" s="4" t="s">
        <v>148</v>
      </c>
      <c r="J632" s="4" t="s">
        <v>58</v>
      </c>
      <c r="K632" s="4" t="s">
        <v>602</v>
      </c>
      <c r="L632" s="4" t="s">
        <v>603</v>
      </c>
      <c r="M632" s="4" t="s">
        <v>622</v>
      </c>
      <c r="N632" s="4" t="s">
        <v>58</v>
      </c>
      <c r="O632" s="4" t="s">
        <v>66</v>
      </c>
      <c r="P632" s="4" t="s">
        <v>55</v>
      </c>
      <c r="Q632" s="4" t="s">
        <v>55</v>
      </c>
      <c r="R632" s="4" t="s">
        <v>66</v>
      </c>
      <c r="S632" s="10" t="s">
        <v>76</v>
      </c>
      <c r="T632" s="9" t="s">
        <v>514</v>
      </c>
      <c r="U632" s="4">
        <v>0.94</v>
      </c>
      <c r="V632" s="4">
        <v>-6.1875403718087529E-2</v>
      </c>
      <c r="W632" s="4">
        <v>0.72</v>
      </c>
      <c r="X632" s="4">
        <v>1.24</v>
      </c>
      <c r="Y632" s="4" t="s">
        <v>488</v>
      </c>
      <c r="Z632" s="4">
        <v>2</v>
      </c>
      <c r="AA632" s="4">
        <v>2</v>
      </c>
      <c r="AB632" s="18">
        <v>2</v>
      </c>
      <c r="AC632" s="4">
        <v>0</v>
      </c>
      <c r="AD632" s="4">
        <v>0</v>
      </c>
      <c r="AE632" s="11" cm="1">
        <f t="array" ref="AE632">_xlfn.IFS(Y632="n",0,AND(Y632="y",AND(T632="SMD",AND(OR(AND(U632&lt;=-0.8,U632&gt;-1.2),AND(U632&gt;=0.8,U632&lt;1.2))))),1,AND(Y632="y",AND(T632="SMD",AND(OR(U632&lt;=-1.2,U632&gt;=1.2)))),2,AND(Y632="y",AND(T632="SMD",AND(OR(U632&lt;0.8,U632&gt;-0.8)))),0,AND(Y632="y",AND(OR(T632="OR",T632="RR"),AND(OR(AND(U632&lt;=0.5,U632&gt;0.2),AND(U632&gt;=2,U632&lt;5))))),1,AND(Y632="y",AND(OR(T632="OR",T632="RR"),AND(OR(U632&lt;=0.2,U632&gt;=5)))),2,AND(Y632="y",AND(OR(T632="OR",T632="RR"),AND(OR(U632&lt;2,U632&gt;0.5)))),0)</f>
        <v>0</v>
      </c>
      <c r="AF632" s="11">
        <f t="shared" si="18"/>
        <v>4</v>
      </c>
      <c r="AG632" s="4">
        <f t="shared" si="19"/>
        <v>2</v>
      </c>
      <c r="AH632" s="4" t="str" cm="1">
        <f t="array" ref="AH632">_xlfn.IFS(AG632&gt;5,"HIGH",AND(AG632&gt;3,AG632&lt;6),"MODERATE",AND(AG632&lt;4,AG632&gt;1),"LOW",AG632&lt;2,"VERY LOW")</f>
        <v>LOW</v>
      </c>
      <c r="AI632" s="4" t="s">
        <v>521</v>
      </c>
    </row>
    <row r="633" spans="1:35" ht="15" customHeight="1" x14ac:dyDescent="0.25">
      <c r="A633" s="4">
        <v>535</v>
      </c>
      <c r="B633" s="4" t="s">
        <v>364</v>
      </c>
      <c r="C633" s="4" t="s">
        <v>365</v>
      </c>
      <c r="D633" s="4" t="s">
        <v>331</v>
      </c>
      <c r="E633" s="4">
        <v>2020</v>
      </c>
      <c r="F633" s="4">
        <v>46</v>
      </c>
      <c r="G633" s="4" t="s">
        <v>18</v>
      </c>
      <c r="H633" s="4" t="s">
        <v>13</v>
      </c>
      <c r="I633" s="4" t="s">
        <v>148</v>
      </c>
      <c r="J633" s="4" t="s">
        <v>54</v>
      </c>
      <c r="K633" s="4" t="s">
        <v>54</v>
      </c>
      <c r="L633" s="4" t="s">
        <v>606</v>
      </c>
      <c r="M633" s="4" t="s">
        <v>624</v>
      </c>
      <c r="N633" s="4" t="s">
        <v>54</v>
      </c>
      <c r="O633" s="4" t="s">
        <v>66</v>
      </c>
      <c r="P633" s="4" t="s">
        <v>55</v>
      </c>
      <c r="Q633" s="4" t="s">
        <v>55</v>
      </c>
      <c r="R633" s="4" t="s">
        <v>66</v>
      </c>
      <c r="S633" s="10" t="s">
        <v>76</v>
      </c>
      <c r="T633" s="9" t="s">
        <v>514</v>
      </c>
      <c r="U633" s="4">
        <v>0.87</v>
      </c>
      <c r="V633" s="4">
        <v>-0.13926206733350766</v>
      </c>
      <c r="W633" s="4">
        <v>0.5</v>
      </c>
      <c r="X633" s="4">
        <v>1.52</v>
      </c>
      <c r="Y633" s="4" t="s">
        <v>488</v>
      </c>
      <c r="Z633" s="4">
        <v>2</v>
      </c>
      <c r="AA633" s="4">
        <v>2</v>
      </c>
      <c r="AB633" s="18">
        <v>2</v>
      </c>
      <c r="AC633" s="4">
        <v>0</v>
      </c>
      <c r="AD633" s="4">
        <v>0</v>
      </c>
      <c r="AE633" s="11" cm="1">
        <f t="array" ref="AE633">_xlfn.IFS(Y633="n",0,AND(Y633="y",AND(T633="SMD",AND(OR(AND(U633&lt;=-0.8,U633&gt;-1.2),AND(U633&gt;=0.8,U633&lt;1.2))))),1,AND(Y633="y",AND(T633="SMD",AND(OR(U633&lt;=-1.2,U633&gt;=1.2)))),2,AND(Y633="y",AND(T633="SMD",AND(OR(U633&lt;0.8,U633&gt;-0.8)))),0,AND(Y633="y",AND(OR(T633="OR",T633="RR"),AND(OR(AND(U633&lt;=0.5,U633&gt;0.2),AND(U633&gt;=2,U633&lt;5))))),1,AND(Y633="y",AND(OR(T633="OR",T633="RR"),AND(OR(U633&lt;=0.2,U633&gt;=5)))),2,AND(Y633="y",AND(OR(T633="OR",T633="RR"),AND(OR(U633&lt;2,U633&gt;0.5)))),0)</f>
        <v>0</v>
      </c>
      <c r="AF633" s="11">
        <f t="shared" si="18"/>
        <v>4</v>
      </c>
      <c r="AG633" s="4">
        <f t="shared" si="19"/>
        <v>2</v>
      </c>
      <c r="AH633" s="4" t="str" cm="1">
        <f t="array" ref="AH633">_xlfn.IFS(AG633&gt;5,"HIGH",AND(AG633&gt;3,AG633&lt;6),"MODERATE",AND(AG633&lt;4,AG633&gt;1),"LOW",AG633&lt;2,"VERY LOW")</f>
        <v>LOW</v>
      </c>
      <c r="AI633" s="4" t="s">
        <v>521</v>
      </c>
    </row>
    <row r="634" spans="1:35" ht="15" customHeight="1" x14ac:dyDescent="0.25">
      <c r="A634" s="4">
        <v>535</v>
      </c>
      <c r="B634" s="4" t="s">
        <v>364</v>
      </c>
      <c r="C634" s="4" t="s">
        <v>365</v>
      </c>
      <c r="D634" s="4" t="s">
        <v>331</v>
      </c>
      <c r="E634" s="4">
        <v>2020</v>
      </c>
      <c r="F634" s="4">
        <v>46</v>
      </c>
      <c r="G634" s="4" t="s">
        <v>18</v>
      </c>
      <c r="H634" s="4" t="s">
        <v>13</v>
      </c>
      <c r="I634" s="4" t="s">
        <v>148</v>
      </c>
      <c r="J634" s="4" t="s">
        <v>54</v>
      </c>
      <c r="K634" s="4" t="s">
        <v>54</v>
      </c>
      <c r="L634" s="4" t="s">
        <v>606</v>
      </c>
      <c r="M634" s="4" t="s">
        <v>624</v>
      </c>
      <c r="N634" s="4" t="s">
        <v>54</v>
      </c>
      <c r="O634" s="4" t="s">
        <v>66</v>
      </c>
      <c r="P634" s="4" t="s">
        <v>65</v>
      </c>
      <c r="Q634" s="4" t="s">
        <v>554</v>
      </c>
      <c r="R634" s="4" t="s">
        <v>66</v>
      </c>
      <c r="S634" s="10" t="s">
        <v>76</v>
      </c>
      <c r="T634" s="9" t="s">
        <v>514</v>
      </c>
      <c r="U634" s="4">
        <v>1.02</v>
      </c>
      <c r="V634" s="4">
        <v>1.980262729617973E-2</v>
      </c>
      <c r="W634" s="4">
        <v>0.56999999999999995</v>
      </c>
      <c r="X634" s="4">
        <v>1.79</v>
      </c>
      <c r="Y634" s="4" t="s">
        <v>488</v>
      </c>
      <c r="Z634" s="4">
        <v>2</v>
      </c>
      <c r="AA634" s="4">
        <v>2</v>
      </c>
      <c r="AB634" s="18">
        <v>2</v>
      </c>
      <c r="AC634" s="4">
        <v>0</v>
      </c>
      <c r="AD634" s="4">
        <v>0</v>
      </c>
      <c r="AE634" s="11" cm="1">
        <f t="array" ref="AE634">_xlfn.IFS(Y634="n",0,AND(Y634="y",AND(T634="SMD",AND(OR(AND(U634&lt;=-0.8,U634&gt;-1.2),AND(U634&gt;=0.8,U634&lt;1.2))))),1,AND(Y634="y",AND(T634="SMD",AND(OR(U634&lt;=-1.2,U634&gt;=1.2)))),2,AND(Y634="y",AND(T634="SMD",AND(OR(U634&lt;0.8,U634&gt;-0.8)))),0,AND(Y634="y",AND(OR(T634="OR",T634="RR"),AND(OR(AND(U634&lt;=0.5,U634&gt;0.2),AND(U634&gt;=2,U634&lt;5))))),1,AND(Y634="y",AND(OR(T634="OR",T634="RR"),AND(OR(U634&lt;=0.2,U634&gt;=5)))),2,AND(Y634="y",AND(OR(T634="OR",T634="RR"),AND(OR(U634&lt;2,U634&gt;0.5)))),0)</f>
        <v>0</v>
      </c>
      <c r="AF634" s="11">
        <f t="shared" si="18"/>
        <v>4</v>
      </c>
      <c r="AG634" s="4">
        <f t="shared" si="19"/>
        <v>2</v>
      </c>
      <c r="AH634" s="4" t="str" cm="1">
        <f t="array" ref="AH634">_xlfn.IFS(AG634&gt;5,"HIGH",AND(AG634&gt;3,AG634&lt;6),"MODERATE",AND(AG634&lt;4,AG634&gt;1),"LOW",AG634&lt;2,"VERY LOW")</f>
        <v>LOW</v>
      </c>
      <c r="AI634" s="4" t="s">
        <v>521</v>
      </c>
    </row>
    <row r="635" spans="1:35" ht="15" customHeight="1" x14ac:dyDescent="0.25">
      <c r="A635" s="4">
        <v>535</v>
      </c>
      <c r="B635" s="4" t="s">
        <v>364</v>
      </c>
      <c r="C635" s="4" t="s">
        <v>365</v>
      </c>
      <c r="D635" s="4" t="s">
        <v>331</v>
      </c>
      <c r="E635" s="4">
        <v>2020</v>
      </c>
      <c r="F635" s="4">
        <v>46</v>
      </c>
      <c r="G635" s="4" t="s">
        <v>18</v>
      </c>
      <c r="H635" s="4" t="s">
        <v>13</v>
      </c>
      <c r="I635" s="4" t="s">
        <v>148</v>
      </c>
      <c r="J635" s="4" t="s">
        <v>54</v>
      </c>
      <c r="K635" s="4" t="s">
        <v>54</v>
      </c>
      <c r="L635" s="4" t="s">
        <v>606</v>
      </c>
      <c r="M635" s="4" t="s">
        <v>624</v>
      </c>
      <c r="N635" s="4" t="s">
        <v>54</v>
      </c>
      <c r="O635" s="4" t="s">
        <v>66</v>
      </c>
      <c r="P635" s="4" t="s">
        <v>336</v>
      </c>
      <c r="Q635" s="4" t="s">
        <v>562</v>
      </c>
      <c r="R635" s="4" t="s">
        <v>66</v>
      </c>
      <c r="S635" s="10" t="s">
        <v>76</v>
      </c>
      <c r="T635" s="9" t="s">
        <v>514</v>
      </c>
      <c r="U635" s="4">
        <v>1.67</v>
      </c>
      <c r="V635" s="4">
        <v>0.51282362642866375</v>
      </c>
      <c r="W635" s="4">
        <v>0.69</v>
      </c>
      <c r="X635" s="4">
        <v>4.17</v>
      </c>
      <c r="Y635" s="4" t="s">
        <v>488</v>
      </c>
      <c r="Z635" s="4">
        <v>2</v>
      </c>
      <c r="AA635" s="4">
        <v>2</v>
      </c>
      <c r="AB635" s="18">
        <v>2</v>
      </c>
      <c r="AC635" s="4">
        <v>0</v>
      </c>
      <c r="AD635" s="4">
        <v>0</v>
      </c>
      <c r="AE635" s="11" cm="1">
        <f t="array" ref="AE635">_xlfn.IFS(Y635="n",0,AND(Y635="y",AND(T635="SMD",AND(OR(AND(U635&lt;=-0.8,U635&gt;-1.2),AND(U635&gt;=0.8,U635&lt;1.2))))),1,AND(Y635="y",AND(T635="SMD",AND(OR(U635&lt;=-1.2,U635&gt;=1.2)))),2,AND(Y635="y",AND(T635="SMD",AND(OR(U635&lt;0.8,U635&gt;-0.8)))),0,AND(Y635="y",AND(OR(T635="OR",T635="RR"),AND(OR(AND(U635&lt;=0.5,U635&gt;0.2),AND(U635&gt;=2,U635&lt;5))))),1,AND(Y635="y",AND(OR(T635="OR",T635="RR"),AND(OR(U635&lt;=0.2,U635&gt;=5)))),2,AND(Y635="y",AND(OR(T635="OR",T635="RR"),AND(OR(U635&lt;2,U635&gt;0.5)))),0)</f>
        <v>0</v>
      </c>
      <c r="AF635" s="11">
        <f t="shared" si="18"/>
        <v>4</v>
      </c>
      <c r="AG635" s="4">
        <f t="shared" si="19"/>
        <v>2</v>
      </c>
      <c r="AH635" s="4" t="str" cm="1">
        <f t="array" ref="AH635">_xlfn.IFS(AG635&gt;5,"HIGH",AND(AG635&gt;3,AG635&lt;6),"MODERATE",AND(AG635&lt;4,AG635&gt;1),"LOW",AG635&lt;2,"VERY LOW")</f>
        <v>LOW</v>
      </c>
      <c r="AI635" s="4" t="s">
        <v>521</v>
      </c>
    </row>
    <row r="636" spans="1:35" ht="15" customHeight="1" x14ac:dyDescent="0.25">
      <c r="A636" s="4">
        <v>535</v>
      </c>
      <c r="B636" s="4" t="s">
        <v>364</v>
      </c>
      <c r="C636" s="4" t="s">
        <v>365</v>
      </c>
      <c r="D636" s="4" t="s">
        <v>331</v>
      </c>
      <c r="E636" s="4">
        <v>2020</v>
      </c>
      <c r="F636" s="4">
        <v>46</v>
      </c>
      <c r="G636" s="4" t="s">
        <v>18</v>
      </c>
      <c r="H636" s="4" t="s">
        <v>13</v>
      </c>
      <c r="I636" s="4" t="s">
        <v>148</v>
      </c>
      <c r="J636" s="4" t="s">
        <v>54</v>
      </c>
      <c r="K636" s="4" t="s">
        <v>54</v>
      </c>
      <c r="L636" s="4" t="s">
        <v>606</v>
      </c>
      <c r="M636" s="4" t="s">
        <v>624</v>
      </c>
      <c r="N636" s="4" t="s">
        <v>54</v>
      </c>
      <c r="O636" s="4" t="s">
        <v>66</v>
      </c>
      <c r="P636" s="4" t="s">
        <v>337</v>
      </c>
      <c r="Q636" s="4" t="s">
        <v>572</v>
      </c>
      <c r="R636" s="4" t="s">
        <v>66</v>
      </c>
      <c r="S636" s="10" t="s">
        <v>76</v>
      </c>
      <c r="T636" s="9" t="s">
        <v>514</v>
      </c>
      <c r="U636" s="4">
        <v>16.670000000000002</v>
      </c>
      <c r="V636" s="4">
        <v>2.8136106967627028</v>
      </c>
      <c r="W636" s="4">
        <v>6.67</v>
      </c>
      <c r="X636" s="4">
        <v>50</v>
      </c>
      <c r="Y636" s="4" t="s">
        <v>516</v>
      </c>
      <c r="Z636" s="4">
        <v>2</v>
      </c>
      <c r="AA636" s="4">
        <v>2</v>
      </c>
      <c r="AB636" s="18">
        <v>0</v>
      </c>
      <c r="AC636" s="4">
        <v>0</v>
      </c>
      <c r="AD636" s="4">
        <v>0</v>
      </c>
      <c r="AE636" s="11" cm="1">
        <f t="array" ref="AE636">_xlfn.IFS(Y636="n",0,AND(Y636="y",AND(T636="SMD",AND(OR(AND(U636&lt;=-0.8,U636&gt;-1.2),AND(U636&gt;=0.8,U636&lt;1.2))))),1,AND(Y636="y",AND(T636="SMD",AND(OR(U636&lt;=-1.2,U636&gt;=1.2)))),2,AND(Y636="y",AND(T636="SMD",AND(OR(U636&lt;0.8,U636&gt;-0.8)))),0,AND(Y636="y",AND(OR(T636="OR",T636="RR"),AND(OR(AND(U636&lt;=0.5,U636&gt;0.2),AND(U636&gt;=2,U636&lt;5))))),1,AND(Y636="y",AND(OR(T636="OR",T636="RR"),AND(OR(U636&lt;=0.2,U636&gt;=5)))),2,AND(Y636="y",AND(OR(T636="OR",T636="RR"),AND(OR(U636&lt;2,U636&gt;0.5)))),0)</f>
        <v>2</v>
      </c>
      <c r="AF636" s="11">
        <f t="shared" si="18"/>
        <v>2</v>
      </c>
      <c r="AG636" s="4">
        <f t="shared" si="19"/>
        <v>6</v>
      </c>
      <c r="AH636" s="4" t="str" cm="1">
        <f t="array" ref="AH636">_xlfn.IFS(AG636&gt;5,"HIGH",AND(AG636&gt;3,AG636&lt;6),"MODERATE",AND(AG636&lt;4,AG636&gt;1),"LOW",AG636&lt;2,"VERY LOW")</f>
        <v>HIGH</v>
      </c>
      <c r="AI636" s="4" t="s">
        <v>521</v>
      </c>
    </row>
    <row r="637" spans="1:35" ht="15" customHeight="1" x14ac:dyDescent="0.25">
      <c r="A637" s="4">
        <v>535</v>
      </c>
      <c r="B637" s="4" t="s">
        <v>364</v>
      </c>
      <c r="C637" s="4" t="s">
        <v>365</v>
      </c>
      <c r="D637" s="4" t="s">
        <v>331</v>
      </c>
      <c r="E637" s="4">
        <v>2020</v>
      </c>
      <c r="F637" s="4">
        <v>46</v>
      </c>
      <c r="G637" s="4" t="s">
        <v>18</v>
      </c>
      <c r="H637" s="4" t="s">
        <v>13</v>
      </c>
      <c r="I637" s="4" t="s">
        <v>148</v>
      </c>
      <c r="J637" s="4" t="s">
        <v>96</v>
      </c>
      <c r="K637" s="4" t="s">
        <v>596</v>
      </c>
      <c r="L637" s="4" t="s">
        <v>600</v>
      </c>
      <c r="M637" s="4" t="s">
        <v>621</v>
      </c>
      <c r="N637" s="4" t="s">
        <v>553</v>
      </c>
      <c r="O637" s="4" t="s">
        <v>66</v>
      </c>
      <c r="P637" s="4" t="s">
        <v>55</v>
      </c>
      <c r="Q637" s="4" t="s">
        <v>55</v>
      </c>
      <c r="R637" s="4" t="s">
        <v>66</v>
      </c>
      <c r="S637" s="10" t="s">
        <v>76</v>
      </c>
      <c r="T637" s="9" t="s">
        <v>514</v>
      </c>
      <c r="U637" s="4">
        <v>1.1499999999999999</v>
      </c>
      <c r="V637" s="4">
        <v>0.13976194237515863</v>
      </c>
      <c r="W637" s="4">
        <v>0.71</v>
      </c>
      <c r="X637" s="4">
        <v>1.86</v>
      </c>
      <c r="Y637" s="4" t="s">
        <v>488</v>
      </c>
      <c r="Z637" s="4">
        <v>2</v>
      </c>
      <c r="AA637" s="4">
        <v>2</v>
      </c>
      <c r="AB637" s="18">
        <v>2</v>
      </c>
      <c r="AC637" s="4">
        <v>0</v>
      </c>
      <c r="AD637" s="4">
        <v>0</v>
      </c>
      <c r="AE637" s="11" cm="1">
        <f t="array" ref="AE637">_xlfn.IFS(Y637="n",0,AND(Y637="y",AND(T637="SMD",AND(OR(AND(U637&lt;=-0.8,U637&gt;-1.2),AND(U637&gt;=0.8,U637&lt;1.2))))),1,AND(Y637="y",AND(T637="SMD",AND(OR(U637&lt;=-1.2,U637&gt;=1.2)))),2,AND(Y637="y",AND(T637="SMD",AND(OR(U637&lt;0.8,U637&gt;-0.8)))),0,AND(Y637="y",AND(OR(T637="OR",T637="RR"),AND(OR(AND(U637&lt;=0.5,U637&gt;0.2),AND(U637&gt;=2,U637&lt;5))))),1,AND(Y637="y",AND(OR(T637="OR",T637="RR"),AND(OR(U637&lt;=0.2,U637&gt;=5)))),2,AND(Y637="y",AND(OR(T637="OR",T637="RR"),AND(OR(U637&lt;2,U637&gt;0.5)))),0)</f>
        <v>0</v>
      </c>
      <c r="AF637" s="11">
        <f t="shared" si="18"/>
        <v>4</v>
      </c>
      <c r="AG637" s="4">
        <f t="shared" si="19"/>
        <v>2</v>
      </c>
      <c r="AH637" s="4" t="str" cm="1">
        <f t="array" ref="AH637">_xlfn.IFS(AG637&gt;5,"HIGH",AND(AG637&gt;3,AG637&lt;6),"MODERATE",AND(AG637&lt;4,AG637&gt;1),"LOW",AG637&lt;2,"VERY LOW")</f>
        <v>LOW</v>
      </c>
      <c r="AI637" s="4" t="s">
        <v>521</v>
      </c>
    </row>
    <row r="638" spans="1:35" ht="15" customHeight="1" x14ac:dyDescent="0.25">
      <c r="A638" s="4">
        <v>535</v>
      </c>
      <c r="B638" s="4" t="s">
        <v>364</v>
      </c>
      <c r="C638" s="4" t="s">
        <v>365</v>
      </c>
      <c r="D638" s="4" t="s">
        <v>331</v>
      </c>
      <c r="E638" s="4">
        <v>2020</v>
      </c>
      <c r="F638" s="4">
        <v>46</v>
      </c>
      <c r="G638" s="4" t="s">
        <v>18</v>
      </c>
      <c r="H638" s="4" t="s">
        <v>13</v>
      </c>
      <c r="I638" s="4" t="s">
        <v>148</v>
      </c>
      <c r="J638" s="4" t="s">
        <v>342</v>
      </c>
      <c r="K638" s="4" t="s">
        <v>613</v>
      </c>
      <c r="L638" s="4" t="s">
        <v>605</v>
      </c>
      <c r="M638" s="4" t="s">
        <v>637</v>
      </c>
      <c r="N638" s="4" t="s">
        <v>571</v>
      </c>
      <c r="O638" s="4" t="s">
        <v>66</v>
      </c>
      <c r="P638" s="4" t="s">
        <v>111</v>
      </c>
      <c r="Q638" s="4" t="s">
        <v>559</v>
      </c>
      <c r="R638" s="4" t="s">
        <v>66</v>
      </c>
      <c r="S638" s="10" t="s">
        <v>76</v>
      </c>
      <c r="T638" s="9" t="s">
        <v>514</v>
      </c>
      <c r="U638" s="4">
        <v>0.88</v>
      </c>
      <c r="V638" s="4">
        <v>-0.12783337150988489</v>
      </c>
      <c r="W638" s="4">
        <v>0.05</v>
      </c>
      <c r="X638" s="4">
        <v>16.670000000000002</v>
      </c>
      <c r="Y638" s="4" t="s">
        <v>488</v>
      </c>
      <c r="Z638" s="4">
        <v>2</v>
      </c>
      <c r="AA638" s="4">
        <v>2</v>
      </c>
      <c r="AB638" s="18">
        <v>2</v>
      </c>
      <c r="AC638" s="4">
        <v>0</v>
      </c>
      <c r="AD638" s="4">
        <v>0</v>
      </c>
      <c r="AE638" s="11" cm="1">
        <f t="array" ref="AE638">_xlfn.IFS(Y638="n",0,AND(Y638="y",AND(T638="SMD",AND(OR(AND(U638&lt;=-0.8,U638&gt;-1.2),AND(U638&gt;=0.8,U638&lt;1.2))))),1,AND(Y638="y",AND(T638="SMD",AND(OR(U638&lt;=-1.2,U638&gt;=1.2)))),2,AND(Y638="y",AND(T638="SMD",AND(OR(U638&lt;0.8,U638&gt;-0.8)))),0,AND(Y638="y",AND(OR(T638="OR",T638="RR"),AND(OR(AND(U638&lt;=0.5,U638&gt;0.2),AND(U638&gt;=2,U638&lt;5))))),1,AND(Y638="y",AND(OR(T638="OR",T638="RR"),AND(OR(U638&lt;=0.2,U638&gt;=5)))),2,AND(Y638="y",AND(OR(T638="OR",T638="RR"),AND(OR(U638&lt;2,U638&gt;0.5)))),0)</f>
        <v>0</v>
      </c>
      <c r="AF638" s="11">
        <f t="shared" si="18"/>
        <v>4</v>
      </c>
      <c r="AG638" s="4">
        <f t="shared" si="19"/>
        <v>2</v>
      </c>
      <c r="AH638" s="4" t="str" cm="1">
        <f t="array" ref="AH638">_xlfn.IFS(AG638&gt;5,"HIGH",AND(AG638&gt;3,AG638&lt;6),"MODERATE",AND(AG638&lt;4,AG638&gt;1),"LOW",AG638&lt;2,"VERY LOW")</f>
        <v>LOW</v>
      </c>
      <c r="AI638" s="4" t="s">
        <v>521</v>
      </c>
    </row>
    <row r="639" spans="1:35" ht="15" customHeight="1" x14ac:dyDescent="0.25">
      <c r="A639" s="4">
        <v>535</v>
      </c>
      <c r="B639" s="4" t="s">
        <v>364</v>
      </c>
      <c r="C639" s="4" t="s">
        <v>365</v>
      </c>
      <c r="D639" s="4" t="s">
        <v>331</v>
      </c>
      <c r="E639" s="4">
        <v>2020</v>
      </c>
      <c r="F639" s="4">
        <v>46</v>
      </c>
      <c r="G639" s="4" t="s">
        <v>18</v>
      </c>
      <c r="H639" s="4" t="s">
        <v>13</v>
      </c>
      <c r="I639" s="4" t="s">
        <v>148</v>
      </c>
      <c r="J639" s="4" t="s">
        <v>64</v>
      </c>
      <c r="K639" s="4" t="s">
        <v>596</v>
      </c>
      <c r="L639" s="4" t="s">
        <v>600</v>
      </c>
      <c r="M639" s="4" t="s">
        <v>621</v>
      </c>
      <c r="N639" s="4" t="s">
        <v>554</v>
      </c>
      <c r="O639" s="4" t="s">
        <v>66</v>
      </c>
      <c r="P639" s="4" t="s">
        <v>114</v>
      </c>
      <c r="Q639" s="4" t="s">
        <v>562</v>
      </c>
      <c r="R639" s="4" t="s">
        <v>66</v>
      </c>
      <c r="S639" s="10" t="s">
        <v>76</v>
      </c>
      <c r="T639" s="9" t="s">
        <v>514</v>
      </c>
      <c r="U639" s="4">
        <v>0.88</v>
      </c>
      <c r="V639" s="4">
        <v>-0.12783337150988489</v>
      </c>
      <c r="W639" s="4">
        <v>0.04</v>
      </c>
      <c r="X639" s="4">
        <v>16.670000000000002</v>
      </c>
      <c r="Y639" s="4" t="s">
        <v>488</v>
      </c>
      <c r="Z639" s="4">
        <v>2</v>
      </c>
      <c r="AA639" s="4">
        <v>2</v>
      </c>
      <c r="AB639" s="18">
        <v>2</v>
      </c>
      <c r="AC639" s="4">
        <v>0</v>
      </c>
      <c r="AD639" s="4">
        <v>0</v>
      </c>
      <c r="AE639" s="11" cm="1">
        <f t="array" ref="AE639">_xlfn.IFS(Y639="n",0,AND(Y639="y",AND(T639="SMD",AND(OR(AND(U639&lt;=-0.8,U639&gt;-1.2),AND(U639&gt;=0.8,U639&lt;1.2))))),1,AND(Y639="y",AND(T639="SMD",AND(OR(U639&lt;=-1.2,U639&gt;=1.2)))),2,AND(Y639="y",AND(T639="SMD",AND(OR(U639&lt;0.8,U639&gt;-0.8)))),0,AND(Y639="y",AND(OR(T639="OR",T639="RR"),AND(OR(AND(U639&lt;=0.5,U639&gt;0.2),AND(U639&gt;=2,U639&lt;5))))),1,AND(Y639="y",AND(OR(T639="OR",T639="RR"),AND(OR(U639&lt;=0.2,U639&gt;=5)))),2,AND(Y639="y",AND(OR(T639="OR",T639="RR"),AND(OR(U639&lt;2,U639&gt;0.5)))),0)</f>
        <v>0</v>
      </c>
      <c r="AF639" s="11">
        <f t="shared" si="18"/>
        <v>4</v>
      </c>
      <c r="AG639" s="4">
        <f t="shared" si="19"/>
        <v>2</v>
      </c>
      <c r="AH639" s="4" t="str" cm="1">
        <f t="array" ref="AH639">_xlfn.IFS(AG639&gt;5,"HIGH",AND(AG639&gt;3,AG639&lt;6),"MODERATE",AND(AG639&lt;4,AG639&gt;1),"LOW",AG639&lt;2,"VERY LOW")</f>
        <v>LOW</v>
      </c>
      <c r="AI639" s="4" t="s">
        <v>521</v>
      </c>
    </row>
    <row r="640" spans="1:35" ht="15" customHeight="1" x14ac:dyDescent="0.25">
      <c r="A640" s="4">
        <v>535</v>
      </c>
      <c r="B640" s="4" t="s">
        <v>364</v>
      </c>
      <c r="C640" s="4" t="s">
        <v>365</v>
      </c>
      <c r="D640" s="4" t="s">
        <v>331</v>
      </c>
      <c r="E640" s="4">
        <v>2020</v>
      </c>
      <c r="F640" s="4">
        <v>46</v>
      </c>
      <c r="G640" s="4" t="s">
        <v>18</v>
      </c>
      <c r="H640" s="4" t="s">
        <v>13</v>
      </c>
      <c r="I640" s="4" t="s">
        <v>148</v>
      </c>
      <c r="J640" s="4" t="s">
        <v>64</v>
      </c>
      <c r="K640" s="4" t="s">
        <v>596</v>
      </c>
      <c r="L640" s="4" t="s">
        <v>600</v>
      </c>
      <c r="M640" s="4" t="s">
        <v>621</v>
      </c>
      <c r="N640" s="4" t="s">
        <v>554</v>
      </c>
      <c r="O640" s="4" t="s">
        <v>66</v>
      </c>
      <c r="P640" s="4" t="s">
        <v>179</v>
      </c>
      <c r="R640" s="4" t="s">
        <v>67</v>
      </c>
      <c r="S640" s="10" t="s">
        <v>76</v>
      </c>
      <c r="T640" s="9" t="s">
        <v>514</v>
      </c>
      <c r="U640" s="4">
        <v>1.85</v>
      </c>
      <c r="V640" s="4">
        <v>0.61518563909023349</v>
      </c>
      <c r="W640" s="4">
        <v>1.01</v>
      </c>
      <c r="X640" s="4">
        <v>3.33</v>
      </c>
      <c r="Y640" s="4" t="s">
        <v>516</v>
      </c>
      <c r="Z640" s="4">
        <v>2</v>
      </c>
      <c r="AA640" s="4">
        <v>2</v>
      </c>
      <c r="AB640" s="18">
        <v>0</v>
      </c>
      <c r="AC640" s="4">
        <v>0</v>
      </c>
      <c r="AD640" s="4">
        <v>0</v>
      </c>
      <c r="AE640" s="11" cm="1">
        <f t="array" ref="AE640">_xlfn.IFS(Y640="n",0,AND(Y640="y",AND(T640="SMD",AND(OR(AND(U640&lt;=-0.8,U640&gt;-1.2),AND(U640&gt;=0.8,U640&lt;1.2))))),1,AND(Y640="y",AND(T640="SMD",AND(OR(U640&lt;=-1.2,U640&gt;=1.2)))),2,AND(Y640="y",AND(T640="SMD",AND(OR(U640&lt;0.8,U640&gt;-0.8)))),0,AND(Y640="y",AND(OR(T640="OR",T640="RR"),AND(OR(AND(U640&lt;=0.5,U640&gt;0.2),AND(U640&gt;=2,U640&lt;5))))),1,AND(Y640="y",AND(OR(T640="OR",T640="RR"),AND(OR(U640&lt;=0.2,U640&gt;=5)))),2,AND(Y640="y",AND(OR(T640="OR",T640="RR"),AND(OR(U640&lt;2,U640&gt;0.5)))),0)</f>
        <v>0</v>
      </c>
      <c r="AF640" s="11">
        <f t="shared" si="18"/>
        <v>2</v>
      </c>
      <c r="AG640" s="4">
        <f t="shared" si="19"/>
        <v>4</v>
      </c>
      <c r="AH640" s="4" t="str" cm="1">
        <f t="array" ref="AH640">_xlfn.IFS(AG640&gt;5,"HIGH",AND(AG640&gt;3,AG640&lt;6),"MODERATE",AND(AG640&lt;4,AG640&gt;1),"LOW",AG640&lt;2,"VERY LOW")</f>
        <v>MODERATE</v>
      </c>
      <c r="AI640" s="4" t="s">
        <v>521</v>
      </c>
    </row>
    <row r="641" spans="1:35" ht="15" customHeight="1" x14ac:dyDescent="0.25">
      <c r="A641" s="4">
        <v>535</v>
      </c>
      <c r="B641" s="4" t="s">
        <v>364</v>
      </c>
      <c r="C641" s="4" t="s">
        <v>365</v>
      </c>
      <c r="D641" s="4" t="s">
        <v>331</v>
      </c>
      <c r="E641" s="4">
        <v>2020</v>
      </c>
      <c r="F641" s="4">
        <v>46</v>
      </c>
      <c r="G641" s="4" t="s">
        <v>18</v>
      </c>
      <c r="H641" s="4" t="s">
        <v>13</v>
      </c>
      <c r="I641" s="4" t="s">
        <v>148</v>
      </c>
      <c r="J641" s="4" t="s">
        <v>64</v>
      </c>
      <c r="K641" s="4" t="s">
        <v>596</v>
      </c>
      <c r="L641" s="4" t="s">
        <v>600</v>
      </c>
      <c r="M641" s="4" t="s">
        <v>621</v>
      </c>
      <c r="N641" s="4" t="s">
        <v>554</v>
      </c>
      <c r="O641" s="4" t="s">
        <v>66</v>
      </c>
      <c r="P641" s="4" t="s">
        <v>55</v>
      </c>
      <c r="Q641" s="4" t="s">
        <v>55</v>
      </c>
      <c r="R641" s="4" t="s">
        <v>66</v>
      </c>
      <c r="S641" s="10" t="s">
        <v>76</v>
      </c>
      <c r="T641" s="9" t="s">
        <v>514</v>
      </c>
      <c r="U641" s="4">
        <v>0.8</v>
      </c>
      <c r="V641" s="4">
        <v>-0.22314355131420971</v>
      </c>
      <c r="W641" s="4">
        <v>0.56999999999999995</v>
      </c>
      <c r="X641" s="4">
        <v>1.1100000000000001</v>
      </c>
      <c r="Y641" s="4" t="s">
        <v>488</v>
      </c>
      <c r="Z641" s="4">
        <v>2</v>
      </c>
      <c r="AA641" s="4">
        <v>2</v>
      </c>
      <c r="AB641" s="18">
        <v>2</v>
      </c>
      <c r="AC641" s="4">
        <v>0</v>
      </c>
      <c r="AD641" s="4">
        <v>0</v>
      </c>
      <c r="AE641" s="11" cm="1">
        <f t="array" ref="AE641">_xlfn.IFS(Y641="n",0,AND(Y641="y",AND(T641="SMD",AND(OR(AND(U641&lt;=-0.8,U641&gt;-1.2),AND(U641&gt;=0.8,U641&lt;1.2))))),1,AND(Y641="y",AND(T641="SMD",AND(OR(U641&lt;=-1.2,U641&gt;=1.2)))),2,AND(Y641="y",AND(T641="SMD",AND(OR(U641&lt;0.8,U641&gt;-0.8)))),0,AND(Y641="y",AND(OR(T641="OR",T641="RR"),AND(OR(AND(U641&lt;=0.5,U641&gt;0.2),AND(U641&gt;=2,U641&lt;5))))),1,AND(Y641="y",AND(OR(T641="OR",T641="RR"),AND(OR(U641&lt;=0.2,U641&gt;=5)))),2,AND(Y641="y",AND(OR(T641="OR",T641="RR"),AND(OR(U641&lt;2,U641&gt;0.5)))),0)</f>
        <v>0</v>
      </c>
      <c r="AF641" s="11">
        <f t="shared" ref="AF641:AF704" si="20">SUM(LARGE(Z641:AA641,1)+AB641+AC641+AD641)</f>
        <v>4</v>
      </c>
      <c r="AG641" s="4">
        <f t="shared" ref="AG641:AG704" si="21">6-AF641+AE641</f>
        <v>2</v>
      </c>
      <c r="AH641" s="4" t="str" cm="1">
        <f t="array" ref="AH641">_xlfn.IFS(AG641&gt;5,"HIGH",AND(AG641&gt;3,AG641&lt;6),"MODERATE",AND(AG641&lt;4,AG641&gt;1),"LOW",AG641&lt;2,"VERY LOW")</f>
        <v>LOW</v>
      </c>
      <c r="AI641" s="4" t="s">
        <v>521</v>
      </c>
    </row>
    <row r="642" spans="1:35" ht="15" customHeight="1" x14ac:dyDescent="0.25">
      <c r="A642" s="4">
        <v>535</v>
      </c>
      <c r="B642" s="4" t="s">
        <v>364</v>
      </c>
      <c r="C642" s="4" t="s">
        <v>365</v>
      </c>
      <c r="D642" s="4" t="s">
        <v>331</v>
      </c>
      <c r="E642" s="4">
        <v>2020</v>
      </c>
      <c r="F642" s="4">
        <v>46</v>
      </c>
      <c r="G642" s="4" t="s">
        <v>18</v>
      </c>
      <c r="H642" s="4" t="s">
        <v>13</v>
      </c>
      <c r="I642" s="4" t="s">
        <v>148</v>
      </c>
      <c r="J642" s="4" t="s">
        <v>179</v>
      </c>
      <c r="O642" s="4" t="s">
        <v>67</v>
      </c>
      <c r="P642" s="4" t="s">
        <v>55</v>
      </c>
      <c r="Q642" s="4" t="s">
        <v>55</v>
      </c>
      <c r="R642" s="4" t="s">
        <v>66</v>
      </c>
      <c r="S642" s="10" t="s">
        <v>76</v>
      </c>
      <c r="T642" s="9" t="s">
        <v>514</v>
      </c>
      <c r="U642" s="4">
        <v>0.74</v>
      </c>
      <c r="V642" s="4">
        <v>-0.30110509278392161</v>
      </c>
      <c r="W642" s="4">
        <v>0.51</v>
      </c>
      <c r="X642" s="4">
        <v>1.06</v>
      </c>
      <c r="Y642" s="4" t="s">
        <v>488</v>
      </c>
      <c r="Z642" s="4">
        <v>2</v>
      </c>
      <c r="AA642" s="4">
        <v>2</v>
      </c>
      <c r="AB642" s="18">
        <v>2</v>
      </c>
      <c r="AC642" s="4">
        <v>0</v>
      </c>
      <c r="AD642" s="4">
        <v>0</v>
      </c>
      <c r="AE642" s="11" cm="1">
        <f t="array" ref="AE642">_xlfn.IFS(Y642="n",0,AND(Y642="y",AND(T642="SMD",AND(OR(AND(U642&lt;=-0.8,U642&gt;-1.2),AND(U642&gt;=0.8,U642&lt;1.2))))),1,AND(Y642="y",AND(T642="SMD",AND(OR(U642&lt;=-1.2,U642&gt;=1.2)))),2,AND(Y642="y",AND(T642="SMD",AND(OR(U642&lt;0.8,U642&gt;-0.8)))),0,AND(Y642="y",AND(OR(T642="OR",T642="RR"),AND(OR(AND(U642&lt;=0.5,U642&gt;0.2),AND(U642&gt;=2,U642&lt;5))))),1,AND(Y642="y",AND(OR(T642="OR",T642="RR"),AND(OR(U642&lt;=0.2,U642&gt;=5)))),2,AND(Y642="y",AND(OR(T642="OR",T642="RR"),AND(OR(U642&lt;2,U642&gt;0.5)))),0)</f>
        <v>0</v>
      </c>
      <c r="AF642" s="11">
        <f t="shared" si="20"/>
        <v>4</v>
      </c>
      <c r="AG642" s="4">
        <f t="shared" si="21"/>
        <v>2</v>
      </c>
      <c r="AH642" s="4" t="str" cm="1">
        <f t="array" ref="AH642">_xlfn.IFS(AG642&gt;5,"HIGH",AND(AG642&gt;3,AG642&lt;6),"MODERATE",AND(AG642&lt;4,AG642&gt;1),"LOW",AG642&lt;2,"VERY LOW")</f>
        <v>LOW</v>
      </c>
      <c r="AI642" s="4" t="s">
        <v>521</v>
      </c>
    </row>
    <row r="643" spans="1:35" ht="15" customHeight="1" x14ac:dyDescent="0.25">
      <c r="A643" s="4">
        <v>535</v>
      </c>
      <c r="B643" s="4" t="s">
        <v>364</v>
      </c>
      <c r="C643" s="4" t="s">
        <v>365</v>
      </c>
      <c r="D643" s="4" t="s">
        <v>331</v>
      </c>
      <c r="E643" s="4">
        <v>2020</v>
      </c>
      <c r="F643" s="4">
        <v>46</v>
      </c>
      <c r="G643" s="4" t="s">
        <v>18</v>
      </c>
      <c r="H643" s="4" t="s">
        <v>13</v>
      </c>
      <c r="I643" s="4" t="s">
        <v>148</v>
      </c>
      <c r="J643" s="4" t="s">
        <v>352</v>
      </c>
      <c r="K643" s="4" t="s">
        <v>604</v>
      </c>
      <c r="L643" s="4" t="s">
        <v>607</v>
      </c>
      <c r="M643" s="4" t="s">
        <v>629</v>
      </c>
      <c r="N643" s="4" t="s">
        <v>562</v>
      </c>
      <c r="O643" s="4" t="s">
        <v>66</v>
      </c>
      <c r="P643" s="4" t="s">
        <v>55</v>
      </c>
      <c r="Q643" s="4" t="s">
        <v>55</v>
      </c>
      <c r="R643" s="4" t="s">
        <v>66</v>
      </c>
      <c r="S643" s="10" t="s">
        <v>76</v>
      </c>
      <c r="T643" s="9" t="s">
        <v>514</v>
      </c>
      <c r="U643" s="4">
        <v>1.05</v>
      </c>
      <c r="V643" s="4">
        <v>4.8790164169432049E-2</v>
      </c>
      <c r="W643" s="4">
        <v>0.61</v>
      </c>
      <c r="X643" s="4">
        <v>1.8</v>
      </c>
      <c r="Y643" s="4" t="s">
        <v>488</v>
      </c>
      <c r="Z643" s="4">
        <v>2</v>
      </c>
      <c r="AA643" s="4">
        <v>2</v>
      </c>
      <c r="AB643" s="18">
        <v>2</v>
      </c>
      <c r="AC643" s="4">
        <v>0</v>
      </c>
      <c r="AD643" s="4">
        <v>0</v>
      </c>
      <c r="AE643" s="11" cm="1">
        <f t="array" ref="AE643">_xlfn.IFS(Y643="n",0,AND(Y643="y",AND(T643="SMD",AND(OR(AND(U643&lt;=-0.8,U643&gt;-1.2),AND(U643&gt;=0.8,U643&lt;1.2))))),1,AND(Y643="y",AND(T643="SMD",AND(OR(U643&lt;=-1.2,U643&gt;=1.2)))),2,AND(Y643="y",AND(T643="SMD",AND(OR(U643&lt;0.8,U643&gt;-0.8)))),0,AND(Y643="y",AND(OR(T643="OR",T643="RR"),AND(OR(AND(U643&lt;=0.5,U643&gt;0.2),AND(U643&gt;=2,U643&lt;5))))),1,AND(Y643="y",AND(OR(T643="OR",T643="RR"),AND(OR(U643&lt;=0.2,U643&gt;=5)))),2,AND(Y643="y",AND(OR(T643="OR",T643="RR"),AND(OR(U643&lt;2,U643&gt;0.5)))),0)</f>
        <v>0</v>
      </c>
      <c r="AF643" s="11">
        <f t="shared" si="20"/>
        <v>4</v>
      </c>
      <c r="AG643" s="4">
        <f t="shared" si="21"/>
        <v>2</v>
      </c>
      <c r="AH643" s="4" t="str" cm="1">
        <f t="array" ref="AH643">_xlfn.IFS(AG643&gt;5,"HIGH",AND(AG643&gt;3,AG643&lt;6),"MODERATE",AND(AG643&lt;4,AG643&gt;1),"LOW",AG643&lt;2,"VERY LOW")</f>
        <v>LOW</v>
      </c>
      <c r="AI643" s="4" t="s">
        <v>521</v>
      </c>
    </row>
    <row r="644" spans="1:35" ht="15" customHeight="1" x14ac:dyDescent="0.25">
      <c r="A644" s="4">
        <v>535</v>
      </c>
      <c r="B644" s="4" t="s">
        <v>364</v>
      </c>
      <c r="C644" s="4" t="s">
        <v>365</v>
      </c>
      <c r="D644" s="4" t="s">
        <v>331</v>
      </c>
      <c r="E644" s="4">
        <v>2020</v>
      </c>
      <c r="F644" s="4">
        <v>46</v>
      </c>
      <c r="G644" s="4" t="s">
        <v>18</v>
      </c>
      <c r="H644" s="4" t="s">
        <v>13</v>
      </c>
      <c r="I644" s="4" t="s">
        <v>148</v>
      </c>
      <c r="J644" s="4" t="s">
        <v>352</v>
      </c>
      <c r="K644" s="4" t="s">
        <v>604</v>
      </c>
      <c r="L644" s="4" t="s">
        <v>607</v>
      </c>
      <c r="M644" s="4" t="s">
        <v>629</v>
      </c>
      <c r="N644" s="4" t="s">
        <v>562</v>
      </c>
      <c r="O644" s="4" t="s">
        <v>66</v>
      </c>
      <c r="P644" s="4" t="s">
        <v>65</v>
      </c>
      <c r="Q644" s="4" t="s">
        <v>554</v>
      </c>
      <c r="R644" s="4" t="s">
        <v>66</v>
      </c>
      <c r="S644" s="10" t="s">
        <v>76</v>
      </c>
      <c r="T644" s="9" t="s">
        <v>514</v>
      </c>
      <c r="U644" s="4">
        <v>1.33</v>
      </c>
      <c r="V644" s="4">
        <v>0.28517894223366247</v>
      </c>
      <c r="W644" s="4">
        <v>0.76</v>
      </c>
      <c r="X644" s="4">
        <v>2.33</v>
      </c>
      <c r="Y644" s="4" t="s">
        <v>488</v>
      </c>
      <c r="Z644" s="4">
        <v>2</v>
      </c>
      <c r="AA644" s="4">
        <v>2</v>
      </c>
      <c r="AB644" s="18">
        <v>2</v>
      </c>
      <c r="AC644" s="4">
        <v>0</v>
      </c>
      <c r="AD644" s="4">
        <v>0</v>
      </c>
      <c r="AE644" s="11" cm="1">
        <f t="array" ref="AE644">_xlfn.IFS(Y644="n",0,AND(Y644="y",AND(T644="SMD",AND(OR(AND(U644&lt;=-0.8,U644&gt;-1.2),AND(U644&gt;=0.8,U644&lt;1.2))))),1,AND(Y644="y",AND(T644="SMD",AND(OR(U644&lt;=-1.2,U644&gt;=1.2)))),2,AND(Y644="y",AND(T644="SMD",AND(OR(U644&lt;0.8,U644&gt;-0.8)))),0,AND(Y644="y",AND(OR(T644="OR",T644="RR"),AND(OR(AND(U644&lt;=0.5,U644&gt;0.2),AND(U644&gt;=2,U644&lt;5))))),1,AND(Y644="y",AND(OR(T644="OR",T644="RR"),AND(OR(U644&lt;=0.2,U644&gt;=5)))),2,AND(Y644="y",AND(OR(T644="OR",T644="RR"),AND(OR(U644&lt;2,U644&gt;0.5)))),0)</f>
        <v>0</v>
      </c>
      <c r="AF644" s="11">
        <f t="shared" si="20"/>
        <v>4</v>
      </c>
      <c r="AG644" s="4">
        <f t="shared" si="21"/>
        <v>2</v>
      </c>
      <c r="AH644" s="4" t="str" cm="1">
        <f t="array" ref="AH644">_xlfn.IFS(AG644&gt;5,"HIGH",AND(AG644&gt;3,AG644&lt;6),"MODERATE",AND(AG644&lt;4,AG644&gt;1),"LOW",AG644&lt;2,"VERY LOW")</f>
        <v>LOW</v>
      </c>
      <c r="AI644" s="4" t="s">
        <v>521</v>
      </c>
    </row>
    <row r="645" spans="1:35" ht="15" customHeight="1" x14ac:dyDescent="0.25">
      <c r="A645" s="4">
        <v>535</v>
      </c>
      <c r="B645" s="4" t="s">
        <v>364</v>
      </c>
      <c r="C645" s="4" t="s">
        <v>365</v>
      </c>
      <c r="D645" s="4" t="s">
        <v>331</v>
      </c>
      <c r="E645" s="4">
        <v>2020</v>
      </c>
      <c r="F645" s="4">
        <v>46</v>
      </c>
      <c r="G645" s="4" t="s">
        <v>18</v>
      </c>
      <c r="H645" s="4" t="s">
        <v>13</v>
      </c>
      <c r="I645" s="4" t="s">
        <v>148</v>
      </c>
      <c r="J645" s="4" t="s">
        <v>366</v>
      </c>
      <c r="K645" s="4" t="s">
        <v>613</v>
      </c>
      <c r="L645" s="4" t="s">
        <v>605</v>
      </c>
      <c r="M645" s="4" t="s">
        <v>637</v>
      </c>
      <c r="N645" s="4" t="s">
        <v>571</v>
      </c>
      <c r="O645" s="4" t="s">
        <v>66</v>
      </c>
      <c r="P645" s="4" t="s">
        <v>111</v>
      </c>
      <c r="Q645" s="4" t="s">
        <v>559</v>
      </c>
      <c r="R645" s="4" t="s">
        <v>66</v>
      </c>
      <c r="S645" s="10" t="s">
        <v>76</v>
      </c>
      <c r="T645" s="9" t="s">
        <v>514</v>
      </c>
      <c r="U645" s="4">
        <v>1.92</v>
      </c>
      <c r="V645" s="4">
        <v>0.65232518603969014</v>
      </c>
      <c r="W645" s="4">
        <v>0.16</v>
      </c>
      <c r="X645" s="4">
        <v>25</v>
      </c>
      <c r="Y645" s="4" t="s">
        <v>488</v>
      </c>
      <c r="Z645" s="4">
        <v>2</v>
      </c>
      <c r="AA645" s="4">
        <v>2</v>
      </c>
      <c r="AB645" s="18">
        <v>2</v>
      </c>
      <c r="AC645" s="4">
        <v>0</v>
      </c>
      <c r="AD645" s="4">
        <v>0</v>
      </c>
      <c r="AE645" s="11" cm="1">
        <f t="array" ref="AE645">_xlfn.IFS(Y645="n",0,AND(Y645="y",AND(T645="SMD",AND(OR(AND(U645&lt;=-0.8,U645&gt;-1.2),AND(U645&gt;=0.8,U645&lt;1.2))))),1,AND(Y645="y",AND(T645="SMD",AND(OR(U645&lt;=-1.2,U645&gt;=1.2)))),2,AND(Y645="y",AND(T645="SMD",AND(OR(U645&lt;0.8,U645&gt;-0.8)))),0,AND(Y645="y",AND(OR(T645="OR",T645="RR"),AND(OR(AND(U645&lt;=0.5,U645&gt;0.2),AND(U645&gt;=2,U645&lt;5))))),1,AND(Y645="y",AND(OR(T645="OR",T645="RR"),AND(OR(U645&lt;=0.2,U645&gt;=5)))),2,AND(Y645="y",AND(OR(T645="OR",T645="RR"),AND(OR(U645&lt;2,U645&gt;0.5)))),0)</f>
        <v>0</v>
      </c>
      <c r="AF645" s="11">
        <f t="shared" si="20"/>
        <v>4</v>
      </c>
      <c r="AG645" s="4">
        <f t="shared" si="21"/>
        <v>2</v>
      </c>
      <c r="AH645" s="4" t="str" cm="1">
        <f t="array" ref="AH645">_xlfn.IFS(AG645&gt;5,"HIGH",AND(AG645&gt;3,AG645&lt;6),"MODERATE",AND(AG645&lt;4,AG645&gt;1),"LOW",AG645&lt;2,"VERY LOW")</f>
        <v>LOW</v>
      </c>
      <c r="AI645" s="4" t="s">
        <v>521</v>
      </c>
    </row>
    <row r="646" spans="1:35" ht="15" customHeight="1" x14ac:dyDescent="0.25">
      <c r="A646" s="4">
        <v>535</v>
      </c>
      <c r="B646" s="4" t="s">
        <v>364</v>
      </c>
      <c r="C646" s="4" t="s">
        <v>365</v>
      </c>
      <c r="D646" s="4" t="s">
        <v>331</v>
      </c>
      <c r="E646" s="4">
        <v>2020</v>
      </c>
      <c r="F646" s="4">
        <v>46</v>
      </c>
      <c r="G646" s="4" t="s">
        <v>18</v>
      </c>
      <c r="H646" s="4" t="s">
        <v>13</v>
      </c>
      <c r="I646" s="4" t="s">
        <v>148</v>
      </c>
      <c r="J646" s="4" t="s">
        <v>366</v>
      </c>
      <c r="K646" s="4" t="s">
        <v>613</v>
      </c>
      <c r="L646" s="4" t="s">
        <v>605</v>
      </c>
      <c r="M646" s="4" t="s">
        <v>637</v>
      </c>
      <c r="N646" s="4" t="s">
        <v>571</v>
      </c>
      <c r="O646" s="4" t="s">
        <v>66</v>
      </c>
      <c r="P646" s="4" t="s">
        <v>55</v>
      </c>
      <c r="Q646" s="4" t="s">
        <v>55</v>
      </c>
      <c r="R646" s="4" t="s">
        <v>66</v>
      </c>
      <c r="S646" s="10" t="s">
        <v>76</v>
      </c>
      <c r="T646" s="9" t="s">
        <v>514</v>
      </c>
      <c r="U646" s="4">
        <v>1.54</v>
      </c>
      <c r="V646" s="4">
        <v>0.43178241642553783</v>
      </c>
      <c r="W646" s="4">
        <v>0.19</v>
      </c>
      <c r="X646" s="4">
        <v>12.72</v>
      </c>
      <c r="Y646" s="4" t="s">
        <v>488</v>
      </c>
      <c r="Z646" s="4">
        <v>2</v>
      </c>
      <c r="AA646" s="4">
        <v>2</v>
      </c>
      <c r="AB646" s="18">
        <v>2</v>
      </c>
      <c r="AC646" s="4">
        <v>0</v>
      </c>
      <c r="AD646" s="4">
        <v>0</v>
      </c>
      <c r="AE646" s="11" cm="1">
        <f t="array" ref="AE646">_xlfn.IFS(Y646="n",0,AND(Y646="y",AND(T646="SMD",AND(OR(AND(U646&lt;=-0.8,U646&gt;-1.2),AND(U646&gt;=0.8,U646&lt;1.2))))),1,AND(Y646="y",AND(T646="SMD",AND(OR(U646&lt;=-1.2,U646&gt;=1.2)))),2,AND(Y646="y",AND(T646="SMD",AND(OR(U646&lt;0.8,U646&gt;-0.8)))),0,AND(Y646="y",AND(OR(T646="OR",T646="RR"),AND(OR(AND(U646&lt;=0.5,U646&gt;0.2),AND(U646&gt;=2,U646&lt;5))))),1,AND(Y646="y",AND(OR(T646="OR",T646="RR"),AND(OR(U646&lt;=0.2,U646&gt;=5)))),2,AND(Y646="y",AND(OR(T646="OR",T646="RR"),AND(OR(U646&lt;2,U646&gt;0.5)))),0)</f>
        <v>0</v>
      </c>
      <c r="AF646" s="11">
        <f t="shared" si="20"/>
        <v>4</v>
      </c>
      <c r="AG646" s="4">
        <f t="shared" si="21"/>
        <v>2</v>
      </c>
      <c r="AH646" s="4" t="str" cm="1">
        <f t="array" ref="AH646">_xlfn.IFS(AG646&gt;5,"HIGH",AND(AG646&gt;3,AG646&lt;6),"MODERATE",AND(AG646&lt;4,AG646&gt;1),"LOW",AG646&lt;2,"VERY LOW")</f>
        <v>LOW</v>
      </c>
      <c r="AI646" s="4" t="s">
        <v>521</v>
      </c>
    </row>
    <row r="647" spans="1:35" ht="15" customHeight="1" x14ac:dyDescent="0.25">
      <c r="A647" s="4">
        <v>535</v>
      </c>
      <c r="B647" s="4" t="s">
        <v>364</v>
      </c>
      <c r="C647" s="4" t="s">
        <v>365</v>
      </c>
      <c r="D647" s="4" t="s">
        <v>331</v>
      </c>
      <c r="E647" s="4">
        <v>2020</v>
      </c>
      <c r="F647" s="4">
        <v>46</v>
      </c>
      <c r="G647" s="4" t="s">
        <v>18</v>
      </c>
      <c r="H647" s="4" t="s">
        <v>13</v>
      </c>
      <c r="I647" s="4" t="s">
        <v>148</v>
      </c>
      <c r="J647" s="4" t="s">
        <v>65</v>
      </c>
      <c r="K647" s="4" t="s">
        <v>614</v>
      </c>
      <c r="L647" s="4" t="s">
        <v>595</v>
      </c>
      <c r="M647" s="4" t="s">
        <v>619</v>
      </c>
      <c r="N647" s="4" t="s">
        <v>554</v>
      </c>
      <c r="O647" s="4" t="s">
        <v>66</v>
      </c>
      <c r="P647" s="4" t="s">
        <v>55</v>
      </c>
      <c r="Q647" s="4" t="s">
        <v>55</v>
      </c>
      <c r="R647" s="4" t="s">
        <v>66</v>
      </c>
      <c r="S647" s="10" t="s">
        <v>76</v>
      </c>
      <c r="T647" s="9" t="s">
        <v>514</v>
      </c>
      <c r="U647" s="4">
        <v>0.88</v>
      </c>
      <c r="V647" s="4">
        <v>-0.12783337150988489</v>
      </c>
      <c r="W647" s="4">
        <v>0.72</v>
      </c>
      <c r="X647" s="4">
        <v>1.08</v>
      </c>
      <c r="Y647" s="4" t="s">
        <v>488</v>
      </c>
      <c r="Z647" s="4">
        <v>2</v>
      </c>
      <c r="AA647" s="4">
        <v>2</v>
      </c>
      <c r="AB647" s="18">
        <v>2</v>
      </c>
      <c r="AC647" s="4">
        <v>0</v>
      </c>
      <c r="AD647" s="4">
        <v>0</v>
      </c>
      <c r="AE647" s="11" cm="1">
        <f t="array" ref="AE647">_xlfn.IFS(Y647="n",0,AND(Y647="y",AND(T647="SMD",AND(OR(AND(U647&lt;=-0.8,U647&gt;-1.2),AND(U647&gt;=0.8,U647&lt;1.2))))),1,AND(Y647="y",AND(T647="SMD",AND(OR(U647&lt;=-1.2,U647&gt;=1.2)))),2,AND(Y647="y",AND(T647="SMD",AND(OR(U647&lt;0.8,U647&gt;-0.8)))),0,AND(Y647="y",AND(OR(T647="OR",T647="RR"),AND(OR(AND(U647&lt;=0.5,U647&gt;0.2),AND(U647&gt;=2,U647&lt;5))))),1,AND(Y647="y",AND(OR(T647="OR",T647="RR"),AND(OR(U647&lt;=0.2,U647&gt;=5)))),2,AND(Y647="y",AND(OR(T647="OR",T647="RR"),AND(OR(U647&lt;2,U647&gt;0.5)))),0)</f>
        <v>0</v>
      </c>
      <c r="AF647" s="11">
        <f t="shared" si="20"/>
        <v>4</v>
      </c>
      <c r="AG647" s="4">
        <f t="shared" si="21"/>
        <v>2</v>
      </c>
      <c r="AH647" s="4" t="str" cm="1">
        <f t="array" ref="AH647">_xlfn.IFS(AG647&gt;5,"HIGH",AND(AG647&gt;3,AG647&lt;6),"MODERATE",AND(AG647&lt;4,AG647&gt;1),"LOW",AG647&lt;2,"VERY LOW")</f>
        <v>LOW</v>
      </c>
      <c r="AI647" s="4" t="s">
        <v>521</v>
      </c>
    </row>
    <row r="648" spans="1:35" ht="15" customHeight="1" x14ac:dyDescent="0.25">
      <c r="A648" s="4">
        <v>535</v>
      </c>
      <c r="B648" s="4" t="s">
        <v>364</v>
      </c>
      <c r="C648" s="4" t="s">
        <v>365</v>
      </c>
      <c r="D648" s="4" t="s">
        <v>331</v>
      </c>
      <c r="E648" s="4">
        <v>2020</v>
      </c>
      <c r="F648" s="4">
        <v>46</v>
      </c>
      <c r="G648" s="4" t="s">
        <v>18</v>
      </c>
      <c r="H648" s="4" t="s">
        <v>13</v>
      </c>
      <c r="I648" s="4" t="s">
        <v>148</v>
      </c>
      <c r="J648" s="4" t="s">
        <v>97</v>
      </c>
      <c r="K648" s="4" t="s">
        <v>596</v>
      </c>
      <c r="L648" s="4" t="s">
        <v>600</v>
      </c>
      <c r="M648" s="4" t="s">
        <v>621</v>
      </c>
      <c r="N648" s="4" t="s">
        <v>553</v>
      </c>
      <c r="O648" s="4" t="s">
        <v>66</v>
      </c>
      <c r="P648" s="4" t="s">
        <v>55</v>
      </c>
      <c r="Q648" s="4" t="s">
        <v>55</v>
      </c>
      <c r="R648" s="4" t="s">
        <v>66</v>
      </c>
      <c r="S648" s="10" t="s">
        <v>76</v>
      </c>
      <c r="T648" s="9" t="s">
        <v>514</v>
      </c>
      <c r="U648" s="4">
        <v>0.77</v>
      </c>
      <c r="V648" s="4">
        <v>-0.26136476413440751</v>
      </c>
      <c r="W648" s="4">
        <v>0.19</v>
      </c>
      <c r="X648" s="4">
        <v>3.23</v>
      </c>
      <c r="Y648" s="4" t="s">
        <v>488</v>
      </c>
      <c r="Z648" s="4">
        <v>2</v>
      </c>
      <c r="AA648" s="4">
        <v>2</v>
      </c>
      <c r="AB648" s="18">
        <v>2</v>
      </c>
      <c r="AC648" s="4">
        <v>0</v>
      </c>
      <c r="AD648" s="4">
        <v>0</v>
      </c>
      <c r="AE648" s="11" cm="1">
        <f t="array" ref="AE648">_xlfn.IFS(Y648="n",0,AND(Y648="y",AND(T648="SMD",AND(OR(AND(U648&lt;=-0.8,U648&gt;-1.2),AND(U648&gt;=0.8,U648&lt;1.2))))),1,AND(Y648="y",AND(T648="SMD",AND(OR(U648&lt;=-1.2,U648&gt;=1.2)))),2,AND(Y648="y",AND(T648="SMD",AND(OR(U648&lt;0.8,U648&gt;-0.8)))),0,AND(Y648="y",AND(OR(T648="OR",T648="RR"),AND(OR(AND(U648&lt;=0.5,U648&gt;0.2),AND(U648&gt;=2,U648&lt;5))))),1,AND(Y648="y",AND(OR(T648="OR",T648="RR"),AND(OR(U648&lt;=0.2,U648&gt;=5)))),2,AND(Y648="y",AND(OR(T648="OR",T648="RR"),AND(OR(U648&lt;2,U648&gt;0.5)))),0)</f>
        <v>0</v>
      </c>
      <c r="AF648" s="11">
        <f t="shared" si="20"/>
        <v>4</v>
      </c>
      <c r="AG648" s="4">
        <f t="shared" si="21"/>
        <v>2</v>
      </c>
      <c r="AH648" s="4" t="str" cm="1">
        <f t="array" ref="AH648">_xlfn.IFS(AG648&gt;5,"HIGH",AND(AG648&gt;3,AG648&lt;6),"MODERATE",AND(AG648&lt;4,AG648&gt;1),"LOW",AG648&lt;2,"VERY LOW")</f>
        <v>LOW</v>
      </c>
      <c r="AI648" s="4" t="s">
        <v>521</v>
      </c>
    </row>
    <row r="649" spans="1:35" ht="15" customHeight="1" x14ac:dyDescent="0.25">
      <c r="A649" s="4">
        <v>535</v>
      </c>
      <c r="B649" s="4" t="s">
        <v>364</v>
      </c>
      <c r="C649" s="4" t="s">
        <v>365</v>
      </c>
      <c r="D649" s="4" t="s">
        <v>331</v>
      </c>
      <c r="E649" s="4">
        <v>2020</v>
      </c>
      <c r="F649" s="4">
        <v>46</v>
      </c>
      <c r="G649" s="4" t="s">
        <v>18</v>
      </c>
      <c r="H649" s="4" t="s">
        <v>13</v>
      </c>
      <c r="I649" s="4" t="s">
        <v>148</v>
      </c>
      <c r="J649" s="4" t="s">
        <v>62</v>
      </c>
      <c r="K649" s="4" t="s">
        <v>596</v>
      </c>
      <c r="L649" s="4" t="s">
        <v>597</v>
      </c>
      <c r="M649" s="4" t="s">
        <v>625</v>
      </c>
      <c r="N649" s="4" t="s">
        <v>557</v>
      </c>
      <c r="O649" s="4" t="s">
        <v>66</v>
      </c>
      <c r="P649" s="4" t="s">
        <v>55</v>
      </c>
      <c r="Q649" s="4" t="s">
        <v>55</v>
      </c>
      <c r="R649" s="4" t="s">
        <v>66</v>
      </c>
      <c r="S649" s="10" t="s">
        <v>363</v>
      </c>
      <c r="T649" s="9" t="s">
        <v>514</v>
      </c>
      <c r="U649" s="4">
        <v>0.6</v>
      </c>
      <c r="V649" s="4">
        <v>-0.51082562376599072</v>
      </c>
      <c r="W649" s="4">
        <v>0.37</v>
      </c>
      <c r="X649" s="4">
        <v>0.97</v>
      </c>
      <c r="Y649" s="4" t="s">
        <v>516</v>
      </c>
      <c r="Z649" s="4">
        <v>2</v>
      </c>
      <c r="AA649" s="4">
        <v>2</v>
      </c>
      <c r="AB649" s="18">
        <v>0</v>
      </c>
      <c r="AC649" s="4">
        <v>0</v>
      </c>
      <c r="AD649" s="4">
        <v>0</v>
      </c>
      <c r="AE649" s="11" cm="1">
        <f t="array" ref="AE649">_xlfn.IFS(Y649="n",0,AND(Y649="y",AND(T649="SMD",AND(OR(AND(U649&lt;=-0.8,U649&gt;-1.2),AND(U649&gt;=0.8,U649&lt;1.2))))),1,AND(Y649="y",AND(T649="SMD",AND(OR(U649&lt;=-1.2,U649&gt;=1.2)))),2,AND(Y649="y",AND(T649="SMD",AND(OR(U649&lt;0.8,U649&gt;-0.8)))),0,AND(Y649="y",AND(OR(T649="OR",T649="RR"),AND(OR(AND(U649&lt;=0.5,U649&gt;0.2),AND(U649&gt;=2,U649&lt;5))))),1,AND(Y649="y",AND(OR(T649="OR",T649="RR"),AND(OR(U649&lt;=0.2,U649&gt;=5)))),2,AND(Y649="y",AND(OR(T649="OR",T649="RR"),AND(OR(U649&lt;2,U649&gt;0.5)))),0)</f>
        <v>0</v>
      </c>
      <c r="AF649" s="11">
        <f t="shared" si="20"/>
        <v>2</v>
      </c>
      <c r="AG649" s="4">
        <f t="shared" si="21"/>
        <v>4</v>
      </c>
      <c r="AH649" s="4" t="str" cm="1">
        <f t="array" ref="AH649">_xlfn.IFS(AG649&gt;5,"HIGH",AND(AG649&gt;3,AG649&lt;6),"MODERATE",AND(AG649&lt;4,AG649&gt;1),"LOW",AG649&lt;2,"VERY LOW")</f>
        <v>MODERATE</v>
      </c>
      <c r="AI649" s="4" t="s">
        <v>521</v>
      </c>
    </row>
    <row r="650" spans="1:35" ht="15" customHeight="1" x14ac:dyDescent="0.25">
      <c r="A650" s="4">
        <v>535</v>
      </c>
      <c r="B650" s="4" t="s">
        <v>364</v>
      </c>
      <c r="C650" s="4" t="s">
        <v>365</v>
      </c>
      <c r="D650" s="4" t="s">
        <v>331</v>
      </c>
      <c r="E650" s="4">
        <v>2020</v>
      </c>
      <c r="F650" s="4">
        <v>46</v>
      </c>
      <c r="G650" s="4" t="s">
        <v>18</v>
      </c>
      <c r="H650" s="4" t="s">
        <v>13</v>
      </c>
      <c r="I650" s="4" t="s">
        <v>148</v>
      </c>
      <c r="J650" s="4" t="s">
        <v>60</v>
      </c>
      <c r="K650" s="4" t="s">
        <v>596</v>
      </c>
      <c r="L650" s="4" t="s">
        <v>597</v>
      </c>
      <c r="M650" s="4" t="s">
        <v>625</v>
      </c>
      <c r="N650" s="4" t="s">
        <v>557</v>
      </c>
      <c r="O650" s="4" t="s">
        <v>66</v>
      </c>
      <c r="P650" s="4" t="s">
        <v>55</v>
      </c>
      <c r="Q650" s="4" t="s">
        <v>55</v>
      </c>
      <c r="R650" s="4" t="s">
        <v>66</v>
      </c>
      <c r="S650" s="10" t="s">
        <v>363</v>
      </c>
      <c r="T650" s="9" t="s">
        <v>514</v>
      </c>
      <c r="U650" s="4">
        <v>0.87</v>
      </c>
      <c r="V650" s="4">
        <v>-0.13926206733350766</v>
      </c>
      <c r="W650" s="4">
        <v>0.52</v>
      </c>
      <c r="X650" s="4">
        <v>1.44</v>
      </c>
      <c r="Y650" s="4" t="s">
        <v>488</v>
      </c>
      <c r="Z650" s="4">
        <v>2</v>
      </c>
      <c r="AA650" s="4">
        <v>2</v>
      </c>
      <c r="AB650" s="18">
        <v>2</v>
      </c>
      <c r="AC650" s="4">
        <v>0</v>
      </c>
      <c r="AD650" s="4">
        <v>0</v>
      </c>
      <c r="AE650" s="11" cm="1">
        <f t="array" ref="AE650">_xlfn.IFS(Y650="n",0,AND(Y650="y",AND(T650="SMD",AND(OR(AND(U650&lt;=-0.8,U650&gt;-1.2),AND(U650&gt;=0.8,U650&lt;1.2))))),1,AND(Y650="y",AND(T650="SMD",AND(OR(U650&lt;=-1.2,U650&gt;=1.2)))),2,AND(Y650="y",AND(T650="SMD",AND(OR(U650&lt;0.8,U650&gt;-0.8)))),0,AND(Y650="y",AND(OR(T650="OR",T650="RR"),AND(OR(AND(U650&lt;=0.5,U650&gt;0.2),AND(U650&gt;=2,U650&lt;5))))),1,AND(Y650="y",AND(OR(T650="OR",T650="RR"),AND(OR(U650&lt;=0.2,U650&gt;=5)))),2,AND(Y650="y",AND(OR(T650="OR",T650="RR"),AND(OR(U650&lt;2,U650&gt;0.5)))),0)</f>
        <v>0</v>
      </c>
      <c r="AF650" s="11">
        <f t="shared" si="20"/>
        <v>4</v>
      </c>
      <c r="AG650" s="4">
        <f t="shared" si="21"/>
        <v>2</v>
      </c>
      <c r="AH650" s="4" t="str" cm="1">
        <f t="array" ref="AH650">_xlfn.IFS(AG650&gt;5,"HIGH",AND(AG650&gt;3,AG650&lt;6),"MODERATE",AND(AG650&lt;4,AG650&gt;1),"LOW",AG650&lt;2,"VERY LOW")</f>
        <v>LOW</v>
      </c>
      <c r="AI650" s="4" t="s">
        <v>521</v>
      </c>
    </row>
    <row r="651" spans="1:35" ht="15" customHeight="1" x14ac:dyDescent="0.25">
      <c r="A651" s="4">
        <v>535</v>
      </c>
      <c r="B651" s="4" t="s">
        <v>364</v>
      </c>
      <c r="C651" s="4" t="s">
        <v>365</v>
      </c>
      <c r="D651" s="4" t="s">
        <v>331</v>
      </c>
      <c r="E651" s="4">
        <v>2020</v>
      </c>
      <c r="F651" s="4">
        <v>46</v>
      </c>
      <c r="G651" s="4" t="s">
        <v>18</v>
      </c>
      <c r="H651" s="4" t="s">
        <v>13</v>
      </c>
      <c r="I651" s="4" t="s">
        <v>148</v>
      </c>
      <c r="J651" s="4" t="s">
        <v>113</v>
      </c>
      <c r="K651" s="4" t="s">
        <v>602</v>
      </c>
      <c r="L651" s="4" t="s">
        <v>603</v>
      </c>
      <c r="M651" s="4" t="s">
        <v>622</v>
      </c>
      <c r="N651" s="4" t="s">
        <v>556</v>
      </c>
      <c r="O651" s="4" t="s">
        <v>66</v>
      </c>
      <c r="P651" s="4" t="s">
        <v>55</v>
      </c>
      <c r="Q651" s="4" t="s">
        <v>55</v>
      </c>
      <c r="R651" s="4" t="s">
        <v>66</v>
      </c>
      <c r="S651" s="10" t="s">
        <v>363</v>
      </c>
      <c r="T651" s="9" t="s">
        <v>514</v>
      </c>
      <c r="U651" s="4">
        <v>1.85</v>
      </c>
      <c r="V651" s="4">
        <v>0.61518563909023349</v>
      </c>
      <c r="W651" s="4">
        <v>0.57999999999999996</v>
      </c>
      <c r="X651" s="4">
        <v>5.84</v>
      </c>
      <c r="Y651" s="4" t="s">
        <v>488</v>
      </c>
      <c r="Z651" s="4">
        <v>2</v>
      </c>
      <c r="AA651" s="4">
        <v>2</v>
      </c>
      <c r="AB651" s="18">
        <v>2</v>
      </c>
      <c r="AC651" s="4">
        <v>0</v>
      </c>
      <c r="AD651" s="4">
        <v>0</v>
      </c>
      <c r="AE651" s="11" cm="1">
        <f t="array" ref="AE651">_xlfn.IFS(Y651="n",0,AND(Y651="y",AND(T651="SMD",AND(OR(AND(U651&lt;=-0.8,U651&gt;-1.2),AND(U651&gt;=0.8,U651&lt;1.2))))),1,AND(Y651="y",AND(T651="SMD",AND(OR(U651&lt;=-1.2,U651&gt;=1.2)))),2,AND(Y651="y",AND(T651="SMD",AND(OR(U651&lt;0.8,U651&gt;-0.8)))),0,AND(Y651="y",AND(OR(T651="OR",T651="RR"),AND(OR(AND(U651&lt;=0.5,U651&gt;0.2),AND(U651&gt;=2,U651&lt;5))))),1,AND(Y651="y",AND(OR(T651="OR",T651="RR"),AND(OR(U651&lt;=0.2,U651&gt;=5)))),2,AND(Y651="y",AND(OR(T651="OR",T651="RR"),AND(OR(U651&lt;2,U651&gt;0.5)))),0)</f>
        <v>0</v>
      </c>
      <c r="AF651" s="11">
        <f t="shared" si="20"/>
        <v>4</v>
      </c>
      <c r="AG651" s="4">
        <f t="shared" si="21"/>
        <v>2</v>
      </c>
      <c r="AH651" s="4" t="str" cm="1">
        <f t="array" ref="AH651">_xlfn.IFS(AG651&gt;5,"HIGH",AND(AG651&gt;3,AG651&lt;6),"MODERATE",AND(AG651&lt;4,AG651&gt;1),"LOW",AG651&lt;2,"VERY LOW")</f>
        <v>LOW</v>
      </c>
      <c r="AI651" s="4" t="s">
        <v>521</v>
      </c>
    </row>
    <row r="652" spans="1:35" ht="15" customHeight="1" x14ac:dyDescent="0.25">
      <c r="A652" s="4">
        <v>535</v>
      </c>
      <c r="B652" s="4" t="s">
        <v>364</v>
      </c>
      <c r="C652" s="4" t="s">
        <v>365</v>
      </c>
      <c r="D652" s="4" t="s">
        <v>331</v>
      </c>
      <c r="E652" s="4">
        <v>2020</v>
      </c>
      <c r="F652" s="4">
        <v>46</v>
      </c>
      <c r="G652" s="4" t="s">
        <v>18</v>
      </c>
      <c r="H652" s="4" t="s">
        <v>13</v>
      </c>
      <c r="I652" s="4" t="s">
        <v>148</v>
      </c>
      <c r="J652" s="4" t="s">
        <v>57</v>
      </c>
      <c r="K652" s="4" t="s">
        <v>602</v>
      </c>
      <c r="L652" s="4" t="s">
        <v>610</v>
      </c>
      <c r="M652" s="4" t="s">
        <v>623</v>
      </c>
      <c r="N652" s="4" t="s">
        <v>57</v>
      </c>
      <c r="O652" s="4" t="s">
        <v>66</v>
      </c>
      <c r="P652" s="4" t="s">
        <v>55</v>
      </c>
      <c r="Q652" s="4" t="s">
        <v>55</v>
      </c>
      <c r="R652" s="4" t="s">
        <v>66</v>
      </c>
      <c r="S652" s="10" t="s">
        <v>363</v>
      </c>
      <c r="T652" s="9" t="s">
        <v>514</v>
      </c>
      <c r="U652" s="4">
        <v>1.1200000000000001</v>
      </c>
      <c r="V652" s="4">
        <v>0.11332868530700327</v>
      </c>
      <c r="W652" s="4">
        <v>0.53</v>
      </c>
      <c r="X652" s="4">
        <v>2.35</v>
      </c>
      <c r="Y652" s="4" t="s">
        <v>488</v>
      </c>
      <c r="Z652" s="4">
        <v>2</v>
      </c>
      <c r="AA652" s="4">
        <v>2</v>
      </c>
      <c r="AB652" s="18">
        <v>2</v>
      </c>
      <c r="AC652" s="4">
        <v>0</v>
      </c>
      <c r="AD652" s="4">
        <v>0</v>
      </c>
      <c r="AE652" s="11" cm="1">
        <f t="array" ref="AE652">_xlfn.IFS(Y652="n",0,AND(Y652="y",AND(T652="SMD",AND(OR(AND(U652&lt;=-0.8,U652&gt;-1.2),AND(U652&gt;=0.8,U652&lt;1.2))))),1,AND(Y652="y",AND(T652="SMD",AND(OR(U652&lt;=-1.2,U652&gt;=1.2)))),2,AND(Y652="y",AND(T652="SMD",AND(OR(U652&lt;0.8,U652&gt;-0.8)))),0,AND(Y652="y",AND(OR(T652="OR",T652="RR"),AND(OR(AND(U652&lt;=0.5,U652&gt;0.2),AND(U652&gt;=2,U652&lt;5))))),1,AND(Y652="y",AND(OR(T652="OR",T652="RR"),AND(OR(U652&lt;=0.2,U652&gt;=5)))),2,AND(Y652="y",AND(OR(T652="OR",T652="RR"),AND(OR(U652&lt;2,U652&gt;0.5)))),0)</f>
        <v>0</v>
      </c>
      <c r="AF652" s="11">
        <f t="shared" si="20"/>
        <v>4</v>
      </c>
      <c r="AG652" s="4">
        <f t="shared" si="21"/>
        <v>2</v>
      </c>
      <c r="AH652" s="4" t="str" cm="1">
        <f t="array" ref="AH652">_xlfn.IFS(AG652&gt;5,"HIGH",AND(AG652&gt;3,AG652&lt;6),"MODERATE",AND(AG652&lt;4,AG652&gt;1),"LOW",AG652&lt;2,"VERY LOW")</f>
        <v>LOW</v>
      </c>
      <c r="AI652" s="4" t="s">
        <v>521</v>
      </c>
    </row>
    <row r="653" spans="1:35" ht="15" customHeight="1" x14ac:dyDescent="0.25">
      <c r="A653" s="4">
        <v>535</v>
      </c>
      <c r="B653" s="4" t="s">
        <v>364</v>
      </c>
      <c r="C653" s="4" t="s">
        <v>365</v>
      </c>
      <c r="D653" s="4" t="s">
        <v>331</v>
      </c>
      <c r="E653" s="4">
        <v>2020</v>
      </c>
      <c r="F653" s="4">
        <v>46</v>
      </c>
      <c r="G653" s="4" t="s">
        <v>18</v>
      </c>
      <c r="H653" s="4" t="s">
        <v>13</v>
      </c>
      <c r="I653" s="4" t="s">
        <v>148</v>
      </c>
      <c r="J653" s="4" t="s">
        <v>367</v>
      </c>
      <c r="K653" s="4" t="s">
        <v>604</v>
      </c>
      <c r="L653" s="4" t="s">
        <v>607</v>
      </c>
      <c r="M653" s="4" t="s">
        <v>629</v>
      </c>
      <c r="N653" s="4" t="s">
        <v>562</v>
      </c>
      <c r="O653" s="4" t="s">
        <v>66</v>
      </c>
      <c r="P653" s="4" t="s">
        <v>55</v>
      </c>
      <c r="Q653" s="4" t="s">
        <v>55</v>
      </c>
      <c r="R653" s="4" t="s">
        <v>66</v>
      </c>
      <c r="S653" s="10" t="s">
        <v>363</v>
      </c>
      <c r="T653" s="9" t="s">
        <v>514</v>
      </c>
      <c r="U653" s="4">
        <v>1.67</v>
      </c>
      <c r="V653" s="4">
        <v>0.51282362642866375</v>
      </c>
      <c r="W653" s="4">
        <v>7.0000000000000007E-2</v>
      </c>
      <c r="X653" s="4">
        <v>39.46</v>
      </c>
      <c r="Y653" s="4" t="s">
        <v>488</v>
      </c>
      <c r="Z653" s="4">
        <v>2</v>
      </c>
      <c r="AA653" s="4">
        <v>2</v>
      </c>
      <c r="AB653" s="18">
        <v>2</v>
      </c>
      <c r="AC653" s="4">
        <v>0</v>
      </c>
      <c r="AD653" s="4">
        <v>0</v>
      </c>
      <c r="AE653" s="11" cm="1">
        <f t="array" ref="AE653">_xlfn.IFS(Y653="n",0,AND(Y653="y",AND(T653="SMD",AND(OR(AND(U653&lt;=-0.8,U653&gt;-1.2),AND(U653&gt;=0.8,U653&lt;1.2))))),1,AND(Y653="y",AND(T653="SMD",AND(OR(U653&lt;=-1.2,U653&gt;=1.2)))),2,AND(Y653="y",AND(T653="SMD",AND(OR(U653&lt;0.8,U653&gt;-0.8)))),0,AND(Y653="y",AND(OR(T653="OR",T653="RR"),AND(OR(AND(U653&lt;=0.5,U653&gt;0.2),AND(U653&gt;=2,U653&lt;5))))),1,AND(Y653="y",AND(OR(T653="OR",T653="RR"),AND(OR(U653&lt;=0.2,U653&gt;=5)))),2,AND(Y653="y",AND(OR(T653="OR",T653="RR"),AND(OR(U653&lt;2,U653&gt;0.5)))),0)</f>
        <v>0</v>
      </c>
      <c r="AF653" s="11">
        <f t="shared" si="20"/>
        <v>4</v>
      </c>
      <c r="AG653" s="4">
        <f t="shared" si="21"/>
        <v>2</v>
      </c>
      <c r="AH653" s="4" t="str" cm="1">
        <f t="array" ref="AH653">_xlfn.IFS(AG653&gt;5,"HIGH",AND(AG653&gt;3,AG653&lt;6),"MODERATE",AND(AG653&lt;4,AG653&gt;1),"LOW",AG653&lt;2,"VERY LOW")</f>
        <v>LOW</v>
      </c>
      <c r="AI653" s="4" t="s">
        <v>521</v>
      </c>
    </row>
    <row r="654" spans="1:35" ht="15" customHeight="1" x14ac:dyDescent="0.25">
      <c r="A654" s="4">
        <v>535</v>
      </c>
      <c r="B654" s="4" t="s">
        <v>364</v>
      </c>
      <c r="C654" s="4" t="s">
        <v>365</v>
      </c>
      <c r="D654" s="4" t="s">
        <v>331</v>
      </c>
      <c r="E654" s="4">
        <v>2020</v>
      </c>
      <c r="F654" s="4">
        <v>46</v>
      </c>
      <c r="G654" s="4" t="s">
        <v>18</v>
      </c>
      <c r="H654" s="4" t="s">
        <v>13</v>
      </c>
      <c r="I654" s="4" t="s">
        <v>148</v>
      </c>
      <c r="J654" s="4" t="s">
        <v>114</v>
      </c>
      <c r="K654" s="4" t="s">
        <v>604</v>
      </c>
      <c r="L654" s="4" t="s">
        <v>607</v>
      </c>
      <c r="M654" s="4" t="s">
        <v>629</v>
      </c>
      <c r="N654" s="4" t="s">
        <v>562</v>
      </c>
      <c r="O654" s="4" t="s">
        <v>66</v>
      </c>
      <c r="P654" s="4" t="s">
        <v>179</v>
      </c>
      <c r="R654" s="4" t="s">
        <v>67</v>
      </c>
      <c r="S654" s="10" t="s">
        <v>363</v>
      </c>
      <c r="T654" s="9" t="s">
        <v>514</v>
      </c>
      <c r="U654" s="4">
        <v>1</v>
      </c>
      <c r="V654" s="4">
        <v>0</v>
      </c>
      <c r="W654" s="4">
        <v>0.05</v>
      </c>
      <c r="X654" s="4">
        <v>20</v>
      </c>
      <c r="Y654" s="4" t="s">
        <v>488</v>
      </c>
      <c r="Z654" s="4">
        <v>2</v>
      </c>
      <c r="AA654" s="4">
        <v>2</v>
      </c>
      <c r="AB654" s="18">
        <v>2</v>
      </c>
      <c r="AC654" s="4">
        <v>0</v>
      </c>
      <c r="AD654" s="4">
        <v>0</v>
      </c>
      <c r="AE654" s="11" cm="1">
        <f t="array" ref="AE654">_xlfn.IFS(Y654="n",0,AND(Y654="y",AND(T654="SMD",AND(OR(AND(U654&lt;=-0.8,U654&gt;-1.2),AND(U654&gt;=0.8,U654&lt;1.2))))),1,AND(Y654="y",AND(T654="SMD",AND(OR(U654&lt;=-1.2,U654&gt;=1.2)))),2,AND(Y654="y",AND(T654="SMD",AND(OR(U654&lt;0.8,U654&gt;-0.8)))),0,AND(Y654="y",AND(OR(T654="OR",T654="RR"),AND(OR(AND(U654&lt;=0.5,U654&gt;0.2),AND(U654&gt;=2,U654&lt;5))))),1,AND(Y654="y",AND(OR(T654="OR",T654="RR"),AND(OR(U654&lt;=0.2,U654&gt;=5)))),2,AND(Y654="y",AND(OR(T654="OR",T654="RR"),AND(OR(U654&lt;2,U654&gt;0.5)))),0)</f>
        <v>0</v>
      </c>
      <c r="AF654" s="11">
        <f t="shared" si="20"/>
        <v>4</v>
      </c>
      <c r="AG654" s="4">
        <f t="shared" si="21"/>
        <v>2</v>
      </c>
      <c r="AH654" s="4" t="str" cm="1">
        <f t="array" ref="AH654">_xlfn.IFS(AG654&gt;5,"HIGH",AND(AG654&gt;3,AG654&lt;6),"MODERATE",AND(AG654&lt;4,AG654&gt;1),"LOW",AG654&lt;2,"VERY LOW")</f>
        <v>LOW</v>
      </c>
      <c r="AI654" s="4" t="s">
        <v>521</v>
      </c>
    </row>
    <row r="655" spans="1:35" ht="15" customHeight="1" x14ac:dyDescent="0.25">
      <c r="A655" s="4">
        <v>535</v>
      </c>
      <c r="B655" s="4" t="s">
        <v>364</v>
      </c>
      <c r="C655" s="4" t="s">
        <v>365</v>
      </c>
      <c r="D655" s="4" t="s">
        <v>331</v>
      </c>
      <c r="E655" s="4">
        <v>2020</v>
      </c>
      <c r="F655" s="4">
        <v>46</v>
      </c>
      <c r="G655" s="4" t="s">
        <v>18</v>
      </c>
      <c r="H655" s="4" t="s">
        <v>13</v>
      </c>
      <c r="I655" s="4" t="s">
        <v>148</v>
      </c>
      <c r="J655" s="4" t="s">
        <v>114</v>
      </c>
      <c r="K655" s="4" t="s">
        <v>604</v>
      </c>
      <c r="L655" s="4" t="s">
        <v>607</v>
      </c>
      <c r="M655" s="4" t="s">
        <v>629</v>
      </c>
      <c r="N655" s="4" t="s">
        <v>562</v>
      </c>
      <c r="O655" s="4" t="s">
        <v>66</v>
      </c>
      <c r="P655" s="4" t="s">
        <v>55</v>
      </c>
      <c r="Q655" s="4" t="s">
        <v>55</v>
      </c>
      <c r="R655" s="4" t="s">
        <v>66</v>
      </c>
      <c r="S655" s="10" t="s">
        <v>363</v>
      </c>
      <c r="T655" s="9" t="s">
        <v>514</v>
      </c>
      <c r="U655" s="4">
        <v>2.08</v>
      </c>
      <c r="V655" s="4">
        <v>0.73236789371322664</v>
      </c>
      <c r="W655" s="4">
        <v>0.73</v>
      </c>
      <c r="X655" s="4">
        <v>5.91</v>
      </c>
      <c r="Y655" s="4" t="s">
        <v>488</v>
      </c>
      <c r="Z655" s="4">
        <v>2</v>
      </c>
      <c r="AA655" s="4">
        <v>2</v>
      </c>
      <c r="AB655" s="18">
        <v>2</v>
      </c>
      <c r="AC655" s="4">
        <v>0</v>
      </c>
      <c r="AD655" s="4">
        <v>0</v>
      </c>
      <c r="AE655" s="11" cm="1">
        <f t="array" ref="AE655">_xlfn.IFS(Y655="n",0,AND(Y655="y",AND(T655="SMD",AND(OR(AND(U655&lt;=-0.8,U655&gt;-1.2),AND(U655&gt;=0.8,U655&lt;1.2))))),1,AND(Y655="y",AND(T655="SMD",AND(OR(U655&lt;=-1.2,U655&gt;=1.2)))),2,AND(Y655="y",AND(T655="SMD",AND(OR(U655&lt;0.8,U655&gt;-0.8)))),0,AND(Y655="y",AND(OR(T655="OR",T655="RR"),AND(OR(AND(U655&lt;=0.5,U655&gt;0.2),AND(U655&gt;=2,U655&lt;5))))),1,AND(Y655="y",AND(OR(T655="OR",T655="RR"),AND(OR(U655&lt;=0.2,U655&gt;=5)))),2,AND(Y655="y",AND(OR(T655="OR",T655="RR"),AND(OR(U655&lt;2,U655&gt;0.5)))),0)</f>
        <v>0</v>
      </c>
      <c r="AF655" s="11">
        <f t="shared" si="20"/>
        <v>4</v>
      </c>
      <c r="AG655" s="4">
        <f t="shared" si="21"/>
        <v>2</v>
      </c>
      <c r="AH655" s="4" t="str" cm="1">
        <f t="array" ref="AH655">_xlfn.IFS(AG655&gt;5,"HIGH",AND(AG655&gt;3,AG655&lt;6),"MODERATE",AND(AG655&lt;4,AG655&gt;1),"LOW",AG655&lt;2,"VERY LOW")</f>
        <v>LOW</v>
      </c>
      <c r="AI655" s="4" t="s">
        <v>521</v>
      </c>
    </row>
    <row r="656" spans="1:35" ht="15" customHeight="1" x14ac:dyDescent="0.25">
      <c r="A656" s="4">
        <v>535</v>
      </c>
      <c r="B656" s="4" t="s">
        <v>364</v>
      </c>
      <c r="C656" s="4" t="s">
        <v>365</v>
      </c>
      <c r="D656" s="4" t="s">
        <v>331</v>
      </c>
      <c r="E656" s="4">
        <v>2020</v>
      </c>
      <c r="F656" s="4">
        <v>46</v>
      </c>
      <c r="G656" s="4" t="s">
        <v>18</v>
      </c>
      <c r="H656" s="4" t="s">
        <v>13</v>
      </c>
      <c r="I656" s="4" t="s">
        <v>148</v>
      </c>
      <c r="J656" s="4" t="s">
        <v>368</v>
      </c>
      <c r="K656" s="4" t="s">
        <v>602</v>
      </c>
      <c r="L656" s="4" t="s">
        <v>603</v>
      </c>
      <c r="M656" s="4" t="s">
        <v>622</v>
      </c>
      <c r="N656" s="4" t="s">
        <v>556</v>
      </c>
      <c r="O656" s="4" t="s">
        <v>66</v>
      </c>
      <c r="P656" s="4" t="s">
        <v>58</v>
      </c>
      <c r="Q656" s="4" t="s">
        <v>58</v>
      </c>
      <c r="R656" s="4" t="s">
        <v>66</v>
      </c>
      <c r="S656" s="10" t="s">
        <v>363</v>
      </c>
      <c r="T656" s="9" t="s">
        <v>514</v>
      </c>
      <c r="U656" s="4">
        <v>1</v>
      </c>
      <c r="V656" s="4">
        <v>0</v>
      </c>
      <c r="W656" s="4">
        <v>0.06</v>
      </c>
      <c r="X656" s="4">
        <v>16.670000000000002</v>
      </c>
      <c r="Y656" s="4" t="s">
        <v>488</v>
      </c>
      <c r="Z656" s="4">
        <v>2</v>
      </c>
      <c r="AA656" s="4">
        <v>2</v>
      </c>
      <c r="AB656" s="18">
        <v>2</v>
      </c>
      <c r="AC656" s="4">
        <v>0</v>
      </c>
      <c r="AD656" s="4">
        <v>0</v>
      </c>
      <c r="AE656" s="11" cm="1">
        <f t="array" ref="AE656">_xlfn.IFS(Y656="n",0,AND(Y656="y",AND(T656="SMD",AND(OR(AND(U656&lt;=-0.8,U656&gt;-1.2),AND(U656&gt;=0.8,U656&lt;1.2))))),1,AND(Y656="y",AND(T656="SMD",AND(OR(U656&lt;=-1.2,U656&gt;=1.2)))),2,AND(Y656="y",AND(T656="SMD",AND(OR(U656&lt;0.8,U656&gt;-0.8)))),0,AND(Y656="y",AND(OR(T656="OR",T656="RR"),AND(OR(AND(U656&lt;=0.5,U656&gt;0.2),AND(U656&gt;=2,U656&lt;5))))),1,AND(Y656="y",AND(OR(T656="OR",T656="RR"),AND(OR(U656&lt;=0.2,U656&gt;=5)))),2,AND(Y656="y",AND(OR(T656="OR",T656="RR"),AND(OR(U656&lt;2,U656&gt;0.5)))),0)</f>
        <v>0</v>
      </c>
      <c r="AF656" s="11">
        <f t="shared" si="20"/>
        <v>4</v>
      </c>
      <c r="AG656" s="4">
        <f t="shared" si="21"/>
        <v>2</v>
      </c>
      <c r="AH656" s="4" t="str" cm="1">
        <f t="array" ref="AH656">_xlfn.IFS(AG656&gt;5,"HIGH",AND(AG656&gt;3,AG656&lt;6),"MODERATE",AND(AG656&lt;4,AG656&gt;1),"LOW",AG656&lt;2,"VERY LOW")</f>
        <v>LOW</v>
      </c>
      <c r="AI656" s="4" t="s">
        <v>521</v>
      </c>
    </row>
    <row r="657" spans="1:35" ht="15" customHeight="1" x14ac:dyDescent="0.25">
      <c r="A657" s="4">
        <v>535</v>
      </c>
      <c r="B657" s="4" t="s">
        <v>364</v>
      </c>
      <c r="C657" s="4" t="s">
        <v>365</v>
      </c>
      <c r="D657" s="4" t="s">
        <v>331</v>
      </c>
      <c r="E657" s="4">
        <v>2020</v>
      </c>
      <c r="F657" s="4">
        <v>46</v>
      </c>
      <c r="G657" s="4" t="s">
        <v>18</v>
      </c>
      <c r="H657" s="4" t="s">
        <v>13</v>
      </c>
      <c r="I657" s="4" t="s">
        <v>148</v>
      </c>
      <c r="J657" s="4" t="s">
        <v>368</v>
      </c>
      <c r="K657" s="4" t="s">
        <v>602</v>
      </c>
      <c r="L657" s="4" t="s">
        <v>603</v>
      </c>
      <c r="M657" s="4" t="s">
        <v>622</v>
      </c>
      <c r="N657" s="4" t="s">
        <v>556</v>
      </c>
      <c r="O657" s="4" t="s">
        <v>66</v>
      </c>
      <c r="P657" s="4" t="s">
        <v>55</v>
      </c>
      <c r="Q657" s="4" t="s">
        <v>55</v>
      </c>
      <c r="R657" s="4" t="s">
        <v>66</v>
      </c>
      <c r="S657" s="10" t="s">
        <v>363</v>
      </c>
      <c r="T657" s="9" t="s">
        <v>514</v>
      </c>
      <c r="U657" s="4">
        <v>1.03</v>
      </c>
      <c r="V657" s="4">
        <v>2.9558802241544429E-2</v>
      </c>
      <c r="W657" s="4">
        <v>0.08</v>
      </c>
      <c r="X657" s="4">
        <v>12.48</v>
      </c>
      <c r="Y657" s="4" t="s">
        <v>488</v>
      </c>
      <c r="Z657" s="4">
        <v>2</v>
      </c>
      <c r="AA657" s="4">
        <v>2</v>
      </c>
      <c r="AB657" s="18">
        <v>2</v>
      </c>
      <c r="AC657" s="4">
        <v>0</v>
      </c>
      <c r="AD657" s="4">
        <v>0</v>
      </c>
      <c r="AE657" s="11" cm="1">
        <f t="array" ref="AE657">_xlfn.IFS(Y657="n",0,AND(Y657="y",AND(T657="SMD",AND(OR(AND(U657&lt;=-0.8,U657&gt;-1.2),AND(U657&gt;=0.8,U657&lt;1.2))))),1,AND(Y657="y",AND(T657="SMD",AND(OR(U657&lt;=-1.2,U657&gt;=1.2)))),2,AND(Y657="y",AND(T657="SMD",AND(OR(U657&lt;0.8,U657&gt;-0.8)))),0,AND(Y657="y",AND(OR(T657="OR",T657="RR"),AND(OR(AND(U657&lt;=0.5,U657&gt;0.2),AND(U657&gt;=2,U657&lt;5))))),1,AND(Y657="y",AND(OR(T657="OR",T657="RR"),AND(OR(U657&lt;=0.2,U657&gt;=5)))),2,AND(Y657="y",AND(OR(T657="OR",T657="RR"),AND(OR(U657&lt;2,U657&gt;0.5)))),0)</f>
        <v>0</v>
      </c>
      <c r="AF657" s="11">
        <f t="shared" si="20"/>
        <v>4</v>
      </c>
      <c r="AG657" s="4">
        <f t="shared" si="21"/>
        <v>2</v>
      </c>
      <c r="AH657" s="4" t="str" cm="1">
        <f t="array" ref="AH657">_xlfn.IFS(AG657&gt;5,"HIGH",AND(AG657&gt;3,AG657&lt;6),"MODERATE",AND(AG657&lt;4,AG657&gt;1),"LOW",AG657&lt;2,"VERY LOW")</f>
        <v>LOW</v>
      </c>
      <c r="AI657" s="4" t="s">
        <v>521</v>
      </c>
    </row>
    <row r="658" spans="1:35" ht="15" customHeight="1" x14ac:dyDescent="0.25">
      <c r="A658" s="4">
        <v>535</v>
      </c>
      <c r="B658" s="4" t="s">
        <v>364</v>
      </c>
      <c r="C658" s="4" t="s">
        <v>365</v>
      </c>
      <c r="D658" s="4" t="s">
        <v>331</v>
      </c>
      <c r="E658" s="4">
        <v>2020</v>
      </c>
      <c r="F658" s="4">
        <v>46</v>
      </c>
      <c r="G658" s="4" t="s">
        <v>18</v>
      </c>
      <c r="H658" s="4" t="s">
        <v>13</v>
      </c>
      <c r="I658" s="4" t="s">
        <v>148</v>
      </c>
      <c r="J658" s="4" t="s">
        <v>111</v>
      </c>
      <c r="K658" s="4" t="s">
        <v>611</v>
      </c>
      <c r="L658" s="4" t="s">
        <v>607</v>
      </c>
      <c r="M658" s="4" t="s">
        <v>631</v>
      </c>
      <c r="N658" s="4" t="s">
        <v>559</v>
      </c>
      <c r="O658" s="4" t="s">
        <v>66</v>
      </c>
      <c r="P658" s="4" t="s">
        <v>114</v>
      </c>
      <c r="Q658" s="4" t="s">
        <v>562</v>
      </c>
      <c r="R658" s="4" t="s">
        <v>66</v>
      </c>
      <c r="S658" s="10" t="s">
        <v>363</v>
      </c>
      <c r="T658" s="9" t="s">
        <v>514</v>
      </c>
      <c r="U658" s="4">
        <v>0.67</v>
      </c>
      <c r="V658" s="4">
        <v>-0.40047756659712525</v>
      </c>
      <c r="W658" s="4">
        <v>0.21</v>
      </c>
      <c r="X658" s="4">
        <v>2.11</v>
      </c>
      <c r="Y658" s="4" t="s">
        <v>488</v>
      </c>
      <c r="Z658" s="4">
        <v>2</v>
      </c>
      <c r="AA658" s="4">
        <v>2</v>
      </c>
      <c r="AB658" s="18">
        <v>2</v>
      </c>
      <c r="AC658" s="4">
        <v>0</v>
      </c>
      <c r="AD658" s="4">
        <v>0</v>
      </c>
      <c r="AE658" s="11" cm="1">
        <f t="array" ref="AE658">_xlfn.IFS(Y658="n",0,AND(Y658="y",AND(T658="SMD",AND(OR(AND(U658&lt;=-0.8,U658&gt;-1.2),AND(U658&gt;=0.8,U658&lt;1.2))))),1,AND(Y658="y",AND(T658="SMD",AND(OR(U658&lt;=-1.2,U658&gt;=1.2)))),2,AND(Y658="y",AND(T658="SMD",AND(OR(U658&lt;0.8,U658&gt;-0.8)))),0,AND(Y658="y",AND(OR(T658="OR",T658="RR"),AND(OR(AND(U658&lt;=0.5,U658&gt;0.2),AND(U658&gt;=2,U658&lt;5))))),1,AND(Y658="y",AND(OR(T658="OR",T658="RR"),AND(OR(U658&lt;=0.2,U658&gt;=5)))),2,AND(Y658="y",AND(OR(T658="OR",T658="RR"),AND(OR(U658&lt;2,U658&gt;0.5)))),0)</f>
        <v>0</v>
      </c>
      <c r="AF658" s="11">
        <f t="shared" si="20"/>
        <v>4</v>
      </c>
      <c r="AG658" s="4">
        <f t="shared" si="21"/>
        <v>2</v>
      </c>
      <c r="AH658" s="4" t="str" cm="1">
        <f t="array" ref="AH658">_xlfn.IFS(AG658&gt;5,"HIGH",AND(AG658&gt;3,AG658&lt;6),"MODERATE",AND(AG658&lt;4,AG658&gt;1),"LOW",AG658&lt;2,"VERY LOW")</f>
        <v>LOW</v>
      </c>
      <c r="AI658" s="4" t="s">
        <v>521</v>
      </c>
    </row>
    <row r="659" spans="1:35" ht="15" customHeight="1" x14ac:dyDescent="0.25">
      <c r="A659" s="4">
        <v>535</v>
      </c>
      <c r="B659" s="4" t="s">
        <v>364</v>
      </c>
      <c r="C659" s="4" t="s">
        <v>365</v>
      </c>
      <c r="D659" s="4" t="s">
        <v>331</v>
      </c>
      <c r="E659" s="4">
        <v>2020</v>
      </c>
      <c r="F659" s="4">
        <v>46</v>
      </c>
      <c r="G659" s="4" t="s">
        <v>18</v>
      </c>
      <c r="H659" s="4" t="s">
        <v>13</v>
      </c>
      <c r="I659" s="4" t="s">
        <v>148</v>
      </c>
      <c r="J659" s="4" t="s">
        <v>111</v>
      </c>
      <c r="K659" s="4" t="s">
        <v>611</v>
      </c>
      <c r="L659" s="4" t="s">
        <v>607</v>
      </c>
      <c r="M659" s="4" t="s">
        <v>631</v>
      </c>
      <c r="N659" s="4" t="s">
        <v>559</v>
      </c>
      <c r="O659" s="4" t="s">
        <v>66</v>
      </c>
      <c r="P659" s="4" t="s">
        <v>55</v>
      </c>
      <c r="Q659" s="4" t="s">
        <v>55</v>
      </c>
      <c r="R659" s="4" t="s">
        <v>66</v>
      </c>
      <c r="S659" s="10" t="s">
        <v>363</v>
      </c>
      <c r="T659" s="9" t="s">
        <v>514</v>
      </c>
      <c r="U659" s="4">
        <v>1.45</v>
      </c>
      <c r="V659" s="4">
        <v>0.37156355643248301</v>
      </c>
      <c r="W659" s="4">
        <v>0.5</v>
      </c>
      <c r="X659" s="4">
        <v>4.22</v>
      </c>
      <c r="Y659" s="4" t="s">
        <v>488</v>
      </c>
      <c r="Z659" s="4">
        <v>2</v>
      </c>
      <c r="AA659" s="4">
        <v>2</v>
      </c>
      <c r="AB659" s="18">
        <v>2</v>
      </c>
      <c r="AC659" s="4">
        <v>0</v>
      </c>
      <c r="AD659" s="4">
        <v>0</v>
      </c>
      <c r="AE659" s="11" cm="1">
        <f t="array" ref="AE659">_xlfn.IFS(Y659="n",0,AND(Y659="y",AND(T659="SMD",AND(OR(AND(U659&lt;=-0.8,U659&gt;-1.2),AND(U659&gt;=0.8,U659&lt;1.2))))),1,AND(Y659="y",AND(T659="SMD",AND(OR(U659&lt;=-1.2,U659&gt;=1.2)))),2,AND(Y659="y",AND(T659="SMD",AND(OR(U659&lt;0.8,U659&gt;-0.8)))),0,AND(Y659="y",AND(OR(T659="OR",T659="RR"),AND(OR(AND(U659&lt;=0.5,U659&gt;0.2),AND(U659&gt;=2,U659&lt;5))))),1,AND(Y659="y",AND(OR(T659="OR",T659="RR"),AND(OR(U659&lt;=0.2,U659&gt;=5)))),2,AND(Y659="y",AND(OR(T659="OR",T659="RR"),AND(OR(U659&lt;2,U659&gt;0.5)))),0)</f>
        <v>0</v>
      </c>
      <c r="AF659" s="11">
        <f t="shared" si="20"/>
        <v>4</v>
      </c>
      <c r="AG659" s="4">
        <f t="shared" si="21"/>
        <v>2</v>
      </c>
      <c r="AH659" s="4" t="str" cm="1">
        <f t="array" ref="AH659">_xlfn.IFS(AG659&gt;5,"HIGH",AND(AG659&gt;3,AG659&lt;6),"MODERATE",AND(AG659&lt;4,AG659&gt;1),"LOW",AG659&lt;2,"VERY LOW")</f>
        <v>LOW</v>
      </c>
      <c r="AI659" s="4" t="s">
        <v>521</v>
      </c>
    </row>
    <row r="660" spans="1:35" ht="15" customHeight="1" x14ac:dyDescent="0.25">
      <c r="A660" s="4">
        <v>535</v>
      </c>
      <c r="B660" s="4" t="s">
        <v>364</v>
      </c>
      <c r="C660" s="4" t="s">
        <v>365</v>
      </c>
      <c r="D660" s="4" t="s">
        <v>331</v>
      </c>
      <c r="E660" s="4">
        <v>2020</v>
      </c>
      <c r="F660" s="4">
        <v>46</v>
      </c>
      <c r="G660" s="4" t="s">
        <v>18</v>
      </c>
      <c r="H660" s="4" t="s">
        <v>13</v>
      </c>
      <c r="I660" s="4" t="s">
        <v>148</v>
      </c>
      <c r="J660" s="4" t="s">
        <v>111</v>
      </c>
      <c r="K660" s="4" t="s">
        <v>611</v>
      </c>
      <c r="L660" s="4" t="s">
        <v>607</v>
      </c>
      <c r="M660" s="4" t="s">
        <v>631</v>
      </c>
      <c r="N660" s="4" t="s">
        <v>559</v>
      </c>
      <c r="O660" s="4" t="s">
        <v>66</v>
      </c>
      <c r="P660" s="4" t="s">
        <v>360</v>
      </c>
      <c r="Q660" s="4" t="s">
        <v>571</v>
      </c>
      <c r="R660" s="4" t="s">
        <v>66</v>
      </c>
      <c r="S660" s="10" t="s">
        <v>363</v>
      </c>
      <c r="T660" s="9" t="s">
        <v>514</v>
      </c>
      <c r="U660" s="4">
        <v>0.19</v>
      </c>
      <c r="V660" s="4">
        <v>-1.6607312068216509</v>
      </c>
      <c r="W660" s="4">
        <v>0.04</v>
      </c>
      <c r="X660" s="4">
        <v>0.8</v>
      </c>
      <c r="Y660" s="4" t="s">
        <v>516</v>
      </c>
      <c r="Z660" s="4">
        <v>2</v>
      </c>
      <c r="AA660" s="4">
        <v>2</v>
      </c>
      <c r="AB660" s="18">
        <v>0</v>
      </c>
      <c r="AC660" s="4">
        <v>0</v>
      </c>
      <c r="AD660" s="4">
        <v>0</v>
      </c>
      <c r="AE660" s="11" cm="1">
        <f t="array" ref="AE660">_xlfn.IFS(Y660="n",0,AND(Y660="y",AND(T660="SMD",AND(OR(AND(U660&lt;=-0.8,U660&gt;-1.2),AND(U660&gt;=0.8,U660&lt;1.2))))),1,AND(Y660="y",AND(T660="SMD",AND(OR(U660&lt;=-1.2,U660&gt;=1.2)))),2,AND(Y660="y",AND(T660="SMD",AND(OR(U660&lt;0.8,U660&gt;-0.8)))),0,AND(Y660="y",AND(OR(T660="OR",T660="RR"),AND(OR(AND(U660&lt;=0.5,U660&gt;0.2),AND(U660&gt;=2,U660&lt;5))))),1,AND(Y660="y",AND(OR(T660="OR",T660="RR"),AND(OR(U660&lt;=0.2,U660&gt;=5)))),2,AND(Y660="y",AND(OR(T660="OR",T660="RR"),AND(OR(U660&lt;2,U660&gt;0.5)))),0)</f>
        <v>2</v>
      </c>
      <c r="AF660" s="11">
        <f t="shared" si="20"/>
        <v>2</v>
      </c>
      <c r="AG660" s="4">
        <f t="shared" si="21"/>
        <v>6</v>
      </c>
      <c r="AH660" s="4" t="str" cm="1">
        <f t="array" ref="AH660">_xlfn.IFS(AG660&gt;5,"HIGH",AND(AG660&gt;3,AG660&lt;6),"MODERATE",AND(AG660&lt;4,AG660&gt;1),"LOW",AG660&lt;2,"VERY LOW")</f>
        <v>HIGH</v>
      </c>
      <c r="AI660" s="4" t="s">
        <v>521</v>
      </c>
    </row>
    <row r="661" spans="1:35" ht="15" customHeight="1" x14ac:dyDescent="0.25">
      <c r="A661" s="4">
        <v>535</v>
      </c>
      <c r="B661" s="4" t="s">
        <v>364</v>
      </c>
      <c r="C661" s="4" t="s">
        <v>365</v>
      </c>
      <c r="D661" s="4" t="s">
        <v>331</v>
      </c>
      <c r="E661" s="4">
        <v>2020</v>
      </c>
      <c r="F661" s="4">
        <v>46</v>
      </c>
      <c r="G661" s="4" t="s">
        <v>18</v>
      </c>
      <c r="H661" s="4" t="s">
        <v>13</v>
      </c>
      <c r="I661" s="4" t="s">
        <v>148</v>
      </c>
      <c r="J661" s="4" t="s">
        <v>58</v>
      </c>
      <c r="K661" s="4" t="s">
        <v>602</v>
      </c>
      <c r="L661" s="4" t="s">
        <v>603</v>
      </c>
      <c r="M661" s="4" t="s">
        <v>622</v>
      </c>
      <c r="N661" s="4" t="s">
        <v>58</v>
      </c>
      <c r="O661" s="4" t="s">
        <v>66</v>
      </c>
      <c r="P661" s="4" t="s">
        <v>179</v>
      </c>
      <c r="R661" s="4" t="s">
        <v>67</v>
      </c>
      <c r="S661" s="10" t="s">
        <v>363</v>
      </c>
      <c r="T661" s="9" t="s">
        <v>514</v>
      </c>
      <c r="U661" s="4">
        <v>1.1200000000000001</v>
      </c>
      <c r="V661" s="4">
        <v>0.11332868530700327</v>
      </c>
      <c r="W661" s="4">
        <v>0.56000000000000005</v>
      </c>
      <c r="X661" s="4">
        <v>2.21</v>
      </c>
      <c r="Y661" s="4" t="s">
        <v>488</v>
      </c>
      <c r="Z661" s="4">
        <v>2</v>
      </c>
      <c r="AA661" s="4">
        <v>2</v>
      </c>
      <c r="AB661" s="18">
        <v>2</v>
      </c>
      <c r="AC661" s="4">
        <v>0</v>
      </c>
      <c r="AD661" s="4">
        <v>0</v>
      </c>
      <c r="AE661" s="11" cm="1">
        <f t="array" ref="AE661">_xlfn.IFS(Y661="n",0,AND(Y661="y",AND(T661="SMD",AND(OR(AND(U661&lt;=-0.8,U661&gt;-1.2),AND(U661&gt;=0.8,U661&lt;1.2))))),1,AND(Y661="y",AND(T661="SMD",AND(OR(U661&lt;=-1.2,U661&gt;=1.2)))),2,AND(Y661="y",AND(T661="SMD",AND(OR(U661&lt;0.8,U661&gt;-0.8)))),0,AND(Y661="y",AND(OR(T661="OR",T661="RR"),AND(OR(AND(U661&lt;=0.5,U661&gt;0.2),AND(U661&gt;=2,U661&lt;5))))),1,AND(Y661="y",AND(OR(T661="OR",T661="RR"),AND(OR(U661&lt;=0.2,U661&gt;=5)))),2,AND(Y661="y",AND(OR(T661="OR",T661="RR"),AND(OR(U661&lt;2,U661&gt;0.5)))),0)</f>
        <v>0</v>
      </c>
      <c r="AF661" s="11">
        <f t="shared" si="20"/>
        <v>4</v>
      </c>
      <c r="AG661" s="4">
        <f t="shared" si="21"/>
        <v>2</v>
      </c>
      <c r="AH661" s="4" t="str" cm="1">
        <f t="array" ref="AH661">_xlfn.IFS(AG661&gt;5,"HIGH",AND(AG661&gt;3,AG661&lt;6),"MODERATE",AND(AG661&lt;4,AG661&gt;1),"LOW",AG661&lt;2,"VERY LOW")</f>
        <v>LOW</v>
      </c>
      <c r="AI661" s="4" t="s">
        <v>521</v>
      </c>
    </row>
    <row r="662" spans="1:35" ht="15" customHeight="1" x14ac:dyDescent="0.25">
      <c r="A662" s="4">
        <v>535</v>
      </c>
      <c r="B662" s="4" t="s">
        <v>364</v>
      </c>
      <c r="C662" s="4" t="s">
        <v>365</v>
      </c>
      <c r="D662" s="4" t="s">
        <v>331</v>
      </c>
      <c r="E662" s="4">
        <v>2020</v>
      </c>
      <c r="F662" s="4">
        <v>46</v>
      </c>
      <c r="G662" s="4" t="s">
        <v>18</v>
      </c>
      <c r="H662" s="4" t="s">
        <v>13</v>
      </c>
      <c r="I662" s="4" t="s">
        <v>148</v>
      </c>
      <c r="J662" s="4" t="s">
        <v>58</v>
      </c>
      <c r="K662" s="4" t="s">
        <v>602</v>
      </c>
      <c r="L662" s="4" t="s">
        <v>603</v>
      </c>
      <c r="M662" s="4" t="s">
        <v>622</v>
      </c>
      <c r="N662" s="4" t="s">
        <v>58</v>
      </c>
      <c r="O662" s="4" t="s">
        <v>66</v>
      </c>
      <c r="P662" s="4" t="s">
        <v>55</v>
      </c>
      <c r="Q662" s="4" t="s">
        <v>55</v>
      </c>
      <c r="R662" s="4" t="s">
        <v>66</v>
      </c>
      <c r="S662" s="10" t="s">
        <v>363</v>
      </c>
      <c r="T662" s="9" t="s">
        <v>514</v>
      </c>
      <c r="U662" s="4">
        <v>1.05</v>
      </c>
      <c r="V662" s="4">
        <v>4.8790164169432049E-2</v>
      </c>
      <c r="W662" s="4">
        <v>0.76</v>
      </c>
      <c r="X662" s="4">
        <v>1.45</v>
      </c>
      <c r="Y662" s="4" t="s">
        <v>488</v>
      </c>
      <c r="Z662" s="4">
        <v>2</v>
      </c>
      <c r="AA662" s="4">
        <v>2</v>
      </c>
      <c r="AB662" s="18">
        <v>2</v>
      </c>
      <c r="AC662" s="4">
        <v>0</v>
      </c>
      <c r="AD662" s="4">
        <v>0</v>
      </c>
      <c r="AE662" s="11" cm="1">
        <f t="array" ref="AE662">_xlfn.IFS(Y662="n",0,AND(Y662="y",AND(T662="SMD",AND(OR(AND(U662&lt;=-0.8,U662&gt;-1.2),AND(U662&gt;=0.8,U662&lt;1.2))))),1,AND(Y662="y",AND(T662="SMD",AND(OR(U662&lt;=-1.2,U662&gt;=1.2)))),2,AND(Y662="y",AND(T662="SMD",AND(OR(U662&lt;0.8,U662&gt;-0.8)))),0,AND(Y662="y",AND(OR(T662="OR",T662="RR"),AND(OR(AND(U662&lt;=0.5,U662&gt;0.2),AND(U662&gt;=2,U662&lt;5))))),1,AND(Y662="y",AND(OR(T662="OR",T662="RR"),AND(OR(U662&lt;=0.2,U662&gt;=5)))),2,AND(Y662="y",AND(OR(T662="OR",T662="RR"),AND(OR(U662&lt;2,U662&gt;0.5)))),0)</f>
        <v>0</v>
      </c>
      <c r="AF662" s="11">
        <f t="shared" si="20"/>
        <v>4</v>
      </c>
      <c r="AG662" s="4">
        <f t="shared" si="21"/>
        <v>2</v>
      </c>
      <c r="AH662" s="4" t="str" cm="1">
        <f t="array" ref="AH662">_xlfn.IFS(AG662&gt;5,"HIGH",AND(AG662&gt;3,AG662&lt;6),"MODERATE",AND(AG662&lt;4,AG662&gt;1),"LOW",AG662&lt;2,"VERY LOW")</f>
        <v>LOW</v>
      </c>
      <c r="AI662" s="4" t="s">
        <v>521</v>
      </c>
    </row>
    <row r="663" spans="1:35" ht="15" customHeight="1" x14ac:dyDescent="0.25">
      <c r="A663" s="4">
        <v>535</v>
      </c>
      <c r="B663" s="4" t="s">
        <v>364</v>
      </c>
      <c r="C663" s="4" t="s">
        <v>365</v>
      </c>
      <c r="D663" s="4" t="s">
        <v>331</v>
      </c>
      <c r="E663" s="4">
        <v>2020</v>
      </c>
      <c r="F663" s="4">
        <v>46</v>
      </c>
      <c r="G663" s="4" t="s">
        <v>18</v>
      </c>
      <c r="H663" s="4" t="s">
        <v>13</v>
      </c>
      <c r="I663" s="4" t="s">
        <v>148</v>
      </c>
      <c r="J663" s="4" t="s">
        <v>54</v>
      </c>
      <c r="K663" s="4" t="s">
        <v>54</v>
      </c>
      <c r="L663" s="4" t="s">
        <v>606</v>
      </c>
      <c r="M663" s="4" t="s">
        <v>624</v>
      </c>
      <c r="N663" s="4" t="s">
        <v>54</v>
      </c>
      <c r="O663" s="4" t="s">
        <v>66</v>
      </c>
      <c r="P663" s="4" t="s">
        <v>55</v>
      </c>
      <c r="Q663" s="4" t="s">
        <v>55</v>
      </c>
      <c r="R663" s="4" t="s">
        <v>66</v>
      </c>
      <c r="S663" s="10" t="s">
        <v>363</v>
      </c>
      <c r="T663" s="9" t="s">
        <v>514</v>
      </c>
      <c r="U663" s="4">
        <v>0.97</v>
      </c>
      <c r="V663" s="4">
        <v>-3.0459207484708574E-2</v>
      </c>
      <c r="W663" s="4">
        <v>0.5</v>
      </c>
      <c r="X663" s="4">
        <v>1.87</v>
      </c>
      <c r="Y663" s="4" t="s">
        <v>488</v>
      </c>
      <c r="Z663" s="4">
        <v>2</v>
      </c>
      <c r="AA663" s="4">
        <v>2</v>
      </c>
      <c r="AB663" s="18">
        <v>2</v>
      </c>
      <c r="AC663" s="4">
        <v>0</v>
      </c>
      <c r="AD663" s="4">
        <v>0</v>
      </c>
      <c r="AE663" s="11" cm="1">
        <f t="array" ref="AE663">_xlfn.IFS(Y663="n",0,AND(Y663="y",AND(T663="SMD",AND(OR(AND(U663&lt;=-0.8,U663&gt;-1.2),AND(U663&gt;=0.8,U663&lt;1.2))))),1,AND(Y663="y",AND(T663="SMD",AND(OR(U663&lt;=-1.2,U663&gt;=1.2)))),2,AND(Y663="y",AND(T663="SMD",AND(OR(U663&lt;0.8,U663&gt;-0.8)))),0,AND(Y663="y",AND(OR(T663="OR",T663="RR"),AND(OR(AND(U663&lt;=0.5,U663&gt;0.2),AND(U663&gt;=2,U663&lt;5))))),1,AND(Y663="y",AND(OR(T663="OR",T663="RR"),AND(OR(U663&lt;=0.2,U663&gt;=5)))),2,AND(Y663="y",AND(OR(T663="OR",T663="RR"),AND(OR(U663&lt;2,U663&gt;0.5)))),0)</f>
        <v>0</v>
      </c>
      <c r="AF663" s="11">
        <f t="shared" si="20"/>
        <v>4</v>
      </c>
      <c r="AG663" s="4">
        <f t="shared" si="21"/>
        <v>2</v>
      </c>
      <c r="AH663" s="4" t="str" cm="1">
        <f t="array" ref="AH663">_xlfn.IFS(AG663&gt;5,"HIGH",AND(AG663&gt;3,AG663&lt;6),"MODERATE",AND(AG663&lt;4,AG663&gt;1),"LOW",AG663&lt;2,"VERY LOW")</f>
        <v>LOW</v>
      </c>
      <c r="AI663" s="4" t="s">
        <v>521</v>
      </c>
    </row>
    <row r="664" spans="1:35" ht="15" customHeight="1" x14ac:dyDescent="0.25">
      <c r="A664" s="4">
        <v>535</v>
      </c>
      <c r="B664" s="4" t="s">
        <v>364</v>
      </c>
      <c r="C664" s="4" t="s">
        <v>365</v>
      </c>
      <c r="D664" s="4" t="s">
        <v>331</v>
      </c>
      <c r="E664" s="4">
        <v>2020</v>
      </c>
      <c r="F664" s="4">
        <v>46</v>
      </c>
      <c r="G664" s="4" t="s">
        <v>18</v>
      </c>
      <c r="H664" s="4" t="s">
        <v>13</v>
      </c>
      <c r="I664" s="4" t="s">
        <v>148</v>
      </c>
      <c r="J664" s="4" t="s">
        <v>54</v>
      </c>
      <c r="K664" s="4" t="s">
        <v>54</v>
      </c>
      <c r="L664" s="4" t="s">
        <v>606</v>
      </c>
      <c r="M664" s="4" t="s">
        <v>624</v>
      </c>
      <c r="N664" s="4" t="s">
        <v>54</v>
      </c>
      <c r="O664" s="4" t="s">
        <v>66</v>
      </c>
      <c r="P664" s="4" t="s">
        <v>65</v>
      </c>
      <c r="Q664" s="4" t="s">
        <v>554</v>
      </c>
      <c r="R664" s="4" t="s">
        <v>66</v>
      </c>
      <c r="S664" s="10" t="s">
        <v>363</v>
      </c>
      <c r="T664" s="9" t="s">
        <v>514</v>
      </c>
      <c r="U664" s="4">
        <v>0.84</v>
      </c>
      <c r="V664" s="4">
        <v>-0.1743533871447778</v>
      </c>
      <c r="W664" s="4">
        <v>0.42</v>
      </c>
      <c r="X664" s="4">
        <v>1.67</v>
      </c>
      <c r="Y664" s="4" t="s">
        <v>488</v>
      </c>
      <c r="Z664" s="4">
        <v>2</v>
      </c>
      <c r="AA664" s="4">
        <v>2</v>
      </c>
      <c r="AB664" s="18">
        <v>2</v>
      </c>
      <c r="AC664" s="4">
        <v>0</v>
      </c>
      <c r="AD664" s="4">
        <v>0</v>
      </c>
      <c r="AE664" s="11" cm="1">
        <f t="array" ref="AE664">_xlfn.IFS(Y664="n",0,AND(Y664="y",AND(T664="SMD",AND(OR(AND(U664&lt;=-0.8,U664&gt;-1.2),AND(U664&gt;=0.8,U664&lt;1.2))))),1,AND(Y664="y",AND(T664="SMD",AND(OR(U664&lt;=-1.2,U664&gt;=1.2)))),2,AND(Y664="y",AND(T664="SMD",AND(OR(U664&lt;0.8,U664&gt;-0.8)))),0,AND(Y664="y",AND(OR(T664="OR",T664="RR"),AND(OR(AND(U664&lt;=0.5,U664&gt;0.2),AND(U664&gt;=2,U664&lt;5))))),1,AND(Y664="y",AND(OR(T664="OR",T664="RR"),AND(OR(U664&lt;=0.2,U664&gt;=5)))),2,AND(Y664="y",AND(OR(T664="OR",T664="RR"),AND(OR(U664&lt;2,U664&gt;0.5)))),0)</f>
        <v>0</v>
      </c>
      <c r="AF664" s="11">
        <f t="shared" si="20"/>
        <v>4</v>
      </c>
      <c r="AG664" s="4">
        <f t="shared" si="21"/>
        <v>2</v>
      </c>
      <c r="AH664" s="4" t="str" cm="1">
        <f t="array" ref="AH664">_xlfn.IFS(AG664&gt;5,"HIGH",AND(AG664&gt;3,AG664&lt;6),"MODERATE",AND(AG664&lt;4,AG664&gt;1),"LOW",AG664&lt;2,"VERY LOW")</f>
        <v>LOW</v>
      </c>
      <c r="AI664" s="4" t="s">
        <v>521</v>
      </c>
    </row>
    <row r="665" spans="1:35" ht="15" customHeight="1" x14ac:dyDescent="0.25">
      <c r="A665" s="4">
        <v>535</v>
      </c>
      <c r="B665" s="4" t="s">
        <v>364</v>
      </c>
      <c r="C665" s="4" t="s">
        <v>365</v>
      </c>
      <c r="D665" s="4" t="s">
        <v>331</v>
      </c>
      <c r="E665" s="4">
        <v>2020</v>
      </c>
      <c r="F665" s="4">
        <v>46</v>
      </c>
      <c r="G665" s="4" t="s">
        <v>18</v>
      </c>
      <c r="H665" s="4" t="s">
        <v>13</v>
      </c>
      <c r="I665" s="4" t="s">
        <v>148</v>
      </c>
      <c r="J665" s="4" t="s">
        <v>54</v>
      </c>
      <c r="K665" s="4" t="s">
        <v>54</v>
      </c>
      <c r="L665" s="4" t="s">
        <v>606</v>
      </c>
      <c r="M665" s="4" t="s">
        <v>624</v>
      </c>
      <c r="N665" s="4" t="s">
        <v>54</v>
      </c>
      <c r="O665" s="4" t="s">
        <v>66</v>
      </c>
      <c r="P665" s="4" t="s">
        <v>336</v>
      </c>
      <c r="Q665" s="4" t="s">
        <v>562</v>
      </c>
      <c r="R665" s="4" t="s">
        <v>66</v>
      </c>
      <c r="S665" s="10" t="s">
        <v>363</v>
      </c>
      <c r="T665" s="9" t="s">
        <v>514</v>
      </c>
      <c r="U665" s="4">
        <v>0.6</v>
      </c>
      <c r="V665" s="4">
        <v>-0.51082562376599072</v>
      </c>
      <c r="W665" s="4">
        <v>0.22</v>
      </c>
      <c r="X665" s="4">
        <v>1.58</v>
      </c>
      <c r="Y665" s="4" t="s">
        <v>488</v>
      </c>
      <c r="Z665" s="4">
        <v>2</v>
      </c>
      <c r="AA665" s="4">
        <v>2</v>
      </c>
      <c r="AB665" s="18">
        <v>2</v>
      </c>
      <c r="AC665" s="4">
        <v>0</v>
      </c>
      <c r="AD665" s="4">
        <v>0</v>
      </c>
      <c r="AE665" s="11" cm="1">
        <f t="array" ref="AE665">_xlfn.IFS(Y665="n",0,AND(Y665="y",AND(T665="SMD",AND(OR(AND(U665&lt;=-0.8,U665&gt;-1.2),AND(U665&gt;=0.8,U665&lt;1.2))))),1,AND(Y665="y",AND(T665="SMD",AND(OR(U665&lt;=-1.2,U665&gt;=1.2)))),2,AND(Y665="y",AND(T665="SMD",AND(OR(U665&lt;0.8,U665&gt;-0.8)))),0,AND(Y665="y",AND(OR(T665="OR",T665="RR"),AND(OR(AND(U665&lt;=0.5,U665&gt;0.2),AND(U665&gt;=2,U665&lt;5))))),1,AND(Y665="y",AND(OR(T665="OR",T665="RR"),AND(OR(U665&lt;=0.2,U665&gt;=5)))),2,AND(Y665="y",AND(OR(T665="OR",T665="RR"),AND(OR(U665&lt;2,U665&gt;0.5)))),0)</f>
        <v>0</v>
      </c>
      <c r="AF665" s="11">
        <f t="shared" si="20"/>
        <v>4</v>
      </c>
      <c r="AG665" s="4">
        <f t="shared" si="21"/>
        <v>2</v>
      </c>
      <c r="AH665" s="4" t="str" cm="1">
        <f t="array" ref="AH665">_xlfn.IFS(AG665&gt;5,"HIGH",AND(AG665&gt;3,AG665&lt;6),"MODERATE",AND(AG665&lt;4,AG665&gt;1),"LOW",AG665&lt;2,"VERY LOW")</f>
        <v>LOW</v>
      </c>
      <c r="AI665" s="4" t="s">
        <v>521</v>
      </c>
    </row>
    <row r="666" spans="1:35" ht="15" customHeight="1" x14ac:dyDescent="0.25">
      <c r="A666" s="4">
        <v>535</v>
      </c>
      <c r="B666" s="4" t="s">
        <v>364</v>
      </c>
      <c r="C666" s="4" t="s">
        <v>365</v>
      </c>
      <c r="D666" s="4" t="s">
        <v>331</v>
      </c>
      <c r="E666" s="4">
        <v>2020</v>
      </c>
      <c r="F666" s="4">
        <v>46</v>
      </c>
      <c r="G666" s="4" t="s">
        <v>18</v>
      </c>
      <c r="H666" s="4" t="s">
        <v>13</v>
      </c>
      <c r="I666" s="4" t="s">
        <v>148</v>
      </c>
      <c r="J666" s="4" t="s">
        <v>54</v>
      </c>
      <c r="K666" s="4" t="s">
        <v>54</v>
      </c>
      <c r="L666" s="4" t="s">
        <v>606</v>
      </c>
      <c r="M666" s="4" t="s">
        <v>624</v>
      </c>
      <c r="N666" s="4" t="s">
        <v>54</v>
      </c>
      <c r="O666" s="4" t="s">
        <v>66</v>
      </c>
      <c r="P666" s="4" t="s">
        <v>337</v>
      </c>
      <c r="Q666" s="4" t="s">
        <v>572</v>
      </c>
      <c r="R666" s="4" t="s">
        <v>66</v>
      </c>
      <c r="S666" s="10" t="s">
        <v>363</v>
      </c>
      <c r="T666" s="9" t="s">
        <v>514</v>
      </c>
      <c r="U666" s="4">
        <v>0.06</v>
      </c>
      <c r="V666" s="4">
        <v>-2.8134107167600364</v>
      </c>
      <c r="W666" s="4">
        <v>0.02</v>
      </c>
      <c r="X666" s="4">
        <v>0.16</v>
      </c>
      <c r="Y666" s="4" t="s">
        <v>516</v>
      </c>
      <c r="Z666" s="4">
        <v>2</v>
      </c>
      <c r="AA666" s="4">
        <v>2</v>
      </c>
      <c r="AB666" s="18">
        <v>0</v>
      </c>
      <c r="AC666" s="4">
        <v>0</v>
      </c>
      <c r="AD666" s="4">
        <v>0</v>
      </c>
      <c r="AE666" s="11" cm="1">
        <f t="array" ref="AE666">_xlfn.IFS(Y666="n",0,AND(Y666="y",AND(T666="SMD",AND(OR(AND(U666&lt;=-0.8,U666&gt;-1.2),AND(U666&gt;=0.8,U666&lt;1.2))))),1,AND(Y666="y",AND(T666="SMD",AND(OR(U666&lt;=-1.2,U666&gt;=1.2)))),2,AND(Y666="y",AND(T666="SMD",AND(OR(U666&lt;0.8,U666&gt;-0.8)))),0,AND(Y666="y",AND(OR(T666="OR",T666="RR"),AND(OR(AND(U666&lt;=0.5,U666&gt;0.2),AND(U666&gt;=2,U666&lt;5))))),1,AND(Y666="y",AND(OR(T666="OR",T666="RR"),AND(OR(U666&lt;=0.2,U666&gt;=5)))),2,AND(Y666="y",AND(OR(T666="OR",T666="RR"),AND(OR(U666&lt;2,U666&gt;0.5)))),0)</f>
        <v>2</v>
      </c>
      <c r="AF666" s="11">
        <f t="shared" si="20"/>
        <v>2</v>
      </c>
      <c r="AG666" s="4">
        <f t="shared" si="21"/>
        <v>6</v>
      </c>
      <c r="AH666" s="4" t="str" cm="1">
        <f t="array" ref="AH666">_xlfn.IFS(AG666&gt;5,"HIGH",AND(AG666&gt;3,AG666&lt;6),"MODERATE",AND(AG666&lt;4,AG666&gt;1),"LOW",AG666&lt;2,"VERY LOW")</f>
        <v>HIGH</v>
      </c>
      <c r="AI666" s="4" t="s">
        <v>521</v>
      </c>
    </row>
    <row r="667" spans="1:35" ht="15" customHeight="1" x14ac:dyDescent="0.25">
      <c r="A667" s="4">
        <v>535</v>
      </c>
      <c r="B667" s="4" t="s">
        <v>364</v>
      </c>
      <c r="C667" s="4" t="s">
        <v>365</v>
      </c>
      <c r="D667" s="4" t="s">
        <v>331</v>
      </c>
      <c r="E667" s="4">
        <v>2020</v>
      </c>
      <c r="F667" s="4">
        <v>46</v>
      </c>
      <c r="G667" s="4" t="s">
        <v>18</v>
      </c>
      <c r="H667" s="4" t="s">
        <v>13</v>
      </c>
      <c r="I667" s="4" t="s">
        <v>148</v>
      </c>
      <c r="J667" s="4" t="s">
        <v>96</v>
      </c>
      <c r="K667" s="4" t="s">
        <v>596</v>
      </c>
      <c r="L667" s="4" t="s">
        <v>600</v>
      </c>
      <c r="M667" s="4" t="s">
        <v>621</v>
      </c>
      <c r="N667" s="4" t="s">
        <v>553</v>
      </c>
      <c r="O667" s="4" t="s">
        <v>66</v>
      </c>
      <c r="P667" s="4" t="s">
        <v>55</v>
      </c>
      <c r="Q667" s="4" t="s">
        <v>55</v>
      </c>
      <c r="R667" s="4" t="s">
        <v>66</v>
      </c>
      <c r="S667" s="10" t="s">
        <v>363</v>
      </c>
      <c r="T667" s="9" t="s">
        <v>514</v>
      </c>
      <c r="U667" s="4">
        <v>1.02</v>
      </c>
      <c r="V667" s="4">
        <v>1.980262729617973E-2</v>
      </c>
      <c r="W667" s="4">
        <v>0.57999999999999996</v>
      </c>
      <c r="X667" s="4">
        <v>1.8</v>
      </c>
      <c r="Y667" s="4" t="s">
        <v>488</v>
      </c>
      <c r="Z667" s="4">
        <v>2</v>
      </c>
      <c r="AA667" s="4">
        <v>2</v>
      </c>
      <c r="AB667" s="18">
        <v>2</v>
      </c>
      <c r="AC667" s="4">
        <v>0</v>
      </c>
      <c r="AD667" s="4">
        <v>0</v>
      </c>
      <c r="AE667" s="11" cm="1">
        <f t="array" ref="AE667">_xlfn.IFS(Y667="n",0,AND(Y667="y",AND(T667="SMD",AND(OR(AND(U667&lt;=-0.8,U667&gt;-1.2),AND(U667&gt;=0.8,U667&lt;1.2))))),1,AND(Y667="y",AND(T667="SMD",AND(OR(U667&lt;=-1.2,U667&gt;=1.2)))),2,AND(Y667="y",AND(T667="SMD",AND(OR(U667&lt;0.8,U667&gt;-0.8)))),0,AND(Y667="y",AND(OR(T667="OR",T667="RR"),AND(OR(AND(U667&lt;=0.5,U667&gt;0.2),AND(U667&gt;=2,U667&lt;5))))),1,AND(Y667="y",AND(OR(T667="OR",T667="RR"),AND(OR(U667&lt;=0.2,U667&gt;=5)))),2,AND(Y667="y",AND(OR(T667="OR",T667="RR"),AND(OR(U667&lt;2,U667&gt;0.5)))),0)</f>
        <v>0</v>
      </c>
      <c r="AF667" s="11">
        <f t="shared" si="20"/>
        <v>4</v>
      </c>
      <c r="AG667" s="4">
        <f t="shared" si="21"/>
        <v>2</v>
      </c>
      <c r="AH667" s="4" t="str" cm="1">
        <f t="array" ref="AH667">_xlfn.IFS(AG667&gt;5,"HIGH",AND(AG667&gt;3,AG667&lt;6),"MODERATE",AND(AG667&lt;4,AG667&gt;1),"LOW",AG667&lt;2,"VERY LOW")</f>
        <v>LOW</v>
      </c>
      <c r="AI667" s="4" t="s">
        <v>521</v>
      </c>
    </row>
    <row r="668" spans="1:35" ht="15" customHeight="1" x14ac:dyDescent="0.25">
      <c r="A668" s="4">
        <v>535</v>
      </c>
      <c r="B668" s="4" t="s">
        <v>364</v>
      </c>
      <c r="C668" s="4" t="s">
        <v>365</v>
      </c>
      <c r="D668" s="4" t="s">
        <v>331</v>
      </c>
      <c r="E668" s="4">
        <v>2020</v>
      </c>
      <c r="F668" s="4">
        <v>46</v>
      </c>
      <c r="G668" s="4" t="s">
        <v>18</v>
      </c>
      <c r="H668" s="4" t="s">
        <v>13</v>
      </c>
      <c r="I668" s="4" t="s">
        <v>148</v>
      </c>
      <c r="J668" s="4" t="s">
        <v>342</v>
      </c>
      <c r="K668" s="4" t="s">
        <v>613</v>
      </c>
      <c r="L668" s="4" t="s">
        <v>605</v>
      </c>
      <c r="M668" s="4" t="s">
        <v>637</v>
      </c>
      <c r="N668" s="4" t="s">
        <v>571</v>
      </c>
      <c r="O668" s="4" t="s">
        <v>66</v>
      </c>
      <c r="P668" s="4" t="s">
        <v>111</v>
      </c>
      <c r="Q668" s="4" t="s">
        <v>559</v>
      </c>
      <c r="R668" s="4" t="s">
        <v>66</v>
      </c>
      <c r="S668" s="10" t="s">
        <v>363</v>
      </c>
      <c r="T668" s="9" t="s">
        <v>514</v>
      </c>
      <c r="U668" s="4">
        <v>1.1399999999999999</v>
      </c>
      <c r="V668" s="4">
        <v>0.131028262406404</v>
      </c>
      <c r="W668" s="4">
        <v>0.06</v>
      </c>
      <c r="X668" s="4">
        <v>21.02</v>
      </c>
      <c r="Y668" s="4" t="s">
        <v>488</v>
      </c>
      <c r="Z668" s="4">
        <v>2</v>
      </c>
      <c r="AA668" s="4">
        <v>2</v>
      </c>
      <c r="AB668" s="18">
        <v>2</v>
      </c>
      <c r="AC668" s="4">
        <v>0</v>
      </c>
      <c r="AD668" s="4">
        <v>0</v>
      </c>
      <c r="AE668" s="11" cm="1">
        <f t="array" ref="AE668">_xlfn.IFS(Y668="n",0,AND(Y668="y",AND(T668="SMD",AND(OR(AND(U668&lt;=-0.8,U668&gt;-1.2),AND(U668&gt;=0.8,U668&lt;1.2))))),1,AND(Y668="y",AND(T668="SMD",AND(OR(U668&lt;=-1.2,U668&gt;=1.2)))),2,AND(Y668="y",AND(T668="SMD",AND(OR(U668&lt;0.8,U668&gt;-0.8)))),0,AND(Y668="y",AND(OR(T668="OR",T668="RR"),AND(OR(AND(U668&lt;=0.5,U668&gt;0.2),AND(U668&gt;=2,U668&lt;5))))),1,AND(Y668="y",AND(OR(T668="OR",T668="RR"),AND(OR(U668&lt;=0.2,U668&gt;=5)))),2,AND(Y668="y",AND(OR(T668="OR",T668="RR"),AND(OR(U668&lt;2,U668&gt;0.5)))),0)</f>
        <v>0</v>
      </c>
      <c r="AF668" s="11">
        <f t="shared" si="20"/>
        <v>4</v>
      </c>
      <c r="AG668" s="4">
        <f t="shared" si="21"/>
        <v>2</v>
      </c>
      <c r="AH668" s="4" t="str" cm="1">
        <f t="array" ref="AH668">_xlfn.IFS(AG668&gt;5,"HIGH",AND(AG668&gt;3,AG668&lt;6),"MODERATE",AND(AG668&lt;4,AG668&gt;1),"LOW",AG668&lt;2,"VERY LOW")</f>
        <v>LOW</v>
      </c>
      <c r="AI668" s="4" t="s">
        <v>521</v>
      </c>
    </row>
    <row r="669" spans="1:35" ht="15" customHeight="1" x14ac:dyDescent="0.25">
      <c r="A669" s="4">
        <v>535</v>
      </c>
      <c r="B669" s="4" t="s">
        <v>364</v>
      </c>
      <c r="C669" s="4" t="s">
        <v>365</v>
      </c>
      <c r="D669" s="4" t="s">
        <v>331</v>
      </c>
      <c r="E669" s="4">
        <v>2020</v>
      </c>
      <c r="F669" s="4">
        <v>46</v>
      </c>
      <c r="G669" s="4" t="s">
        <v>18</v>
      </c>
      <c r="H669" s="4" t="s">
        <v>13</v>
      </c>
      <c r="I669" s="4" t="s">
        <v>148</v>
      </c>
      <c r="J669" s="4" t="s">
        <v>64</v>
      </c>
      <c r="K669" s="4" t="s">
        <v>596</v>
      </c>
      <c r="L669" s="4" t="s">
        <v>600</v>
      </c>
      <c r="M669" s="4" t="s">
        <v>621</v>
      </c>
      <c r="N669" s="4" t="s">
        <v>554</v>
      </c>
      <c r="O669" s="4" t="s">
        <v>66</v>
      </c>
      <c r="P669" s="4" t="s">
        <v>114</v>
      </c>
      <c r="Q669" s="4" t="s">
        <v>562</v>
      </c>
      <c r="R669" s="4" t="s">
        <v>66</v>
      </c>
      <c r="S669" s="10" t="s">
        <v>363</v>
      </c>
      <c r="T669" s="9" t="s">
        <v>514</v>
      </c>
      <c r="U669" s="4">
        <v>1.1399999999999999</v>
      </c>
      <c r="V669" s="4">
        <v>0.131028262406404</v>
      </c>
      <c r="W669" s="4">
        <v>0.06</v>
      </c>
      <c r="X669" s="4">
        <v>22.93</v>
      </c>
      <c r="Y669" s="4" t="s">
        <v>488</v>
      </c>
      <c r="Z669" s="4">
        <v>2</v>
      </c>
      <c r="AA669" s="4">
        <v>2</v>
      </c>
      <c r="AB669" s="18">
        <v>2</v>
      </c>
      <c r="AC669" s="4">
        <v>0</v>
      </c>
      <c r="AD669" s="4">
        <v>0</v>
      </c>
      <c r="AE669" s="11" cm="1">
        <f t="array" ref="AE669">_xlfn.IFS(Y669="n",0,AND(Y669="y",AND(T669="SMD",AND(OR(AND(U669&lt;=-0.8,U669&gt;-1.2),AND(U669&gt;=0.8,U669&lt;1.2))))),1,AND(Y669="y",AND(T669="SMD",AND(OR(U669&lt;=-1.2,U669&gt;=1.2)))),2,AND(Y669="y",AND(T669="SMD",AND(OR(U669&lt;0.8,U669&gt;-0.8)))),0,AND(Y669="y",AND(OR(T669="OR",T669="RR"),AND(OR(AND(U669&lt;=0.5,U669&gt;0.2),AND(U669&gt;=2,U669&lt;5))))),1,AND(Y669="y",AND(OR(T669="OR",T669="RR"),AND(OR(U669&lt;=0.2,U669&gt;=5)))),2,AND(Y669="y",AND(OR(T669="OR",T669="RR"),AND(OR(U669&lt;2,U669&gt;0.5)))),0)</f>
        <v>0</v>
      </c>
      <c r="AF669" s="11">
        <f t="shared" si="20"/>
        <v>4</v>
      </c>
      <c r="AG669" s="4">
        <f t="shared" si="21"/>
        <v>2</v>
      </c>
      <c r="AH669" s="4" t="str" cm="1">
        <f t="array" ref="AH669">_xlfn.IFS(AG669&gt;5,"HIGH",AND(AG669&gt;3,AG669&lt;6),"MODERATE",AND(AG669&lt;4,AG669&gt;1),"LOW",AG669&lt;2,"VERY LOW")</f>
        <v>LOW</v>
      </c>
      <c r="AI669" s="4" t="s">
        <v>521</v>
      </c>
    </row>
    <row r="670" spans="1:35" ht="15" customHeight="1" x14ac:dyDescent="0.25">
      <c r="A670" s="4">
        <v>535</v>
      </c>
      <c r="B670" s="4" t="s">
        <v>364</v>
      </c>
      <c r="C670" s="4" t="s">
        <v>365</v>
      </c>
      <c r="D670" s="4" t="s">
        <v>331</v>
      </c>
      <c r="E670" s="4">
        <v>2020</v>
      </c>
      <c r="F670" s="4">
        <v>46</v>
      </c>
      <c r="G670" s="4" t="s">
        <v>18</v>
      </c>
      <c r="H670" s="4" t="s">
        <v>13</v>
      </c>
      <c r="I670" s="4" t="s">
        <v>148</v>
      </c>
      <c r="J670" s="4" t="s">
        <v>64</v>
      </c>
      <c r="K670" s="4" t="s">
        <v>596</v>
      </c>
      <c r="L670" s="4" t="s">
        <v>600</v>
      </c>
      <c r="M670" s="4" t="s">
        <v>621</v>
      </c>
      <c r="N670" s="4" t="s">
        <v>554</v>
      </c>
      <c r="O670" s="4" t="s">
        <v>66</v>
      </c>
      <c r="P670" s="4" t="s">
        <v>179</v>
      </c>
      <c r="R670" s="4" t="s">
        <v>67</v>
      </c>
      <c r="S670" s="10" t="s">
        <v>363</v>
      </c>
      <c r="T670" s="9" t="s">
        <v>514</v>
      </c>
      <c r="U670" s="4">
        <v>0.55000000000000004</v>
      </c>
      <c r="V670" s="4">
        <v>-0.59783700075562041</v>
      </c>
      <c r="W670" s="4">
        <v>0.27</v>
      </c>
      <c r="X670" s="4">
        <v>1.1100000000000001</v>
      </c>
      <c r="Y670" s="4" t="s">
        <v>488</v>
      </c>
      <c r="Z670" s="4">
        <v>2</v>
      </c>
      <c r="AA670" s="4">
        <v>2</v>
      </c>
      <c r="AB670" s="18">
        <v>2</v>
      </c>
      <c r="AC670" s="4">
        <v>0</v>
      </c>
      <c r="AD670" s="4">
        <v>0</v>
      </c>
      <c r="AE670" s="11" cm="1">
        <f t="array" ref="AE670">_xlfn.IFS(Y670="n",0,AND(Y670="y",AND(T670="SMD",AND(OR(AND(U670&lt;=-0.8,U670&gt;-1.2),AND(U670&gt;=0.8,U670&lt;1.2))))),1,AND(Y670="y",AND(T670="SMD",AND(OR(U670&lt;=-1.2,U670&gt;=1.2)))),2,AND(Y670="y",AND(T670="SMD",AND(OR(U670&lt;0.8,U670&gt;-0.8)))),0,AND(Y670="y",AND(OR(T670="OR",T670="RR"),AND(OR(AND(U670&lt;=0.5,U670&gt;0.2),AND(U670&gt;=2,U670&lt;5))))),1,AND(Y670="y",AND(OR(T670="OR",T670="RR"),AND(OR(U670&lt;=0.2,U670&gt;=5)))),2,AND(Y670="y",AND(OR(T670="OR",T670="RR"),AND(OR(U670&lt;2,U670&gt;0.5)))),0)</f>
        <v>0</v>
      </c>
      <c r="AF670" s="11">
        <f t="shared" si="20"/>
        <v>4</v>
      </c>
      <c r="AG670" s="4">
        <f t="shared" si="21"/>
        <v>2</v>
      </c>
      <c r="AH670" s="4" t="str" cm="1">
        <f t="array" ref="AH670">_xlfn.IFS(AG670&gt;5,"HIGH",AND(AG670&gt;3,AG670&lt;6),"MODERATE",AND(AG670&lt;4,AG670&gt;1),"LOW",AG670&lt;2,"VERY LOW")</f>
        <v>LOW</v>
      </c>
      <c r="AI670" s="4" t="s">
        <v>521</v>
      </c>
    </row>
    <row r="671" spans="1:35" ht="15" customHeight="1" x14ac:dyDescent="0.25">
      <c r="A671" s="4">
        <v>535</v>
      </c>
      <c r="B671" s="4" t="s">
        <v>364</v>
      </c>
      <c r="C671" s="4" t="s">
        <v>365</v>
      </c>
      <c r="D671" s="4" t="s">
        <v>331</v>
      </c>
      <c r="E671" s="4">
        <v>2020</v>
      </c>
      <c r="F671" s="4">
        <v>46</v>
      </c>
      <c r="G671" s="4" t="s">
        <v>18</v>
      </c>
      <c r="H671" s="4" t="s">
        <v>13</v>
      </c>
      <c r="I671" s="4" t="s">
        <v>148</v>
      </c>
      <c r="J671" s="4" t="s">
        <v>64</v>
      </c>
      <c r="K671" s="4" t="s">
        <v>596</v>
      </c>
      <c r="L671" s="4" t="s">
        <v>600</v>
      </c>
      <c r="M671" s="4" t="s">
        <v>621</v>
      </c>
      <c r="N671" s="4" t="s">
        <v>554</v>
      </c>
      <c r="O671" s="4" t="s">
        <v>66</v>
      </c>
      <c r="P671" s="4" t="s">
        <v>55</v>
      </c>
      <c r="Q671" s="4" t="s">
        <v>55</v>
      </c>
      <c r="R671" s="4" t="s">
        <v>66</v>
      </c>
      <c r="S671" s="10" t="s">
        <v>363</v>
      </c>
      <c r="T671" s="9" t="s">
        <v>514</v>
      </c>
      <c r="U671" s="4">
        <v>1.22</v>
      </c>
      <c r="V671" s="4">
        <v>0.19885085874516517</v>
      </c>
      <c r="W671" s="4">
        <v>0.8</v>
      </c>
      <c r="X671" s="4">
        <v>1.85</v>
      </c>
      <c r="Y671" s="4" t="s">
        <v>488</v>
      </c>
      <c r="Z671" s="4">
        <v>2</v>
      </c>
      <c r="AA671" s="4">
        <v>2</v>
      </c>
      <c r="AB671" s="18">
        <v>2</v>
      </c>
      <c r="AC671" s="4">
        <v>0</v>
      </c>
      <c r="AD671" s="4">
        <v>0</v>
      </c>
      <c r="AE671" s="11" cm="1">
        <f t="array" ref="AE671">_xlfn.IFS(Y671="n",0,AND(Y671="y",AND(T671="SMD",AND(OR(AND(U671&lt;=-0.8,U671&gt;-1.2),AND(U671&gt;=0.8,U671&lt;1.2))))),1,AND(Y671="y",AND(T671="SMD",AND(OR(U671&lt;=-1.2,U671&gt;=1.2)))),2,AND(Y671="y",AND(T671="SMD",AND(OR(U671&lt;0.8,U671&gt;-0.8)))),0,AND(Y671="y",AND(OR(T671="OR",T671="RR"),AND(OR(AND(U671&lt;=0.5,U671&gt;0.2),AND(U671&gt;=2,U671&lt;5))))),1,AND(Y671="y",AND(OR(T671="OR",T671="RR"),AND(OR(U671&lt;=0.2,U671&gt;=5)))),2,AND(Y671="y",AND(OR(T671="OR",T671="RR"),AND(OR(U671&lt;2,U671&gt;0.5)))),0)</f>
        <v>0</v>
      </c>
      <c r="AF671" s="11">
        <f t="shared" si="20"/>
        <v>4</v>
      </c>
      <c r="AG671" s="4">
        <f t="shared" si="21"/>
        <v>2</v>
      </c>
      <c r="AH671" s="4" t="str" cm="1">
        <f t="array" ref="AH671">_xlfn.IFS(AG671&gt;5,"HIGH",AND(AG671&gt;3,AG671&lt;6),"MODERATE",AND(AG671&lt;4,AG671&gt;1),"LOW",AG671&lt;2,"VERY LOW")</f>
        <v>LOW</v>
      </c>
      <c r="AI671" s="4" t="s">
        <v>521</v>
      </c>
    </row>
    <row r="672" spans="1:35" ht="15" customHeight="1" x14ac:dyDescent="0.25">
      <c r="A672" s="4">
        <v>535</v>
      </c>
      <c r="B672" s="4" t="s">
        <v>364</v>
      </c>
      <c r="C672" s="4" t="s">
        <v>365</v>
      </c>
      <c r="D672" s="4" t="s">
        <v>331</v>
      </c>
      <c r="E672" s="4">
        <v>2020</v>
      </c>
      <c r="F672" s="4">
        <v>46</v>
      </c>
      <c r="G672" s="4" t="s">
        <v>18</v>
      </c>
      <c r="H672" s="4" t="s">
        <v>13</v>
      </c>
      <c r="I672" s="4" t="s">
        <v>148</v>
      </c>
      <c r="J672" s="4" t="s">
        <v>179</v>
      </c>
      <c r="O672" s="4" t="s">
        <v>67</v>
      </c>
      <c r="P672" s="4" t="s">
        <v>55</v>
      </c>
      <c r="Q672" s="4" t="s">
        <v>55</v>
      </c>
      <c r="R672" s="4" t="s">
        <v>66</v>
      </c>
      <c r="S672" s="10" t="s">
        <v>363</v>
      </c>
      <c r="T672" s="9" t="s">
        <v>514</v>
      </c>
      <c r="U672" s="4">
        <v>1.36</v>
      </c>
      <c r="V672" s="4">
        <v>0.30748469974796072</v>
      </c>
      <c r="W672" s="4">
        <v>0.89</v>
      </c>
      <c r="X672" s="4">
        <v>2.0699999999999998</v>
      </c>
      <c r="Y672" s="4" t="s">
        <v>488</v>
      </c>
      <c r="Z672" s="4">
        <v>2</v>
      </c>
      <c r="AA672" s="4">
        <v>2</v>
      </c>
      <c r="AB672" s="18">
        <v>2</v>
      </c>
      <c r="AC672" s="4">
        <v>0</v>
      </c>
      <c r="AD672" s="4">
        <v>0</v>
      </c>
      <c r="AE672" s="11" cm="1">
        <f t="array" ref="AE672">_xlfn.IFS(Y672="n",0,AND(Y672="y",AND(T672="SMD",AND(OR(AND(U672&lt;=-0.8,U672&gt;-1.2),AND(U672&gt;=0.8,U672&lt;1.2))))),1,AND(Y672="y",AND(T672="SMD",AND(OR(U672&lt;=-1.2,U672&gt;=1.2)))),2,AND(Y672="y",AND(T672="SMD",AND(OR(U672&lt;0.8,U672&gt;-0.8)))),0,AND(Y672="y",AND(OR(T672="OR",T672="RR"),AND(OR(AND(U672&lt;=0.5,U672&gt;0.2),AND(U672&gt;=2,U672&lt;5))))),1,AND(Y672="y",AND(OR(T672="OR",T672="RR"),AND(OR(U672&lt;=0.2,U672&gt;=5)))),2,AND(Y672="y",AND(OR(T672="OR",T672="RR"),AND(OR(U672&lt;2,U672&gt;0.5)))),0)</f>
        <v>0</v>
      </c>
      <c r="AF672" s="11">
        <f t="shared" si="20"/>
        <v>4</v>
      </c>
      <c r="AG672" s="4">
        <f t="shared" si="21"/>
        <v>2</v>
      </c>
      <c r="AH672" s="4" t="str" cm="1">
        <f t="array" ref="AH672">_xlfn.IFS(AG672&gt;5,"HIGH",AND(AG672&gt;3,AG672&lt;6),"MODERATE",AND(AG672&lt;4,AG672&gt;1),"LOW",AG672&lt;2,"VERY LOW")</f>
        <v>LOW</v>
      </c>
      <c r="AI672" s="4" t="s">
        <v>521</v>
      </c>
    </row>
    <row r="673" spans="1:35" ht="15" customHeight="1" x14ac:dyDescent="0.25">
      <c r="A673" s="4">
        <v>535</v>
      </c>
      <c r="B673" s="4" t="s">
        <v>364</v>
      </c>
      <c r="C673" s="4" t="s">
        <v>365</v>
      </c>
      <c r="D673" s="4" t="s">
        <v>331</v>
      </c>
      <c r="E673" s="4">
        <v>2020</v>
      </c>
      <c r="F673" s="4">
        <v>46</v>
      </c>
      <c r="G673" s="4" t="s">
        <v>18</v>
      </c>
      <c r="H673" s="4" t="s">
        <v>13</v>
      </c>
      <c r="I673" s="4" t="s">
        <v>148</v>
      </c>
      <c r="J673" s="4" t="s">
        <v>352</v>
      </c>
      <c r="K673" s="4" t="s">
        <v>604</v>
      </c>
      <c r="L673" s="4" t="s">
        <v>607</v>
      </c>
      <c r="M673" s="4" t="s">
        <v>629</v>
      </c>
      <c r="N673" s="4" t="s">
        <v>562</v>
      </c>
      <c r="O673" s="4" t="s">
        <v>66</v>
      </c>
      <c r="P673" s="4" t="s">
        <v>55</v>
      </c>
      <c r="Q673" s="4" t="s">
        <v>55</v>
      </c>
      <c r="R673" s="4" t="s">
        <v>66</v>
      </c>
      <c r="S673" s="10" t="s">
        <v>363</v>
      </c>
      <c r="T673" s="9" t="s">
        <v>514</v>
      </c>
      <c r="U673" s="4">
        <v>0.96</v>
      </c>
      <c r="V673" s="4">
        <v>-4.0821994520255166E-2</v>
      </c>
      <c r="W673" s="4">
        <v>0.51</v>
      </c>
      <c r="X673" s="4">
        <v>1.83</v>
      </c>
      <c r="Y673" s="4" t="s">
        <v>488</v>
      </c>
      <c r="Z673" s="4">
        <v>2</v>
      </c>
      <c r="AA673" s="4">
        <v>2</v>
      </c>
      <c r="AB673" s="18">
        <v>2</v>
      </c>
      <c r="AC673" s="4">
        <v>0</v>
      </c>
      <c r="AD673" s="4">
        <v>0</v>
      </c>
      <c r="AE673" s="11" cm="1">
        <f t="array" ref="AE673">_xlfn.IFS(Y673="n",0,AND(Y673="y",AND(T673="SMD",AND(OR(AND(U673&lt;=-0.8,U673&gt;-1.2),AND(U673&gt;=0.8,U673&lt;1.2))))),1,AND(Y673="y",AND(T673="SMD",AND(OR(U673&lt;=-1.2,U673&gt;=1.2)))),2,AND(Y673="y",AND(T673="SMD",AND(OR(U673&lt;0.8,U673&gt;-0.8)))),0,AND(Y673="y",AND(OR(T673="OR",T673="RR"),AND(OR(AND(U673&lt;=0.5,U673&gt;0.2),AND(U673&gt;=2,U673&lt;5))))),1,AND(Y673="y",AND(OR(T673="OR",T673="RR"),AND(OR(U673&lt;=0.2,U673&gt;=5)))),2,AND(Y673="y",AND(OR(T673="OR",T673="RR"),AND(OR(U673&lt;2,U673&gt;0.5)))),0)</f>
        <v>0</v>
      </c>
      <c r="AF673" s="11">
        <f t="shared" si="20"/>
        <v>4</v>
      </c>
      <c r="AG673" s="4">
        <f t="shared" si="21"/>
        <v>2</v>
      </c>
      <c r="AH673" s="4" t="str" cm="1">
        <f t="array" ref="AH673">_xlfn.IFS(AG673&gt;5,"HIGH",AND(AG673&gt;3,AG673&lt;6),"MODERATE",AND(AG673&lt;4,AG673&gt;1),"LOW",AG673&lt;2,"VERY LOW")</f>
        <v>LOW</v>
      </c>
      <c r="AI673" s="4" t="s">
        <v>521</v>
      </c>
    </row>
    <row r="674" spans="1:35" ht="15" customHeight="1" x14ac:dyDescent="0.25">
      <c r="A674" s="4">
        <v>535</v>
      </c>
      <c r="B674" s="4" t="s">
        <v>364</v>
      </c>
      <c r="C674" s="4" t="s">
        <v>365</v>
      </c>
      <c r="D674" s="4" t="s">
        <v>331</v>
      </c>
      <c r="E674" s="4">
        <v>2020</v>
      </c>
      <c r="F674" s="4">
        <v>46</v>
      </c>
      <c r="G674" s="4" t="s">
        <v>18</v>
      </c>
      <c r="H674" s="4" t="s">
        <v>13</v>
      </c>
      <c r="I674" s="4" t="s">
        <v>148</v>
      </c>
      <c r="J674" s="4" t="s">
        <v>352</v>
      </c>
      <c r="K674" s="4" t="s">
        <v>604</v>
      </c>
      <c r="L674" s="4" t="s">
        <v>607</v>
      </c>
      <c r="M674" s="4" t="s">
        <v>629</v>
      </c>
      <c r="N674" s="4" t="s">
        <v>562</v>
      </c>
      <c r="O674" s="4" t="s">
        <v>66</v>
      </c>
      <c r="P674" s="4" t="s">
        <v>65</v>
      </c>
      <c r="Q674" s="4" t="s">
        <v>554</v>
      </c>
      <c r="R674" s="4" t="s">
        <v>66</v>
      </c>
      <c r="S674" s="10" t="s">
        <v>363</v>
      </c>
      <c r="T674" s="9" t="s">
        <v>514</v>
      </c>
      <c r="U674" s="4">
        <v>0.75</v>
      </c>
      <c r="V674" s="4">
        <v>-0.2876820724517809</v>
      </c>
      <c r="W674" s="4">
        <v>0.38</v>
      </c>
      <c r="X674" s="4">
        <v>1.48</v>
      </c>
      <c r="Y674" s="4" t="s">
        <v>488</v>
      </c>
      <c r="Z674" s="4">
        <v>2</v>
      </c>
      <c r="AA674" s="4">
        <v>2</v>
      </c>
      <c r="AB674" s="18">
        <v>2</v>
      </c>
      <c r="AC674" s="4">
        <v>0</v>
      </c>
      <c r="AD674" s="4">
        <v>0</v>
      </c>
      <c r="AE674" s="11" cm="1">
        <f t="array" ref="AE674">_xlfn.IFS(Y674="n",0,AND(Y674="y",AND(T674="SMD",AND(OR(AND(U674&lt;=-0.8,U674&gt;-1.2),AND(U674&gt;=0.8,U674&lt;1.2))))),1,AND(Y674="y",AND(T674="SMD",AND(OR(U674&lt;=-1.2,U674&gt;=1.2)))),2,AND(Y674="y",AND(T674="SMD",AND(OR(U674&lt;0.8,U674&gt;-0.8)))),0,AND(Y674="y",AND(OR(T674="OR",T674="RR"),AND(OR(AND(U674&lt;=0.5,U674&gt;0.2),AND(U674&gt;=2,U674&lt;5))))),1,AND(Y674="y",AND(OR(T674="OR",T674="RR"),AND(OR(U674&lt;=0.2,U674&gt;=5)))),2,AND(Y674="y",AND(OR(T674="OR",T674="RR"),AND(OR(U674&lt;2,U674&gt;0.5)))),0)</f>
        <v>0</v>
      </c>
      <c r="AF674" s="11">
        <f t="shared" si="20"/>
        <v>4</v>
      </c>
      <c r="AG674" s="4">
        <f t="shared" si="21"/>
        <v>2</v>
      </c>
      <c r="AH674" s="4" t="str" cm="1">
        <f t="array" ref="AH674">_xlfn.IFS(AG674&gt;5,"HIGH",AND(AG674&gt;3,AG674&lt;6),"MODERATE",AND(AG674&lt;4,AG674&gt;1),"LOW",AG674&lt;2,"VERY LOW")</f>
        <v>LOW</v>
      </c>
      <c r="AI674" s="4" t="s">
        <v>521</v>
      </c>
    </row>
    <row r="675" spans="1:35" ht="15" customHeight="1" x14ac:dyDescent="0.25">
      <c r="A675" s="4">
        <v>535</v>
      </c>
      <c r="B675" s="4" t="s">
        <v>364</v>
      </c>
      <c r="C675" s="4" t="s">
        <v>365</v>
      </c>
      <c r="D675" s="4" t="s">
        <v>331</v>
      </c>
      <c r="E675" s="4">
        <v>2020</v>
      </c>
      <c r="F675" s="4">
        <v>46</v>
      </c>
      <c r="G675" s="4" t="s">
        <v>18</v>
      </c>
      <c r="H675" s="4" t="s">
        <v>13</v>
      </c>
      <c r="I675" s="4" t="s">
        <v>148</v>
      </c>
      <c r="J675" s="4" t="s">
        <v>366</v>
      </c>
      <c r="K675" s="4" t="s">
        <v>613</v>
      </c>
      <c r="L675" s="4" t="s">
        <v>605</v>
      </c>
      <c r="M675" s="4" t="s">
        <v>637</v>
      </c>
      <c r="N675" s="4" t="s">
        <v>571</v>
      </c>
      <c r="O675" s="4" t="s">
        <v>66</v>
      </c>
      <c r="P675" s="4" t="s">
        <v>111</v>
      </c>
      <c r="Q675" s="4" t="s">
        <v>559</v>
      </c>
      <c r="R675" s="4" t="s">
        <v>66</v>
      </c>
      <c r="S675" s="10" t="s">
        <v>363</v>
      </c>
      <c r="T675" s="9" t="s">
        <v>514</v>
      </c>
      <c r="U675" s="4">
        <v>0.52</v>
      </c>
      <c r="V675" s="4">
        <v>-0.65392646740666394</v>
      </c>
      <c r="W675" s="4">
        <v>0.04</v>
      </c>
      <c r="X675" s="4">
        <v>6.54</v>
      </c>
      <c r="Y675" s="4" t="s">
        <v>488</v>
      </c>
      <c r="Z675" s="4">
        <v>2</v>
      </c>
      <c r="AA675" s="4">
        <v>2</v>
      </c>
      <c r="AB675" s="18">
        <v>2</v>
      </c>
      <c r="AC675" s="4">
        <v>0</v>
      </c>
      <c r="AD675" s="4">
        <v>0</v>
      </c>
      <c r="AE675" s="11" cm="1">
        <f t="array" ref="AE675">_xlfn.IFS(Y675="n",0,AND(Y675="y",AND(T675="SMD",AND(OR(AND(U675&lt;=-0.8,U675&gt;-1.2),AND(U675&gt;=0.8,U675&lt;1.2))))),1,AND(Y675="y",AND(T675="SMD",AND(OR(U675&lt;=-1.2,U675&gt;=1.2)))),2,AND(Y675="y",AND(T675="SMD",AND(OR(U675&lt;0.8,U675&gt;-0.8)))),0,AND(Y675="y",AND(OR(T675="OR",T675="RR"),AND(OR(AND(U675&lt;=0.5,U675&gt;0.2),AND(U675&gt;=2,U675&lt;5))))),1,AND(Y675="y",AND(OR(T675="OR",T675="RR"),AND(OR(U675&lt;=0.2,U675&gt;=5)))),2,AND(Y675="y",AND(OR(T675="OR",T675="RR"),AND(OR(U675&lt;2,U675&gt;0.5)))),0)</f>
        <v>0</v>
      </c>
      <c r="AF675" s="11">
        <f t="shared" si="20"/>
        <v>4</v>
      </c>
      <c r="AG675" s="4">
        <f t="shared" si="21"/>
        <v>2</v>
      </c>
      <c r="AH675" s="4" t="str" cm="1">
        <f t="array" ref="AH675">_xlfn.IFS(AG675&gt;5,"HIGH",AND(AG675&gt;3,AG675&lt;6),"MODERATE",AND(AG675&lt;4,AG675&gt;1),"LOW",AG675&lt;2,"VERY LOW")</f>
        <v>LOW</v>
      </c>
      <c r="AI675" s="4" t="s">
        <v>521</v>
      </c>
    </row>
    <row r="676" spans="1:35" ht="15" customHeight="1" x14ac:dyDescent="0.25">
      <c r="A676" s="4">
        <v>535</v>
      </c>
      <c r="B676" s="4" t="s">
        <v>364</v>
      </c>
      <c r="C676" s="4" t="s">
        <v>365</v>
      </c>
      <c r="D676" s="4" t="s">
        <v>331</v>
      </c>
      <c r="E676" s="4">
        <v>2020</v>
      </c>
      <c r="F676" s="4">
        <v>46</v>
      </c>
      <c r="G676" s="4" t="s">
        <v>18</v>
      </c>
      <c r="H676" s="4" t="s">
        <v>13</v>
      </c>
      <c r="I676" s="4" t="s">
        <v>148</v>
      </c>
      <c r="J676" s="4" t="s">
        <v>366</v>
      </c>
      <c r="K676" s="4" t="s">
        <v>613</v>
      </c>
      <c r="L676" s="4" t="s">
        <v>605</v>
      </c>
      <c r="M676" s="4" t="s">
        <v>637</v>
      </c>
      <c r="N676" s="4" t="s">
        <v>571</v>
      </c>
      <c r="O676" s="4" t="s">
        <v>66</v>
      </c>
      <c r="P676" s="4" t="s">
        <v>55</v>
      </c>
      <c r="Q676" s="4" t="s">
        <v>55</v>
      </c>
      <c r="R676" s="4" t="s">
        <v>66</v>
      </c>
      <c r="S676" s="10" t="s">
        <v>363</v>
      </c>
      <c r="T676" s="9" t="s">
        <v>514</v>
      </c>
      <c r="U676" s="4">
        <v>0.65</v>
      </c>
      <c r="V676" s="4">
        <v>-0.43078291609245423</v>
      </c>
      <c r="W676" s="4">
        <v>0.08</v>
      </c>
      <c r="X676" s="4">
        <v>5.5</v>
      </c>
      <c r="Y676" s="4" t="s">
        <v>488</v>
      </c>
      <c r="Z676" s="4">
        <v>2</v>
      </c>
      <c r="AA676" s="4">
        <v>2</v>
      </c>
      <c r="AB676" s="18">
        <v>2</v>
      </c>
      <c r="AC676" s="4">
        <v>0</v>
      </c>
      <c r="AD676" s="4">
        <v>0</v>
      </c>
      <c r="AE676" s="11" cm="1">
        <f t="array" ref="AE676">_xlfn.IFS(Y676="n",0,AND(Y676="y",AND(T676="SMD",AND(OR(AND(U676&lt;=-0.8,U676&gt;-1.2),AND(U676&gt;=0.8,U676&lt;1.2))))),1,AND(Y676="y",AND(T676="SMD",AND(OR(U676&lt;=-1.2,U676&gt;=1.2)))),2,AND(Y676="y",AND(T676="SMD",AND(OR(U676&lt;0.8,U676&gt;-0.8)))),0,AND(Y676="y",AND(OR(T676="OR",T676="RR"),AND(OR(AND(U676&lt;=0.5,U676&gt;0.2),AND(U676&gt;=2,U676&lt;5))))),1,AND(Y676="y",AND(OR(T676="OR",T676="RR"),AND(OR(U676&lt;=0.2,U676&gt;=5)))),2,AND(Y676="y",AND(OR(T676="OR",T676="RR"),AND(OR(U676&lt;2,U676&gt;0.5)))),0)</f>
        <v>0</v>
      </c>
      <c r="AF676" s="11">
        <f t="shared" si="20"/>
        <v>4</v>
      </c>
      <c r="AG676" s="4">
        <f t="shared" si="21"/>
        <v>2</v>
      </c>
      <c r="AH676" s="4" t="str" cm="1">
        <f t="array" ref="AH676">_xlfn.IFS(AG676&gt;5,"HIGH",AND(AG676&gt;3,AG676&lt;6),"MODERATE",AND(AG676&lt;4,AG676&gt;1),"LOW",AG676&lt;2,"VERY LOW")</f>
        <v>LOW</v>
      </c>
      <c r="AI676" s="4" t="s">
        <v>521</v>
      </c>
    </row>
    <row r="677" spans="1:35" ht="15" customHeight="1" x14ac:dyDescent="0.25">
      <c r="A677" s="4">
        <v>535</v>
      </c>
      <c r="B677" s="4" t="s">
        <v>364</v>
      </c>
      <c r="C677" s="4" t="s">
        <v>365</v>
      </c>
      <c r="D677" s="4" t="s">
        <v>331</v>
      </c>
      <c r="E677" s="4">
        <v>2020</v>
      </c>
      <c r="F677" s="4">
        <v>46</v>
      </c>
      <c r="G677" s="4" t="s">
        <v>18</v>
      </c>
      <c r="H677" s="4" t="s">
        <v>13</v>
      </c>
      <c r="I677" s="4" t="s">
        <v>148</v>
      </c>
      <c r="J677" s="4" t="s">
        <v>65</v>
      </c>
      <c r="K677" s="4" t="s">
        <v>614</v>
      </c>
      <c r="L677" s="4" t="s">
        <v>595</v>
      </c>
      <c r="M677" s="4" t="s">
        <v>619</v>
      </c>
      <c r="N677" s="4" t="s">
        <v>554</v>
      </c>
      <c r="O677" s="4" t="s">
        <v>66</v>
      </c>
      <c r="P677" s="4" t="s">
        <v>55</v>
      </c>
      <c r="Q677" s="4" t="s">
        <v>55</v>
      </c>
      <c r="R677" s="4" t="s">
        <v>66</v>
      </c>
      <c r="S677" s="10" t="s">
        <v>363</v>
      </c>
      <c r="T677" s="9" t="s">
        <v>514</v>
      </c>
      <c r="U677" s="4">
        <v>1.1200000000000001</v>
      </c>
      <c r="V677" s="4">
        <v>0.11332868530700327</v>
      </c>
      <c r="W677" s="4">
        <v>0.87</v>
      </c>
      <c r="X677" s="4">
        <v>1.44</v>
      </c>
      <c r="Y677" s="4" t="s">
        <v>488</v>
      </c>
      <c r="Z677" s="4">
        <v>2</v>
      </c>
      <c r="AA677" s="4">
        <v>2</v>
      </c>
      <c r="AB677" s="18">
        <v>2</v>
      </c>
      <c r="AC677" s="4">
        <v>0</v>
      </c>
      <c r="AD677" s="4">
        <v>0</v>
      </c>
      <c r="AE677" s="11" cm="1">
        <f t="array" ref="AE677">_xlfn.IFS(Y677="n",0,AND(Y677="y",AND(T677="SMD",AND(OR(AND(U677&lt;=-0.8,U677&gt;-1.2),AND(U677&gt;=0.8,U677&lt;1.2))))),1,AND(Y677="y",AND(T677="SMD",AND(OR(U677&lt;=-1.2,U677&gt;=1.2)))),2,AND(Y677="y",AND(T677="SMD",AND(OR(U677&lt;0.8,U677&gt;-0.8)))),0,AND(Y677="y",AND(OR(T677="OR",T677="RR"),AND(OR(AND(U677&lt;=0.5,U677&gt;0.2),AND(U677&gt;=2,U677&lt;5))))),1,AND(Y677="y",AND(OR(T677="OR",T677="RR"),AND(OR(U677&lt;=0.2,U677&gt;=5)))),2,AND(Y677="y",AND(OR(T677="OR",T677="RR"),AND(OR(U677&lt;2,U677&gt;0.5)))),0)</f>
        <v>0</v>
      </c>
      <c r="AF677" s="11">
        <f t="shared" si="20"/>
        <v>4</v>
      </c>
      <c r="AG677" s="4">
        <f t="shared" si="21"/>
        <v>2</v>
      </c>
      <c r="AH677" s="4" t="str" cm="1">
        <f t="array" ref="AH677">_xlfn.IFS(AG677&gt;5,"HIGH",AND(AG677&gt;3,AG677&lt;6),"MODERATE",AND(AG677&lt;4,AG677&gt;1),"LOW",AG677&lt;2,"VERY LOW")</f>
        <v>LOW</v>
      </c>
      <c r="AI677" s="4" t="s">
        <v>521</v>
      </c>
    </row>
    <row r="678" spans="1:35" ht="15" customHeight="1" x14ac:dyDescent="0.25">
      <c r="A678" s="4">
        <v>535</v>
      </c>
      <c r="B678" s="4" t="s">
        <v>364</v>
      </c>
      <c r="C678" s="4" t="s">
        <v>365</v>
      </c>
      <c r="D678" s="4" t="s">
        <v>331</v>
      </c>
      <c r="E678" s="4">
        <v>2020</v>
      </c>
      <c r="F678" s="4">
        <v>46</v>
      </c>
      <c r="G678" s="4" t="s">
        <v>18</v>
      </c>
      <c r="H678" s="4" t="s">
        <v>13</v>
      </c>
      <c r="I678" s="4" t="s">
        <v>148</v>
      </c>
      <c r="J678" s="4" t="s">
        <v>97</v>
      </c>
      <c r="K678" s="4" t="s">
        <v>596</v>
      </c>
      <c r="L678" s="4" t="s">
        <v>600</v>
      </c>
      <c r="M678" s="4" t="s">
        <v>621</v>
      </c>
      <c r="N678" s="4" t="s">
        <v>553</v>
      </c>
      <c r="O678" s="4" t="s">
        <v>66</v>
      </c>
      <c r="P678" s="4" t="s">
        <v>55</v>
      </c>
      <c r="Q678" s="4" t="s">
        <v>55</v>
      </c>
      <c r="R678" s="4" t="s">
        <v>66</v>
      </c>
      <c r="S678" s="10" t="s">
        <v>363</v>
      </c>
      <c r="T678" s="9" t="s">
        <v>514</v>
      </c>
      <c r="U678" s="4">
        <v>0.73</v>
      </c>
      <c r="V678" s="4">
        <v>-0.31471074483970024</v>
      </c>
      <c r="W678" s="4">
        <v>0.38</v>
      </c>
      <c r="X678" s="4">
        <v>1.41</v>
      </c>
      <c r="Y678" s="4" t="s">
        <v>488</v>
      </c>
      <c r="Z678" s="4">
        <v>2</v>
      </c>
      <c r="AA678" s="4">
        <v>2</v>
      </c>
      <c r="AB678" s="18">
        <v>2</v>
      </c>
      <c r="AC678" s="4">
        <v>0</v>
      </c>
      <c r="AD678" s="4">
        <v>0</v>
      </c>
      <c r="AE678" s="11" cm="1">
        <f t="array" ref="AE678">_xlfn.IFS(Y678="n",0,AND(Y678="y",AND(T678="SMD",AND(OR(AND(U678&lt;=-0.8,U678&gt;-1.2),AND(U678&gt;=0.8,U678&lt;1.2))))),1,AND(Y678="y",AND(T678="SMD",AND(OR(U678&lt;=-1.2,U678&gt;=1.2)))),2,AND(Y678="y",AND(T678="SMD",AND(OR(U678&lt;0.8,U678&gt;-0.8)))),0,AND(Y678="y",AND(OR(T678="OR",T678="RR"),AND(OR(AND(U678&lt;=0.5,U678&gt;0.2),AND(U678&gt;=2,U678&lt;5))))),1,AND(Y678="y",AND(OR(T678="OR",T678="RR"),AND(OR(U678&lt;=0.2,U678&gt;=5)))),2,AND(Y678="y",AND(OR(T678="OR",T678="RR"),AND(OR(U678&lt;2,U678&gt;0.5)))),0)</f>
        <v>0</v>
      </c>
      <c r="AF678" s="11">
        <f t="shared" si="20"/>
        <v>4</v>
      </c>
      <c r="AG678" s="4">
        <f t="shared" si="21"/>
        <v>2</v>
      </c>
      <c r="AH678" s="4" t="str" cm="1">
        <f t="array" ref="AH678">_xlfn.IFS(AG678&gt;5,"HIGH",AND(AG678&gt;3,AG678&lt;6),"MODERATE",AND(AG678&lt;4,AG678&gt;1),"LOW",AG678&lt;2,"VERY LOW")</f>
        <v>LOW</v>
      </c>
      <c r="AI678" s="4" t="s">
        <v>521</v>
      </c>
    </row>
    <row r="679" spans="1:35" ht="15" customHeight="1" x14ac:dyDescent="0.25">
      <c r="A679" s="4">
        <v>535</v>
      </c>
      <c r="B679" s="4" t="s">
        <v>364</v>
      </c>
      <c r="C679" s="4" t="s">
        <v>365</v>
      </c>
      <c r="D679" s="4" t="s">
        <v>331</v>
      </c>
      <c r="E679" s="4">
        <v>2020</v>
      </c>
      <c r="F679" s="4">
        <v>45</v>
      </c>
      <c r="G679" s="4" t="s">
        <v>18</v>
      </c>
      <c r="H679" s="4" t="s">
        <v>13</v>
      </c>
      <c r="I679" s="4" t="s">
        <v>148</v>
      </c>
      <c r="J679" s="4" t="s">
        <v>62</v>
      </c>
      <c r="K679" s="4" t="s">
        <v>596</v>
      </c>
      <c r="L679" s="4" t="s">
        <v>597</v>
      </c>
      <c r="M679" s="4" t="s">
        <v>625</v>
      </c>
      <c r="N679" s="4" t="s">
        <v>557</v>
      </c>
      <c r="O679" s="4" t="s">
        <v>66</v>
      </c>
      <c r="P679" s="4" t="s">
        <v>55</v>
      </c>
      <c r="Q679" s="4" t="s">
        <v>55</v>
      </c>
      <c r="R679" s="4" t="s">
        <v>66</v>
      </c>
      <c r="S679" s="10" t="s">
        <v>169</v>
      </c>
      <c r="T679" s="9" t="s">
        <v>515</v>
      </c>
      <c r="U679" s="4">
        <v>-0.04</v>
      </c>
      <c r="W679" s="4">
        <v>-0.82</v>
      </c>
      <c r="X679" s="4">
        <v>0.73</v>
      </c>
      <c r="Y679" s="4" t="s">
        <v>488</v>
      </c>
      <c r="Z679" s="4">
        <v>2</v>
      </c>
      <c r="AA679" s="4">
        <v>2</v>
      </c>
      <c r="AB679" s="18">
        <v>2</v>
      </c>
      <c r="AC679" s="4">
        <v>0</v>
      </c>
      <c r="AD679" s="4">
        <v>0</v>
      </c>
      <c r="AE679" s="11" cm="1">
        <f t="array" ref="AE679">_xlfn.IFS(Y679="n",0,AND(Y679="y",AND(T679="SMD",AND(OR(AND(U679&lt;=-0.8,U679&gt;-1.2),AND(U679&gt;=0.8,U679&lt;1.2))))),1,AND(Y679="y",AND(T679="SMD",AND(OR(U679&lt;=-1.2,U679&gt;=1.2)))),2,AND(Y679="y",AND(T679="SMD",AND(OR(U679&lt;0.8,U679&gt;-0.8)))),0,AND(Y679="y",AND(OR(T679="OR",T679="RR"),AND(OR(AND(U679&lt;=0.5,U679&gt;0.2),AND(U679&gt;=2,U679&lt;5))))),1,AND(Y679="y",AND(OR(T679="OR",T679="RR"),AND(OR(U679&lt;=0.2,U679&gt;=5)))),2,AND(Y679="y",AND(OR(T679="OR",T679="RR"),AND(OR(U679&lt;2,U679&gt;0.5)))),0)</f>
        <v>0</v>
      </c>
      <c r="AF679" s="11">
        <f t="shared" si="20"/>
        <v>4</v>
      </c>
      <c r="AG679" s="4">
        <f t="shared" si="21"/>
        <v>2</v>
      </c>
      <c r="AH679" s="4" t="str" cm="1">
        <f t="array" ref="AH679">_xlfn.IFS(AG679&gt;5,"HIGH",AND(AG679&gt;3,AG679&lt;6),"MODERATE",AND(AG679&lt;4,AG679&gt;1),"LOW",AG679&lt;2,"VERY LOW")</f>
        <v>LOW</v>
      </c>
      <c r="AI679" s="4" t="s">
        <v>521</v>
      </c>
    </row>
    <row r="680" spans="1:35" ht="15" customHeight="1" x14ac:dyDescent="0.25">
      <c r="A680" s="4">
        <v>535</v>
      </c>
      <c r="B680" s="4" t="s">
        <v>364</v>
      </c>
      <c r="C680" s="4" t="s">
        <v>365</v>
      </c>
      <c r="D680" s="4" t="s">
        <v>331</v>
      </c>
      <c r="E680" s="4">
        <v>2020</v>
      </c>
      <c r="F680" s="4">
        <v>45</v>
      </c>
      <c r="G680" s="4" t="s">
        <v>18</v>
      </c>
      <c r="H680" s="4" t="s">
        <v>13</v>
      </c>
      <c r="I680" s="4" t="s">
        <v>148</v>
      </c>
      <c r="J680" s="4" t="s">
        <v>60</v>
      </c>
      <c r="K680" s="4" t="s">
        <v>596</v>
      </c>
      <c r="L680" s="4" t="s">
        <v>597</v>
      </c>
      <c r="M680" s="4" t="s">
        <v>625</v>
      </c>
      <c r="N680" s="4" t="s">
        <v>557</v>
      </c>
      <c r="O680" s="4" t="s">
        <v>66</v>
      </c>
      <c r="P680" s="4" t="s">
        <v>55</v>
      </c>
      <c r="Q680" s="4" t="s">
        <v>55</v>
      </c>
      <c r="R680" s="4" t="s">
        <v>66</v>
      </c>
      <c r="S680" s="10" t="s">
        <v>169</v>
      </c>
      <c r="T680" s="9" t="s">
        <v>515</v>
      </c>
      <c r="U680" s="4">
        <v>-0.85</v>
      </c>
      <c r="W680" s="4">
        <v>-1.62</v>
      </c>
      <c r="X680" s="4">
        <v>-0.08</v>
      </c>
      <c r="Y680" s="4" t="s">
        <v>516</v>
      </c>
      <c r="Z680" s="4">
        <v>2</v>
      </c>
      <c r="AA680" s="4">
        <v>2</v>
      </c>
      <c r="AB680" s="18">
        <v>0</v>
      </c>
      <c r="AC680" s="4">
        <v>0</v>
      </c>
      <c r="AD680" s="4">
        <v>0</v>
      </c>
      <c r="AE680" s="11" cm="1">
        <f t="array" ref="AE680">_xlfn.IFS(Y680="n",0,AND(Y680="y",AND(T680="SMD",AND(OR(AND(U680&lt;=-0.8,U680&gt;-1.2),AND(U680&gt;=0.8,U680&lt;1.2))))),1,AND(Y680="y",AND(T680="SMD",AND(OR(U680&lt;=-1.2,U680&gt;=1.2)))),2,AND(Y680="y",AND(T680="SMD",AND(OR(U680&lt;0.8,U680&gt;-0.8)))),0,AND(Y680="y",AND(OR(T680="OR",T680="RR"),AND(OR(AND(U680&lt;=0.5,U680&gt;0.2),AND(U680&gt;=2,U680&lt;5))))),1,AND(Y680="y",AND(OR(T680="OR",T680="RR"),AND(OR(U680&lt;=0.2,U680&gt;=5)))),2,AND(Y680="y",AND(OR(T680="OR",T680="RR"),AND(OR(U680&lt;2,U680&gt;0.5)))),0)</f>
        <v>1</v>
      </c>
      <c r="AF680" s="11">
        <f t="shared" si="20"/>
        <v>2</v>
      </c>
      <c r="AG680" s="4">
        <f t="shared" si="21"/>
        <v>5</v>
      </c>
      <c r="AH680" s="4" t="str" cm="1">
        <f t="array" ref="AH680">_xlfn.IFS(AG680&gt;5,"HIGH",AND(AG680&gt;3,AG680&lt;6),"MODERATE",AND(AG680&lt;4,AG680&gt;1),"LOW",AG680&lt;2,"VERY LOW")</f>
        <v>MODERATE</v>
      </c>
      <c r="AI680" s="4" t="s">
        <v>521</v>
      </c>
    </row>
    <row r="681" spans="1:35" ht="15" customHeight="1" x14ac:dyDescent="0.25">
      <c r="A681" s="4">
        <v>535</v>
      </c>
      <c r="B681" s="4" t="s">
        <v>364</v>
      </c>
      <c r="C681" s="4" t="s">
        <v>365</v>
      </c>
      <c r="D681" s="4" t="s">
        <v>331</v>
      </c>
      <c r="E681" s="4">
        <v>2020</v>
      </c>
      <c r="F681" s="4">
        <v>45</v>
      </c>
      <c r="G681" s="4" t="s">
        <v>18</v>
      </c>
      <c r="H681" s="4" t="s">
        <v>13</v>
      </c>
      <c r="I681" s="4" t="s">
        <v>148</v>
      </c>
      <c r="J681" s="4" t="s">
        <v>113</v>
      </c>
      <c r="K681" s="4" t="s">
        <v>602</v>
      </c>
      <c r="L681" s="4" t="s">
        <v>603</v>
      </c>
      <c r="M681" s="4" t="s">
        <v>622</v>
      </c>
      <c r="N681" s="4" t="s">
        <v>556</v>
      </c>
      <c r="O681" s="4" t="s">
        <v>66</v>
      </c>
      <c r="P681" s="4" t="s">
        <v>55</v>
      </c>
      <c r="Q681" s="4" t="s">
        <v>55</v>
      </c>
      <c r="R681" s="4" t="s">
        <v>66</v>
      </c>
      <c r="S681" s="10" t="s">
        <v>169</v>
      </c>
      <c r="T681" s="9" t="s">
        <v>515</v>
      </c>
      <c r="U681" s="4">
        <v>-0.4</v>
      </c>
      <c r="W681" s="4">
        <v>-0.78</v>
      </c>
      <c r="X681" s="4">
        <v>1.58</v>
      </c>
      <c r="Y681" s="4" t="s">
        <v>488</v>
      </c>
      <c r="Z681" s="4">
        <v>2</v>
      </c>
      <c r="AA681" s="4">
        <v>2</v>
      </c>
      <c r="AB681" s="18">
        <v>2</v>
      </c>
      <c r="AC681" s="4">
        <v>0</v>
      </c>
      <c r="AD681" s="4">
        <v>0</v>
      </c>
      <c r="AE681" s="11" cm="1">
        <f t="array" ref="AE681">_xlfn.IFS(Y681="n",0,AND(Y681="y",AND(T681="SMD",AND(OR(AND(U681&lt;=-0.8,U681&gt;-1.2),AND(U681&gt;=0.8,U681&lt;1.2))))),1,AND(Y681="y",AND(T681="SMD",AND(OR(U681&lt;=-1.2,U681&gt;=1.2)))),2,AND(Y681="y",AND(T681="SMD",AND(OR(U681&lt;0.8,U681&gt;-0.8)))),0,AND(Y681="y",AND(OR(T681="OR",T681="RR"),AND(OR(AND(U681&lt;=0.5,U681&gt;0.2),AND(U681&gt;=2,U681&lt;5))))),1,AND(Y681="y",AND(OR(T681="OR",T681="RR"),AND(OR(U681&lt;=0.2,U681&gt;=5)))),2,AND(Y681="y",AND(OR(T681="OR",T681="RR"),AND(OR(U681&lt;2,U681&gt;0.5)))),0)</f>
        <v>0</v>
      </c>
      <c r="AF681" s="11">
        <f t="shared" si="20"/>
        <v>4</v>
      </c>
      <c r="AG681" s="4">
        <f t="shared" si="21"/>
        <v>2</v>
      </c>
      <c r="AH681" s="4" t="str" cm="1">
        <f t="array" ref="AH681">_xlfn.IFS(AG681&gt;5,"HIGH",AND(AG681&gt;3,AG681&lt;6),"MODERATE",AND(AG681&lt;4,AG681&gt;1),"LOW",AG681&lt;2,"VERY LOW")</f>
        <v>LOW</v>
      </c>
      <c r="AI681" s="4" t="s">
        <v>521</v>
      </c>
    </row>
    <row r="682" spans="1:35" ht="15" customHeight="1" x14ac:dyDescent="0.25">
      <c r="A682" s="4">
        <v>535</v>
      </c>
      <c r="B682" s="4" t="s">
        <v>364</v>
      </c>
      <c r="C682" s="4" t="s">
        <v>365</v>
      </c>
      <c r="D682" s="4" t="s">
        <v>331</v>
      </c>
      <c r="E682" s="4">
        <v>2020</v>
      </c>
      <c r="F682" s="4">
        <v>45</v>
      </c>
      <c r="G682" s="4" t="s">
        <v>18</v>
      </c>
      <c r="H682" s="4" t="s">
        <v>13</v>
      </c>
      <c r="I682" s="4" t="s">
        <v>148</v>
      </c>
      <c r="J682" s="4" t="s">
        <v>57</v>
      </c>
      <c r="K682" s="4" t="s">
        <v>602</v>
      </c>
      <c r="L682" s="4" t="s">
        <v>610</v>
      </c>
      <c r="M682" s="4" t="s">
        <v>623</v>
      </c>
      <c r="N682" s="4" t="s">
        <v>57</v>
      </c>
      <c r="O682" s="4" t="s">
        <v>66</v>
      </c>
      <c r="P682" s="4" t="s">
        <v>55</v>
      </c>
      <c r="Q682" s="4" t="s">
        <v>55</v>
      </c>
      <c r="R682" s="4" t="s">
        <v>66</v>
      </c>
      <c r="S682" s="10" t="s">
        <v>169</v>
      </c>
      <c r="T682" s="9" t="s">
        <v>515</v>
      </c>
      <c r="U682" s="4">
        <v>-1.25</v>
      </c>
      <c r="W682" s="4">
        <v>-2.0299999999999998</v>
      </c>
      <c r="X682" s="4">
        <v>-0.47</v>
      </c>
      <c r="Y682" s="4" t="s">
        <v>516</v>
      </c>
      <c r="Z682" s="4">
        <v>2</v>
      </c>
      <c r="AA682" s="4">
        <v>2</v>
      </c>
      <c r="AB682" s="18">
        <v>0</v>
      </c>
      <c r="AC682" s="4">
        <v>0</v>
      </c>
      <c r="AD682" s="4">
        <v>0</v>
      </c>
      <c r="AE682" s="11" cm="1">
        <f t="array" ref="AE682">_xlfn.IFS(Y682="n",0,AND(Y682="y",AND(T682="SMD",AND(OR(AND(U682&lt;=-0.8,U682&gt;-1.2),AND(U682&gt;=0.8,U682&lt;1.2))))),1,AND(Y682="y",AND(T682="SMD",AND(OR(U682&lt;=-1.2,U682&gt;=1.2)))),2,AND(Y682="y",AND(T682="SMD",AND(OR(U682&lt;0.8,U682&gt;-0.8)))),0,AND(Y682="y",AND(OR(T682="OR",T682="RR"),AND(OR(AND(U682&lt;=0.5,U682&gt;0.2),AND(U682&gt;=2,U682&lt;5))))),1,AND(Y682="y",AND(OR(T682="OR",T682="RR"),AND(OR(U682&lt;=0.2,U682&gt;=5)))),2,AND(Y682="y",AND(OR(T682="OR",T682="RR"),AND(OR(U682&lt;2,U682&gt;0.5)))),0)</f>
        <v>2</v>
      </c>
      <c r="AF682" s="11">
        <f t="shared" si="20"/>
        <v>2</v>
      </c>
      <c r="AG682" s="4">
        <f t="shared" si="21"/>
        <v>6</v>
      </c>
      <c r="AH682" s="4" t="str" cm="1">
        <f t="array" ref="AH682">_xlfn.IFS(AG682&gt;5,"HIGH",AND(AG682&gt;3,AG682&lt;6),"MODERATE",AND(AG682&lt;4,AG682&gt;1),"LOW",AG682&lt;2,"VERY LOW")</f>
        <v>HIGH</v>
      </c>
      <c r="AI682" s="4" t="s">
        <v>521</v>
      </c>
    </row>
    <row r="683" spans="1:35" ht="15" customHeight="1" x14ac:dyDescent="0.25">
      <c r="A683" s="4">
        <v>535</v>
      </c>
      <c r="B683" s="4" t="s">
        <v>364</v>
      </c>
      <c r="C683" s="4" t="s">
        <v>365</v>
      </c>
      <c r="D683" s="4" t="s">
        <v>331</v>
      </c>
      <c r="E683" s="4">
        <v>2020</v>
      </c>
      <c r="F683" s="4">
        <v>45</v>
      </c>
      <c r="G683" s="4" t="s">
        <v>18</v>
      </c>
      <c r="H683" s="4" t="s">
        <v>13</v>
      </c>
      <c r="I683" s="4" t="s">
        <v>148</v>
      </c>
      <c r="J683" s="4" t="s">
        <v>367</v>
      </c>
      <c r="K683" s="4" t="s">
        <v>604</v>
      </c>
      <c r="L683" s="4" t="s">
        <v>607</v>
      </c>
      <c r="M683" s="4" t="s">
        <v>629</v>
      </c>
      <c r="N683" s="4" t="s">
        <v>562</v>
      </c>
      <c r="O683" s="4" t="s">
        <v>66</v>
      </c>
      <c r="P683" s="4" t="s">
        <v>55</v>
      </c>
      <c r="Q683" s="4" t="s">
        <v>55</v>
      </c>
      <c r="R683" s="4" t="s">
        <v>66</v>
      </c>
      <c r="S683" s="10" t="s">
        <v>169</v>
      </c>
      <c r="T683" s="9" t="s">
        <v>515</v>
      </c>
      <c r="U683" s="4">
        <v>-0.33</v>
      </c>
      <c r="W683" s="4">
        <v>-2</v>
      </c>
      <c r="X683" s="4">
        <v>1.34</v>
      </c>
      <c r="Y683" s="4" t="s">
        <v>488</v>
      </c>
      <c r="Z683" s="4">
        <v>2</v>
      </c>
      <c r="AA683" s="4">
        <v>2</v>
      </c>
      <c r="AB683" s="18">
        <v>2</v>
      </c>
      <c r="AC683" s="4">
        <v>0</v>
      </c>
      <c r="AD683" s="4">
        <v>0</v>
      </c>
      <c r="AE683" s="11" cm="1">
        <f t="array" ref="AE683">_xlfn.IFS(Y683="n",0,AND(Y683="y",AND(T683="SMD",AND(OR(AND(U683&lt;=-0.8,U683&gt;-1.2),AND(U683&gt;=0.8,U683&lt;1.2))))),1,AND(Y683="y",AND(T683="SMD",AND(OR(U683&lt;=-1.2,U683&gt;=1.2)))),2,AND(Y683="y",AND(T683="SMD",AND(OR(U683&lt;0.8,U683&gt;-0.8)))),0,AND(Y683="y",AND(OR(T683="OR",T683="RR"),AND(OR(AND(U683&lt;=0.5,U683&gt;0.2),AND(U683&gt;=2,U683&lt;5))))),1,AND(Y683="y",AND(OR(T683="OR",T683="RR"),AND(OR(U683&lt;=0.2,U683&gt;=5)))),2,AND(Y683="y",AND(OR(T683="OR",T683="RR"),AND(OR(U683&lt;2,U683&gt;0.5)))),0)</f>
        <v>0</v>
      </c>
      <c r="AF683" s="11">
        <f t="shared" si="20"/>
        <v>4</v>
      </c>
      <c r="AG683" s="4">
        <f t="shared" si="21"/>
        <v>2</v>
      </c>
      <c r="AH683" s="4" t="str" cm="1">
        <f t="array" ref="AH683">_xlfn.IFS(AG683&gt;5,"HIGH",AND(AG683&gt;3,AG683&lt;6),"MODERATE",AND(AG683&lt;4,AG683&gt;1),"LOW",AG683&lt;2,"VERY LOW")</f>
        <v>LOW</v>
      </c>
      <c r="AI683" s="4" t="s">
        <v>521</v>
      </c>
    </row>
    <row r="684" spans="1:35" ht="15" customHeight="1" x14ac:dyDescent="0.25">
      <c r="A684" s="4">
        <v>535</v>
      </c>
      <c r="B684" s="4" t="s">
        <v>364</v>
      </c>
      <c r="C684" s="4" t="s">
        <v>365</v>
      </c>
      <c r="D684" s="4" t="s">
        <v>331</v>
      </c>
      <c r="E684" s="4">
        <v>2020</v>
      </c>
      <c r="F684" s="4">
        <v>45</v>
      </c>
      <c r="G684" s="4" t="s">
        <v>18</v>
      </c>
      <c r="H684" s="4" t="s">
        <v>13</v>
      </c>
      <c r="I684" s="4" t="s">
        <v>148</v>
      </c>
      <c r="J684" s="4" t="s">
        <v>114</v>
      </c>
      <c r="K684" s="4" t="s">
        <v>604</v>
      </c>
      <c r="L684" s="4" t="s">
        <v>607</v>
      </c>
      <c r="M684" s="4" t="s">
        <v>629</v>
      </c>
      <c r="N684" s="4" t="s">
        <v>562</v>
      </c>
      <c r="O684" s="4" t="s">
        <v>66</v>
      </c>
      <c r="P684" s="4" t="s">
        <v>55</v>
      </c>
      <c r="Q684" s="4" t="s">
        <v>55</v>
      </c>
      <c r="R684" s="4" t="s">
        <v>66</v>
      </c>
      <c r="S684" s="10" t="s">
        <v>169</v>
      </c>
      <c r="T684" s="9" t="s">
        <v>515</v>
      </c>
      <c r="U684" s="4">
        <v>-1.41</v>
      </c>
      <c r="W684" s="4">
        <v>-2.5499999999999998</v>
      </c>
      <c r="X684" s="4">
        <v>-0.27</v>
      </c>
      <c r="Y684" s="4" t="s">
        <v>516</v>
      </c>
      <c r="Z684" s="4">
        <v>2</v>
      </c>
      <c r="AA684" s="4">
        <v>2</v>
      </c>
      <c r="AB684" s="18">
        <v>0</v>
      </c>
      <c r="AC684" s="4">
        <v>0</v>
      </c>
      <c r="AD684" s="4">
        <v>0</v>
      </c>
      <c r="AE684" s="11" cm="1">
        <f t="array" ref="AE684">_xlfn.IFS(Y684="n",0,AND(Y684="y",AND(T684="SMD",AND(OR(AND(U684&lt;=-0.8,U684&gt;-1.2),AND(U684&gt;=0.8,U684&lt;1.2))))),1,AND(Y684="y",AND(T684="SMD",AND(OR(U684&lt;=-1.2,U684&gt;=1.2)))),2,AND(Y684="y",AND(T684="SMD",AND(OR(U684&lt;0.8,U684&gt;-0.8)))),0,AND(Y684="y",AND(OR(T684="OR",T684="RR"),AND(OR(AND(U684&lt;=0.5,U684&gt;0.2),AND(U684&gt;=2,U684&lt;5))))),1,AND(Y684="y",AND(OR(T684="OR",T684="RR"),AND(OR(U684&lt;=0.2,U684&gt;=5)))),2,AND(Y684="y",AND(OR(T684="OR",T684="RR"),AND(OR(U684&lt;2,U684&gt;0.5)))),0)</f>
        <v>2</v>
      </c>
      <c r="AF684" s="11">
        <f t="shared" si="20"/>
        <v>2</v>
      </c>
      <c r="AG684" s="4">
        <f t="shared" si="21"/>
        <v>6</v>
      </c>
      <c r="AH684" s="4" t="str" cm="1">
        <f t="array" ref="AH684">_xlfn.IFS(AG684&gt;5,"HIGH",AND(AG684&gt;3,AG684&lt;6),"MODERATE",AND(AG684&lt;4,AG684&gt;1),"LOW",AG684&lt;2,"VERY LOW")</f>
        <v>HIGH</v>
      </c>
      <c r="AI684" s="4" t="s">
        <v>521</v>
      </c>
    </row>
    <row r="685" spans="1:35" ht="15" customHeight="1" x14ac:dyDescent="0.25">
      <c r="A685" s="4">
        <v>535</v>
      </c>
      <c r="B685" s="4" t="s">
        <v>364</v>
      </c>
      <c r="C685" s="4" t="s">
        <v>365</v>
      </c>
      <c r="D685" s="4" t="s">
        <v>331</v>
      </c>
      <c r="E685" s="4">
        <v>2020</v>
      </c>
      <c r="F685" s="4">
        <v>45</v>
      </c>
      <c r="G685" s="4" t="s">
        <v>18</v>
      </c>
      <c r="H685" s="4" t="s">
        <v>13</v>
      </c>
      <c r="I685" s="4" t="s">
        <v>148</v>
      </c>
      <c r="J685" s="4" t="s">
        <v>368</v>
      </c>
      <c r="K685" s="4" t="s">
        <v>602</v>
      </c>
      <c r="L685" s="4" t="s">
        <v>603</v>
      </c>
      <c r="M685" s="4" t="s">
        <v>622</v>
      </c>
      <c r="N685" s="4" t="s">
        <v>556</v>
      </c>
      <c r="O685" s="4" t="s">
        <v>66</v>
      </c>
      <c r="P685" s="4" t="s">
        <v>58</v>
      </c>
      <c r="Q685" s="4" t="s">
        <v>58</v>
      </c>
      <c r="R685" s="4" t="s">
        <v>66</v>
      </c>
      <c r="S685" s="10" t="s">
        <v>169</v>
      </c>
      <c r="T685" s="9" t="s">
        <v>515</v>
      </c>
      <c r="U685" s="4">
        <v>0.92</v>
      </c>
      <c r="W685" s="4">
        <v>-0.31</v>
      </c>
      <c r="X685" s="4">
        <v>2.14</v>
      </c>
      <c r="Y685" s="4" t="s">
        <v>488</v>
      </c>
      <c r="Z685" s="4">
        <v>2</v>
      </c>
      <c r="AA685" s="4">
        <v>2</v>
      </c>
      <c r="AB685" s="18">
        <v>2</v>
      </c>
      <c r="AC685" s="4">
        <v>0</v>
      </c>
      <c r="AD685" s="4">
        <v>0</v>
      </c>
      <c r="AE685" s="11" cm="1">
        <f t="array" ref="AE685">_xlfn.IFS(Y685="n",0,AND(Y685="y",AND(T685="SMD",AND(OR(AND(U685&lt;=-0.8,U685&gt;-1.2),AND(U685&gt;=0.8,U685&lt;1.2))))),1,AND(Y685="y",AND(T685="SMD",AND(OR(U685&lt;=-1.2,U685&gt;=1.2)))),2,AND(Y685="y",AND(T685="SMD",AND(OR(U685&lt;0.8,U685&gt;-0.8)))),0,AND(Y685="y",AND(OR(T685="OR",T685="RR"),AND(OR(AND(U685&lt;=0.5,U685&gt;0.2),AND(U685&gt;=2,U685&lt;5))))),1,AND(Y685="y",AND(OR(T685="OR",T685="RR"),AND(OR(U685&lt;=0.2,U685&gt;=5)))),2,AND(Y685="y",AND(OR(T685="OR",T685="RR"),AND(OR(U685&lt;2,U685&gt;0.5)))),0)</f>
        <v>0</v>
      </c>
      <c r="AF685" s="11">
        <f t="shared" si="20"/>
        <v>4</v>
      </c>
      <c r="AG685" s="4">
        <f t="shared" si="21"/>
        <v>2</v>
      </c>
      <c r="AH685" s="4" t="str" cm="1">
        <f t="array" ref="AH685">_xlfn.IFS(AG685&gt;5,"HIGH",AND(AG685&gt;3,AG685&lt;6),"MODERATE",AND(AG685&lt;4,AG685&gt;1),"LOW",AG685&lt;2,"VERY LOW")</f>
        <v>LOW</v>
      </c>
      <c r="AI685" s="4" t="s">
        <v>521</v>
      </c>
    </row>
    <row r="686" spans="1:35" ht="15" customHeight="1" x14ac:dyDescent="0.25">
      <c r="A686" s="4">
        <v>535</v>
      </c>
      <c r="B686" s="4" t="s">
        <v>364</v>
      </c>
      <c r="C686" s="4" t="s">
        <v>365</v>
      </c>
      <c r="D686" s="4" t="s">
        <v>331</v>
      </c>
      <c r="E686" s="4">
        <v>2020</v>
      </c>
      <c r="F686" s="4">
        <v>45</v>
      </c>
      <c r="G686" s="4" t="s">
        <v>18</v>
      </c>
      <c r="H686" s="4" t="s">
        <v>13</v>
      </c>
      <c r="I686" s="4" t="s">
        <v>148</v>
      </c>
      <c r="J686" s="4" t="s">
        <v>368</v>
      </c>
      <c r="K686" s="4" t="s">
        <v>602</v>
      </c>
      <c r="L686" s="4" t="s">
        <v>603</v>
      </c>
      <c r="M686" s="4" t="s">
        <v>622</v>
      </c>
      <c r="N686" s="4" t="s">
        <v>556</v>
      </c>
      <c r="O686" s="4" t="s">
        <v>66</v>
      </c>
      <c r="P686" s="4" t="s">
        <v>55</v>
      </c>
      <c r="Q686" s="4" t="s">
        <v>55</v>
      </c>
      <c r="R686" s="4" t="s">
        <v>66</v>
      </c>
      <c r="S686" s="10" t="s">
        <v>169</v>
      </c>
      <c r="T686" s="9" t="s">
        <v>515</v>
      </c>
      <c r="U686" s="4">
        <v>-1.84</v>
      </c>
      <c r="W686" s="4">
        <v>-0.67</v>
      </c>
      <c r="X686" s="4">
        <v>3.01</v>
      </c>
      <c r="Y686" s="4" t="s">
        <v>488</v>
      </c>
      <c r="Z686" s="4">
        <v>2</v>
      </c>
      <c r="AA686" s="4">
        <v>2</v>
      </c>
      <c r="AB686" s="18">
        <v>2</v>
      </c>
      <c r="AC686" s="4">
        <v>0</v>
      </c>
      <c r="AD686" s="4">
        <v>0</v>
      </c>
      <c r="AE686" s="11" cm="1">
        <f t="array" ref="AE686">_xlfn.IFS(Y686="n",0,AND(Y686="y",AND(T686="SMD",AND(OR(AND(U686&lt;=-0.8,U686&gt;-1.2),AND(U686&gt;=0.8,U686&lt;1.2))))),1,AND(Y686="y",AND(T686="SMD",AND(OR(U686&lt;=-1.2,U686&gt;=1.2)))),2,AND(Y686="y",AND(T686="SMD",AND(OR(U686&lt;0.8,U686&gt;-0.8)))),0,AND(Y686="y",AND(OR(T686="OR",T686="RR"),AND(OR(AND(U686&lt;=0.5,U686&gt;0.2),AND(U686&gt;=2,U686&lt;5))))),1,AND(Y686="y",AND(OR(T686="OR",T686="RR"),AND(OR(U686&lt;=0.2,U686&gt;=5)))),2,AND(Y686="y",AND(OR(T686="OR",T686="RR"),AND(OR(U686&lt;2,U686&gt;0.5)))),0)</f>
        <v>0</v>
      </c>
      <c r="AF686" s="11">
        <f t="shared" si="20"/>
        <v>4</v>
      </c>
      <c r="AG686" s="4">
        <f t="shared" si="21"/>
        <v>2</v>
      </c>
      <c r="AH686" s="4" t="str" cm="1">
        <f t="array" ref="AH686">_xlfn.IFS(AG686&gt;5,"HIGH",AND(AG686&gt;3,AG686&lt;6),"MODERATE",AND(AG686&lt;4,AG686&gt;1),"LOW",AG686&lt;2,"VERY LOW")</f>
        <v>LOW</v>
      </c>
      <c r="AI686" s="4" t="s">
        <v>521</v>
      </c>
    </row>
    <row r="687" spans="1:35" ht="15" customHeight="1" x14ac:dyDescent="0.25">
      <c r="A687" s="4">
        <v>535</v>
      </c>
      <c r="B687" s="4" t="s">
        <v>364</v>
      </c>
      <c r="C687" s="4" t="s">
        <v>365</v>
      </c>
      <c r="D687" s="4" t="s">
        <v>331</v>
      </c>
      <c r="E687" s="4">
        <v>2020</v>
      </c>
      <c r="F687" s="4">
        <v>45</v>
      </c>
      <c r="G687" s="4" t="s">
        <v>18</v>
      </c>
      <c r="H687" s="4" t="s">
        <v>13</v>
      </c>
      <c r="I687" s="4" t="s">
        <v>148</v>
      </c>
      <c r="J687" s="4" t="s">
        <v>111</v>
      </c>
      <c r="K687" s="4" t="s">
        <v>611</v>
      </c>
      <c r="L687" s="4" t="s">
        <v>607</v>
      </c>
      <c r="M687" s="4" t="s">
        <v>631</v>
      </c>
      <c r="N687" s="4" t="s">
        <v>559</v>
      </c>
      <c r="O687" s="4" t="s">
        <v>66</v>
      </c>
      <c r="P687" s="4" t="s">
        <v>114</v>
      </c>
      <c r="Q687" s="4" t="s">
        <v>562</v>
      </c>
      <c r="R687" s="4" t="s">
        <v>66</v>
      </c>
      <c r="S687" s="10" t="s">
        <v>169</v>
      </c>
      <c r="T687" s="9" t="s">
        <v>515</v>
      </c>
      <c r="U687" s="4">
        <v>0.57999999999999996</v>
      </c>
      <c r="W687" s="4">
        <v>-0.61</v>
      </c>
      <c r="X687" s="4">
        <v>1.77</v>
      </c>
      <c r="Y687" s="4" t="s">
        <v>488</v>
      </c>
      <c r="Z687" s="4">
        <v>2</v>
      </c>
      <c r="AA687" s="4">
        <v>2</v>
      </c>
      <c r="AB687" s="18">
        <v>2</v>
      </c>
      <c r="AC687" s="4">
        <v>0</v>
      </c>
      <c r="AD687" s="4">
        <v>0</v>
      </c>
      <c r="AE687" s="11" cm="1">
        <f t="array" ref="AE687">_xlfn.IFS(Y687="n",0,AND(Y687="y",AND(T687="SMD",AND(OR(AND(U687&lt;=-0.8,U687&gt;-1.2),AND(U687&gt;=0.8,U687&lt;1.2))))),1,AND(Y687="y",AND(T687="SMD",AND(OR(U687&lt;=-1.2,U687&gt;=1.2)))),2,AND(Y687="y",AND(T687="SMD",AND(OR(U687&lt;0.8,U687&gt;-0.8)))),0,AND(Y687="y",AND(OR(T687="OR",T687="RR"),AND(OR(AND(U687&lt;=0.5,U687&gt;0.2),AND(U687&gt;=2,U687&lt;5))))),1,AND(Y687="y",AND(OR(T687="OR",T687="RR"),AND(OR(U687&lt;=0.2,U687&gt;=5)))),2,AND(Y687="y",AND(OR(T687="OR",T687="RR"),AND(OR(U687&lt;2,U687&gt;0.5)))),0)</f>
        <v>0</v>
      </c>
      <c r="AF687" s="11">
        <f t="shared" si="20"/>
        <v>4</v>
      </c>
      <c r="AG687" s="4">
        <f t="shared" si="21"/>
        <v>2</v>
      </c>
      <c r="AH687" s="4" t="str" cm="1">
        <f t="array" ref="AH687">_xlfn.IFS(AG687&gt;5,"HIGH",AND(AG687&gt;3,AG687&lt;6),"MODERATE",AND(AG687&lt;4,AG687&gt;1),"LOW",AG687&lt;2,"VERY LOW")</f>
        <v>LOW</v>
      </c>
      <c r="AI687" s="4" t="s">
        <v>521</v>
      </c>
    </row>
    <row r="688" spans="1:35" ht="15" customHeight="1" x14ac:dyDescent="0.25">
      <c r="A688" s="4">
        <v>535</v>
      </c>
      <c r="B688" s="4" t="s">
        <v>364</v>
      </c>
      <c r="C688" s="4" t="s">
        <v>365</v>
      </c>
      <c r="D688" s="4" t="s">
        <v>331</v>
      </c>
      <c r="E688" s="4">
        <v>2020</v>
      </c>
      <c r="F688" s="4">
        <v>45</v>
      </c>
      <c r="G688" s="4" t="s">
        <v>18</v>
      </c>
      <c r="H688" s="4" t="s">
        <v>13</v>
      </c>
      <c r="I688" s="4" t="s">
        <v>148</v>
      </c>
      <c r="J688" s="4" t="s">
        <v>111</v>
      </c>
      <c r="K688" s="4" t="s">
        <v>611</v>
      </c>
      <c r="L688" s="4" t="s">
        <v>607</v>
      </c>
      <c r="M688" s="4" t="s">
        <v>631</v>
      </c>
      <c r="N688" s="4" t="s">
        <v>559</v>
      </c>
      <c r="O688" s="4" t="s">
        <v>66</v>
      </c>
      <c r="P688" s="4" t="s">
        <v>55</v>
      </c>
      <c r="Q688" s="4" t="s">
        <v>55</v>
      </c>
      <c r="R688" s="4" t="s">
        <v>66</v>
      </c>
      <c r="S688" s="10" t="s">
        <v>169</v>
      </c>
      <c r="T688" s="9" t="s">
        <v>515</v>
      </c>
      <c r="U688" s="4">
        <v>-0.86</v>
      </c>
      <c r="W688" s="4">
        <v>-1.72</v>
      </c>
      <c r="X688" s="4">
        <v>0.01</v>
      </c>
      <c r="Y688" s="4" t="s">
        <v>488</v>
      </c>
      <c r="Z688" s="4">
        <v>2</v>
      </c>
      <c r="AA688" s="4">
        <v>2</v>
      </c>
      <c r="AB688" s="18">
        <v>2</v>
      </c>
      <c r="AC688" s="4">
        <v>0</v>
      </c>
      <c r="AD688" s="4">
        <v>0</v>
      </c>
      <c r="AE688" s="11" cm="1">
        <f t="array" ref="AE688">_xlfn.IFS(Y688="n",0,AND(Y688="y",AND(T688="SMD",AND(OR(AND(U688&lt;=-0.8,U688&gt;-1.2),AND(U688&gt;=0.8,U688&lt;1.2))))),1,AND(Y688="y",AND(T688="SMD",AND(OR(U688&lt;=-1.2,U688&gt;=1.2)))),2,AND(Y688="y",AND(T688="SMD",AND(OR(U688&lt;0.8,U688&gt;-0.8)))),0,AND(Y688="y",AND(OR(T688="OR",T688="RR"),AND(OR(AND(U688&lt;=0.5,U688&gt;0.2),AND(U688&gt;=2,U688&lt;5))))),1,AND(Y688="y",AND(OR(T688="OR",T688="RR"),AND(OR(U688&lt;=0.2,U688&gt;=5)))),2,AND(Y688="y",AND(OR(T688="OR",T688="RR"),AND(OR(U688&lt;2,U688&gt;0.5)))),0)</f>
        <v>0</v>
      </c>
      <c r="AF688" s="11">
        <f t="shared" si="20"/>
        <v>4</v>
      </c>
      <c r="AG688" s="4">
        <f t="shared" si="21"/>
        <v>2</v>
      </c>
      <c r="AH688" s="4" t="str" cm="1">
        <f t="array" ref="AH688">_xlfn.IFS(AG688&gt;5,"HIGH",AND(AG688&gt;3,AG688&lt;6),"MODERATE",AND(AG688&lt;4,AG688&gt;1),"LOW",AG688&lt;2,"VERY LOW")</f>
        <v>LOW</v>
      </c>
      <c r="AI688" s="4" t="s">
        <v>521</v>
      </c>
    </row>
    <row r="689" spans="1:35" ht="15" customHeight="1" x14ac:dyDescent="0.25">
      <c r="A689" s="4">
        <v>535</v>
      </c>
      <c r="B689" s="4" t="s">
        <v>364</v>
      </c>
      <c r="C689" s="4" t="s">
        <v>365</v>
      </c>
      <c r="D689" s="4" t="s">
        <v>331</v>
      </c>
      <c r="E689" s="4">
        <v>2020</v>
      </c>
      <c r="F689" s="4">
        <v>45</v>
      </c>
      <c r="G689" s="4" t="s">
        <v>18</v>
      </c>
      <c r="H689" s="4" t="s">
        <v>13</v>
      </c>
      <c r="I689" s="4" t="s">
        <v>148</v>
      </c>
      <c r="J689" s="4" t="s">
        <v>111</v>
      </c>
      <c r="K689" s="4" t="s">
        <v>611</v>
      </c>
      <c r="L689" s="4" t="s">
        <v>607</v>
      </c>
      <c r="M689" s="4" t="s">
        <v>631</v>
      </c>
      <c r="N689" s="4" t="s">
        <v>559</v>
      </c>
      <c r="O689" s="4" t="s">
        <v>66</v>
      </c>
      <c r="P689" s="4" t="s">
        <v>360</v>
      </c>
      <c r="Q689" s="4" t="s">
        <v>571</v>
      </c>
      <c r="R689" s="4" t="s">
        <v>66</v>
      </c>
      <c r="S689" s="10" t="s">
        <v>169</v>
      </c>
      <c r="T689" s="9" t="s">
        <v>515</v>
      </c>
      <c r="U689" s="4">
        <v>-0.3</v>
      </c>
      <c r="W689" s="4">
        <v>-1.3</v>
      </c>
      <c r="X689" s="4">
        <v>0.69</v>
      </c>
      <c r="Y689" s="4" t="s">
        <v>488</v>
      </c>
      <c r="Z689" s="4">
        <v>2</v>
      </c>
      <c r="AA689" s="4">
        <v>2</v>
      </c>
      <c r="AB689" s="18">
        <v>2</v>
      </c>
      <c r="AC689" s="4">
        <v>0</v>
      </c>
      <c r="AD689" s="4">
        <v>0</v>
      </c>
      <c r="AE689" s="11" cm="1">
        <f t="array" ref="AE689">_xlfn.IFS(Y689="n",0,AND(Y689="y",AND(T689="SMD",AND(OR(AND(U689&lt;=-0.8,U689&gt;-1.2),AND(U689&gt;=0.8,U689&lt;1.2))))),1,AND(Y689="y",AND(T689="SMD",AND(OR(U689&lt;=-1.2,U689&gt;=1.2)))),2,AND(Y689="y",AND(T689="SMD",AND(OR(U689&lt;0.8,U689&gt;-0.8)))),0,AND(Y689="y",AND(OR(T689="OR",T689="RR"),AND(OR(AND(U689&lt;=0.5,U689&gt;0.2),AND(U689&gt;=2,U689&lt;5))))),1,AND(Y689="y",AND(OR(T689="OR",T689="RR"),AND(OR(U689&lt;=0.2,U689&gt;=5)))),2,AND(Y689="y",AND(OR(T689="OR",T689="RR"),AND(OR(U689&lt;2,U689&gt;0.5)))),0)</f>
        <v>0</v>
      </c>
      <c r="AF689" s="11">
        <f t="shared" si="20"/>
        <v>4</v>
      </c>
      <c r="AG689" s="4">
        <f t="shared" si="21"/>
        <v>2</v>
      </c>
      <c r="AH689" s="4" t="str" cm="1">
        <f t="array" ref="AH689">_xlfn.IFS(AG689&gt;5,"HIGH",AND(AG689&gt;3,AG689&lt;6),"MODERATE",AND(AG689&lt;4,AG689&gt;1),"LOW",AG689&lt;2,"VERY LOW")</f>
        <v>LOW</v>
      </c>
      <c r="AI689" s="4" t="s">
        <v>521</v>
      </c>
    </row>
    <row r="690" spans="1:35" ht="15" customHeight="1" x14ac:dyDescent="0.25">
      <c r="A690" s="4">
        <v>535</v>
      </c>
      <c r="B690" s="4" t="s">
        <v>364</v>
      </c>
      <c r="C690" s="4" t="s">
        <v>365</v>
      </c>
      <c r="D690" s="4" t="s">
        <v>331</v>
      </c>
      <c r="E690" s="4">
        <v>2020</v>
      </c>
      <c r="F690" s="4">
        <v>45</v>
      </c>
      <c r="G690" s="4" t="s">
        <v>18</v>
      </c>
      <c r="H690" s="4" t="s">
        <v>13</v>
      </c>
      <c r="I690" s="4" t="s">
        <v>148</v>
      </c>
      <c r="J690" s="4" t="s">
        <v>58</v>
      </c>
      <c r="K690" s="4" t="s">
        <v>602</v>
      </c>
      <c r="L690" s="4" t="s">
        <v>603</v>
      </c>
      <c r="M690" s="4" t="s">
        <v>622</v>
      </c>
      <c r="N690" s="4" t="s">
        <v>58</v>
      </c>
      <c r="O690" s="4" t="s">
        <v>66</v>
      </c>
      <c r="P690" s="4" t="s">
        <v>179</v>
      </c>
      <c r="R690" s="4" t="s">
        <v>67</v>
      </c>
      <c r="S690" s="10" t="s">
        <v>169</v>
      </c>
      <c r="T690" s="9" t="s">
        <v>515</v>
      </c>
      <c r="U690" s="4">
        <v>0.26</v>
      </c>
      <c r="W690" s="4">
        <v>-0.84</v>
      </c>
      <c r="X690" s="4">
        <v>1.35</v>
      </c>
      <c r="Y690" s="4" t="s">
        <v>488</v>
      </c>
      <c r="Z690" s="4">
        <v>2</v>
      </c>
      <c r="AA690" s="4">
        <v>2</v>
      </c>
      <c r="AB690" s="18">
        <v>2</v>
      </c>
      <c r="AC690" s="4">
        <v>0</v>
      </c>
      <c r="AD690" s="4">
        <v>0</v>
      </c>
      <c r="AE690" s="11" cm="1">
        <f t="array" ref="AE690">_xlfn.IFS(Y690="n",0,AND(Y690="y",AND(T690="SMD",AND(OR(AND(U690&lt;=-0.8,U690&gt;-1.2),AND(U690&gt;=0.8,U690&lt;1.2))))),1,AND(Y690="y",AND(T690="SMD",AND(OR(U690&lt;=-1.2,U690&gt;=1.2)))),2,AND(Y690="y",AND(T690="SMD",AND(OR(U690&lt;0.8,U690&gt;-0.8)))),0,AND(Y690="y",AND(OR(T690="OR",T690="RR"),AND(OR(AND(U690&lt;=0.5,U690&gt;0.2),AND(U690&gt;=2,U690&lt;5))))),1,AND(Y690="y",AND(OR(T690="OR",T690="RR"),AND(OR(U690&lt;=0.2,U690&gt;=5)))),2,AND(Y690="y",AND(OR(T690="OR",T690="RR"),AND(OR(U690&lt;2,U690&gt;0.5)))),0)</f>
        <v>0</v>
      </c>
      <c r="AF690" s="11">
        <f t="shared" si="20"/>
        <v>4</v>
      </c>
      <c r="AG690" s="4">
        <f t="shared" si="21"/>
        <v>2</v>
      </c>
      <c r="AH690" s="4" t="str" cm="1">
        <f t="array" ref="AH690">_xlfn.IFS(AG690&gt;5,"HIGH",AND(AG690&gt;3,AG690&lt;6),"MODERATE",AND(AG690&lt;4,AG690&gt;1),"LOW",AG690&lt;2,"VERY LOW")</f>
        <v>LOW</v>
      </c>
      <c r="AI690" s="4" t="s">
        <v>521</v>
      </c>
    </row>
    <row r="691" spans="1:35" ht="15" customHeight="1" x14ac:dyDescent="0.25">
      <c r="A691" s="4">
        <v>535</v>
      </c>
      <c r="B691" s="4" t="s">
        <v>364</v>
      </c>
      <c r="C691" s="4" t="s">
        <v>365</v>
      </c>
      <c r="D691" s="4" t="s">
        <v>331</v>
      </c>
      <c r="E691" s="4">
        <v>2020</v>
      </c>
      <c r="F691" s="4">
        <v>45</v>
      </c>
      <c r="G691" s="4" t="s">
        <v>18</v>
      </c>
      <c r="H691" s="4" t="s">
        <v>13</v>
      </c>
      <c r="I691" s="4" t="s">
        <v>148</v>
      </c>
      <c r="J691" s="4" t="s">
        <v>58</v>
      </c>
      <c r="K691" s="4" t="s">
        <v>602</v>
      </c>
      <c r="L691" s="4" t="s">
        <v>603</v>
      </c>
      <c r="M691" s="4" t="s">
        <v>622</v>
      </c>
      <c r="N691" s="4" t="s">
        <v>58</v>
      </c>
      <c r="O691" s="4" t="s">
        <v>66</v>
      </c>
      <c r="P691" s="4" t="s">
        <v>55</v>
      </c>
      <c r="Q691" s="4" t="s">
        <v>55</v>
      </c>
      <c r="R691" s="4" t="s">
        <v>66</v>
      </c>
      <c r="S691" s="10" t="s">
        <v>169</v>
      </c>
      <c r="T691" s="9" t="s">
        <v>515</v>
      </c>
      <c r="U691" s="4">
        <v>-7.0000000000000007E-2</v>
      </c>
      <c r="W691" s="4">
        <v>-0.51</v>
      </c>
      <c r="X691" s="4">
        <v>0.37</v>
      </c>
      <c r="Y691" s="4" t="s">
        <v>488</v>
      </c>
      <c r="Z691" s="4">
        <v>2</v>
      </c>
      <c r="AA691" s="4">
        <v>2</v>
      </c>
      <c r="AB691" s="18">
        <v>2</v>
      </c>
      <c r="AC691" s="4">
        <v>0</v>
      </c>
      <c r="AD691" s="4">
        <v>0</v>
      </c>
      <c r="AE691" s="11" cm="1">
        <f t="array" ref="AE691">_xlfn.IFS(Y691="n",0,AND(Y691="y",AND(T691="SMD",AND(OR(AND(U691&lt;=-0.8,U691&gt;-1.2),AND(U691&gt;=0.8,U691&lt;1.2))))),1,AND(Y691="y",AND(T691="SMD",AND(OR(U691&lt;=-1.2,U691&gt;=1.2)))),2,AND(Y691="y",AND(T691="SMD",AND(OR(U691&lt;0.8,U691&gt;-0.8)))),0,AND(Y691="y",AND(OR(T691="OR",T691="RR"),AND(OR(AND(U691&lt;=0.5,U691&gt;0.2),AND(U691&gt;=2,U691&lt;5))))),1,AND(Y691="y",AND(OR(T691="OR",T691="RR"),AND(OR(U691&lt;=0.2,U691&gt;=5)))),2,AND(Y691="y",AND(OR(T691="OR",T691="RR"),AND(OR(U691&lt;2,U691&gt;0.5)))),0)</f>
        <v>0</v>
      </c>
      <c r="AF691" s="11">
        <f t="shared" si="20"/>
        <v>4</v>
      </c>
      <c r="AG691" s="4">
        <f t="shared" si="21"/>
        <v>2</v>
      </c>
      <c r="AH691" s="4" t="str" cm="1">
        <f t="array" ref="AH691">_xlfn.IFS(AG691&gt;5,"HIGH",AND(AG691&gt;3,AG691&lt;6),"MODERATE",AND(AG691&lt;4,AG691&gt;1),"LOW",AG691&lt;2,"VERY LOW")</f>
        <v>LOW</v>
      </c>
      <c r="AI691" s="4" t="s">
        <v>521</v>
      </c>
    </row>
    <row r="692" spans="1:35" ht="15" customHeight="1" x14ac:dyDescent="0.25">
      <c r="A692" s="4">
        <v>535</v>
      </c>
      <c r="B692" s="4" t="s">
        <v>364</v>
      </c>
      <c r="C692" s="4" t="s">
        <v>365</v>
      </c>
      <c r="D692" s="4" t="s">
        <v>331</v>
      </c>
      <c r="E692" s="4">
        <v>2020</v>
      </c>
      <c r="F692" s="4">
        <v>45</v>
      </c>
      <c r="G692" s="4" t="s">
        <v>18</v>
      </c>
      <c r="H692" s="4" t="s">
        <v>13</v>
      </c>
      <c r="I692" s="4" t="s">
        <v>148</v>
      </c>
      <c r="J692" s="4" t="s">
        <v>54</v>
      </c>
      <c r="K692" s="4" t="s">
        <v>54</v>
      </c>
      <c r="L692" s="4" t="s">
        <v>606</v>
      </c>
      <c r="M692" s="4" t="s">
        <v>624</v>
      </c>
      <c r="N692" s="4" t="s">
        <v>54</v>
      </c>
      <c r="O692" s="4" t="s">
        <v>66</v>
      </c>
      <c r="P692" s="4" t="s">
        <v>55</v>
      </c>
      <c r="Q692" s="4" t="s">
        <v>55</v>
      </c>
      <c r="R692" s="4" t="s">
        <v>66</v>
      </c>
      <c r="S692" s="10" t="s">
        <v>169</v>
      </c>
      <c r="T692" s="9" t="s">
        <v>515</v>
      </c>
      <c r="U692" s="4">
        <v>-0.24</v>
      </c>
      <c r="W692" s="4">
        <v>-1.21</v>
      </c>
      <c r="X692" s="4">
        <v>0.72</v>
      </c>
      <c r="Y692" s="4" t="s">
        <v>488</v>
      </c>
      <c r="Z692" s="4">
        <v>2</v>
      </c>
      <c r="AA692" s="4">
        <v>2</v>
      </c>
      <c r="AB692" s="18">
        <v>2</v>
      </c>
      <c r="AC692" s="4">
        <v>0</v>
      </c>
      <c r="AD692" s="4">
        <v>0</v>
      </c>
      <c r="AE692" s="11" cm="1">
        <f t="array" ref="AE692">_xlfn.IFS(Y692="n",0,AND(Y692="y",AND(T692="SMD",AND(OR(AND(U692&lt;=-0.8,U692&gt;-1.2),AND(U692&gt;=0.8,U692&lt;1.2))))),1,AND(Y692="y",AND(T692="SMD",AND(OR(U692&lt;=-1.2,U692&gt;=1.2)))),2,AND(Y692="y",AND(T692="SMD",AND(OR(U692&lt;0.8,U692&gt;-0.8)))),0,AND(Y692="y",AND(OR(T692="OR",T692="RR"),AND(OR(AND(U692&lt;=0.5,U692&gt;0.2),AND(U692&gt;=2,U692&lt;5))))),1,AND(Y692="y",AND(OR(T692="OR",T692="RR"),AND(OR(U692&lt;=0.2,U692&gt;=5)))),2,AND(Y692="y",AND(OR(T692="OR",T692="RR"),AND(OR(U692&lt;2,U692&gt;0.5)))),0)</f>
        <v>0</v>
      </c>
      <c r="AF692" s="11">
        <f t="shared" si="20"/>
        <v>4</v>
      </c>
      <c r="AG692" s="4">
        <f t="shared" si="21"/>
        <v>2</v>
      </c>
      <c r="AH692" s="4" t="str" cm="1">
        <f t="array" ref="AH692">_xlfn.IFS(AG692&gt;5,"HIGH",AND(AG692&gt;3,AG692&lt;6),"MODERATE",AND(AG692&lt;4,AG692&gt;1),"LOW",AG692&lt;2,"VERY LOW")</f>
        <v>LOW</v>
      </c>
      <c r="AI692" s="4" t="s">
        <v>521</v>
      </c>
    </row>
    <row r="693" spans="1:35" ht="15" customHeight="1" x14ac:dyDescent="0.25">
      <c r="A693" s="4">
        <v>535</v>
      </c>
      <c r="B693" s="4" t="s">
        <v>364</v>
      </c>
      <c r="C693" s="4" t="s">
        <v>365</v>
      </c>
      <c r="D693" s="4" t="s">
        <v>331</v>
      </c>
      <c r="E693" s="4">
        <v>2020</v>
      </c>
      <c r="F693" s="4">
        <v>45</v>
      </c>
      <c r="G693" s="4" t="s">
        <v>18</v>
      </c>
      <c r="H693" s="4" t="s">
        <v>13</v>
      </c>
      <c r="I693" s="4" t="s">
        <v>148</v>
      </c>
      <c r="J693" s="4" t="s">
        <v>54</v>
      </c>
      <c r="K693" s="4" t="s">
        <v>54</v>
      </c>
      <c r="L693" s="4" t="s">
        <v>606</v>
      </c>
      <c r="M693" s="4" t="s">
        <v>624</v>
      </c>
      <c r="N693" s="4" t="s">
        <v>54</v>
      </c>
      <c r="O693" s="4" t="s">
        <v>66</v>
      </c>
      <c r="P693" s="4" t="s">
        <v>65</v>
      </c>
      <c r="Q693" s="4" t="s">
        <v>554</v>
      </c>
      <c r="R693" s="4" t="s">
        <v>66</v>
      </c>
      <c r="S693" s="10" t="s">
        <v>169</v>
      </c>
      <c r="T693" s="9" t="s">
        <v>515</v>
      </c>
      <c r="U693" s="4">
        <v>0.01</v>
      </c>
      <c r="W693" s="4">
        <v>-1.08</v>
      </c>
      <c r="X693" s="4">
        <v>1.1000000000000001</v>
      </c>
      <c r="Y693" s="4" t="s">
        <v>488</v>
      </c>
      <c r="Z693" s="4">
        <v>2</v>
      </c>
      <c r="AA693" s="4">
        <v>2</v>
      </c>
      <c r="AB693" s="18">
        <v>2</v>
      </c>
      <c r="AC693" s="4">
        <v>0</v>
      </c>
      <c r="AD693" s="4">
        <v>0</v>
      </c>
      <c r="AE693" s="11" cm="1">
        <f t="array" ref="AE693">_xlfn.IFS(Y693="n",0,AND(Y693="y",AND(T693="SMD",AND(OR(AND(U693&lt;=-0.8,U693&gt;-1.2),AND(U693&gt;=0.8,U693&lt;1.2))))),1,AND(Y693="y",AND(T693="SMD",AND(OR(U693&lt;=-1.2,U693&gt;=1.2)))),2,AND(Y693="y",AND(T693="SMD",AND(OR(U693&lt;0.8,U693&gt;-0.8)))),0,AND(Y693="y",AND(OR(T693="OR",T693="RR"),AND(OR(AND(U693&lt;=0.5,U693&gt;0.2),AND(U693&gt;=2,U693&lt;5))))),1,AND(Y693="y",AND(OR(T693="OR",T693="RR"),AND(OR(U693&lt;=0.2,U693&gt;=5)))),2,AND(Y693="y",AND(OR(T693="OR",T693="RR"),AND(OR(U693&lt;2,U693&gt;0.5)))),0)</f>
        <v>0</v>
      </c>
      <c r="AF693" s="11">
        <f t="shared" si="20"/>
        <v>4</v>
      </c>
      <c r="AG693" s="4">
        <f t="shared" si="21"/>
        <v>2</v>
      </c>
      <c r="AH693" s="4" t="str" cm="1">
        <f t="array" ref="AH693">_xlfn.IFS(AG693&gt;5,"HIGH",AND(AG693&gt;3,AG693&lt;6),"MODERATE",AND(AG693&lt;4,AG693&gt;1),"LOW",AG693&lt;2,"VERY LOW")</f>
        <v>LOW</v>
      </c>
      <c r="AI693" s="4" t="s">
        <v>521</v>
      </c>
    </row>
    <row r="694" spans="1:35" ht="15" customHeight="1" x14ac:dyDescent="0.25">
      <c r="A694" s="4">
        <v>535</v>
      </c>
      <c r="B694" s="4" t="s">
        <v>364</v>
      </c>
      <c r="C694" s="4" t="s">
        <v>365</v>
      </c>
      <c r="D694" s="4" t="s">
        <v>331</v>
      </c>
      <c r="E694" s="4">
        <v>2020</v>
      </c>
      <c r="F694" s="4">
        <v>45</v>
      </c>
      <c r="G694" s="4" t="s">
        <v>18</v>
      </c>
      <c r="H694" s="4" t="s">
        <v>13</v>
      </c>
      <c r="I694" s="4" t="s">
        <v>148</v>
      </c>
      <c r="J694" s="4" t="s">
        <v>54</v>
      </c>
      <c r="K694" s="4" t="s">
        <v>54</v>
      </c>
      <c r="L694" s="4" t="s">
        <v>606</v>
      </c>
      <c r="M694" s="4" t="s">
        <v>624</v>
      </c>
      <c r="N694" s="4" t="s">
        <v>54</v>
      </c>
      <c r="O694" s="4" t="s">
        <v>66</v>
      </c>
      <c r="P694" s="4" t="s">
        <v>336</v>
      </c>
      <c r="Q694" s="4" t="s">
        <v>562</v>
      </c>
      <c r="R694" s="4" t="s">
        <v>66</v>
      </c>
      <c r="S694" s="10" t="s">
        <v>169</v>
      </c>
      <c r="T694" s="9" t="s">
        <v>515</v>
      </c>
      <c r="U694" s="4">
        <v>0</v>
      </c>
      <c r="W694" s="4">
        <v>-1.1499999999999999</v>
      </c>
      <c r="X694" s="4">
        <v>1.1499999999999999</v>
      </c>
      <c r="Y694" s="4" t="s">
        <v>488</v>
      </c>
      <c r="Z694" s="4">
        <v>2</v>
      </c>
      <c r="AA694" s="4">
        <v>2</v>
      </c>
      <c r="AB694" s="18">
        <v>2</v>
      </c>
      <c r="AC694" s="4">
        <v>0</v>
      </c>
      <c r="AD694" s="4">
        <v>0</v>
      </c>
      <c r="AE694" s="11" cm="1">
        <f t="array" ref="AE694">_xlfn.IFS(Y694="n",0,AND(Y694="y",AND(T694="SMD",AND(OR(AND(U694&lt;=-0.8,U694&gt;-1.2),AND(U694&gt;=0.8,U694&lt;1.2))))),1,AND(Y694="y",AND(T694="SMD",AND(OR(U694&lt;=-1.2,U694&gt;=1.2)))),2,AND(Y694="y",AND(T694="SMD",AND(OR(U694&lt;0.8,U694&gt;-0.8)))),0,AND(Y694="y",AND(OR(T694="OR",T694="RR"),AND(OR(AND(U694&lt;=0.5,U694&gt;0.2),AND(U694&gt;=2,U694&lt;5))))),1,AND(Y694="y",AND(OR(T694="OR",T694="RR"),AND(OR(U694&lt;=0.2,U694&gt;=5)))),2,AND(Y694="y",AND(OR(T694="OR",T694="RR"),AND(OR(U694&lt;2,U694&gt;0.5)))),0)</f>
        <v>0</v>
      </c>
      <c r="AF694" s="11">
        <f t="shared" si="20"/>
        <v>4</v>
      </c>
      <c r="AG694" s="4">
        <f t="shared" si="21"/>
        <v>2</v>
      </c>
      <c r="AH694" s="4" t="str" cm="1">
        <f t="array" ref="AH694">_xlfn.IFS(AG694&gt;5,"HIGH",AND(AG694&gt;3,AG694&lt;6),"MODERATE",AND(AG694&lt;4,AG694&gt;1),"LOW",AG694&lt;2,"VERY LOW")</f>
        <v>LOW</v>
      </c>
      <c r="AI694" s="4" t="s">
        <v>521</v>
      </c>
    </row>
    <row r="695" spans="1:35" ht="15" customHeight="1" x14ac:dyDescent="0.25">
      <c r="A695" s="4">
        <v>535</v>
      </c>
      <c r="B695" s="4" t="s">
        <v>364</v>
      </c>
      <c r="C695" s="4" t="s">
        <v>365</v>
      </c>
      <c r="D695" s="4" t="s">
        <v>331</v>
      </c>
      <c r="E695" s="4">
        <v>2020</v>
      </c>
      <c r="F695" s="4">
        <v>45</v>
      </c>
      <c r="G695" s="4" t="s">
        <v>18</v>
      </c>
      <c r="H695" s="4" t="s">
        <v>13</v>
      </c>
      <c r="I695" s="4" t="s">
        <v>148</v>
      </c>
      <c r="J695" s="4" t="s">
        <v>54</v>
      </c>
      <c r="K695" s="4" t="s">
        <v>54</v>
      </c>
      <c r="L695" s="4" t="s">
        <v>606</v>
      </c>
      <c r="M695" s="4" t="s">
        <v>624</v>
      </c>
      <c r="N695" s="4" t="s">
        <v>54</v>
      </c>
      <c r="O695" s="4" t="s">
        <v>66</v>
      </c>
      <c r="P695" s="4" t="s">
        <v>337</v>
      </c>
      <c r="Q695" s="4" t="s">
        <v>572</v>
      </c>
      <c r="R695" s="4" t="s">
        <v>66</v>
      </c>
      <c r="S695" s="10" t="s">
        <v>169</v>
      </c>
      <c r="T695" s="9" t="s">
        <v>515</v>
      </c>
      <c r="U695" s="4">
        <v>-0.1</v>
      </c>
      <c r="W695" s="4">
        <v>-1.23</v>
      </c>
      <c r="X695" s="4">
        <v>1.03</v>
      </c>
      <c r="Y695" s="4" t="s">
        <v>488</v>
      </c>
      <c r="Z695" s="4">
        <v>2</v>
      </c>
      <c r="AA695" s="4">
        <v>2</v>
      </c>
      <c r="AB695" s="18">
        <v>2</v>
      </c>
      <c r="AC695" s="4">
        <v>0</v>
      </c>
      <c r="AD695" s="4">
        <v>0</v>
      </c>
      <c r="AE695" s="11" cm="1">
        <f t="array" ref="AE695">_xlfn.IFS(Y695="n",0,AND(Y695="y",AND(T695="SMD",AND(OR(AND(U695&lt;=-0.8,U695&gt;-1.2),AND(U695&gt;=0.8,U695&lt;1.2))))),1,AND(Y695="y",AND(T695="SMD",AND(OR(U695&lt;=-1.2,U695&gt;=1.2)))),2,AND(Y695="y",AND(T695="SMD",AND(OR(U695&lt;0.8,U695&gt;-0.8)))),0,AND(Y695="y",AND(OR(T695="OR",T695="RR"),AND(OR(AND(U695&lt;=0.5,U695&gt;0.2),AND(U695&gt;=2,U695&lt;5))))),1,AND(Y695="y",AND(OR(T695="OR",T695="RR"),AND(OR(U695&lt;=0.2,U695&gt;=5)))),2,AND(Y695="y",AND(OR(T695="OR",T695="RR"),AND(OR(U695&lt;2,U695&gt;0.5)))),0)</f>
        <v>0</v>
      </c>
      <c r="AF695" s="11">
        <f t="shared" si="20"/>
        <v>4</v>
      </c>
      <c r="AG695" s="4">
        <f t="shared" si="21"/>
        <v>2</v>
      </c>
      <c r="AH695" s="4" t="str" cm="1">
        <f t="array" ref="AH695">_xlfn.IFS(AG695&gt;5,"HIGH",AND(AG695&gt;3,AG695&lt;6),"MODERATE",AND(AG695&lt;4,AG695&gt;1),"LOW",AG695&lt;2,"VERY LOW")</f>
        <v>LOW</v>
      </c>
      <c r="AI695" s="4" t="s">
        <v>521</v>
      </c>
    </row>
    <row r="696" spans="1:35" ht="15" customHeight="1" x14ac:dyDescent="0.25">
      <c r="A696" s="4">
        <v>535</v>
      </c>
      <c r="B696" s="4" t="s">
        <v>364</v>
      </c>
      <c r="C696" s="4" t="s">
        <v>365</v>
      </c>
      <c r="D696" s="4" t="s">
        <v>331</v>
      </c>
      <c r="E696" s="4">
        <v>2020</v>
      </c>
      <c r="F696" s="4">
        <v>45</v>
      </c>
      <c r="G696" s="4" t="s">
        <v>18</v>
      </c>
      <c r="H696" s="4" t="s">
        <v>13</v>
      </c>
      <c r="I696" s="4" t="s">
        <v>148</v>
      </c>
      <c r="J696" s="4" t="s">
        <v>96</v>
      </c>
      <c r="K696" s="4" t="s">
        <v>596</v>
      </c>
      <c r="L696" s="4" t="s">
        <v>600</v>
      </c>
      <c r="M696" s="4" t="s">
        <v>621</v>
      </c>
      <c r="N696" s="4" t="s">
        <v>553</v>
      </c>
      <c r="O696" s="4" t="s">
        <v>66</v>
      </c>
      <c r="P696" s="4" t="s">
        <v>55</v>
      </c>
      <c r="Q696" s="4" t="s">
        <v>55</v>
      </c>
      <c r="R696" s="4" t="s">
        <v>66</v>
      </c>
      <c r="S696" s="10" t="s">
        <v>169</v>
      </c>
      <c r="T696" s="9" t="s">
        <v>515</v>
      </c>
      <c r="U696" s="4">
        <v>-1.1499999999999999</v>
      </c>
      <c r="W696" s="4">
        <v>-1.92</v>
      </c>
      <c r="X696" s="4">
        <v>-0.37</v>
      </c>
      <c r="Y696" s="4" t="s">
        <v>516</v>
      </c>
      <c r="Z696" s="4">
        <v>2</v>
      </c>
      <c r="AA696" s="4">
        <v>2</v>
      </c>
      <c r="AB696" s="18">
        <v>0</v>
      </c>
      <c r="AC696" s="4">
        <v>0</v>
      </c>
      <c r="AD696" s="4">
        <v>0</v>
      </c>
      <c r="AE696" s="11" cm="1">
        <f t="array" ref="AE696">_xlfn.IFS(Y696="n",0,AND(Y696="y",AND(T696="SMD",AND(OR(AND(U696&lt;=-0.8,U696&gt;-1.2),AND(U696&gt;=0.8,U696&lt;1.2))))),1,AND(Y696="y",AND(T696="SMD",AND(OR(U696&lt;=-1.2,U696&gt;=1.2)))),2,AND(Y696="y",AND(T696="SMD",AND(OR(U696&lt;0.8,U696&gt;-0.8)))),0,AND(Y696="y",AND(OR(T696="OR",T696="RR"),AND(OR(AND(U696&lt;=0.5,U696&gt;0.2),AND(U696&gt;=2,U696&lt;5))))),1,AND(Y696="y",AND(OR(T696="OR",T696="RR"),AND(OR(U696&lt;=0.2,U696&gt;=5)))),2,AND(Y696="y",AND(OR(T696="OR",T696="RR"),AND(OR(U696&lt;2,U696&gt;0.5)))),0)</f>
        <v>1</v>
      </c>
      <c r="AF696" s="11">
        <f t="shared" si="20"/>
        <v>2</v>
      </c>
      <c r="AG696" s="4">
        <f t="shared" si="21"/>
        <v>5</v>
      </c>
      <c r="AH696" s="4" t="str" cm="1">
        <f t="array" ref="AH696">_xlfn.IFS(AG696&gt;5,"HIGH",AND(AG696&gt;3,AG696&lt;6),"MODERATE",AND(AG696&lt;4,AG696&gt;1),"LOW",AG696&lt;2,"VERY LOW")</f>
        <v>MODERATE</v>
      </c>
      <c r="AI696" s="4" t="s">
        <v>521</v>
      </c>
    </row>
    <row r="697" spans="1:35" ht="15" customHeight="1" x14ac:dyDescent="0.25">
      <c r="A697" s="4">
        <v>535</v>
      </c>
      <c r="B697" s="4" t="s">
        <v>364</v>
      </c>
      <c r="C697" s="4" t="s">
        <v>365</v>
      </c>
      <c r="D697" s="4" t="s">
        <v>331</v>
      </c>
      <c r="E697" s="4">
        <v>2020</v>
      </c>
      <c r="F697" s="4">
        <v>45</v>
      </c>
      <c r="G697" s="4" t="s">
        <v>18</v>
      </c>
      <c r="H697" s="4" t="s">
        <v>13</v>
      </c>
      <c r="I697" s="4" t="s">
        <v>148</v>
      </c>
      <c r="J697" s="4" t="s">
        <v>342</v>
      </c>
      <c r="K697" s="4" t="s">
        <v>613</v>
      </c>
      <c r="L697" s="4" t="s">
        <v>605</v>
      </c>
      <c r="M697" s="4" t="s">
        <v>637</v>
      </c>
      <c r="N697" s="4" t="s">
        <v>571</v>
      </c>
      <c r="O697" s="4" t="s">
        <v>66</v>
      </c>
      <c r="P697" s="4" t="s">
        <v>111</v>
      </c>
      <c r="Q697" s="4" t="s">
        <v>559</v>
      </c>
      <c r="R697" s="4" t="s">
        <v>66</v>
      </c>
      <c r="S697" s="10" t="s">
        <v>169</v>
      </c>
      <c r="T697" s="9" t="s">
        <v>515</v>
      </c>
      <c r="U697" s="4">
        <v>-0.24</v>
      </c>
      <c r="W697" s="4">
        <v>-1.52</v>
      </c>
      <c r="X697" s="4">
        <v>1.05</v>
      </c>
      <c r="Y697" s="4" t="s">
        <v>488</v>
      </c>
      <c r="Z697" s="4">
        <v>2</v>
      </c>
      <c r="AA697" s="4">
        <v>2</v>
      </c>
      <c r="AB697" s="18">
        <v>2</v>
      </c>
      <c r="AC697" s="4">
        <v>0</v>
      </c>
      <c r="AD697" s="4">
        <v>0</v>
      </c>
      <c r="AE697" s="11" cm="1">
        <f t="array" ref="AE697">_xlfn.IFS(Y697="n",0,AND(Y697="y",AND(T697="SMD",AND(OR(AND(U697&lt;=-0.8,U697&gt;-1.2),AND(U697&gt;=0.8,U697&lt;1.2))))),1,AND(Y697="y",AND(T697="SMD",AND(OR(U697&lt;=-1.2,U697&gt;=1.2)))),2,AND(Y697="y",AND(T697="SMD",AND(OR(U697&lt;0.8,U697&gt;-0.8)))),0,AND(Y697="y",AND(OR(T697="OR",T697="RR"),AND(OR(AND(U697&lt;=0.5,U697&gt;0.2),AND(U697&gt;=2,U697&lt;5))))),1,AND(Y697="y",AND(OR(T697="OR",T697="RR"),AND(OR(U697&lt;=0.2,U697&gt;=5)))),2,AND(Y697="y",AND(OR(T697="OR",T697="RR"),AND(OR(U697&lt;2,U697&gt;0.5)))),0)</f>
        <v>0</v>
      </c>
      <c r="AF697" s="11">
        <f t="shared" si="20"/>
        <v>4</v>
      </c>
      <c r="AG697" s="4">
        <f t="shared" si="21"/>
        <v>2</v>
      </c>
      <c r="AH697" s="4" t="str" cm="1">
        <f t="array" ref="AH697">_xlfn.IFS(AG697&gt;5,"HIGH",AND(AG697&gt;3,AG697&lt;6),"MODERATE",AND(AG697&lt;4,AG697&gt;1),"LOW",AG697&lt;2,"VERY LOW")</f>
        <v>LOW</v>
      </c>
      <c r="AI697" s="4" t="s">
        <v>521</v>
      </c>
    </row>
    <row r="698" spans="1:35" ht="15" customHeight="1" x14ac:dyDescent="0.25">
      <c r="A698" s="4">
        <v>535</v>
      </c>
      <c r="B698" s="4" t="s">
        <v>364</v>
      </c>
      <c r="C698" s="4" t="s">
        <v>365</v>
      </c>
      <c r="D698" s="4" t="s">
        <v>331</v>
      </c>
      <c r="E698" s="4">
        <v>2020</v>
      </c>
      <c r="F698" s="4">
        <v>45</v>
      </c>
      <c r="G698" s="4" t="s">
        <v>18</v>
      </c>
      <c r="H698" s="4" t="s">
        <v>13</v>
      </c>
      <c r="I698" s="4" t="s">
        <v>148</v>
      </c>
      <c r="J698" s="4" t="s">
        <v>64</v>
      </c>
      <c r="K698" s="4" t="s">
        <v>596</v>
      </c>
      <c r="L698" s="4" t="s">
        <v>600</v>
      </c>
      <c r="M698" s="4" t="s">
        <v>621</v>
      </c>
      <c r="N698" s="4" t="s">
        <v>554</v>
      </c>
      <c r="O698" s="4" t="s">
        <v>66</v>
      </c>
      <c r="P698" s="4" t="s">
        <v>179</v>
      </c>
      <c r="R698" s="4" t="s">
        <v>67</v>
      </c>
      <c r="S698" s="10" t="s">
        <v>169</v>
      </c>
      <c r="T698" s="9" t="s">
        <v>515</v>
      </c>
      <c r="U698" s="4">
        <v>-0.04</v>
      </c>
      <c r="W698" s="4">
        <v>-1.06</v>
      </c>
      <c r="X698" s="4">
        <v>1.1399999999999999</v>
      </c>
      <c r="Y698" s="4" t="s">
        <v>488</v>
      </c>
      <c r="Z698" s="4">
        <v>2</v>
      </c>
      <c r="AA698" s="4">
        <v>2</v>
      </c>
      <c r="AB698" s="18">
        <v>2</v>
      </c>
      <c r="AC698" s="4">
        <v>0</v>
      </c>
      <c r="AD698" s="4">
        <v>0</v>
      </c>
      <c r="AE698" s="11" cm="1">
        <f t="array" ref="AE698">_xlfn.IFS(Y698="n",0,AND(Y698="y",AND(T698="SMD",AND(OR(AND(U698&lt;=-0.8,U698&gt;-1.2),AND(U698&gt;=0.8,U698&lt;1.2))))),1,AND(Y698="y",AND(T698="SMD",AND(OR(U698&lt;=-1.2,U698&gt;=1.2)))),2,AND(Y698="y",AND(T698="SMD",AND(OR(U698&lt;0.8,U698&gt;-0.8)))),0,AND(Y698="y",AND(OR(T698="OR",T698="RR"),AND(OR(AND(U698&lt;=0.5,U698&gt;0.2),AND(U698&gt;=2,U698&lt;5))))),1,AND(Y698="y",AND(OR(T698="OR",T698="RR"),AND(OR(U698&lt;=0.2,U698&gt;=5)))),2,AND(Y698="y",AND(OR(T698="OR",T698="RR"),AND(OR(U698&lt;2,U698&gt;0.5)))),0)</f>
        <v>0</v>
      </c>
      <c r="AF698" s="11">
        <f t="shared" si="20"/>
        <v>4</v>
      </c>
      <c r="AG698" s="4">
        <f t="shared" si="21"/>
        <v>2</v>
      </c>
      <c r="AH698" s="4" t="str" cm="1">
        <f t="array" ref="AH698">_xlfn.IFS(AG698&gt;5,"HIGH",AND(AG698&gt;3,AG698&lt;6),"MODERATE",AND(AG698&lt;4,AG698&gt;1),"LOW",AG698&lt;2,"VERY LOW")</f>
        <v>LOW</v>
      </c>
      <c r="AI698" s="4" t="s">
        <v>521</v>
      </c>
    </row>
    <row r="699" spans="1:35" ht="15" customHeight="1" x14ac:dyDescent="0.25">
      <c r="A699" s="4">
        <v>535</v>
      </c>
      <c r="B699" s="4" t="s">
        <v>364</v>
      </c>
      <c r="C699" s="4" t="s">
        <v>365</v>
      </c>
      <c r="D699" s="4" t="s">
        <v>331</v>
      </c>
      <c r="E699" s="4">
        <v>2020</v>
      </c>
      <c r="F699" s="4">
        <v>45</v>
      </c>
      <c r="G699" s="4" t="s">
        <v>18</v>
      </c>
      <c r="H699" s="4" t="s">
        <v>13</v>
      </c>
      <c r="I699" s="4" t="s">
        <v>148</v>
      </c>
      <c r="J699" s="4" t="s">
        <v>64</v>
      </c>
      <c r="K699" s="4" t="s">
        <v>596</v>
      </c>
      <c r="L699" s="4" t="s">
        <v>600</v>
      </c>
      <c r="M699" s="4" t="s">
        <v>621</v>
      </c>
      <c r="N699" s="4" t="s">
        <v>554</v>
      </c>
      <c r="O699" s="4" t="s">
        <v>66</v>
      </c>
      <c r="P699" s="4" t="s">
        <v>55</v>
      </c>
      <c r="Q699" s="4" t="s">
        <v>55</v>
      </c>
      <c r="R699" s="4" t="s">
        <v>66</v>
      </c>
      <c r="S699" s="10" t="s">
        <v>169</v>
      </c>
      <c r="T699" s="9" t="s">
        <v>515</v>
      </c>
      <c r="U699" s="4">
        <v>-0.72</v>
      </c>
      <c r="W699" s="4">
        <v>-1.35</v>
      </c>
      <c r="X699" s="4">
        <v>-0.09</v>
      </c>
      <c r="Y699" s="4" t="s">
        <v>516</v>
      </c>
      <c r="Z699" s="4">
        <v>2</v>
      </c>
      <c r="AA699" s="4">
        <v>2</v>
      </c>
      <c r="AB699" s="18">
        <v>0</v>
      </c>
      <c r="AC699" s="4">
        <v>0</v>
      </c>
      <c r="AD699" s="4">
        <v>0</v>
      </c>
      <c r="AE699" s="11" cm="1">
        <f t="array" ref="AE699">_xlfn.IFS(Y699="n",0,AND(Y699="y",AND(T699="SMD",AND(OR(AND(U699&lt;=-0.8,U699&gt;-1.2),AND(U699&gt;=0.8,U699&lt;1.2))))),1,AND(Y699="y",AND(T699="SMD",AND(OR(U699&lt;=-1.2,U699&gt;=1.2)))),2,AND(Y699="y",AND(T699="SMD",AND(OR(U699&lt;0.8,U699&gt;-0.8)))),0,AND(Y699="y",AND(OR(T699="OR",T699="RR"),AND(OR(AND(U699&lt;=0.5,U699&gt;0.2),AND(U699&gt;=2,U699&lt;5))))),1,AND(Y699="y",AND(OR(T699="OR",T699="RR"),AND(OR(U699&lt;=0.2,U699&gt;=5)))),2,AND(Y699="y",AND(OR(T699="OR",T699="RR"),AND(OR(U699&lt;2,U699&gt;0.5)))),0)</f>
        <v>0</v>
      </c>
      <c r="AF699" s="11">
        <f t="shared" si="20"/>
        <v>2</v>
      </c>
      <c r="AG699" s="4">
        <f t="shared" si="21"/>
        <v>4</v>
      </c>
      <c r="AH699" s="4" t="str" cm="1">
        <f t="array" ref="AH699">_xlfn.IFS(AG699&gt;5,"HIGH",AND(AG699&gt;3,AG699&lt;6),"MODERATE",AND(AG699&lt;4,AG699&gt;1),"LOW",AG699&lt;2,"VERY LOW")</f>
        <v>MODERATE</v>
      </c>
      <c r="AI699" s="4" t="s">
        <v>521</v>
      </c>
    </row>
    <row r="700" spans="1:35" ht="15" customHeight="1" x14ac:dyDescent="0.25">
      <c r="A700" s="4">
        <v>535</v>
      </c>
      <c r="B700" s="4" t="s">
        <v>364</v>
      </c>
      <c r="C700" s="4" t="s">
        <v>365</v>
      </c>
      <c r="D700" s="4" t="s">
        <v>331</v>
      </c>
      <c r="E700" s="4">
        <v>2020</v>
      </c>
      <c r="F700" s="4">
        <v>45</v>
      </c>
      <c r="G700" s="4" t="s">
        <v>18</v>
      </c>
      <c r="H700" s="4" t="s">
        <v>13</v>
      </c>
      <c r="I700" s="4" t="s">
        <v>148</v>
      </c>
      <c r="J700" s="4" t="s">
        <v>179</v>
      </c>
      <c r="O700" s="4" t="s">
        <v>67</v>
      </c>
      <c r="P700" s="4" t="s">
        <v>55</v>
      </c>
      <c r="Q700" s="4" t="s">
        <v>55</v>
      </c>
      <c r="R700" s="4" t="s">
        <v>66</v>
      </c>
      <c r="S700" s="10" t="s">
        <v>169</v>
      </c>
      <c r="T700" s="9" t="s">
        <v>515</v>
      </c>
      <c r="U700" s="4">
        <v>-0.39</v>
      </c>
      <c r="W700" s="4">
        <v>-1.02</v>
      </c>
      <c r="X700" s="4">
        <v>0.24</v>
      </c>
      <c r="Y700" s="4" t="s">
        <v>488</v>
      </c>
      <c r="Z700" s="4">
        <v>2</v>
      </c>
      <c r="AA700" s="4">
        <v>2</v>
      </c>
      <c r="AB700" s="18">
        <v>2</v>
      </c>
      <c r="AC700" s="4">
        <v>0</v>
      </c>
      <c r="AD700" s="4">
        <v>0</v>
      </c>
      <c r="AE700" s="11" cm="1">
        <f t="array" ref="AE700">_xlfn.IFS(Y700="n",0,AND(Y700="y",AND(T700="SMD",AND(OR(AND(U700&lt;=-0.8,U700&gt;-1.2),AND(U700&gt;=0.8,U700&lt;1.2))))),1,AND(Y700="y",AND(T700="SMD",AND(OR(U700&lt;=-1.2,U700&gt;=1.2)))),2,AND(Y700="y",AND(T700="SMD",AND(OR(U700&lt;0.8,U700&gt;-0.8)))),0,AND(Y700="y",AND(OR(T700="OR",T700="RR"),AND(OR(AND(U700&lt;=0.5,U700&gt;0.2),AND(U700&gt;=2,U700&lt;5))))),1,AND(Y700="y",AND(OR(T700="OR",T700="RR"),AND(OR(U700&lt;=0.2,U700&gt;=5)))),2,AND(Y700="y",AND(OR(T700="OR",T700="RR"),AND(OR(U700&lt;2,U700&gt;0.5)))),0)</f>
        <v>0</v>
      </c>
      <c r="AF700" s="11">
        <f t="shared" si="20"/>
        <v>4</v>
      </c>
      <c r="AG700" s="4">
        <f t="shared" si="21"/>
        <v>2</v>
      </c>
      <c r="AH700" s="4" t="str" cm="1">
        <f t="array" ref="AH700">_xlfn.IFS(AG700&gt;5,"HIGH",AND(AG700&gt;3,AG700&lt;6),"MODERATE",AND(AG700&lt;4,AG700&gt;1),"LOW",AG700&lt;2,"VERY LOW")</f>
        <v>LOW</v>
      </c>
      <c r="AI700" s="4" t="s">
        <v>521</v>
      </c>
    </row>
    <row r="701" spans="1:35" ht="15" customHeight="1" x14ac:dyDescent="0.25">
      <c r="A701" s="4">
        <v>535</v>
      </c>
      <c r="B701" s="4" t="s">
        <v>364</v>
      </c>
      <c r="C701" s="4" t="s">
        <v>365</v>
      </c>
      <c r="D701" s="4" t="s">
        <v>331</v>
      </c>
      <c r="E701" s="4">
        <v>2020</v>
      </c>
      <c r="F701" s="4">
        <v>45</v>
      </c>
      <c r="G701" s="4" t="s">
        <v>18</v>
      </c>
      <c r="H701" s="4" t="s">
        <v>13</v>
      </c>
      <c r="I701" s="4" t="s">
        <v>148</v>
      </c>
      <c r="J701" s="4" t="s">
        <v>352</v>
      </c>
      <c r="K701" s="4" t="s">
        <v>604</v>
      </c>
      <c r="L701" s="4" t="s">
        <v>607</v>
      </c>
      <c r="M701" s="4" t="s">
        <v>629</v>
      </c>
      <c r="N701" s="4" t="s">
        <v>562</v>
      </c>
      <c r="O701" s="4" t="s">
        <v>66</v>
      </c>
      <c r="P701" s="4" t="s">
        <v>55</v>
      </c>
      <c r="Q701" s="4" t="s">
        <v>55</v>
      </c>
      <c r="R701" s="4" t="s">
        <v>66</v>
      </c>
      <c r="S701" s="10" t="s">
        <v>169</v>
      </c>
      <c r="T701" s="9" t="s">
        <v>515</v>
      </c>
      <c r="U701" s="4">
        <v>-0.18</v>
      </c>
      <c r="W701" s="4">
        <v>-1.1499999999999999</v>
      </c>
      <c r="X701" s="4">
        <v>0.79</v>
      </c>
      <c r="Y701" s="4" t="s">
        <v>488</v>
      </c>
      <c r="Z701" s="4">
        <v>2</v>
      </c>
      <c r="AA701" s="4">
        <v>2</v>
      </c>
      <c r="AB701" s="18">
        <v>2</v>
      </c>
      <c r="AC701" s="4">
        <v>0</v>
      </c>
      <c r="AD701" s="4">
        <v>0</v>
      </c>
      <c r="AE701" s="11" cm="1">
        <f t="array" ref="AE701">_xlfn.IFS(Y701="n",0,AND(Y701="y",AND(T701="SMD",AND(OR(AND(U701&lt;=-0.8,U701&gt;-1.2),AND(U701&gt;=0.8,U701&lt;1.2))))),1,AND(Y701="y",AND(T701="SMD",AND(OR(U701&lt;=-1.2,U701&gt;=1.2)))),2,AND(Y701="y",AND(T701="SMD",AND(OR(U701&lt;0.8,U701&gt;-0.8)))),0,AND(Y701="y",AND(OR(T701="OR",T701="RR"),AND(OR(AND(U701&lt;=0.5,U701&gt;0.2),AND(U701&gt;=2,U701&lt;5))))),1,AND(Y701="y",AND(OR(T701="OR",T701="RR"),AND(OR(U701&lt;=0.2,U701&gt;=5)))),2,AND(Y701="y",AND(OR(T701="OR",T701="RR"),AND(OR(U701&lt;2,U701&gt;0.5)))),0)</f>
        <v>0</v>
      </c>
      <c r="AF701" s="11">
        <f t="shared" si="20"/>
        <v>4</v>
      </c>
      <c r="AG701" s="4">
        <f t="shared" si="21"/>
        <v>2</v>
      </c>
      <c r="AH701" s="4" t="str" cm="1">
        <f t="array" ref="AH701">_xlfn.IFS(AG701&gt;5,"HIGH",AND(AG701&gt;3,AG701&lt;6),"MODERATE",AND(AG701&lt;4,AG701&gt;1),"LOW",AG701&lt;2,"VERY LOW")</f>
        <v>LOW</v>
      </c>
      <c r="AI701" s="4" t="s">
        <v>521</v>
      </c>
    </row>
    <row r="702" spans="1:35" ht="15" customHeight="1" x14ac:dyDescent="0.25">
      <c r="A702" s="4">
        <v>535</v>
      </c>
      <c r="B702" s="4" t="s">
        <v>364</v>
      </c>
      <c r="C702" s="4" t="s">
        <v>365</v>
      </c>
      <c r="D702" s="4" t="s">
        <v>331</v>
      </c>
      <c r="E702" s="4">
        <v>2020</v>
      </c>
      <c r="F702" s="4">
        <v>45</v>
      </c>
      <c r="G702" s="4" t="s">
        <v>18</v>
      </c>
      <c r="H702" s="4" t="s">
        <v>13</v>
      </c>
      <c r="I702" s="4" t="s">
        <v>148</v>
      </c>
      <c r="J702" s="4" t="s">
        <v>352</v>
      </c>
      <c r="K702" s="4" t="s">
        <v>604</v>
      </c>
      <c r="L702" s="4" t="s">
        <v>607</v>
      </c>
      <c r="M702" s="4" t="s">
        <v>629</v>
      </c>
      <c r="N702" s="4" t="s">
        <v>562</v>
      </c>
      <c r="O702" s="4" t="s">
        <v>66</v>
      </c>
      <c r="P702" s="4" t="s">
        <v>65</v>
      </c>
      <c r="Q702" s="4" t="s">
        <v>554</v>
      </c>
      <c r="R702" s="4" t="s">
        <v>66</v>
      </c>
      <c r="S702" s="10" t="s">
        <v>169</v>
      </c>
      <c r="T702" s="9" t="s">
        <v>515</v>
      </c>
      <c r="U702" s="4">
        <v>0.23</v>
      </c>
      <c r="W702" s="4">
        <v>-0.86</v>
      </c>
      <c r="X702" s="4">
        <v>1.32</v>
      </c>
      <c r="Y702" s="4" t="s">
        <v>488</v>
      </c>
      <c r="Z702" s="4">
        <v>2</v>
      </c>
      <c r="AA702" s="4">
        <v>2</v>
      </c>
      <c r="AB702" s="18">
        <v>2</v>
      </c>
      <c r="AC702" s="4">
        <v>0</v>
      </c>
      <c r="AD702" s="4">
        <v>0</v>
      </c>
      <c r="AE702" s="11" cm="1">
        <f t="array" ref="AE702">_xlfn.IFS(Y702="n",0,AND(Y702="y",AND(T702="SMD",AND(OR(AND(U702&lt;=-0.8,U702&gt;-1.2),AND(U702&gt;=0.8,U702&lt;1.2))))),1,AND(Y702="y",AND(T702="SMD",AND(OR(U702&lt;=-1.2,U702&gt;=1.2)))),2,AND(Y702="y",AND(T702="SMD",AND(OR(U702&lt;0.8,U702&gt;-0.8)))),0,AND(Y702="y",AND(OR(T702="OR",T702="RR"),AND(OR(AND(U702&lt;=0.5,U702&gt;0.2),AND(U702&gt;=2,U702&lt;5))))),1,AND(Y702="y",AND(OR(T702="OR",T702="RR"),AND(OR(U702&lt;=0.2,U702&gt;=5)))),2,AND(Y702="y",AND(OR(T702="OR",T702="RR"),AND(OR(U702&lt;2,U702&gt;0.5)))),0)</f>
        <v>0</v>
      </c>
      <c r="AF702" s="11">
        <f t="shared" si="20"/>
        <v>4</v>
      </c>
      <c r="AG702" s="4">
        <f t="shared" si="21"/>
        <v>2</v>
      </c>
      <c r="AH702" s="4" t="str" cm="1">
        <f t="array" ref="AH702">_xlfn.IFS(AG702&gt;5,"HIGH",AND(AG702&gt;3,AG702&lt;6),"MODERATE",AND(AG702&lt;4,AG702&gt;1),"LOW",AG702&lt;2,"VERY LOW")</f>
        <v>LOW</v>
      </c>
      <c r="AI702" s="4" t="s">
        <v>521</v>
      </c>
    </row>
    <row r="703" spans="1:35" ht="15" customHeight="1" x14ac:dyDescent="0.25">
      <c r="A703" s="4">
        <v>535</v>
      </c>
      <c r="B703" s="4" t="s">
        <v>364</v>
      </c>
      <c r="C703" s="4" t="s">
        <v>365</v>
      </c>
      <c r="D703" s="4" t="s">
        <v>331</v>
      </c>
      <c r="E703" s="4">
        <v>2020</v>
      </c>
      <c r="F703" s="4">
        <v>45</v>
      </c>
      <c r="G703" s="4" t="s">
        <v>18</v>
      </c>
      <c r="H703" s="4" t="s">
        <v>13</v>
      </c>
      <c r="I703" s="4" t="s">
        <v>148</v>
      </c>
      <c r="J703" s="4" t="s">
        <v>366</v>
      </c>
      <c r="K703" s="4" t="s">
        <v>613</v>
      </c>
      <c r="L703" s="4" t="s">
        <v>605</v>
      </c>
      <c r="M703" s="4" t="s">
        <v>637</v>
      </c>
      <c r="N703" s="4" t="s">
        <v>571</v>
      </c>
      <c r="O703" s="4" t="s">
        <v>66</v>
      </c>
      <c r="P703" s="4" t="s">
        <v>111</v>
      </c>
      <c r="Q703" s="4" t="s">
        <v>559</v>
      </c>
      <c r="R703" s="4" t="s">
        <v>66</v>
      </c>
      <c r="S703" s="10" t="s">
        <v>169</v>
      </c>
      <c r="T703" s="9" t="s">
        <v>515</v>
      </c>
      <c r="U703" s="4">
        <v>0.12</v>
      </c>
      <c r="W703" s="4">
        <v>-1.1000000000000001</v>
      </c>
      <c r="X703" s="4">
        <v>1.33</v>
      </c>
      <c r="Y703" s="4" t="s">
        <v>488</v>
      </c>
      <c r="Z703" s="4">
        <v>2</v>
      </c>
      <c r="AA703" s="4">
        <v>2</v>
      </c>
      <c r="AB703" s="18">
        <v>2</v>
      </c>
      <c r="AC703" s="4">
        <v>0</v>
      </c>
      <c r="AD703" s="4">
        <v>0</v>
      </c>
      <c r="AE703" s="11" cm="1">
        <f t="array" ref="AE703">_xlfn.IFS(Y703="n",0,AND(Y703="y",AND(T703="SMD",AND(OR(AND(U703&lt;=-0.8,U703&gt;-1.2),AND(U703&gt;=0.8,U703&lt;1.2))))),1,AND(Y703="y",AND(T703="SMD",AND(OR(U703&lt;=-1.2,U703&gt;=1.2)))),2,AND(Y703="y",AND(T703="SMD",AND(OR(U703&lt;0.8,U703&gt;-0.8)))),0,AND(Y703="y",AND(OR(T703="OR",T703="RR"),AND(OR(AND(U703&lt;=0.5,U703&gt;0.2),AND(U703&gt;=2,U703&lt;5))))),1,AND(Y703="y",AND(OR(T703="OR",T703="RR"),AND(OR(U703&lt;=0.2,U703&gt;=5)))),2,AND(Y703="y",AND(OR(T703="OR",T703="RR"),AND(OR(U703&lt;2,U703&gt;0.5)))),0)</f>
        <v>0</v>
      </c>
      <c r="AF703" s="11">
        <f t="shared" si="20"/>
        <v>4</v>
      </c>
      <c r="AG703" s="4">
        <f t="shared" si="21"/>
        <v>2</v>
      </c>
      <c r="AH703" s="4" t="str" cm="1">
        <f t="array" ref="AH703">_xlfn.IFS(AG703&gt;5,"HIGH",AND(AG703&gt;3,AG703&lt;6),"MODERATE",AND(AG703&lt;4,AG703&gt;1),"LOW",AG703&lt;2,"VERY LOW")</f>
        <v>LOW</v>
      </c>
      <c r="AI703" s="4" t="s">
        <v>521</v>
      </c>
    </row>
    <row r="704" spans="1:35" ht="15" customHeight="1" x14ac:dyDescent="0.25">
      <c r="A704" s="4">
        <v>535</v>
      </c>
      <c r="B704" s="4" t="s">
        <v>364</v>
      </c>
      <c r="C704" s="4" t="s">
        <v>365</v>
      </c>
      <c r="D704" s="4" t="s">
        <v>331</v>
      </c>
      <c r="E704" s="4">
        <v>2020</v>
      </c>
      <c r="F704" s="4">
        <v>45</v>
      </c>
      <c r="G704" s="4" t="s">
        <v>18</v>
      </c>
      <c r="H704" s="4" t="s">
        <v>13</v>
      </c>
      <c r="I704" s="4" t="s">
        <v>148</v>
      </c>
      <c r="J704" s="4" t="s">
        <v>366</v>
      </c>
      <c r="K704" s="4" t="s">
        <v>613</v>
      </c>
      <c r="L704" s="4" t="s">
        <v>605</v>
      </c>
      <c r="M704" s="4" t="s">
        <v>637</v>
      </c>
      <c r="N704" s="4" t="s">
        <v>571</v>
      </c>
      <c r="O704" s="4" t="s">
        <v>66</v>
      </c>
      <c r="P704" s="4" t="s">
        <v>55</v>
      </c>
      <c r="Q704" s="4" t="s">
        <v>55</v>
      </c>
      <c r="R704" s="4" t="s">
        <v>66</v>
      </c>
      <c r="S704" s="10" t="s">
        <v>169</v>
      </c>
      <c r="T704" s="9" t="s">
        <v>515</v>
      </c>
      <c r="U704" s="4">
        <v>-0.77</v>
      </c>
      <c r="W704" s="4">
        <v>-1.91</v>
      </c>
      <c r="X704" s="4">
        <v>0.38</v>
      </c>
      <c r="Y704" s="4" t="s">
        <v>488</v>
      </c>
      <c r="Z704" s="4">
        <v>2</v>
      </c>
      <c r="AA704" s="4">
        <v>2</v>
      </c>
      <c r="AB704" s="18">
        <v>2</v>
      </c>
      <c r="AC704" s="4">
        <v>0</v>
      </c>
      <c r="AD704" s="4">
        <v>0</v>
      </c>
      <c r="AE704" s="11" cm="1">
        <f t="array" ref="AE704">_xlfn.IFS(Y704="n",0,AND(Y704="y",AND(T704="SMD",AND(OR(AND(U704&lt;=-0.8,U704&gt;-1.2),AND(U704&gt;=0.8,U704&lt;1.2))))),1,AND(Y704="y",AND(T704="SMD",AND(OR(U704&lt;=-1.2,U704&gt;=1.2)))),2,AND(Y704="y",AND(T704="SMD",AND(OR(U704&lt;0.8,U704&gt;-0.8)))),0,AND(Y704="y",AND(OR(T704="OR",T704="RR"),AND(OR(AND(U704&lt;=0.5,U704&gt;0.2),AND(U704&gt;=2,U704&lt;5))))),1,AND(Y704="y",AND(OR(T704="OR",T704="RR"),AND(OR(U704&lt;=0.2,U704&gt;=5)))),2,AND(Y704="y",AND(OR(T704="OR",T704="RR"),AND(OR(U704&lt;2,U704&gt;0.5)))),0)</f>
        <v>0</v>
      </c>
      <c r="AF704" s="11">
        <f t="shared" si="20"/>
        <v>4</v>
      </c>
      <c r="AG704" s="4">
        <f t="shared" si="21"/>
        <v>2</v>
      </c>
      <c r="AH704" s="4" t="str" cm="1">
        <f t="array" ref="AH704">_xlfn.IFS(AG704&gt;5,"HIGH",AND(AG704&gt;3,AG704&lt;6),"MODERATE",AND(AG704&lt;4,AG704&gt;1),"LOW",AG704&lt;2,"VERY LOW")</f>
        <v>LOW</v>
      </c>
      <c r="AI704" s="4" t="s">
        <v>521</v>
      </c>
    </row>
    <row r="705" spans="1:35" ht="15" customHeight="1" x14ac:dyDescent="0.25">
      <c r="A705" s="4">
        <v>535</v>
      </c>
      <c r="B705" s="4" t="s">
        <v>364</v>
      </c>
      <c r="C705" s="4" t="s">
        <v>365</v>
      </c>
      <c r="D705" s="4" t="s">
        <v>331</v>
      </c>
      <c r="E705" s="4">
        <v>2020</v>
      </c>
      <c r="F705" s="4">
        <v>45</v>
      </c>
      <c r="G705" s="4" t="s">
        <v>18</v>
      </c>
      <c r="H705" s="4" t="s">
        <v>13</v>
      </c>
      <c r="I705" s="4" t="s">
        <v>148</v>
      </c>
      <c r="J705" s="4" t="s">
        <v>65</v>
      </c>
      <c r="K705" s="4" t="s">
        <v>614</v>
      </c>
      <c r="L705" s="4" t="s">
        <v>595</v>
      </c>
      <c r="M705" s="4" t="s">
        <v>619</v>
      </c>
      <c r="N705" s="4" t="s">
        <v>554</v>
      </c>
      <c r="O705" s="4" t="s">
        <v>66</v>
      </c>
      <c r="P705" s="4" t="s">
        <v>55</v>
      </c>
      <c r="Q705" s="4" t="s">
        <v>55</v>
      </c>
      <c r="R705" s="4" t="s">
        <v>66</v>
      </c>
      <c r="S705" s="10" t="s">
        <v>169</v>
      </c>
      <c r="T705" s="9" t="s">
        <v>515</v>
      </c>
      <c r="U705" s="4">
        <v>-0.48</v>
      </c>
      <c r="W705" s="4">
        <v>-0.82</v>
      </c>
      <c r="X705" s="4">
        <v>-0.14000000000000001</v>
      </c>
      <c r="Y705" s="4" t="s">
        <v>516</v>
      </c>
      <c r="Z705" s="4">
        <v>2</v>
      </c>
      <c r="AA705" s="4">
        <v>2</v>
      </c>
      <c r="AB705" s="18">
        <v>0</v>
      </c>
      <c r="AC705" s="4">
        <v>0</v>
      </c>
      <c r="AD705" s="4">
        <v>0</v>
      </c>
      <c r="AE705" s="11" cm="1">
        <f t="array" ref="AE705">_xlfn.IFS(Y705="n",0,AND(Y705="y",AND(T705="SMD",AND(OR(AND(U705&lt;=-0.8,U705&gt;-1.2),AND(U705&gt;=0.8,U705&lt;1.2))))),1,AND(Y705="y",AND(T705="SMD",AND(OR(U705&lt;=-1.2,U705&gt;=1.2)))),2,AND(Y705="y",AND(T705="SMD",AND(OR(U705&lt;0.8,U705&gt;-0.8)))),0,AND(Y705="y",AND(OR(T705="OR",T705="RR"),AND(OR(AND(U705&lt;=0.5,U705&gt;0.2),AND(U705&gt;=2,U705&lt;5))))),1,AND(Y705="y",AND(OR(T705="OR",T705="RR"),AND(OR(U705&lt;=0.2,U705&gt;=5)))),2,AND(Y705="y",AND(OR(T705="OR",T705="RR"),AND(OR(U705&lt;2,U705&gt;0.5)))),0)</f>
        <v>0</v>
      </c>
      <c r="AF705" s="11">
        <f t="shared" ref="AF705:AF768" si="22">SUM(LARGE(Z705:AA705,1)+AB705+AC705+AD705)</f>
        <v>2</v>
      </c>
      <c r="AG705" s="4">
        <f t="shared" ref="AG705:AG768" si="23">6-AF705+AE705</f>
        <v>4</v>
      </c>
      <c r="AH705" s="4" t="str" cm="1">
        <f t="array" ref="AH705">_xlfn.IFS(AG705&gt;5,"HIGH",AND(AG705&gt;3,AG705&lt;6),"MODERATE",AND(AG705&lt;4,AG705&gt;1),"LOW",AG705&lt;2,"VERY LOW")</f>
        <v>MODERATE</v>
      </c>
      <c r="AI705" s="4" t="s">
        <v>521</v>
      </c>
    </row>
    <row r="706" spans="1:35" ht="15" customHeight="1" x14ac:dyDescent="0.25">
      <c r="A706" s="4">
        <v>535</v>
      </c>
      <c r="B706" s="4" t="s">
        <v>364</v>
      </c>
      <c r="C706" s="4" t="s">
        <v>365</v>
      </c>
      <c r="D706" s="4" t="s">
        <v>331</v>
      </c>
      <c r="E706" s="4">
        <v>2020</v>
      </c>
      <c r="F706" s="4">
        <v>45</v>
      </c>
      <c r="G706" s="4" t="s">
        <v>18</v>
      </c>
      <c r="H706" s="4" t="s">
        <v>13</v>
      </c>
      <c r="I706" s="4" t="s">
        <v>148</v>
      </c>
      <c r="J706" s="4" t="s">
        <v>97</v>
      </c>
      <c r="K706" s="4" t="s">
        <v>596</v>
      </c>
      <c r="L706" s="4" t="s">
        <v>600</v>
      </c>
      <c r="M706" s="4" t="s">
        <v>621</v>
      </c>
      <c r="N706" s="4" t="s">
        <v>553</v>
      </c>
      <c r="O706" s="4" t="s">
        <v>66</v>
      </c>
      <c r="P706" s="4" t="s">
        <v>55</v>
      </c>
      <c r="Q706" s="4" t="s">
        <v>55</v>
      </c>
      <c r="R706" s="4" t="s">
        <v>66</v>
      </c>
      <c r="S706" s="10" t="s">
        <v>169</v>
      </c>
      <c r="T706" s="9" t="s">
        <v>515</v>
      </c>
      <c r="U706" s="4">
        <v>-0.05</v>
      </c>
      <c r="W706" s="4">
        <v>-0.54</v>
      </c>
      <c r="X706" s="4">
        <v>0.64</v>
      </c>
      <c r="Y706" s="4" t="s">
        <v>488</v>
      </c>
      <c r="Z706" s="4">
        <v>2</v>
      </c>
      <c r="AA706" s="4">
        <v>2</v>
      </c>
      <c r="AB706" s="18">
        <v>2</v>
      </c>
      <c r="AC706" s="4">
        <v>0</v>
      </c>
      <c r="AD706" s="4">
        <v>0</v>
      </c>
      <c r="AE706" s="11" cm="1">
        <f t="array" ref="AE706">_xlfn.IFS(Y706="n",0,AND(Y706="y",AND(T706="SMD",AND(OR(AND(U706&lt;=-0.8,U706&gt;-1.2),AND(U706&gt;=0.8,U706&lt;1.2))))),1,AND(Y706="y",AND(T706="SMD",AND(OR(U706&lt;=-1.2,U706&gt;=1.2)))),2,AND(Y706="y",AND(T706="SMD",AND(OR(U706&lt;0.8,U706&gt;-0.8)))),0,AND(Y706="y",AND(OR(T706="OR",T706="RR"),AND(OR(AND(U706&lt;=0.5,U706&gt;0.2),AND(U706&gt;=2,U706&lt;5))))),1,AND(Y706="y",AND(OR(T706="OR",T706="RR"),AND(OR(U706&lt;=0.2,U706&gt;=5)))),2,AND(Y706="y",AND(OR(T706="OR",T706="RR"),AND(OR(U706&lt;2,U706&gt;0.5)))),0)</f>
        <v>0</v>
      </c>
      <c r="AF706" s="11">
        <f t="shared" si="22"/>
        <v>4</v>
      </c>
      <c r="AG706" s="4">
        <f t="shared" si="23"/>
        <v>2</v>
      </c>
      <c r="AH706" s="4" t="str" cm="1">
        <f t="array" ref="AH706">_xlfn.IFS(AG706&gt;5,"HIGH",AND(AG706&gt;3,AG706&lt;6),"MODERATE",AND(AG706&lt;4,AG706&gt;1),"LOW",AG706&lt;2,"VERY LOW")</f>
        <v>LOW</v>
      </c>
      <c r="AI706" s="4" t="s">
        <v>521</v>
      </c>
    </row>
    <row r="707" spans="1:35" ht="15" customHeight="1" x14ac:dyDescent="0.25">
      <c r="A707" s="4">
        <v>535</v>
      </c>
      <c r="B707" s="4" t="s">
        <v>364</v>
      </c>
      <c r="C707" s="4" t="s">
        <v>365</v>
      </c>
      <c r="D707" s="4" t="s">
        <v>331</v>
      </c>
      <c r="E707" s="4">
        <v>2020</v>
      </c>
      <c r="F707" s="4">
        <v>46</v>
      </c>
      <c r="G707" s="4" t="s">
        <v>18</v>
      </c>
      <c r="H707" s="4" t="s">
        <v>13</v>
      </c>
      <c r="I707" s="4" t="s">
        <v>148</v>
      </c>
      <c r="J707" s="4" t="s">
        <v>62</v>
      </c>
      <c r="K707" s="4" t="s">
        <v>596</v>
      </c>
      <c r="L707" s="4" t="s">
        <v>597</v>
      </c>
      <c r="M707" s="4" t="s">
        <v>625</v>
      </c>
      <c r="N707" s="4" t="s">
        <v>557</v>
      </c>
      <c r="O707" s="4" t="s">
        <v>66</v>
      </c>
      <c r="P707" s="4" t="s">
        <v>55</v>
      </c>
      <c r="Q707" s="4" t="s">
        <v>55</v>
      </c>
      <c r="R707" s="4" t="s">
        <v>66</v>
      </c>
      <c r="S707" s="10" t="s">
        <v>149</v>
      </c>
      <c r="T707" s="9" t="s">
        <v>514</v>
      </c>
      <c r="U707" s="4">
        <v>0.83</v>
      </c>
      <c r="V707" s="4">
        <v>-0.18632957819149348</v>
      </c>
      <c r="W707" s="4">
        <v>0.49</v>
      </c>
      <c r="X707" s="4">
        <v>1.41</v>
      </c>
      <c r="Y707" s="4" t="s">
        <v>488</v>
      </c>
      <c r="Z707" s="4">
        <v>2</v>
      </c>
      <c r="AA707" s="4">
        <v>2</v>
      </c>
      <c r="AB707" s="18">
        <v>2</v>
      </c>
      <c r="AC707" s="4">
        <v>0</v>
      </c>
      <c r="AD707" s="4">
        <v>0</v>
      </c>
      <c r="AE707" s="11" cm="1">
        <f t="array" ref="AE707">_xlfn.IFS(Y707="n",0,AND(Y707="y",AND(T707="SMD",AND(OR(AND(U707&lt;=-0.8,U707&gt;-1.2),AND(U707&gt;=0.8,U707&lt;1.2))))),1,AND(Y707="y",AND(T707="SMD",AND(OR(U707&lt;=-1.2,U707&gt;=1.2)))),2,AND(Y707="y",AND(T707="SMD",AND(OR(U707&lt;0.8,U707&gt;-0.8)))),0,AND(Y707="y",AND(OR(T707="OR",T707="RR"),AND(OR(AND(U707&lt;=0.5,U707&gt;0.2),AND(U707&gt;=2,U707&lt;5))))),1,AND(Y707="y",AND(OR(T707="OR",T707="RR"),AND(OR(U707&lt;=0.2,U707&gt;=5)))),2,AND(Y707="y",AND(OR(T707="OR",T707="RR"),AND(OR(U707&lt;2,U707&gt;0.5)))),0)</f>
        <v>0</v>
      </c>
      <c r="AF707" s="11">
        <f t="shared" si="22"/>
        <v>4</v>
      </c>
      <c r="AG707" s="4">
        <f t="shared" si="23"/>
        <v>2</v>
      </c>
      <c r="AH707" s="4" t="str" cm="1">
        <f t="array" ref="AH707">_xlfn.IFS(AG707&gt;5,"HIGH",AND(AG707&gt;3,AG707&lt;6),"MODERATE",AND(AG707&lt;4,AG707&gt;1),"LOW",AG707&lt;2,"VERY LOW")</f>
        <v>LOW</v>
      </c>
      <c r="AI707" s="4" t="s">
        <v>521</v>
      </c>
    </row>
    <row r="708" spans="1:35" ht="15" customHeight="1" x14ac:dyDescent="0.25">
      <c r="A708" s="4">
        <v>535</v>
      </c>
      <c r="B708" s="4" t="s">
        <v>364</v>
      </c>
      <c r="C708" s="4" t="s">
        <v>365</v>
      </c>
      <c r="D708" s="4" t="s">
        <v>331</v>
      </c>
      <c r="E708" s="4">
        <v>2020</v>
      </c>
      <c r="F708" s="4">
        <v>46</v>
      </c>
      <c r="G708" s="4" t="s">
        <v>18</v>
      </c>
      <c r="H708" s="4" t="s">
        <v>13</v>
      </c>
      <c r="I708" s="4" t="s">
        <v>148</v>
      </c>
      <c r="J708" s="4" t="s">
        <v>60</v>
      </c>
      <c r="K708" s="4" t="s">
        <v>596</v>
      </c>
      <c r="L708" s="4" t="s">
        <v>597</v>
      </c>
      <c r="M708" s="4" t="s">
        <v>625</v>
      </c>
      <c r="N708" s="4" t="s">
        <v>557</v>
      </c>
      <c r="O708" s="4" t="s">
        <v>66</v>
      </c>
      <c r="P708" s="4" t="s">
        <v>55</v>
      </c>
      <c r="Q708" s="4" t="s">
        <v>55</v>
      </c>
      <c r="R708" s="4" t="s">
        <v>66</v>
      </c>
      <c r="S708" s="10" t="s">
        <v>149</v>
      </c>
      <c r="T708" s="9" t="s">
        <v>514</v>
      </c>
      <c r="U708" s="4">
        <v>1.63</v>
      </c>
      <c r="V708" s="4">
        <v>0.48858001481867092</v>
      </c>
      <c r="W708" s="4">
        <v>0.96</v>
      </c>
      <c r="X708" s="4">
        <v>2.76</v>
      </c>
      <c r="Y708" s="4" t="s">
        <v>488</v>
      </c>
      <c r="Z708" s="4">
        <v>2</v>
      </c>
      <c r="AA708" s="4">
        <v>2</v>
      </c>
      <c r="AB708" s="18">
        <v>2</v>
      </c>
      <c r="AC708" s="4">
        <v>0</v>
      </c>
      <c r="AD708" s="4">
        <v>0</v>
      </c>
      <c r="AE708" s="11" cm="1">
        <f t="array" ref="AE708">_xlfn.IFS(Y708="n",0,AND(Y708="y",AND(T708="SMD",AND(OR(AND(U708&lt;=-0.8,U708&gt;-1.2),AND(U708&gt;=0.8,U708&lt;1.2))))),1,AND(Y708="y",AND(T708="SMD",AND(OR(U708&lt;=-1.2,U708&gt;=1.2)))),2,AND(Y708="y",AND(T708="SMD",AND(OR(U708&lt;0.8,U708&gt;-0.8)))),0,AND(Y708="y",AND(OR(T708="OR",T708="RR"),AND(OR(AND(U708&lt;=0.5,U708&gt;0.2),AND(U708&gt;=2,U708&lt;5))))),1,AND(Y708="y",AND(OR(T708="OR",T708="RR"),AND(OR(U708&lt;=0.2,U708&gt;=5)))),2,AND(Y708="y",AND(OR(T708="OR",T708="RR"),AND(OR(U708&lt;2,U708&gt;0.5)))),0)</f>
        <v>0</v>
      </c>
      <c r="AF708" s="11">
        <f t="shared" si="22"/>
        <v>4</v>
      </c>
      <c r="AG708" s="4">
        <f t="shared" si="23"/>
        <v>2</v>
      </c>
      <c r="AH708" s="4" t="str" cm="1">
        <f t="array" ref="AH708">_xlfn.IFS(AG708&gt;5,"HIGH",AND(AG708&gt;3,AG708&lt;6),"MODERATE",AND(AG708&lt;4,AG708&gt;1),"LOW",AG708&lt;2,"VERY LOW")</f>
        <v>LOW</v>
      </c>
      <c r="AI708" s="4" t="s">
        <v>521</v>
      </c>
    </row>
    <row r="709" spans="1:35" ht="15" customHeight="1" x14ac:dyDescent="0.25">
      <c r="A709" s="4">
        <v>535</v>
      </c>
      <c r="B709" s="4" t="s">
        <v>364</v>
      </c>
      <c r="C709" s="4" t="s">
        <v>365</v>
      </c>
      <c r="D709" s="4" t="s">
        <v>331</v>
      </c>
      <c r="E709" s="4">
        <v>2020</v>
      </c>
      <c r="F709" s="4">
        <v>46</v>
      </c>
      <c r="G709" s="4" t="s">
        <v>18</v>
      </c>
      <c r="H709" s="4" t="s">
        <v>13</v>
      </c>
      <c r="I709" s="4" t="s">
        <v>148</v>
      </c>
      <c r="J709" s="4" t="s">
        <v>113</v>
      </c>
      <c r="K709" s="4" t="s">
        <v>602</v>
      </c>
      <c r="L709" s="4" t="s">
        <v>603</v>
      </c>
      <c r="M709" s="4" t="s">
        <v>622</v>
      </c>
      <c r="N709" s="4" t="s">
        <v>556</v>
      </c>
      <c r="O709" s="4" t="s">
        <v>66</v>
      </c>
      <c r="P709" s="4" t="s">
        <v>55</v>
      </c>
      <c r="Q709" s="4" t="s">
        <v>55</v>
      </c>
      <c r="R709" s="4" t="s">
        <v>66</v>
      </c>
      <c r="S709" s="10" t="s">
        <v>149</v>
      </c>
      <c r="T709" s="9" t="s">
        <v>514</v>
      </c>
      <c r="U709" s="4">
        <v>0.9</v>
      </c>
      <c r="V709" s="4">
        <v>-0.10536051565782628</v>
      </c>
      <c r="W709" s="4">
        <v>0.23</v>
      </c>
      <c r="X709" s="4">
        <v>3.49</v>
      </c>
      <c r="Y709" s="4" t="s">
        <v>488</v>
      </c>
      <c r="Z709" s="4">
        <v>2</v>
      </c>
      <c r="AA709" s="4">
        <v>2</v>
      </c>
      <c r="AB709" s="18">
        <v>2</v>
      </c>
      <c r="AC709" s="4">
        <v>0</v>
      </c>
      <c r="AD709" s="4">
        <v>0</v>
      </c>
      <c r="AE709" s="11" cm="1">
        <f t="array" ref="AE709">_xlfn.IFS(Y709="n",0,AND(Y709="y",AND(T709="SMD",AND(OR(AND(U709&lt;=-0.8,U709&gt;-1.2),AND(U709&gt;=0.8,U709&lt;1.2))))),1,AND(Y709="y",AND(T709="SMD",AND(OR(U709&lt;=-1.2,U709&gt;=1.2)))),2,AND(Y709="y",AND(T709="SMD",AND(OR(U709&lt;0.8,U709&gt;-0.8)))),0,AND(Y709="y",AND(OR(T709="OR",T709="RR"),AND(OR(AND(U709&lt;=0.5,U709&gt;0.2),AND(U709&gt;=2,U709&lt;5))))),1,AND(Y709="y",AND(OR(T709="OR",T709="RR"),AND(OR(U709&lt;=0.2,U709&gt;=5)))),2,AND(Y709="y",AND(OR(T709="OR",T709="RR"),AND(OR(U709&lt;2,U709&gt;0.5)))),0)</f>
        <v>0</v>
      </c>
      <c r="AF709" s="11">
        <f t="shared" si="22"/>
        <v>4</v>
      </c>
      <c r="AG709" s="4">
        <f t="shared" si="23"/>
        <v>2</v>
      </c>
      <c r="AH709" s="4" t="str" cm="1">
        <f t="array" ref="AH709">_xlfn.IFS(AG709&gt;5,"HIGH",AND(AG709&gt;3,AG709&lt;6),"MODERATE",AND(AG709&lt;4,AG709&gt;1),"LOW",AG709&lt;2,"VERY LOW")</f>
        <v>LOW</v>
      </c>
      <c r="AI709" s="4" t="s">
        <v>521</v>
      </c>
    </row>
    <row r="710" spans="1:35" ht="15" customHeight="1" x14ac:dyDescent="0.25">
      <c r="A710" s="4">
        <v>535</v>
      </c>
      <c r="B710" s="4" t="s">
        <v>364</v>
      </c>
      <c r="C710" s="4" t="s">
        <v>365</v>
      </c>
      <c r="D710" s="4" t="s">
        <v>331</v>
      </c>
      <c r="E710" s="4">
        <v>2020</v>
      </c>
      <c r="F710" s="4">
        <v>46</v>
      </c>
      <c r="G710" s="4" t="s">
        <v>18</v>
      </c>
      <c r="H710" s="4" t="s">
        <v>13</v>
      </c>
      <c r="I710" s="4" t="s">
        <v>148</v>
      </c>
      <c r="J710" s="4" t="s">
        <v>57</v>
      </c>
      <c r="K710" s="4" t="s">
        <v>602</v>
      </c>
      <c r="L710" s="4" t="s">
        <v>610</v>
      </c>
      <c r="M710" s="4" t="s">
        <v>623</v>
      </c>
      <c r="N710" s="4" t="s">
        <v>57</v>
      </c>
      <c r="O710" s="4" t="s">
        <v>66</v>
      </c>
      <c r="P710" s="4" t="s">
        <v>55</v>
      </c>
      <c r="Q710" s="4" t="s">
        <v>55</v>
      </c>
      <c r="R710" s="4" t="s">
        <v>66</v>
      </c>
      <c r="S710" s="10" t="s">
        <v>149</v>
      </c>
      <c r="T710" s="9" t="s">
        <v>514</v>
      </c>
      <c r="U710" s="4">
        <v>2.15</v>
      </c>
      <c r="V710" s="4">
        <v>0.76546784213957142</v>
      </c>
      <c r="W710" s="4">
        <v>0.82</v>
      </c>
      <c r="X710" s="4">
        <v>5.61</v>
      </c>
      <c r="Y710" s="4" t="s">
        <v>488</v>
      </c>
      <c r="Z710" s="4">
        <v>2</v>
      </c>
      <c r="AA710" s="4">
        <v>2</v>
      </c>
      <c r="AB710" s="18">
        <v>2</v>
      </c>
      <c r="AC710" s="4">
        <v>0</v>
      </c>
      <c r="AD710" s="4">
        <v>0</v>
      </c>
      <c r="AE710" s="11" cm="1">
        <f t="array" ref="AE710">_xlfn.IFS(Y710="n",0,AND(Y710="y",AND(T710="SMD",AND(OR(AND(U710&lt;=-0.8,U710&gt;-1.2),AND(U710&gt;=0.8,U710&lt;1.2))))),1,AND(Y710="y",AND(T710="SMD",AND(OR(U710&lt;=-1.2,U710&gt;=1.2)))),2,AND(Y710="y",AND(T710="SMD",AND(OR(U710&lt;0.8,U710&gt;-0.8)))),0,AND(Y710="y",AND(OR(T710="OR",T710="RR"),AND(OR(AND(U710&lt;=0.5,U710&gt;0.2),AND(U710&gt;=2,U710&lt;5))))),1,AND(Y710="y",AND(OR(T710="OR",T710="RR"),AND(OR(U710&lt;=0.2,U710&gt;=5)))),2,AND(Y710="y",AND(OR(T710="OR",T710="RR"),AND(OR(U710&lt;2,U710&gt;0.5)))),0)</f>
        <v>0</v>
      </c>
      <c r="AF710" s="11">
        <f t="shared" si="22"/>
        <v>4</v>
      </c>
      <c r="AG710" s="4">
        <f t="shared" si="23"/>
        <v>2</v>
      </c>
      <c r="AH710" s="4" t="str" cm="1">
        <f t="array" ref="AH710">_xlfn.IFS(AG710&gt;5,"HIGH",AND(AG710&gt;3,AG710&lt;6),"MODERATE",AND(AG710&lt;4,AG710&gt;1),"LOW",AG710&lt;2,"VERY LOW")</f>
        <v>LOW</v>
      </c>
      <c r="AI710" s="4" t="s">
        <v>521</v>
      </c>
    </row>
    <row r="711" spans="1:35" ht="15" customHeight="1" x14ac:dyDescent="0.25">
      <c r="A711" s="4">
        <v>535</v>
      </c>
      <c r="B711" s="4" t="s">
        <v>364</v>
      </c>
      <c r="C711" s="4" t="s">
        <v>365</v>
      </c>
      <c r="D711" s="4" t="s">
        <v>331</v>
      </c>
      <c r="E711" s="4">
        <v>2020</v>
      </c>
      <c r="F711" s="4">
        <v>46</v>
      </c>
      <c r="G711" s="4" t="s">
        <v>18</v>
      </c>
      <c r="H711" s="4" t="s">
        <v>13</v>
      </c>
      <c r="I711" s="4" t="s">
        <v>148</v>
      </c>
      <c r="J711" s="4" t="s">
        <v>367</v>
      </c>
      <c r="K711" s="4" t="s">
        <v>604</v>
      </c>
      <c r="L711" s="4" t="s">
        <v>607</v>
      </c>
      <c r="M711" s="4" t="s">
        <v>629</v>
      </c>
      <c r="N711" s="4" t="s">
        <v>562</v>
      </c>
      <c r="O711" s="4" t="s">
        <v>66</v>
      </c>
      <c r="P711" s="4" t="s">
        <v>55</v>
      </c>
      <c r="Q711" s="4" t="s">
        <v>55</v>
      </c>
      <c r="R711" s="4" t="s">
        <v>66</v>
      </c>
      <c r="S711" s="10" t="s">
        <v>149</v>
      </c>
      <c r="T711" s="9" t="s">
        <v>514</v>
      </c>
      <c r="U711" s="4">
        <v>2.4500000000000002</v>
      </c>
      <c r="V711" s="4">
        <v>0.89608802455663572</v>
      </c>
      <c r="W711" s="4">
        <v>0.08</v>
      </c>
      <c r="X711" s="4">
        <v>80.09</v>
      </c>
      <c r="Y711" s="4" t="s">
        <v>488</v>
      </c>
      <c r="Z711" s="4">
        <v>2</v>
      </c>
      <c r="AA711" s="4">
        <v>2</v>
      </c>
      <c r="AB711" s="18">
        <v>2</v>
      </c>
      <c r="AC711" s="4">
        <v>0</v>
      </c>
      <c r="AD711" s="4">
        <v>0</v>
      </c>
      <c r="AE711" s="11" cm="1">
        <f t="array" ref="AE711">_xlfn.IFS(Y711="n",0,AND(Y711="y",AND(T711="SMD",AND(OR(AND(U711&lt;=-0.8,U711&gt;-1.2),AND(U711&gt;=0.8,U711&lt;1.2))))),1,AND(Y711="y",AND(T711="SMD",AND(OR(U711&lt;=-1.2,U711&gt;=1.2)))),2,AND(Y711="y",AND(T711="SMD",AND(OR(U711&lt;0.8,U711&gt;-0.8)))),0,AND(Y711="y",AND(OR(T711="OR",T711="RR"),AND(OR(AND(U711&lt;=0.5,U711&gt;0.2),AND(U711&gt;=2,U711&lt;5))))),1,AND(Y711="y",AND(OR(T711="OR",T711="RR"),AND(OR(U711&lt;=0.2,U711&gt;=5)))),2,AND(Y711="y",AND(OR(T711="OR",T711="RR"),AND(OR(U711&lt;2,U711&gt;0.5)))),0)</f>
        <v>0</v>
      </c>
      <c r="AF711" s="11">
        <f t="shared" si="22"/>
        <v>4</v>
      </c>
      <c r="AG711" s="4">
        <f t="shared" si="23"/>
        <v>2</v>
      </c>
      <c r="AH711" s="4" t="str" cm="1">
        <f t="array" ref="AH711">_xlfn.IFS(AG711&gt;5,"HIGH",AND(AG711&gt;3,AG711&lt;6),"MODERATE",AND(AG711&lt;4,AG711&gt;1),"LOW",AG711&lt;2,"VERY LOW")</f>
        <v>LOW</v>
      </c>
      <c r="AI711" s="4" t="s">
        <v>521</v>
      </c>
    </row>
    <row r="712" spans="1:35" ht="15" customHeight="1" x14ac:dyDescent="0.25">
      <c r="A712" s="4">
        <v>535</v>
      </c>
      <c r="B712" s="4" t="s">
        <v>364</v>
      </c>
      <c r="C712" s="4" t="s">
        <v>365</v>
      </c>
      <c r="D712" s="4" t="s">
        <v>331</v>
      </c>
      <c r="E712" s="4">
        <v>2020</v>
      </c>
      <c r="F712" s="4">
        <v>46</v>
      </c>
      <c r="G712" s="4" t="s">
        <v>18</v>
      </c>
      <c r="H712" s="4" t="s">
        <v>13</v>
      </c>
      <c r="I712" s="4" t="s">
        <v>148</v>
      </c>
      <c r="J712" s="4" t="s">
        <v>114</v>
      </c>
      <c r="K712" s="4" t="s">
        <v>604</v>
      </c>
      <c r="L712" s="4" t="s">
        <v>607</v>
      </c>
      <c r="M712" s="4" t="s">
        <v>629</v>
      </c>
      <c r="N712" s="4" t="s">
        <v>562</v>
      </c>
      <c r="O712" s="4" t="s">
        <v>66</v>
      </c>
      <c r="P712" s="4" t="s">
        <v>179</v>
      </c>
      <c r="R712" s="4" t="s">
        <v>67</v>
      </c>
      <c r="S712" s="10" t="s">
        <v>149</v>
      </c>
      <c r="T712" s="9" t="s">
        <v>514</v>
      </c>
      <c r="U712" s="4">
        <v>2.33</v>
      </c>
      <c r="V712" s="4">
        <v>0.84586826757760925</v>
      </c>
      <c r="W712" s="4">
        <v>0.16</v>
      </c>
      <c r="X712" s="4">
        <v>33.33</v>
      </c>
      <c r="Y712" s="4" t="s">
        <v>488</v>
      </c>
      <c r="Z712" s="4">
        <v>2</v>
      </c>
      <c r="AA712" s="4">
        <v>2</v>
      </c>
      <c r="AB712" s="18">
        <v>2</v>
      </c>
      <c r="AC712" s="4">
        <v>0</v>
      </c>
      <c r="AD712" s="4">
        <v>0</v>
      </c>
      <c r="AE712" s="11" cm="1">
        <f t="array" ref="AE712">_xlfn.IFS(Y712="n",0,AND(Y712="y",AND(T712="SMD",AND(OR(AND(U712&lt;=-0.8,U712&gt;-1.2),AND(U712&gt;=0.8,U712&lt;1.2))))),1,AND(Y712="y",AND(T712="SMD",AND(OR(U712&lt;=-1.2,U712&gt;=1.2)))),2,AND(Y712="y",AND(T712="SMD",AND(OR(U712&lt;0.8,U712&gt;-0.8)))),0,AND(Y712="y",AND(OR(T712="OR",T712="RR"),AND(OR(AND(U712&lt;=0.5,U712&gt;0.2),AND(U712&gt;=2,U712&lt;5))))),1,AND(Y712="y",AND(OR(T712="OR",T712="RR"),AND(OR(U712&lt;=0.2,U712&gt;=5)))),2,AND(Y712="y",AND(OR(T712="OR",T712="RR"),AND(OR(U712&lt;2,U712&gt;0.5)))),0)</f>
        <v>0</v>
      </c>
      <c r="AF712" s="11">
        <f t="shared" si="22"/>
        <v>4</v>
      </c>
      <c r="AG712" s="4">
        <f t="shared" si="23"/>
        <v>2</v>
      </c>
      <c r="AH712" s="4" t="str" cm="1">
        <f t="array" ref="AH712">_xlfn.IFS(AG712&gt;5,"HIGH",AND(AG712&gt;3,AG712&lt;6),"MODERATE",AND(AG712&lt;4,AG712&gt;1),"LOW",AG712&lt;2,"VERY LOW")</f>
        <v>LOW</v>
      </c>
      <c r="AI712" s="4" t="s">
        <v>521</v>
      </c>
    </row>
    <row r="713" spans="1:35" ht="15" customHeight="1" x14ac:dyDescent="0.25">
      <c r="A713" s="4">
        <v>535</v>
      </c>
      <c r="B713" s="4" t="s">
        <v>364</v>
      </c>
      <c r="C713" s="4" t="s">
        <v>365</v>
      </c>
      <c r="D713" s="4" t="s">
        <v>331</v>
      </c>
      <c r="E713" s="4">
        <v>2020</v>
      </c>
      <c r="F713" s="4">
        <v>46</v>
      </c>
      <c r="G713" s="4" t="s">
        <v>18</v>
      </c>
      <c r="H713" s="4" t="s">
        <v>13</v>
      </c>
      <c r="I713" s="4" t="s">
        <v>148</v>
      </c>
      <c r="J713" s="4" t="s">
        <v>114</v>
      </c>
      <c r="K713" s="4" t="s">
        <v>604</v>
      </c>
      <c r="L713" s="4" t="s">
        <v>607</v>
      </c>
      <c r="M713" s="4" t="s">
        <v>629</v>
      </c>
      <c r="N713" s="4" t="s">
        <v>562</v>
      </c>
      <c r="O713" s="4" t="s">
        <v>66</v>
      </c>
      <c r="P713" s="4" t="s">
        <v>55</v>
      </c>
      <c r="Q713" s="4" t="s">
        <v>55</v>
      </c>
      <c r="R713" s="4" t="s">
        <v>66</v>
      </c>
      <c r="S713" s="10" t="s">
        <v>149</v>
      </c>
      <c r="T713" s="9" t="s">
        <v>514</v>
      </c>
      <c r="U713" s="4">
        <v>5.32</v>
      </c>
      <c r="V713" s="4">
        <v>1.6714733033535532</v>
      </c>
      <c r="W713" s="4">
        <v>1.87</v>
      </c>
      <c r="X713" s="4">
        <v>15.19</v>
      </c>
      <c r="Y713" s="4" t="s">
        <v>516</v>
      </c>
      <c r="Z713" s="4">
        <v>2</v>
      </c>
      <c r="AA713" s="4">
        <v>2</v>
      </c>
      <c r="AB713" s="18">
        <v>0</v>
      </c>
      <c r="AC713" s="4">
        <v>0</v>
      </c>
      <c r="AD713" s="4">
        <v>0</v>
      </c>
      <c r="AE713" s="11" cm="1">
        <f t="array" ref="AE713">_xlfn.IFS(Y713="n",0,AND(Y713="y",AND(T713="SMD",AND(OR(AND(U713&lt;=-0.8,U713&gt;-1.2),AND(U713&gt;=0.8,U713&lt;1.2))))),1,AND(Y713="y",AND(T713="SMD",AND(OR(U713&lt;=-1.2,U713&gt;=1.2)))),2,AND(Y713="y",AND(T713="SMD",AND(OR(U713&lt;0.8,U713&gt;-0.8)))),0,AND(Y713="y",AND(OR(T713="OR",T713="RR"),AND(OR(AND(U713&lt;=0.5,U713&gt;0.2),AND(U713&gt;=2,U713&lt;5))))),1,AND(Y713="y",AND(OR(T713="OR",T713="RR"),AND(OR(U713&lt;=0.2,U713&gt;=5)))),2,AND(Y713="y",AND(OR(T713="OR",T713="RR"),AND(OR(U713&lt;2,U713&gt;0.5)))),0)</f>
        <v>2</v>
      </c>
      <c r="AF713" s="11">
        <f t="shared" si="22"/>
        <v>2</v>
      </c>
      <c r="AG713" s="4">
        <f t="shared" si="23"/>
        <v>6</v>
      </c>
      <c r="AH713" s="4" t="str" cm="1">
        <f t="array" ref="AH713">_xlfn.IFS(AG713&gt;5,"HIGH",AND(AG713&gt;3,AG713&lt;6),"MODERATE",AND(AG713&lt;4,AG713&gt;1),"LOW",AG713&lt;2,"VERY LOW")</f>
        <v>HIGH</v>
      </c>
      <c r="AI713" s="4" t="s">
        <v>521</v>
      </c>
    </row>
    <row r="714" spans="1:35" ht="15" customHeight="1" x14ac:dyDescent="0.25">
      <c r="A714" s="4">
        <v>535</v>
      </c>
      <c r="B714" s="4" t="s">
        <v>364</v>
      </c>
      <c r="C714" s="4" t="s">
        <v>365</v>
      </c>
      <c r="D714" s="4" t="s">
        <v>331</v>
      </c>
      <c r="E714" s="4">
        <v>2020</v>
      </c>
      <c r="F714" s="4">
        <v>46</v>
      </c>
      <c r="G714" s="4" t="s">
        <v>18</v>
      </c>
      <c r="H714" s="4" t="s">
        <v>13</v>
      </c>
      <c r="I714" s="4" t="s">
        <v>148</v>
      </c>
      <c r="J714" s="4" t="s">
        <v>368</v>
      </c>
      <c r="K714" s="4" t="s">
        <v>602</v>
      </c>
      <c r="L714" s="4" t="s">
        <v>603</v>
      </c>
      <c r="M714" s="4" t="s">
        <v>622</v>
      </c>
      <c r="N714" s="4" t="s">
        <v>556</v>
      </c>
      <c r="O714" s="4" t="s">
        <v>66</v>
      </c>
      <c r="P714" s="4" t="s">
        <v>58</v>
      </c>
      <c r="Q714" s="4" t="s">
        <v>58</v>
      </c>
      <c r="R714" s="4" t="s">
        <v>66</v>
      </c>
      <c r="S714" s="10" t="s">
        <v>149</v>
      </c>
      <c r="T714" s="9" t="s">
        <v>514</v>
      </c>
      <c r="U714" s="4">
        <v>0.55000000000000004</v>
      </c>
      <c r="V714" s="4">
        <v>-0.59783700075562041</v>
      </c>
      <c r="W714" s="4">
        <v>0.1</v>
      </c>
      <c r="X714" s="4">
        <v>2.88</v>
      </c>
      <c r="Y714" s="4" t="s">
        <v>488</v>
      </c>
      <c r="Z714" s="4">
        <v>2</v>
      </c>
      <c r="AA714" s="4">
        <v>2</v>
      </c>
      <c r="AB714" s="18">
        <v>2</v>
      </c>
      <c r="AC714" s="4">
        <v>0</v>
      </c>
      <c r="AD714" s="4">
        <v>0</v>
      </c>
      <c r="AE714" s="11" cm="1">
        <f t="array" ref="AE714">_xlfn.IFS(Y714="n",0,AND(Y714="y",AND(T714="SMD",AND(OR(AND(U714&lt;=-0.8,U714&gt;-1.2),AND(U714&gt;=0.8,U714&lt;1.2))))),1,AND(Y714="y",AND(T714="SMD",AND(OR(U714&lt;=-1.2,U714&gt;=1.2)))),2,AND(Y714="y",AND(T714="SMD",AND(OR(U714&lt;0.8,U714&gt;-0.8)))),0,AND(Y714="y",AND(OR(T714="OR",T714="RR"),AND(OR(AND(U714&lt;=0.5,U714&gt;0.2),AND(U714&gt;=2,U714&lt;5))))),1,AND(Y714="y",AND(OR(T714="OR",T714="RR"),AND(OR(U714&lt;=0.2,U714&gt;=5)))),2,AND(Y714="y",AND(OR(T714="OR",T714="RR"),AND(OR(U714&lt;2,U714&gt;0.5)))),0)</f>
        <v>0</v>
      </c>
      <c r="AF714" s="11">
        <f t="shared" si="22"/>
        <v>4</v>
      </c>
      <c r="AG714" s="4">
        <f t="shared" si="23"/>
        <v>2</v>
      </c>
      <c r="AH714" s="4" t="str" cm="1">
        <f t="array" ref="AH714">_xlfn.IFS(AG714&gt;5,"HIGH",AND(AG714&gt;3,AG714&lt;6),"MODERATE",AND(AG714&lt;4,AG714&gt;1),"LOW",AG714&lt;2,"VERY LOW")</f>
        <v>LOW</v>
      </c>
      <c r="AI714" s="4" t="s">
        <v>521</v>
      </c>
    </row>
    <row r="715" spans="1:35" ht="15" customHeight="1" x14ac:dyDescent="0.25">
      <c r="A715" s="4">
        <v>535</v>
      </c>
      <c r="B715" s="4" t="s">
        <v>364</v>
      </c>
      <c r="C715" s="4" t="s">
        <v>365</v>
      </c>
      <c r="D715" s="4" t="s">
        <v>331</v>
      </c>
      <c r="E715" s="4">
        <v>2020</v>
      </c>
      <c r="F715" s="4">
        <v>46</v>
      </c>
      <c r="G715" s="4" t="s">
        <v>18</v>
      </c>
      <c r="H715" s="4" t="s">
        <v>13</v>
      </c>
      <c r="I715" s="4" t="s">
        <v>148</v>
      </c>
      <c r="J715" s="4" t="s">
        <v>368</v>
      </c>
      <c r="K715" s="4" t="s">
        <v>602</v>
      </c>
      <c r="L715" s="4" t="s">
        <v>603</v>
      </c>
      <c r="M715" s="4" t="s">
        <v>622</v>
      </c>
      <c r="N715" s="4" t="s">
        <v>556</v>
      </c>
      <c r="O715" s="4" t="s">
        <v>66</v>
      </c>
      <c r="P715" s="4" t="s">
        <v>55</v>
      </c>
      <c r="Q715" s="4" t="s">
        <v>55</v>
      </c>
      <c r="R715" s="4" t="s">
        <v>66</v>
      </c>
      <c r="S715" s="10" t="s">
        <v>149</v>
      </c>
      <c r="T715" s="9" t="s">
        <v>514</v>
      </c>
      <c r="U715" s="4">
        <v>1.04</v>
      </c>
      <c r="V715" s="4">
        <v>3.9220713153281329E-2</v>
      </c>
      <c r="W715" s="4">
        <v>0.22</v>
      </c>
      <c r="X715" s="4">
        <v>4.95</v>
      </c>
      <c r="Y715" s="4" t="s">
        <v>488</v>
      </c>
      <c r="Z715" s="4">
        <v>2</v>
      </c>
      <c r="AA715" s="4">
        <v>2</v>
      </c>
      <c r="AB715" s="18">
        <v>2</v>
      </c>
      <c r="AC715" s="4">
        <v>0</v>
      </c>
      <c r="AD715" s="4">
        <v>0</v>
      </c>
      <c r="AE715" s="11" cm="1">
        <f t="array" ref="AE715">_xlfn.IFS(Y715="n",0,AND(Y715="y",AND(T715="SMD",AND(OR(AND(U715&lt;=-0.8,U715&gt;-1.2),AND(U715&gt;=0.8,U715&lt;1.2))))),1,AND(Y715="y",AND(T715="SMD",AND(OR(U715&lt;=-1.2,U715&gt;=1.2)))),2,AND(Y715="y",AND(T715="SMD",AND(OR(U715&lt;0.8,U715&gt;-0.8)))),0,AND(Y715="y",AND(OR(T715="OR",T715="RR"),AND(OR(AND(U715&lt;=0.5,U715&gt;0.2),AND(U715&gt;=2,U715&lt;5))))),1,AND(Y715="y",AND(OR(T715="OR",T715="RR"),AND(OR(U715&lt;=0.2,U715&gt;=5)))),2,AND(Y715="y",AND(OR(T715="OR",T715="RR"),AND(OR(U715&lt;2,U715&gt;0.5)))),0)</f>
        <v>0</v>
      </c>
      <c r="AF715" s="11">
        <f t="shared" si="22"/>
        <v>4</v>
      </c>
      <c r="AG715" s="4">
        <f t="shared" si="23"/>
        <v>2</v>
      </c>
      <c r="AH715" s="4" t="str" cm="1">
        <f t="array" ref="AH715">_xlfn.IFS(AG715&gt;5,"HIGH",AND(AG715&gt;3,AG715&lt;6),"MODERATE",AND(AG715&lt;4,AG715&gt;1),"LOW",AG715&lt;2,"VERY LOW")</f>
        <v>LOW</v>
      </c>
      <c r="AI715" s="4" t="s">
        <v>521</v>
      </c>
    </row>
    <row r="716" spans="1:35" ht="15" customHeight="1" x14ac:dyDescent="0.25">
      <c r="A716" s="4">
        <v>535</v>
      </c>
      <c r="B716" s="4" t="s">
        <v>364</v>
      </c>
      <c r="C716" s="4" t="s">
        <v>365</v>
      </c>
      <c r="D716" s="4" t="s">
        <v>331</v>
      </c>
      <c r="E716" s="4">
        <v>2020</v>
      </c>
      <c r="F716" s="4">
        <v>46</v>
      </c>
      <c r="G716" s="4" t="s">
        <v>18</v>
      </c>
      <c r="H716" s="4" t="s">
        <v>13</v>
      </c>
      <c r="I716" s="4" t="s">
        <v>148</v>
      </c>
      <c r="J716" s="4" t="s">
        <v>111</v>
      </c>
      <c r="K716" s="4" t="s">
        <v>611</v>
      </c>
      <c r="L716" s="4" t="s">
        <v>607</v>
      </c>
      <c r="M716" s="4" t="s">
        <v>631</v>
      </c>
      <c r="N716" s="4" t="s">
        <v>559</v>
      </c>
      <c r="O716" s="4" t="s">
        <v>66</v>
      </c>
      <c r="P716" s="4" t="s">
        <v>114</v>
      </c>
      <c r="Q716" s="4" t="s">
        <v>562</v>
      </c>
      <c r="R716" s="4" t="s">
        <v>66</v>
      </c>
      <c r="S716" s="10" t="s">
        <v>149</v>
      </c>
      <c r="T716" s="9" t="s">
        <v>514</v>
      </c>
      <c r="U716" s="4">
        <v>0.44</v>
      </c>
      <c r="V716" s="4">
        <v>-0.82098055206983023</v>
      </c>
      <c r="W716" s="4">
        <v>0.14000000000000001</v>
      </c>
      <c r="X716" s="4">
        <v>1.46</v>
      </c>
      <c r="Y716" s="4" t="s">
        <v>488</v>
      </c>
      <c r="Z716" s="4">
        <v>2</v>
      </c>
      <c r="AA716" s="4">
        <v>2</v>
      </c>
      <c r="AB716" s="18">
        <v>2</v>
      </c>
      <c r="AC716" s="4">
        <v>0</v>
      </c>
      <c r="AD716" s="4">
        <v>0</v>
      </c>
      <c r="AE716" s="11" cm="1">
        <f t="array" ref="AE716">_xlfn.IFS(Y716="n",0,AND(Y716="y",AND(T716="SMD",AND(OR(AND(U716&lt;=-0.8,U716&gt;-1.2),AND(U716&gt;=0.8,U716&lt;1.2))))),1,AND(Y716="y",AND(T716="SMD",AND(OR(U716&lt;=-1.2,U716&gt;=1.2)))),2,AND(Y716="y",AND(T716="SMD",AND(OR(U716&lt;0.8,U716&gt;-0.8)))),0,AND(Y716="y",AND(OR(T716="OR",T716="RR"),AND(OR(AND(U716&lt;=0.5,U716&gt;0.2),AND(U716&gt;=2,U716&lt;5))))),1,AND(Y716="y",AND(OR(T716="OR",T716="RR"),AND(OR(U716&lt;=0.2,U716&gt;=5)))),2,AND(Y716="y",AND(OR(T716="OR",T716="RR"),AND(OR(U716&lt;2,U716&gt;0.5)))),0)</f>
        <v>0</v>
      </c>
      <c r="AF716" s="11">
        <f t="shared" si="22"/>
        <v>4</v>
      </c>
      <c r="AG716" s="4">
        <f t="shared" si="23"/>
        <v>2</v>
      </c>
      <c r="AH716" s="4" t="str" cm="1">
        <f t="array" ref="AH716">_xlfn.IFS(AG716&gt;5,"HIGH",AND(AG716&gt;3,AG716&lt;6),"MODERATE",AND(AG716&lt;4,AG716&gt;1),"LOW",AG716&lt;2,"VERY LOW")</f>
        <v>LOW</v>
      </c>
      <c r="AI716" s="4" t="s">
        <v>521</v>
      </c>
    </row>
    <row r="717" spans="1:35" ht="15" customHeight="1" x14ac:dyDescent="0.25">
      <c r="A717" s="4">
        <v>535</v>
      </c>
      <c r="B717" s="4" t="s">
        <v>364</v>
      </c>
      <c r="C717" s="4" t="s">
        <v>365</v>
      </c>
      <c r="D717" s="4" t="s">
        <v>331</v>
      </c>
      <c r="E717" s="4">
        <v>2020</v>
      </c>
      <c r="F717" s="4">
        <v>46</v>
      </c>
      <c r="G717" s="4" t="s">
        <v>18</v>
      </c>
      <c r="H717" s="4" t="s">
        <v>13</v>
      </c>
      <c r="I717" s="4" t="s">
        <v>148</v>
      </c>
      <c r="J717" s="4" t="s">
        <v>111</v>
      </c>
      <c r="K717" s="4" t="s">
        <v>611</v>
      </c>
      <c r="L717" s="4" t="s">
        <v>607</v>
      </c>
      <c r="M717" s="4" t="s">
        <v>631</v>
      </c>
      <c r="N717" s="4" t="s">
        <v>559</v>
      </c>
      <c r="O717" s="4" t="s">
        <v>66</v>
      </c>
      <c r="P717" s="4" t="s">
        <v>55</v>
      </c>
      <c r="Q717" s="4" t="s">
        <v>55</v>
      </c>
      <c r="R717" s="4" t="s">
        <v>66</v>
      </c>
      <c r="S717" s="10" t="s">
        <v>149</v>
      </c>
      <c r="T717" s="9" t="s">
        <v>514</v>
      </c>
      <c r="U717" s="4">
        <v>2.2200000000000002</v>
      </c>
      <c r="V717" s="4">
        <v>0.79750719588418817</v>
      </c>
      <c r="W717" s="4">
        <v>0.88</v>
      </c>
      <c r="X717" s="4">
        <v>5.6</v>
      </c>
      <c r="Y717" s="4" t="s">
        <v>488</v>
      </c>
      <c r="Z717" s="4">
        <v>2</v>
      </c>
      <c r="AA717" s="4">
        <v>2</v>
      </c>
      <c r="AB717" s="18">
        <v>2</v>
      </c>
      <c r="AC717" s="4">
        <v>0</v>
      </c>
      <c r="AD717" s="4">
        <v>0</v>
      </c>
      <c r="AE717" s="11" cm="1">
        <f t="array" ref="AE717">_xlfn.IFS(Y717="n",0,AND(Y717="y",AND(T717="SMD",AND(OR(AND(U717&lt;=-0.8,U717&gt;-1.2),AND(U717&gt;=0.8,U717&lt;1.2))))),1,AND(Y717="y",AND(T717="SMD",AND(OR(U717&lt;=-1.2,U717&gt;=1.2)))),2,AND(Y717="y",AND(T717="SMD",AND(OR(U717&lt;0.8,U717&gt;-0.8)))),0,AND(Y717="y",AND(OR(T717="OR",T717="RR"),AND(OR(AND(U717&lt;=0.5,U717&gt;0.2),AND(U717&gt;=2,U717&lt;5))))),1,AND(Y717="y",AND(OR(T717="OR",T717="RR"),AND(OR(U717&lt;=0.2,U717&gt;=5)))),2,AND(Y717="y",AND(OR(T717="OR",T717="RR"),AND(OR(U717&lt;2,U717&gt;0.5)))),0)</f>
        <v>0</v>
      </c>
      <c r="AF717" s="11">
        <f t="shared" si="22"/>
        <v>4</v>
      </c>
      <c r="AG717" s="4">
        <f t="shared" si="23"/>
        <v>2</v>
      </c>
      <c r="AH717" s="4" t="str" cm="1">
        <f t="array" ref="AH717">_xlfn.IFS(AG717&gt;5,"HIGH",AND(AG717&gt;3,AG717&lt;6),"MODERATE",AND(AG717&lt;4,AG717&gt;1),"LOW",AG717&lt;2,"VERY LOW")</f>
        <v>LOW</v>
      </c>
      <c r="AI717" s="4" t="s">
        <v>521</v>
      </c>
    </row>
    <row r="718" spans="1:35" ht="15" customHeight="1" x14ac:dyDescent="0.25">
      <c r="A718" s="4">
        <v>535</v>
      </c>
      <c r="B718" s="4" t="s">
        <v>364</v>
      </c>
      <c r="C718" s="4" t="s">
        <v>365</v>
      </c>
      <c r="D718" s="4" t="s">
        <v>331</v>
      </c>
      <c r="E718" s="4">
        <v>2020</v>
      </c>
      <c r="F718" s="4">
        <v>46</v>
      </c>
      <c r="G718" s="4" t="s">
        <v>18</v>
      </c>
      <c r="H718" s="4" t="s">
        <v>13</v>
      </c>
      <c r="I718" s="4" t="s">
        <v>148</v>
      </c>
      <c r="J718" s="4" t="s">
        <v>111</v>
      </c>
      <c r="K718" s="4" t="s">
        <v>611</v>
      </c>
      <c r="L718" s="4" t="s">
        <v>607</v>
      </c>
      <c r="M718" s="4" t="s">
        <v>631</v>
      </c>
      <c r="N718" s="4" t="s">
        <v>559</v>
      </c>
      <c r="O718" s="4" t="s">
        <v>66</v>
      </c>
      <c r="P718" s="4" t="s">
        <v>360</v>
      </c>
      <c r="Q718" s="4" t="s">
        <v>571</v>
      </c>
      <c r="R718" s="4" t="s">
        <v>66</v>
      </c>
      <c r="S718" s="10" t="s">
        <v>149</v>
      </c>
      <c r="T718" s="9" t="s">
        <v>514</v>
      </c>
      <c r="U718" s="4">
        <v>0.12</v>
      </c>
      <c r="V718" s="4">
        <v>-2.120263536200091</v>
      </c>
      <c r="W718" s="4">
        <v>0.03</v>
      </c>
      <c r="X718" s="4">
        <v>0.51</v>
      </c>
      <c r="Y718" s="4" t="s">
        <v>516</v>
      </c>
      <c r="Z718" s="4">
        <v>2</v>
      </c>
      <c r="AA718" s="4">
        <v>2</v>
      </c>
      <c r="AB718" s="18">
        <v>0</v>
      </c>
      <c r="AC718" s="4">
        <v>0</v>
      </c>
      <c r="AD718" s="4">
        <v>0</v>
      </c>
      <c r="AE718" s="11" cm="1">
        <f t="array" ref="AE718">_xlfn.IFS(Y718="n",0,AND(Y718="y",AND(T718="SMD",AND(OR(AND(U718&lt;=-0.8,U718&gt;-1.2),AND(U718&gt;=0.8,U718&lt;1.2))))),1,AND(Y718="y",AND(T718="SMD",AND(OR(U718&lt;=-1.2,U718&gt;=1.2)))),2,AND(Y718="y",AND(T718="SMD",AND(OR(U718&lt;0.8,U718&gt;-0.8)))),0,AND(Y718="y",AND(OR(T718="OR",T718="RR"),AND(OR(AND(U718&lt;=0.5,U718&gt;0.2),AND(U718&gt;=2,U718&lt;5))))),1,AND(Y718="y",AND(OR(T718="OR",T718="RR"),AND(OR(U718&lt;=0.2,U718&gt;=5)))),2,AND(Y718="y",AND(OR(T718="OR",T718="RR"),AND(OR(U718&lt;2,U718&gt;0.5)))),0)</f>
        <v>2</v>
      </c>
      <c r="AF718" s="11">
        <f t="shared" si="22"/>
        <v>2</v>
      </c>
      <c r="AG718" s="4">
        <f t="shared" si="23"/>
        <v>6</v>
      </c>
      <c r="AH718" s="4" t="str" cm="1">
        <f t="array" ref="AH718">_xlfn.IFS(AG718&gt;5,"HIGH",AND(AG718&gt;3,AG718&lt;6),"MODERATE",AND(AG718&lt;4,AG718&gt;1),"LOW",AG718&lt;2,"VERY LOW")</f>
        <v>HIGH</v>
      </c>
      <c r="AI718" s="4" t="s">
        <v>521</v>
      </c>
    </row>
    <row r="719" spans="1:35" ht="15" customHeight="1" x14ac:dyDescent="0.25">
      <c r="A719" s="4">
        <v>535</v>
      </c>
      <c r="B719" s="4" t="s">
        <v>364</v>
      </c>
      <c r="C719" s="4" t="s">
        <v>365</v>
      </c>
      <c r="D719" s="4" t="s">
        <v>331</v>
      </c>
      <c r="E719" s="4">
        <v>2020</v>
      </c>
      <c r="F719" s="4">
        <v>46</v>
      </c>
      <c r="G719" s="4" t="s">
        <v>18</v>
      </c>
      <c r="H719" s="4" t="s">
        <v>13</v>
      </c>
      <c r="I719" s="4" t="s">
        <v>148</v>
      </c>
      <c r="J719" s="4" t="s">
        <v>58</v>
      </c>
      <c r="K719" s="4" t="s">
        <v>602</v>
      </c>
      <c r="L719" s="4" t="s">
        <v>603</v>
      </c>
      <c r="M719" s="4" t="s">
        <v>622</v>
      </c>
      <c r="N719" s="4" t="s">
        <v>58</v>
      </c>
      <c r="O719" s="4" t="s">
        <v>66</v>
      </c>
      <c r="P719" s="4" t="s">
        <v>179</v>
      </c>
      <c r="R719" s="4" t="s">
        <v>67</v>
      </c>
      <c r="S719" s="10" t="s">
        <v>149</v>
      </c>
      <c r="T719" s="9" t="s">
        <v>514</v>
      </c>
      <c r="U719" s="4">
        <v>0.75</v>
      </c>
      <c r="V719" s="4">
        <v>-0.2876820724517809</v>
      </c>
      <c r="W719" s="4">
        <v>0.37</v>
      </c>
      <c r="X719" s="4">
        <v>1.53</v>
      </c>
      <c r="Y719" s="4" t="s">
        <v>488</v>
      </c>
      <c r="Z719" s="4">
        <v>2</v>
      </c>
      <c r="AA719" s="4">
        <v>2</v>
      </c>
      <c r="AB719" s="18">
        <v>2</v>
      </c>
      <c r="AC719" s="4">
        <v>0</v>
      </c>
      <c r="AD719" s="4">
        <v>0</v>
      </c>
      <c r="AE719" s="11" cm="1">
        <f t="array" ref="AE719">_xlfn.IFS(Y719="n",0,AND(Y719="y",AND(T719="SMD",AND(OR(AND(U719&lt;=-0.8,U719&gt;-1.2),AND(U719&gt;=0.8,U719&lt;1.2))))),1,AND(Y719="y",AND(T719="SMD",AND(OR(U719&lt;=-1.2,U719&gt;=1.2)))),2,AND(Y719="y",AND(T719="SMD",AND(OR(U719&lt;0.8,U719&gt;-0.8)))),0,AND(Y719="y",AND(OR(T719="OR",T719="RR"),AND(OR(AND(U719&lt;=0.5,U719&gt;0.2),AND(U719&gt;=2,U719&lt;5))))),1,AND(Y719="y",AND(OR(T719="OR",T719="RR"),AND(OR(U719&lt;=0.2,U719&gt;=5)))),2,AND(Y719="y",AND(OR(T719="OR",T719="RR"),AND(OR(U719&lt;2,U719&gt;0.5)))),0)</f>
        <v>0</v>
      </c>
      <c r="AF719" s="11">
        <f t="shared" si="22"/>
        <v>4</v>
      </c>
      <c r="AG719" s="4">
        <f t="shared" si="23"/>
        <v>2</v>
      </c>
      <c r="AH719" s="4" t="str" cm="1">
        <f t="array" ref="AH719">_xlfn.IFS(AG719&gt;5,"HIGH",AND(AG719&gt;3,AG719&lt;6),"MODERATE",AND(AG719&lt;4,AG719&gt;1),"LOW",AG719&lt;2,"VERY LOW")</f>
        <v>LOW</v>
      </c>
      <c r="AI719" s="4" t="s">
        <v>521</v>
      </c>
    </row>
    <row r="720" spans="1:35" ht="15" customHeight="1" x14ac:dyDescent="0.25">
      <c r="A720" s="4">
        <v>535</v>
      </c>
      <c r="B720" s="4" t="s">
        <v>364</v>
      </c>
      <c r="C720" s="4" t="s">
        <v>365</v>
      </c>
      <c r="D720" s="4" t="s">
        <v>331</v>
      </c>
      <c r="E720" s="4">
        <v>2020</v>
      </c>
      <c r="F720" s="4">
        <v>46</v>
      </c>
      <c r="G720" s="4" t="s">
        <v>18</v>
      </c>
      <c r="H720" s="4" t="s">
        <v>13</v>
      </c>
      <c r="I720" s="4" t="s">
        <v>148</v>
      </c>
      <c r="J720" s="4" t="s">
        <v>58</v>
      </c>
      <c r="K720" s="4" t="s">
        <v>602</v>
      </c>
      <c r="L720" s="4" t="s">
        <v>603</v>
      </c>
      <c r="M720" s="4" t="s">
        <v>622</v>
      </c>
      <c r="N720" s="4" t="s">
        <v>58</v>
      </c>
      <c r="O720" s="4" t="s">
        <v>66</v>
      </c>
      <c r="P720" s="4" t="s">
        <v>55</v>
      </c>
      <c r="Q720" s="4" t="s">
        <v>55</v>
      </c>
      <c r="R720" s="4" t="s">
        <v>66</v>
      </c>
      <c r="S720" s="10" t="s">
        <v>149</v>
      </c>
      <c r="T720" s="9" t="s">
        <v>514</v>
      </c>
      <c r="U720" s="4">
        <v>1.54</v>
      </c>
      <c r="V720" s="4">
        <v>0.43178241642553783</v>
      </c>
      <c r="W720" s="4">
        <v>1.07</v>
      </c>
      <c r="X720" s="4">
        <v>2.21</v>
      </c>
      <c r="Y720" s="4" t="s">
        <v>516</v>
      </c>
      <c r="Z720" s="4">
        <v>2</v>
      </c>
      <c r="AA720" s="4">
        <v>2</v>
      </c>
      <c r="AB720" s="18">
        <v>0</v>
      </c>
      <c r="AC720" s="4">
        <v>0</v>
      </c>
      <c r="AD720" s="4">
        <v>0</v>
      </c>
      <c r="AE720" s="11" cm="1">
        <f t="array" ref="AE720">_xlfn.IFS(Y720="n",0,AND(Y720="y",AND(T720="SMD",AND(OR(AND(U720&lt;=-0.8,U720&gt;-1.2),AND(U720&gt;=0.8,U720&lt;1.2))))),1,AND(Y720="y",AND(T720="SMD",AND(OR(U720&lt;=-1.2,U720&gt;=1.2)))),2,AND(Y720="y",AND(T720="SMD",AND(OR(U720&lt;0.8,U720&gt;-0.8)))),0,AND(Y720="y",AND(OR(T720="OR",T720="RR"),AND(OR(AND(U720&lt;=0.5,U720&gt;0.2),AND(U720&gt;=2,U720&lt;5))))),1,AND(Y720="y",AND(OR(T720="OR",T720="RR"),AND(OR(U720&lt;=0.2,U720&gt;=5)))),2,AND(Y720="y",AND(OR(T720="OR",T720="RR"),AND(OR(U720&lt;2,U720&gt;0.5)))),0)</f>
        <v>0</v>
      </c>
      <c r="AF720" s="11">
        <f t="shared" si="22"/>
        <v>2</v>
      </c>
      <c r="AG720" s="4">
        <f t="shared" si="23"/>
        <v>4</v>
      </c>
      <c r="AH720" s="4" t="str" cm="1">
        <f t="array" ref="AH720">_xlfn.IFS(AG720&gt;5,"HIGH",AND(AG720&gt;3,AG720&lt;6),"MODERATE",AND(AG720&lt;4,AG720&gt;1),"LOW",AG720&lt;2,"VERY LOW")</f>
        <v>MODERATE</v>
      </c>
      <c r="AI720" s="4" t="s">
        <v>521</v>
      </c>
    </row>
    <row r="721" spans="1:35" ht="15" customHeight="1" x14ac:dyDescent="0.25">
      <c r="A721" s="4">
        <v>535</v>
      </c>
      <c r="B721" s="4" t="s">
        <v>364</v>
      </c>
      <c r="C721" s="4" t="s">
        <v>365</v>
      </c>
      <c r="D721" s="4" t="s">
        <v>331</v>
      </c>
      <c r="E721" s="4">
        <v>2020</v>
      </c>
      <c r="F721" s="4">
        <v>46</v>
      </c>
      <c r="G721" s="4" t="s">
        <v>18</v>
      </c>
      <c r="H721" s="4" t="s">
        <v>13</v>
      </c>
      <c r="I721" s="4" t="s">
        <v>148</v>
      </c>
      <c r="J721" s="4" t="s">
        <v>54</v>
      </c>
      <c r="K721" s="4" t="s">
        <v>54</v>
      </c>
      <c r="L721" s="4" t="s">
        <v>606</v>
      </c>
      <c r="M721" s="4" t="s">
        <v>624</v>
      </c>
      <c r="N721" s="4" t="s">
        <v>54</v>
      </c>
      <c r="O721" s="4" t="s">
        <v>66</v>
      </c>
      <c r="P721" s="4" t="s">
        <v>55</v>
      </c>
      <c r="Q721" s="4" t="s">
        <v>55</v>
      </c>
      <c r="R721" s="4" t="s">
        <v>66</v>
      </c>
      <c r="S721" s="10" t="s">
        <v>149</v>
      </c>
      <c r="T721" s="9" t="s">
        <v>514</v>
      </c>
      <c r="U721" s="4">
        <v>1.27</v>
      </c>
      <c r="V721" s="4">
        <v>0.23901690047049992</v>
      </c>
      <c r="W721" s="4">
        <v>0.65</v>
      </c>
      <c r="X721" s="4">
        <v>2.4700000000000002</v>
      </c>
      <c r="Y721" s="4" t="s">
        <v>488</v>
      </c>
      <c r="Z721" s="4">
        <v>2</v>
      </c>
      <c r="AA721" s="4">
        <v>2</v>
      </c>
      <c r="AB721" s="18">
        <v>2</v>
      </c>
      <c r="AC721" s="4">
        <v>0</v>
      </c>
      <c r="AD721" s="4">
        <v>0</v>
      </c>
      <c r="AE721" s="11" cm="1">
        <f t="array" ref="AE721">_xlfn.IFS(Y721="n",0,AND(Y721="y",AND(T721="SMD",AND(OR(AND(U721&lt;=-0.8,U721&gt;-1.2),AND(U721&gt;=0.8,U721&lt;1.2))))),1,AND(Y721="y",AND(T721="SMD",AND(OR(U721&lt;=-1.2,U721&gt;=1.2)))),2,AND(Y721="y",AND(T721="SMD",AND(OR(U721&lt;0.8,U721&gt;-0.8)))),0,AND(Y721="y",AND(OR(T721="OR",T721="RR"),AND(OR(AND(U721&lt;=0.5,U721&gt;0.2),AND(U721&gt;=2,U721&lt;5))))),1,AND(Y721="y",AND(OR(T721="OR",T721="RR"),AND(OR(U721&lt;=0.2,U721&gt;=5)))),2,AND(Y721="y",AND(OR(T721="OR",T721="RR"),AND(OR(U721&lt;2,U721&gt;0.5)))),0)</f>
        <v>0</v>
      </c>
      <c r="AF721" s="11">
        <f t="shared" si="22"/>
        <v>4</v>
      </c>
      <c r="AG721" s="4">
        <f t="shared" si="23"/>
        <v>2</v>
      </c>
      <c r="AH721" s="4" t="str" cm="1">
        <f t="array" ref="AH721">_xlfn.IFS(AG721&gt;5,"HIGH",AND(AG721&gt;3,AG721&lt;6),"MODERATE",AND(AG721&lt;4,AG721&gt;1),"LOW",AG721&lt;2,"VERY LOW")</f>
        <v>LOW</v>
      </c>
      <c r="AI721" s="4" t="s">
        <v>521</v>
      </c>
    </row>
    <row r="722" spans="1:35" ht="15" customHeight="1" x14ac:dyDescent="0.25">
      <c r="A722" s="4">
        <v>535</v>
      </c>
      <c r="B722" s="4" t="s">
        <v>364</v>
      </c>
      <c r="C722" s="4" t="s">
        <v>365</v>
      </c>
      <c r="D722" s="4" t="s">
        <v>331</v>
      </c>
      <c r="E722" s="4">
        <v>2020</v>
      </c>
      <c r="F722" s="4">
        <v>46</v>
      </c>
      <c r="G722" s="4" t="s">
        <v>18</v>
      </c>
      <c r="H722" s="4" t="s">
        <v>13</v>
      </c>
      <c r="I722" s="4" t="s">
        <v>148</v>
      </c>
      <c r="J722" s="4" t="s">
        <v>54</v>
      </c>
      <c r="K722" s="4" t="s">
        <v>54</v>
      </c>
      <c r="L722" s="4" t="s">
        <v>606</v>
      </c>
      <c r="M722" s="4" t="s">
        <v>624</v>
      </c>
      <c r="N722" s="4" t="s">
        <v>54</v>
      </c>
      <c r="O722" s="4" t="s">
        <v>66</v>
      </c>
      <c r="P722" s="4" t="s">
        <v>65</v>
      </c>
      <c r="Q722" s="4" t="s">
        <v>554</v>
      </c>
      <c r="R722" s="4" t="s">
        <v>66</v>
      </c>
      <c r="S722" s="10" t="s">
        <v>149</v>
      </c>
      <c r="T722" s="9" t="s">
        <v>514</v>
      </c>
      <c r="U722" s="4">
        <v>0.65</v>
      </c>
      <c r="V722" s="4">
        <v>-0.43078291609245423</v>
      </c>
      <c r="W722" s="4">
        <v>0.32</v>
      </c>
      <c r="X722" s="4">
        <v>1.33</v>
      </c>
      <c r="Y722" s="4" t="s">
        <v>488</v>
      </c>
      <c r="Z722" s="4">
        <v>2</v>
      </c>
      <c r="AA722" s="4">
        <v>2</v>
      </c>
      <c r="AB722" s="18">
        <v>2</v>
      </c>
      <c r="AC722" s="4">
        <v>0</v>
      </c>
      <c r="AD722" s="4">
        <v>0</v>
      </c>
      <c r="AE722" s="11" cm="1">
        <f t="array" ref="AE722">_xlfn.IFS(Y722="n",0,AND(Y722="y",AND(T722="SMD",AND(OR(AND(U722&lt;=-0.8,U722&gt;-1.2),AND(U722&gt;=0.8,U722&lt;1.2))))),1,AND(Y722="y",AND(T722="SMD",AND(OR(U722&lt;=-1.2,U722&gt;=1.2)))),2,AND(Y722="y",AND(T722="SMD",AND(OR(U722&lt;0.8,U722&gt;-0.8)))),0,AND(Y722="y",AND(OR(T722="OR",T722="RR"),AND(OR(AND(U722&lt;=0.5,U722&gt;0.2),AND(U722&gt;=2,U722&lt;5))))),1,AND(Y722="y",AND(OR(T722="OR",T722="RR"),AND(OR(U722&lt;=0.2,U722&gt;=5)))),2,AND(Y722="y",AND(OR(T722="OR",T722="RR"),AND(OR(U722&lt;2,U722&gt;0.5)))),0)</f>
        <v>0</v>
      </c>
      <c r="AF722" s="11">
        <f t="shared" si="22"/>
        <v>4</v>
      </c>
      <c r="AG722" s="4">
        <f t="shared" si="23"/>
        <v>2</v>
      </c>
      <c r="AH722" s="4" t="str" cm="1">
        <f t="array" ref="AH722">_xlfn.IFS(AG722&gt;5,"HIGH",AND(AG722&gt;3,AG722&lt;6),"MODERATE",AND(AG722&lt;4,AG722&gt;1),"LOW",AG722&lt;2,"VERY LOW")</f>
        <v>LOW</v>
      </c>
      <c r="AI722" s="4" t="s">
        <v>521</v>
      </c>
    </row>
    <row r="723" spans="1:35" ht="15" customHeight="1" x14ac:dyDescent="0.25">
      <c r="A723" s="4">
        <v>535</v>
      </c>
      <c r="B723" s="4" t="s">
        <v>364</v>
      </c>
      <c r="C723" s="4" t="s">
        <v>365</v>
      </c>
      <c r="D723" s="4" t="s">
        <v>331</v>
      </c>
      <c r="E723" s="4">
        <v>2020</v>
      </c>
      <c r="F723" s="4">
        <v>46</v>
      </c>
      <c r="G723" s="4" t="s">
        <v>18</v>
      </c>
      <c r="H723" s="4" t="s">
        <v>13</v>
      </c>
      <c r="I723" s="4" t="s">
        <v>148</v>
      </c>
      <c r="J723" s="4" t="s">
        <v>54</v>
      </c>
      <c r="K723" s="4" t="s">
        <v>54</v>
      </c>
      <c r="L723" s="4" t="s">
        <v>606</v>
      </c>
      <c r="M723" s="4" t="s">
        <v>624</v>
      </c>
      <c r="N723" s="4" t="s">
        <v>54</v>
      </c>
      <c r="O723" s="4" t="s">
        <v>66</v>
      </c>
      <c r="P723" s="4" t="s">
        <v>336</v>
      </c>
      <c r="Q723" s="4" t="s">
        <v>562</v>
      </c>
      <c r="R723" s="4" t="s">
        <v>66</v>
      </c>
      <c r="S723" s="10" t="s">
        <v>149</v>
      </c>
      <c r="T723" s="9" t="s">
        <v>514</v>
      </c>
      <c r="U723" s="4">
        <v>0.52</v>
      </c>
      <c r="V723" s="4">
        <v>-0.65392646740666394</v>
      </c>
      <c r="W723" s="4">
        <v>0.18</v>
      </c>
      <c r="X723" s="4">
        <v>1.55</v>
      </c>
      <c r="Y723" s="4" t="s">
        <v>488</v>
      </c>
      <c r="Z723" s="4">
        <v>2</v>
      </c>
      <c r="AA723" s="4">
        <v>2</v>
      </c>
      <c r="AB723" s="18">
        <v>2</v>
      </c>
      <c r="AC723" s="4">
        <v>0</v>
      </c>
      <c r="AD723" s="4">
        <v>0</v>
      </c>
      <c r="AE723" s="11" cm="1">
        <f t="array" ref="AE723">_xlfn.IFS(Y723="n",0,AND(Y723="y",AND(T723="SMD",AND(OR(AND(U723&lt;=-0.8,U723&gt;-1.2),AND(U723&gt;=0.8,U723&lt;1.2))))),1,AND(Y723="y",AND(T723="SMD",AND(OR(U723&lt;=-1.2,U723&gt;=1.2)))),2,AND(Y723="y",AND(T723="SMD",AND(OR(U723&lt;0.8,U723&gt;-0.8)))),0,AND(Y723="y",AND(OR(T723="OR",T723="RR"),AND(OR(AND(U723&lt;=0.5,U723&gt;0.2),AND(U723&gt;=2,U723&lt;5))))),1,AND(Y723="y",AND(OR(T723="OR",T723="RR"),AND(OR(U723&lt;=0.2,U723&gt;=5)))),2,AND(Y723="y",AND(OR(T723="OR",T723="RR"),AND(OR(U723&lt;2,U723&gt;0.5)))),0)</f>
        <v>0</v>
      </c>
      <c r="AF723" s="11">
        <f t="shared" si="22"/>
        <v>4</v>
      </c>
      <c r="AG723" s="4">
        <f t="shared" si="23"/>
        <v>2</v>
      </c>
      <c r="AH723" s="4" t="str" cm="1">
        <f t="array" ref="AH723">_xlfn.IFS(AG723&gt;5,"HIGH",AND(AG723&gt;3,AG723&lt;6),"MODERATE",AND(AG723&lt;4,AG723&gt;1),"LOW",AG723&lt;2,"VERY LOW")</f>
        <v>LOW</v>
      </c>
      <c r="AI723" s="4" t="s">
        <v>521</v>
      </c>
    </row>
    <row r="724" spans="1:35" ht="15" customHeight="1" x14ac:dyDescent="0.25">
      <c r="A724" s="4">
        <v>535</v>
      </c>
      <c r="B724" s="4" t="s">
        <v>364</v>
      </c>
      <c r="C724" s="4" t="s">
        <v>365</v>
      </c>
      <c r="D724" s="4" t="s">
        <v>331</v>
      </c>
      <c r="E724" s="4">
        <v>2020</v>
      </c>
      <c r="F724" s="4">
        <v>46</v>
      </c>
      <c r="G724" s="4" t="s">
        <v>18</v>
      </c>
      <c r="H724" s="4" t="s">
        <v>13</v>
      </c>
      <c r="I724" s="4" t="s">
        <v>148</v>
      </c>
      <c r="J724" s="4" t="s">
        <v>54</v>
      </c>
      <c r="K724" s="4" t="s">
        <v>54</v>
      </c>
      <c r="L724" s="4" t="s">
        <v>606</v>
      </c>
      <c r="M724" s="4" t="s">
        <v>624</v>
      </c>
      <c r="N724" s="4" t="s">
        <v>54</v>
      </c>
      <c r="O724" s="4" t="s">
        <v>66</v>
      </c>
      <c r="P724" s="4" t="s">
        <v>337</v>
      </c>
      <c r="Q724" s="4" t="s">
        <v>572</v>
      </c>
      <c r="R724" s="4" t="s">
        <v>66</v>
      </c>
      <c r="S724" s="10" t="s">
        <v>149</v>
      </c>
      <c r="T724" s="9" t="s">
        <v>514</v>
      </c>
      <c r="U724" s="4">
        <v>0.24</v>
      </c>
      <c r="V724" s="4">
        <v>-1.4271163556401458</v>
      </c>
      <c r="W724" s="4">
        <v>0.09</v>
      </c>
      <c r="X724" s="4">
        <v>0.68</v>
      </c>
      <c r="Y724" s="4" t="s">
        <v>516</v>
      </c>
      <c r="Z724" s="4">
        <v>2</v>
      </c>
      <c r="AA724" s="4">
        <v>2</v>
      </c>
      <c r="AB724" s="18">
        <v>0</v>
      </c>
      <c r="AC724" s="4">
        <v>0</v>
      </c>
      <c r="AD724" s="4">
        <v>0</v>
      </c>
      <c r="AE724" s="11" cm="1">
        <f t="array" ref="AE724">_xlfn.IFS(Y724="n",0,AND(Y724="y",AND(T724="SMD",AND(OR(AND(U724&lt;=-0.8,U724&gt;-1.2),AND(U724&gt;=0.8,U724&lt;1.2))))),1,AND(Y724="y",AND(T724="SMD",AND(OR(U724&lt;=-1.2,U724&gt;=1.2)))),2,AND(Y724="y",AND(T724="SMD",AND(OR(U724&lt;0.8,U724&gt;-0.8)))),0,AND(Y724="y",AND(OR(T724="OR",T724="RR"),AND(OR(AND(U724&lt;=0.5,U724&gt;0.2),AND(U724&gt;=2,U724&lt;5))))),1,AND(Y724="y",AND(OR(T724="OR",T724="RR"),AND(OR(U724&lt;=0.2,U724&gt;=5)))),2,AND(Y724="y",AND(OR(T724="OR",T724="RR"),AND(OR(U724&lt;2,U724&gt;0.5)))),0)</f>
        <v>1</v>
      </c>
      <c r="AF724" s="11">
        <f t="shared" si="22"/>
        <v>2</v>
      </c>
      <c r="AG724" s="4">
        <f t="shared" si="23"/>
        <v>5</v>
      </c>
      <c r="AH724" s="4" t="str" cm="1">
        <f t="array" ref="AH724">_xlfn.IFS(AG724&gt;5,"HIGH",AND(AG724&gt;3,AG724&lt;6),"MODERATE",AND(AG724&lt;4,AG724&gt;1),"LOW",AG724&lt;2,"VERY LOW")</f>
        <v>MODERATE</v>
      </c>
      <c r="AI724" s="4" t="s">
        <v>521</v>
      </c>
    </row>
    <row r="725" spans="1:35" ht="15" customHeight="1" x14ac:dyDescent="0.25">
      <c r="A725" s="4">
        <v>535</v>
      </c>
      <c r="B725" s="4" t="s">
        <v>364</v>
      </c>
      <c r="C725" s="4" t="s">
        <v>365</v>
      </c>
      <c r="D725" s="4" t="s">
        <v>331</v>
      </c>
      <c r="E725" s="4">
        <v>2020</v>
      </c>
      <c r="F725" s="4">
        <v>46</v>
      </c>
      <c r="G725" s="4" t="s">
        <v>18</v>
      </c>
      <c r="H725" s="4" t="s">
        <v>13</v>
      </c>
      <c r="I725" s="4" t="s">
        <v>148</v>
      </c>
      <c r="J725" s="4" t="s">
        <v>96</v>
      </c>
      <c r="K725" s="4" t="s">
        <v>596</v>
      </c>
      <c r="L725" s="4" t="s">
        <v>600</v>
      </c>
      <c r="M725" s="4" t="s">
        <v>621</v>
      </c>
      <c r="N725" s="4" t="s">
        <v>553</v>
      </c>
      <c r="O725" s="4" t="s">
        <v>66</v>
      </c>
      <c r="P725" s="4" t="s">
        <v>55</v>
      </c>
      <c r="Q725" s="4" t="s">
        <v>55</v>
      </c>
      <c r="R725" s="4" t="s">
        <v>66</v>
      </c>
      <c r="S725" s="10" t="s">
        <v>149</v>
      </c>
      <c r="T725" s="9" t="s">
        <v>514</v>
      </c>
      <c r="U725" s="4">
        <v>1.78</v>
      </c>
      <c r="V725" s="4">
        <v>0.57661336430399379</v>
      </c>
      <c r="W725" s="4">
        <v>1.04</v>
      </c>
      <c r="X725" s="4">
        <v>3.03</v>
      </c>
      <c r="Y725" s="4" t="s">
        <v>516</v>
      </c>
      <c r="Z725" s="4">
        <v>2</v>
      </c>
      <c r="AA725" s="4">
        <v>2</v>
      </c>
      <c r="AB725" s="18">
        <v>0</v>
      </c>
      <c r="AC725" s="4">
        <v>0</v>
      </c>
      <c r="AD725" s="4">
        <v>0</v>
      </c>
      <c r="AE725" s="11" cm="1">
        <f t="array" ref="AE725">_xlfn.IFS(Y725="n",0,AND(Y725="y",AND(T725="SMD",AND(OR(AND(U725&lt;=-0.8,U725&gt;-1.2),AND(U725&gt;=0.8,U725&lt;1.2))))),1,AND(Y725="y",AND(T725="SMD",AND(OR(U725&lt;=-1.2,U725&gt;=1.2)))),2,AND(Y725="y",AND(T725="SMD",AND(OR(U725&lt;0.8,U725&gt;-0.8)))),0,AND(Y725="y",AND(OR(T725="OR",T725="RR"),AND(OR(AND(U725&lt;=0.5,U725&gt;0.2),AND(U725&gt;=2,U725&lt;5))))),1,AND(Y725="y",AND(OR(T725="OR",T725="RR"),AND(OR(U725&lt;=0.2,U725&gt;=5)))),2,AND(Y725="y",AND(OR(T725="OR",T725="RR"),AND(OR(U725&lt;2,U725&gt;0.5)))),0)</f>
        <v>0</v>
      </c>
      <c r="AF725" s="11">
        <f t="shared" si="22"/>
        <v>2</v>
      </c>
      <c r="AG725" s="4">
        <f t="shared" si="23"/>
        <v>4</v>
      </c>
      <c r="AH725" s="4" t="str" cm="1">
        <f t="array" ref="AH725">_xlfn.IFS(AG725&gt;5,"HIGH",AND(AG725&gt;3,AG725&lt;6),"MODERATE",AND(AG725&lt;4,AG725&gt;1),"LOW",AG725&lt;2,"VERY LOW")</f>
        <v>MODERATE</v>
      </c>
      <c r="AI725" s="4" t="s">
        <v>521</v>
      </c>
    </row>
    <row r="726" spans="1:35" ht="15" customHeight="1" x14ac:dyDescent="0.25">
      <c r="A726" s="4">
        <v>535</v>
      </c>
      <c r="B726" s="4" t="s">
        <v>364</v>
      </c>
      <c r="C726" s="4" t="s">
        <v>365</v>
      </c>
      <c r="D726" s="4" t="s">
        <v>331</v>
      </c>
      <c r="E726" s="4">
        <v>2020</v>
      </c>
      <c r="F726" s="4">
        <v>46</v>
      </c>
      <c r="G726" s="4" t="s">
        <v>18</v>
      </c>
      <c r="H726" s="4" t="s">
        <v>13</v>
      </c>
      <c r="I726" s="4" t="s">
        <v>148</v>
      </c>
      <c r="J726" s="4" t="s">
        <v>342</v>
      </c>
      <c r="K726" s="4" t="s">
        <v>613</v>
      </c>
      <c r="L726" s="4" t="s">
        <v>605</v>
      </c>
      <c r="M726" s="4" t="s">
        <v>637</v>
      </c>
      <c r="N726" s="4" t="s">
        <v>571</v>
      </c>
      <c r="O726" s="4" t="s">
        <v>66</v>
      </c>
      <c r="P726" s="4" t="s">
        <v>111</v>
      </c>
      <c r="Q726" s="4" t="s">
        <v>559</v>
      </c>
      <c r="R726" s="4" t="s">
        <v>66</v>
      </c>
      <c r="S726" s="10" t="s">
        <v>149</v>
      </c>
      <c r="T726" s="9" t="s">
        <v>514</v>
      </c>
      <c r="U726" s="4">
        <v>1.67</v>
      </c>
      <c r="V726" s="4">
        <v>0.51282362642866375</v>
      </c>
      <c r="W726" s="4">
        <v>0.28999999999999998</v>
      </c>
      <c r="X726" s="4">
        <v>10</v>
      </c>
      <c r="Y726" s="4" t="s">
        <v>488</v>
      </c>
      <c r="Z726" s="4">
        <v>2</v>
      </c>
      <c r="AA726" s="4">
        <v>2</v>
      </c>
      <c r="AB726" s="18">
        <v>2</v>
      </c>
      <c r="AC726" s="4">
        <v>0</v>
      </c>
      <c r="AD726" s="4">
        <v>0</v>
      </c>
      <c r="AE726" s="11" cm="1">
        <f t="array" ref="AE726">_xlfn.IFS(Y726="n",0,AND(Y726="y",AND(T726="SMD",AND(OR(AND(U726&lt;=-0.8,U726&gt;-1.2),AND(U726&gt;=0.8,U726&lt;1.2))))),1,AND(Y726="y",AND(T726="SMD",AND(OR(U726&lt;=-1.2,U726&gt;=1.2)))),2,AND(Y726="y",AND(T726="SMD",AND(OR(U726&lt;0.8,U726&gt;-0.8)))),0,AND(Y726="y",AND(OR(T726="OR",T726="RR"),AND(OR(AND(U726&lt;=0.5,U726&gt;0.2),AND(U726&gt;=2,U726&lt;5))))),1,AND(Y726="y",AND(OR(T726="OR",T726="RR"),AND(OR(U726&lt;=0.2,U726&gt;=5)))),2,AND(Y726="y",AND(OR(T726="OR",T726="RR"),AND(OR(U726&lt;2,U726&gt;0.5)))),0)</f>
        <v>0</v>
      </c>
      <c r="AF726" s="11">
        <f t="shared" si="22"/>
        <v>4</v>
      </c>
      <c r="AG726" s="4">
        <f t="shared" si="23"/>
        <v>2</v>
      </c>
      <c r="AH726" s="4" t="str" cm="1">
        <f t="array" ref="AH726">_xlfn.IFS(AG726&gt;5,"HIGH",AND(AG726&gt;3,AG726&lt;6),"MODERATE",AND(AG726&lt;4,AG726&gt;1),"LOW",AG726&lt;2,"VERY LOW")</f>
        <v>LOW</v>
      </c>
      <c r="AI726" s="4" t="s">
        <v>521</v>
      </c>
    </row>
    <row r="727" spans="1:35" ht="15" customHeight="1" x14ac:dyDescent="0.25">
      <c r="A727" s="4">
        <v>535</v>
      </c>
      <c r="B727" s="4" t="s">
        <v>364</v>
      </c>
      <c r="C727" s="4" t="s">
        <v>365</v>
      </c>
      <c r="D727" s="4" t="s">
        <v>331</v>
      </c>
      <c r="E727" s="4">
        <v>2020</v>
      </c>
      <c r="F727" s="4">
        <v>46</v>
      </c>
      <c r="G727" s="4" t="s">
        <v>18</v>
      </c>
      <c r="H727" s="4" t="s">
        <v>13</v>
      </c>
      <c r="I727" s="4" t="s">
        <v>148</v>
      </c>
      <c r="J727" s="4" t="s">
        <v>64</v>
      </c>
      <c r="K727" s="4" t="s">
        <v>596</v>
      </c>
      <c r="L727" s="4" t="s">
        <v>600</v>
      </c>
      <c r="M727" s="4" t="s">
        <v>621</v>
      </c>
      <c r="N727" s="4" t="s">
        <v>554</v>
      </c>
      <c r="O727" s="4" t="s">
        <v>66</v>
      </c>
      <c r="P727" s="4" t="s">
        <v>114</v>
      </c>
      <c r="Q727" s="4" t="s">
        <v>562</v>
      </c>
      <c r="R727" s="4" t="s">
        <v>66</v>
      </c>
      <c r="S727" s="10" t="s">
        <v>149</v>
      </c>
      <c r="T727" s="9" t="s">
        <v>514</v>
      </c>
      <c r="U727" s="4">
        <v>0.38</v>
      </c>
      <c r="V727" s="4">
        <v>-0.96758402626170559</v>
      </c>
      <c r="W727" s="4">
        <v>0.03</v>
      </c>
      <c r="X727" s="4">
        <v>5.52</v>
      </c>
      <c r="Y727" s="4" t="s">
        <v>488</v>
      </c>
      <c r="Z727" s="4">
        <v>2</v>
      </c>
      <c r="AA727" s="4">
        <v>2</v>
      </c>
      <c r="AB727" s="18">
        <v>2</v>
      </c>
      <c r="AC727" s="4">
        <v>0</v>
      </c>
      <c r="AD727" s="4">
        <v>0</v>
      </c>
      <c r="AE727" s="11" cm="1">
        <f t="array" ref="AE727">_xlfn.IFS(Y727="n",0,AND(Y727="y",AND(T727="SMD",AND(OR(AND(U727&lt;=-0.8,U727&gt;-1.2),AND(U727&gt;=0.8,U727&lt;1.2))))),1,AND(Y727="y",AND(T727="SMD",AND(OR(U727&lt;=-1.2,U727&gt;=1.2)))),2,AND(Y727="y",AND(T727="SMD",AND(OR(U727&lt;0.8,U727&gt;-0.8)))),0,AND(Y727="y",AND(OR(T727="OR",T727="RR"),AND(OR(AND(U727&lt;=0.5,U727&gt;0.2),AND(U727&gt;=2,U727&lt;5))))),1,AND(Y727="y",AND(OR(T727="OR",T727="RR"),AND(OR(U727&lt;=0.2,U727&gt;=5)))),2,AND(Y727="y",AND(OR(T727="OR",T727="RR"),AND(OR(U727&lt;2,U727&gt;0.5)))),0)</f>
        <v>0</v>
      </c>
      <c r="AF727" s="11">
        <f t="shared" si="22"/>
        <v>4</v>
      </c>
      <c r="AG727" s="4">
        <f t="shared" si="23"/>
        <v>2</v>
      </c>
      <c r="AH727" s="4" t="str" cm="1">
        <f t="array" ref="AH727">_xlfn.IFS(AG727&gt;5,"HIGH",AND(AG727&gt;3,AG727&lt;6),"MODERATE",AND(AG727&lt;4,AG727&gt;1),"LOW",AG727&lt;2,"VERY LOW")</f>
        <v>LOW</v>
      </c>
      <c r="AI727" s="4" t="s">
        <v>521</v>
      </c>
    </row>
    <row r="728" spans="1:35" ht="15" customHeight="1" x14ac:dyDescent="0.25">
      <c r="A728" s="4">
        <v>535</v>
      </c>
      <c r="B728" s="4" t="s">
        <v>364</v>
      </c>
      <c r="C728" s="4" t="s">
        <v>365</v>
      </c>
      <c r="D728" s="4" t="s">
        <v>331</v>
      </c>
      <c r="E728" s="4">
        <v>2020</v>
      </c>
      <c r="F728" s="4">
        <v>46</v>
      </c>
      <c r="G728" s="4" t="s">
        <v>18</v>
      </c>
      <c r="H728" s="4" t="s">
        <v>13</v>
      </c>
      <c r="I728" s="4" t="s">
        <v>148</v>
      </c>
      <c r="J728" s="4" t="s">
        <v>64</v>
      </c>
      <c r="K728" s="4" t="s">
        <v>596</v>
      </c>
      <c r="L728" s="4" t="s">
        <v>600</v>
      </c>
      <c r="M728" s="4" t="s">
        <v>621</v>
      </c>
      <c r="N728" s="4" t="s">
        <v>554</v>
      </c>
      <c r="O728" s="4" t="s">
        <v>66</v>
      </c>
      <c r="P728" s="4" t="s">
        <v>179</v>
      </c>
      <c r="R728" s="4" t="s">
        <v>67</v>
      </c>
      <c r="S728" s="10" t="s">
        <v>149</v>
      </c>
      <c r="T728" s="9" t="s">
        <v>514</v>
      </c>
      <c r="U728" s="4">
        <v>0.54</v>
      </c>
      <c r="V728" s="4">
        <v>-0.61618613942381695</v>
      </c>
      <c r="W728" s="4">
        <v>0.26</v>
      </c>
      <c r="X728" s="4">
        <v>1.1200000000000001</v>
      </c>
      <c r="Y728" s="4" t="s">
        <v>488</v>
      </c>
      <c r="Z728" s="4">
        <v>2</v>
      </c>
      <c r="AA728" s="4">
        <v>2</v>
      </c>
      <c r="AB728" s="18">
        <v>2</v>
      </c>
      <c r="AC728" s="4">
        <v>0</v>
      </c>
      <c r="AD728" s="4">
        <v>0</v>
      </c>
      <c r="AE728" s="11" cm="1">
        <f t="array" ref="AE728">_xlfn.IFS(Y728="n",0,AND(Y728="y",AND(T728="SMD",AND(OR(AND(U728&lt;=-0.8,U728&gt;-1.2),AND(U728&gt;=0.8,U728&lt;1.2))))),1,AND(Y728="y",AND(T728="SMD",AND(OR(U728&lt;=-1.2,U728&gt;=1.2)))),2,AND(Y728="y",AND(T728="SMD",AND(OR(U728&lt;0.8,U728&gt;-0.8)))),0,AND(Y728="y",AND(OR(T728="OR",T728="RR"),AND(OR(AND(U728&lt;=0.5,U728&gt;0.2),AND(U728&gt;=2,U728&lt;5))))),1,AND(Y728="y",AND(OR(T728="OR",T728="RR"),AND(OR(U728&lt;=0.2,U728&gt;=5)))),2,AND(Y728="y",AND(OR(T728="OR",T728="RR"),AND(OR(U728&lt;2,U728&gt;0.5)))),0)</f>
        <v>0</v>
      </c>
      <c r="AF728" s="11">
        <f t="shared" si="22"/>
        <v>4</v>
      </c>
      <c r="AG728" s="4">
        <f t="shared" si="23"/>
        <v>2</v>
      </c>
      <c r="AH728" s="4" t="str" cm="1">
        <f t="array" ref="AH728">_xlfn.IFS(AG728&gt;5,"HIGH",AND(AG728&gt;3,AG728&lt;6),"MODERATE",AND(AG728&lt;4,AG728&gt;1),"LOW",AG728&lt;2,"VERY LOW")</f>
        <v>LOW</v>
      </c>
      <c r="AI728" s="4" t="s">
        <v>521</v>
      </c>
    </row>
    <row r="729" spans="1:35" ht="15" customHeight="1" x14ac:dyDescent="0.25">
      <c r="A729" s="4">
        <v>535</v>
      </c>
      <c r="B729" s="4" t="s">
        <v>364</v>
      </c>
      <c r="C729" s="4" t="s">
        <v>365</v>
      </c>
      <c r="D729" s="4" t="s">
        <v>331</v>
      </c>
      <c r="E729" s="4">
        <v>2020</v>
      </c>
      <c r="F729" s="4">
        <v>46</v>
      </c>
      <c r="G729" s="4" t="s">
        <v>18</v>
      </c>
      <c r="H729" s="4" t="s">
        <v>13</v>
      </c>
      <c r="I729" s="4" t="s">
        <v>148</v>
      </c>
      <c r="J729" s="4" t="s">
        <v>64</v>
      </c>
      <c r="K729" s="4" t="s">
        <v>596</v>
      </c>
      <c r="L729" s="4" t="s">
        <v>600</v>
      </c>
      <c r="M729" s="4" t="s">
        <v>621</v>
      </c>
      <c r="N729" s="4" t="s">
        <v>554</v>
      </c>
      <c r="O729" s="4" t="s">
        <v>66</v>
      </c>
      <c r="P729" s="4" t="s">
        <v>55</v>
      </c>
      <c r="Q729" s="4" t="s">
        <v>55</v>
      </c>
      <c r="R729" s="4" t="s">
        <v>66</v>
      </c>
      <c r="S729" s="10" t="s">
        <v>149</v>
      </c>
      <c r="T729" s="9" t="s">
        <v>514</v>
      </c>
      <c r="U729" s="4">
        <v>1.66</v>
      </c>
      <c r="V729" s="4">
        <v>0.50681760236845186</v>
      </c>
      <c r="W729" s="4">
        <v>1.07</v>
      </c>
      <c r="X729" s="4">
        <v>2.58</v>
      </c>
      <c r="Y729" s="4" t="s">
        <v>516</v>
      </c>
      <c r="Z729" s="4">
        <v>2</v>
      </c>
      <c r="AA729" s="4">
        <v>2</v>
      </c>
      <c r="AB729" s="18">
        <v>0</v>
      </c>
      <c r="AC729" s="4">
        <v>0</v>
      </c>
      <c r="AD729" s="4">
        <v>0</v>
      </c>
      <c r="AE729" s="11" cm="1">
        <f t="array" ref="AE729">_xlfn.IFS(Y729="n",0,AND(Y729="y",AND(T729="SMD",AND(OR(AND(U729&lt;=-0.8,U729&gt;-1.2),AND(U729&gt;=0.8,U729&lt;1.2))))),1,AND(Y729="y",AND(T729="SMD",AND(OR(U729&lt;=-1.2,U729&gt;=1.2)))),2,AND(Y729="y",AND(T729="SMD",AND(OR(U729&lt;0.8,U729&gt;-0.8)))),0,AND(Y729="y",AND(OR(T729="OR",T729="RR"),AND(OR(AND(U729&lt;=0.5,U729&gt;0.2),AND(U729&gt;=2,U729&lt;5))))),1,AND(Y729="y",AND(OR(T729="OR",T729="RR"),AND(OR(U729&lt;=0.2,U729&gt;=5)))),2,AND(Y729="y",AND(OR(T729="OR",T729="RR"),AND(OR(U729&lt;2,U729&gt;0.5)))),0)</f>
        <v>0</v>
      </c>
      <c r="AF729" s="11">
        <f t="shared" si="22"/>
        <v>2</v>
      </c>
      <c r="AG729" s="4">
        <f t="shared" si="23"/>
        <v>4</v>
      </c>
      <c r="AH729" s="4" t="str" cm="1">
        <f t="array" ref="AH729">_xlfn.IFS(AG729&gt;5,"HIGH",AND(AG729&gt;3,AG729&lt;6),"MODERATE",AND(AG729&lt;4,AG729&gt;1),"LOW",AG729&lt;2,"VERY LOW")</f>
        <v>MODERATE</v>
      </c>
      <c r="AI729" s="4" t="s">
        <v>521</v>
      </c>
    </row>
    <row r="730" spans="1:35" ht="15" customHeight="1" x14ac:dyDescent="0.25">
      <c r="A730" s="4">
        <v>535</v>
      </c>
      <c r="B730" s="4" t="s">
        <v>364</v>
      </c>
      <c r="C730" s="4" t="s">
        <v>365</v>
      </c>
      <c r="D730" s="4" t="s">
        <v>331</v>
      </c>
      <c r="E730" s="4">
        <v>2020</v>
      </c>
      <c r="F730" s="4">
        <v>46</v>
      </c>
      <c r="G730" s="4" t="s">
        <v>18</v>
      </c>
      <c r="H730" s="4" t="s">
        <v>13</v>
      </c>
      <c r="I730" s="4" t="s">
        <v>148</v>
      </c>
      <c r="J730" s="4" t="s">
        <v>179</v>
      </c>
      <c r="O730" s="4" t="s">
        <v>67</v>
      </c>
      <c r="P730" s="4" t="s">
        <v>55</v>
      </c>
      <c r="Q730" s="4" t="s">
        <v>55</v>
      </c>
      <c r="R730" s="4" t="s">
        <v>66</v>
      </c>
      <c r="S730" s="10" t="s">
        <v>149</v>
      </c>
      <c r="T730" s="9" t="s">
        <v>514</v>
      </c>
      <c r="U730" s="4">
        <v>2.2999999999999998</v>
      </c>
      <c r="V730" s="4">
        <v>0.83290912293510388</v>
      </c>
      <c r="W730" s="4">
        <v>1.48</v>
      </c>
      <c r="X730" s="4">
        <v>3.57</v>
      </c>
      <c r="Y730" s="4" t="s">
        <v>516</v>
      </c>
      <c r="Z730" s="4">
        <v>2</v>
      </c>
      <c r="AA730" s="4">
        <v>2</v>
      </c>
      <c r="AB730" s="18">
        <v>0</v>
      </c>
      <c r="AC730" s="4">
        <v>0</v>
      </c>
      <c r="AD730" s="4">
        <v>0</v>
      </c>
      <c r="AE730" s="11" cm="1">
        <f t="array" ref="AE730">_xlfn.IFS(Y730="n",0,AND(Y730="y",AND(T730="SMD",AND(OR(AND(U730&lt;=-0.8,U730&gt;-1.2),AND(U730&gt;=0.8,U730&lt;1.2))))),1,AND(Y730="y",AND(T730="SMD",AND(OR(U730&lt;=-1.2,U730&gt;=1.2)))),2,AND(Y730="y",AND(T730="SMD",AND(OR(U730&lt;0.8,U730&gt;-0.8)))),0,AND(Y730="y",AND(OR(T730="OR",T730="RR"),AND(OR(AND(U730&lt;=0.5,U730&gt;0.2),AND(U730&gt;=2,U730&lt;5))))),1,AND(Y730="y",AND(OR(T730="OR",T730="RR"),AND(OR(U730&lt;=0.2,U730&gt;=5)))),2,AND(Y730="y",AND(OR(T730="OR",T730="RR"),AND(OR(U730&lt;2,U730&gt;0.5)))),0)</f>
        <v>1</v>
      </c>
      <c r="AF730" s="11">
        <f t="shared" si="22"/>
        <v>2</v>
      </c>
      <c r="AG730" s="4">
        <f t="shared" si="23"/>
        <v>5</v>
      </c>
      <c r="AH730" s="4" t="str" cm="1">
        <f t="array" ref="AH730">_xlfn.IFS(AG730&gt;5,"HIGH",AND(AG730&gt;3,AG730&lt;6),"MODERATE",AND(AG730&lt;4,AG730&gt;1),"LOW",AG730&lt;2,"VERY LOW")</f>
        <v>MODERATE</v>
      </c>
      <c r="AI730" s="4" t="s">
        <v>521</v>
      </c>
    </row>
    <row r="731" spans="1:35" ht="15" customHeight="1" x14ac:dyDescent="0.25">
      <c r="A731" s="4">
        <v>535</v>
      </c>
      <c r="B731" s="4" t="s">
        <v>364</v>
      </c>
      <c r="C731" s="4" t="s">
        <v>365</v>
      </c>
      <c r="D731" s="4" t="s">
        <v>331</v>
      </c>
      <c r="E731" s="4">
        <v>2020</v>
      </c>
      <c r="F731" s="4">
        <v>46</v>
      </c>
      <c r="G731" s="4" t="s">
        <v>18</v>
      </c>
      <c r="H731" s="4" t="s">
        <v>13</v>
      </c>
      <c r="I731" s="4" t="s">
        <v>148</v>
      </c>
      <c r="J731" s="4" t="s">
        <v>352</v>
      </c>
      <c r="K731" s="4" t="s">
        <v>604</v>
      </c>
      <c r="L731" s="4" t="s">
        <v>607</v>
      </c>
      <c r="M731" s="4" t="s">
        <v>629</v>
      </c>
      <c r="N731" s="4" t="s">
        <v>562</v>
      </c>
      <c r="O731" s="4" t="s">
        <v>66</v>
      </c>
      <c r="P731" s="4" t="s">
        <v>55</v>
      </c>
      <c r="Q731" s="4" t="s">
        <v>55</v>
      </c>
      <c r="R731" s="4" t="s">
        <v>66</v>
      </c>
      <c r="S731" s="10" t="s">
        <v>149</v>
      </c>
      <c r="T731" s="9" t="s">
        <v>514</v>
      </c>
      <c r="U731" s="4">
        <v>1.18</v>
      </c>
      <c r="V731" s="4">
        <v>0.16551443847757333</v>
      </c>
      <c r="W731" s="4">
        <v>0.6</v>
      </c>
      <c r="X731" s="4">
        <v>2.3199999999999998</v>
      </c>
      <c r="Y731" s="4" t="s">
        <v>488</v>
      </c>
      <c r="Z731" s="4">
        <v>2</v>
      </c>
      <c r="AA731" s="4">
        <v>2</v>
      </c>
      <c r="AB731" s="18">
        <v>2</v>
      </c>
      <c r="AC731" s="4">
        <v>0</v>
      </c>
      <c r="AD731" s="4">
        <v>0</v>
      </c>
      <c r="AE731" s="11" cm="1">
        <f t="array" ref="AE731">_xlfn.IFS(Y731="n",0,AND(Y731="y",AND(T731="SMD",AND(OR(AND(U731&lt;=-0.8,U731&gt;-1.2),AND(U731&gt;=0.8,U731&lt;1.2))))),1,AND(Y731="y",AND(T731="SMD",AND(OR(U731&lt;=-1.2,U731&gt;=1.2)))),2,AND(Y731="y",AND(T731="SMD",AND(OR(U731&lt;0.8,U731&gt;-0.8)))),0,AND(Y731="y",AND(OR(T731="OR",T731="RR"),AND(OR(AND(U731&lt;=0.5,U731&gt;0.2),AND(U731&gt;=2,U731&lt;5))))),1,AND(Y731="y",AND(OR(T731="OR",T731="RR"),AND(OR(U731&lt;=0.2,U731&gt;=5)))),2,AND(Y731="y",AND(OR(T731="OR",T731="RR"),AND(OR(U731&lt;2,U731&gt;0.5)))),0)</f>
        <v>0</v>
      </c>
      <c r="AF731" s="11">
        <f t="shared" si="22"/>
        <v>4</v>
      </c>
      <c r="AG731" s="4">
        <f t="shared" si="23"/>
        <v>2</v>
      </c>
      <c r="AH731" s="4" t="str" cm="1">
        <f t="array" ref="AH731">_xlfn.IFS(AG731&gt;5,"HIGH",AND(AG731&gt;3,AG731&lt;6),"MODERATE",AND(AG731&lt;4,AG731&gt;1),"LOW",AG731&lt;2,"VERY LOW")</f>
        <v>LOW</v>
      </c>
      <c r="AI731" s="4" t="s">
        <v>521</v>
      </c>
    </row>
    <row r="732" spans="1:35" ht="15" customHeight="1" x14ac:dyDescent="0.25">
      <c r="A732" s="4">
        <v>535</v>
      </c>
      <c r="B732" s="4" t="s">
        <v>364</v>
      </c>
      <c r="C732" s="4" t="s">
        <v>365</v>
      </c>
      <c r="D732" s="4" t="s">
        <v>331</v>
      </c>
      <c r="E732" s="4">
        <v>2020</v>
      </c>
      <c r="F732" s="4">
        <v>46</v>
      </c>
      <c r="G732" s="4" t="s">
        <v>18</v>
      </c>
      <c r="H732" s="4" t="s">
        <v>13</v>
      </c>
      <c r="I732" s="4" t="s">
        <v>148</v>
      </c>
      <c r="J732" s="4" t="s">
        <v>352</v>
      </c>
      <c r="K732" s="4" t="s">
        <v>604</v>
      </c>
      <c r="L732" s="4" t="s">
        <v>607</v>
      </c>
      <c r="M732" s="4" t="s">
        <v>629</v>
      </c>
      <c r="N732" s="4" t="s">
        <v>562</v>
      </c>
      <c r="O732" s="4" t="s">
        <v>66</v>
      </c>
      <c r="P732" s="4" t="s">
        <v>65</v>
      </c>
      <c r="Q732" s="4" t="s">
        <v>554</v>
      </c>
      <c r="R732" s="4" t="s">
        <v>66</v>
      </c>
      <c r="S732" s="10" t="s">
        <v>149</v>
      </c>
      <c r="T732" s="9" t="s">
        <v>514</v>
      </c>
      <c r="U732" s="4">
        <v>0.66</v>
      </c>
      <c r="V732" s="4">
        <v>-0.41551544396166579</v>
      </c>
      <c r="W732" s="4">
        <v>0.32</v>
      </c>
      <c r="X732" s="4">
        <v>1.36</v>
      </c>
      <c r="Y732" s="4" t="s">
        <v>488</v>
      </c>
      <c r="Z732" s="4">
        <v>2</v>
      </c>
      <c r="AA732" s="4">
        <v>2</v>
      </c>
      <c r="AB732" s="18">
        <v>2</v>
      </c>
      <c r="AC732" s="4">
        <v>0</v>
      </c>
      <c r="AD732" s="4">
        <v>0</v>
      </c>
      <c r="AE732" s="11" cm="1">
        <f t="array" ref="AE732">_xlfn.IFS(Y732="n",0,AND(Y732="y",AND(T732="SMD",AND(OR(AND(U732&lt;=-0.8,U732&gt;-1.2),AND(U732&gt;=0.8,U732&lt;1.2))))),1,AND(Y732="y",AND(T732="SMD",AND(OR(U732&lt;=-1.2,U732&gt;=1.2)))),2,AND(Y732="y",AND(T732="SMD",AND(OR(U732&lt;0.8,U732&gt;-0.8)))),0,AND(Y732="y",AND(OR(T732="OR",T732="RR"),AND(OR(AND(U732&lt;=0.5,U732&gt;0.2),AND(U732&gt;=2,U732&lt;5))))),1,AND(Y732="y",AND(OR(T732="OR",T732="RR"),AND(OR(U732&lt;=0.2,U732&gt;=5)))),2,AND(Y732="y",AND(OR(T732="OR",T732="RR"),AND(OR(U732&lt;2,U732&gt;0.5)))),0)</f>
        <v>0</v>
      </c>
      <c r="AF732" s="11">
        <f t="shared" si="22"/>
        <v>4</v>
      </c>
      <c r="AG732" s="4">
        <f t="shared" si="23"/>
        <v>2</v>
      </c>
      <c r="AH732" s="4" t="str" cm="1">
        <f t="array" ref="AH732">_xlfn.IFS(AG732&gt;5,"HIGH",AND(AG732&gt;3,AG732&lt;6),"MODERATE",AND(AG732&lt;4,AG732&gt;1),"LOW",AG732&lt;2,"VERY LOW")</f>
        <v>LOW</v>
      </c>
      <c r="AI732" s="4" t="s">
        <v>521</v>
      </c>
    </row>
    <row r="733" spans="1:35" ht="15" customHeight="1" x14ac:dyDescent="0.25">
      <c r="A733" s="4">
        <v>535</v>
      </c>
      <c r="B733" s="4" t="s">
        <v>364</v>
      </c>
      <c r="C733" s="4" t="s">
        <v>365</v>
      </c>
      <c r="D733" s="4" t="s">
        <v>331</v>
      </c>
      <c r="E733" s="4">
        <v>2020</v>
      </c>
      <c r="F733" s="4">
        <v>46</v>
      </c>
      <c r="G733" s="4" t="s">
        <v>18</v>
      </c>
      <c r="H733" s="4" t="s">
        <v>13</v>
      </c>
      <c r="I733" s="4" t="s">
        <v>148</v>
      </c>
      <c r="J733" s="4" t="s">
        <v>366</v>
      </c>
      <c r="K733" s="4" t="s">
        <v>613</v>
      </c>
      <c r="L733" s="4" t="s">
        <v>605</v>
      </c>
      <c r="M733" s="4" t="s">
        <v>637</v>
      </c>
      <c r="N733" s="4" t="s">
        <v>571</v>
      </c>
      <c r="O733" s="4" t="s">
        <v>66</v>
      </c>
      <c r="P733" s="4" t="s">
        <v>111</v>
      </c>
      <c r="Q733" s="4" t="s">
        <v>559</v>
      </c>
      <c r="R733" s="4" t="s">
        <v>66</v>
      </c>
      <c r="S733" s="10" t="s">
        <v>149</v>
      </c>
      <c r="T733" s="9" t="s">
        <v>514</v>
      </c>
      <c r="U733" s="4">
        <v>0.73</v>
      </c>
      <c r="V733" s="4">
        <v>-0.31471074483970024</v>
      </c>
      <c r="W733" s="4">
        <v>0.2</v>
      </c>
      <c r="X733" s="4">
        <v>2.69</v>
      </c>
      <c r="Y733" s="4" t="s">
        <v>488</v>
      </c>
      <c r="Z733" s="4">
        <v>2</v>
      </c>
      <c r="AA733" s="4">
        <v>2</v>
      </c>
      <c r="AB733" s="18">
        <v>2</v>
      </c>
      <c r="AC733" s="4">
        <v>0</v>
      </c>
      <c r="AD733" s="4">
        <v>0</v>
      </c>
      <c r="AE733" s="11" cm="1">
        <f t="array" ref="AE733">_xlfn.IFS(Y733="n",0,AND(Y733="y",AND(T733="SMD",AND(OR(AND(U733&lt;=-0.8,U733&gt;-1.2),AND(U733&gt;=0.8,U733&lt;1.2))))),1,AND(Y733="y",AND(T733="SMD",AND(OR(U733&lt;=-1.2,U733&gt;=1.2)))),2,AND(Y733="y",AND(T733="SMD",AND(OR(U733&lt;0.8,U733&gt;-0.8)))),0,AND(Y733="y",AND(OR(T733="OR",T733="RR"),AND(OR(AND(U733&lt;=0.5,U733&gt;0.2),AND(U733&gt;=2,U733&lt;5))))),1,AND(Y733="y",AND(OR(T733="OR",T733="RR"),AND(OR(U733&lt;=0.2,U733&gt;=5)))),2,AND(Y733="y",AND(OR(T733="OR",T733="RR"),AND(OR(U733&lt;2,U733&gt;0.5)))),0)</f>
        <v>0</v>
      </c>
      <c r="AF733" s="11">
        <f t="shared" si="22"/>
        <v>4</v>
      </c>
      <c r="AG733" s="4">
        <f t="shared" si="23"/>
        <v>2</v>
      </c>
      <c r="AH733" s="4" t="str" cm="1">
        <f t="array" ref="AH733">_xlfn.IFS(AG733&gt;5,"HIGH",AND(AG733&gt;3,AG733&lt;6),"MODERATE",AND(AG733&lt;4,AG733&gt;1),"LOW",AG733&lt;2,"VERY LOW")</f>
        <v>LOW</v>
      </c>
      <c r="AI733" s="4" t="s">
        <v>521</v>
      </c>
    </row>
    <row r="734" spans="1:35" ht="15" customHeight="1" x14ac:dyDescent="0.25">
      <c r="A734" s="4">
        <v>535</v>
      </c>
      <c r="B734" s="4" t="s">
        <v>364</v>
      </c>
      <c r="C734" s="4" t="s">
        <v>365</v>
      </c>
      <c r="D734" s="4" t="s">
        <v>331</v>
      </c>
      <c r="E734" s="4">
        <v>2020</v>
      </c>
      <c r="F734" s="4">
        <v>46</v>
      </c>
      <c r="G734" s="4" t="s">
        <v>18</v>
      </c>
      <c r="H734" s="4" t="s">
        <v>13</v>
      </c>
      <c r="I734" s="4" t="s">
        <v>148</v>
      </c>
      <c r="J734" s="4" t="s">
        <v>366</v>
      </c>
      <c r="K734" s="4" t="s">
        <v>613</v>
      </c>
      <c r="L734" s="4" t="s">
        <v>605</v>
      </c>
      <c r="M734" s="4" t="s">
        <v>637</v>
      </c>
      <c r="N734" s="4" t="s">
        <v>571</v>
      </c>
      <c r="O734" s="4" t="s">
        <v>66</v>
      </c>
      <c r="P734" s="4" t="s">
        <v>55</v>
      </c>
      <c r="Q734" s="4" t="s">
        <v>55</v>
      </c>
      <c r="R734" s="4" t="s">
        <v>66</v>
      </c>
      <c r="S734" s="10" t="s">
        <v>149</v>
      </c>
      <c r="T734" s="9" t="s">
        <v>514</v>
      </c>
      <c r="U734" s="4">
        <v>1.41</v>
      </c>
      <c r="V734" s="4">
        <v>0.34358970439007686</v>
      </c>
      <c r="W734" s="4">
        <v>0.41</v>
      </c>
      <c r="X734" s="4">
        <v>4.8899999999999997</v>
      </c>
      <c r="Y734" s="4" t="s">
        <v>488</v>
      </c>
      <c r="Z734" s="4">
        <v>2</v>
      </c>
      <c r="AA734" s="4">
        <v>2</v>
      </c>
      <c r="AB734" s="18">
        <v>2</v>
      </c>
      <c r="AC734" s="4">
        <v>0</v>
      </c>
      <c r="AD734" s="4">
        <v>0</v>
      </c>
      <c r="AE734" s="11" cm="1">
        <f t="array" ref="AE734">_xlfn.IFS(Y734="n",0,AND(Y734="y",AND(T734="SMD",AND(OR(AND(U734&lt;=-0.8,U734&gt;-1.2),AND(U734&gt;=0.8,U734&lt;1.2))))),1,AND(Y734="y",AND(T734="SMD",AND(OR(U734&lt;=-1.2,U734&gt;=1.2)))),2,AND(Y734="y",AND(T734="SMD",AND(OR(U734&lt;0.8,U734&gt;-0.8)))),0,AND(Y734="y",AND(OR(T734="OR",T734="RR"),AND(OR(AND(U734&lt;=0.5,U734&gt;0.2),AND(U734&gt;=2,U734&lt;5))))),1,AND(Y734="y",AND(OR(T734="OR",T734="RR"),AND(OR(U734&lt;=0.2,U734&gt;=5)))),2,AND(Y734="y",AND(OR(T734="OR",T734="RR"),AND(OR(U734&lt;2,U734&gt;0.5)))),0)</f>
        <v>0</v>
      </c>
      <c r="AF734" s="11">
        <f t="shared" si="22"/>
        <v>4</v>
      </c>
      <c r="AG734" s="4">
        <f t="shared" si="23"/>
        <v>2</v>
      </c>
      <c r="AH734" s="4" t="str" cm="1">
        <f t="array" ref="AH734">_xlfn.IFS(AG734&gt;5,"HIGH",AND(AG734&gt;3,AG734&lt;6),"MODERATE",AND(AG734&lt;4,AG734&gt;1),"LOW",AG734&lt;2,"VERY LOW")</f>
        <v>LOW</v>
      </c>
      <c r="AI734" s="4" t="s">
        <v>521</v>
      </c>
    </row>
    <row r="735" spans="1:35" ht="15" customHeight="1" x14ac:dyDescent="0.25">
      <c r="A735" s="4">
        <v>535</v>
      </c>
      <c r="B735" s="4" t="s">
        <v>364</v>
      </c>
      <c r="C735" s="4" t="s">
        <v>365</v>
      </c>
      <c r="D735" s="4" t="s">
        <v>331</v>
      </c>
      <c r="E735" s="4">
        <v>2020</v>
      </c>
      <c r="F735" s="4">
        <v>46</v>
      </c>
      <c r="G735" s="4" t="s">
        <v>18</v>
      </c>
      <c r="H735" s="4" t="s">
        <v>13</v>
      </c>
      <c r="I735" s="4" t="s">
        <v>148</v>
      </c>
      <c r="J735" s="4" t="s">
        <v>65</v>
      </c>
      <c r="K735" s="4" t="s">
        <v>614</v>
      </c>
      <c r="L735" s="4" t="s">
        <v>595</v>
      </c>
      <c r="M735" s="4" t="s">
        <v>619</v>
      </c>
      <c r="N735" s="4" t="s">
        <v>554</v>
      </c>
      <c r="O735" s="4" t="s">
        <v>66</v>
      </c>
      <c r="P735" s="4" t="s">
        <v>55</v>
      </c>
      <c r="Q735" s="4" t="s">
        <v>55</v>
      </c>
      <c r="R735" s="4" t="s">
        <v>66</v>
      </c>
      <c r="S735" s="10" t="s">
        <v>149</v>
      </c>
      <c r="T735" s="9" t="s">
        <v>514</v>
      </c>
      <c r="U735" s="4">
        <v>1.93</v>
      </c>
      <c r="V735" s="4">
        <v>0.65752000291679413</v>
      </c>
      <c r="W735" s="4">
        <v>1.5</v>
      </c>
      <c r="X735" s="4">
        <v>2.4900000000000002</v>
      </c>
      <c r="Y735" s="4" t="s">
        <v>488</v>
      </c>
      <c r="Z735" s="4">
        <v>2</v>
      </c>
      <c r="AA735" s="4">
        <v>2</v>
      </c>
      <c r="AB735" s="18">
        <v>2</v>
      </c>
      <c r="AC735" s="4">
        <v>0</v>
      </c>
      <c r="AD735" s="4">
        <v>0</v>
      </c>
      <c r="AE735" s="11" cm="1">
        <f t="array" ref="AE735">_xlfn.IFS(Y735="n",0,AND(Y735="y",AND(T735="SMD",AND(OR(AND(U735&lt;=-0.8,U735&gt;-1.2),AND(U735&gt;=0.8,U735&lt;1.2))))),1,AND(Y735="y",AND(T735="SMD",AND(OR(U735&lt;=-1.2,U735&gt;=1.2)))),2,AND(Y735="y",AND(T735="SMD",AND(OR(U735&lt;0.8,U735&gt;-0.8)))),0,AND(Y735="y",AND(OR(T735="OR",T735="RR"),AND(OR(AND(U735&lt;=0.5,U735&gt;0.2),AND(U735&gt;=2,U735&lt;5))))),1,AND(Y735="y",AND(OR(T735="OR",T735="RR"),AND(OR(U735&lt;=0.2,U735&gt;=5)))),2,AND(Y735="y",AND(OR(T735="OR",T735="RR"),AND(OR(U735&lt;2,U735&gt;0.5)))),0)</f>
        <v>0</v>
      </c>
      <c r="AF735" s="11">
        <f t="shared" si="22"/>
        <v>4</v>
      </c>
      <c r="AG735" s="4">
        <f t="shared" si="23"/>
        <v>2</v>
      </c>
      <c r="AH735" s="4" t="str" cm="1">
        <f t="array" ref="AH735">_xlfn.IFS(AG735&gt;5,"HIGH",AND(AG735&gt;3,AG735&lt;6),"MODERATE",AND(AG735&lt;4,AG735&gt;1),"LOW",AG735&lt;2,"VERY LOW")</f>
        <v>LOW</v>
      </c>
      <c r="AI735" s="4" t="s">
        <v>521</v>
      </c>
    </row>
    <row r="736" spans="1:35" ht="15" customHeight="1" x14ac:dyDescent="0.25">
      <c r="A736" s="4">
        <v>535</v>
      </c>
      <c r="B736" s="4" t="s">
        <v>364</v>
      </c>
      <c r="C736" s="4" t="s">
        <v>365</v>
      </c>
      <c r="D736" s="4" t="s">
        <v>331</v>
      </c>
      <c r="E736" s="4">
        <v>2020</v>
      </c>
      <c r="F736" s="4">
        <v>46</v>
      </c>
      <c r="G736" s="4" t="s">
        <v>18</v>
      </c>
      <c r="H736" s="4" t="s">
        <v>13</v>
      </c>
      <c r="I736" s="4" t="s">
        <v>148</v>
      </c>
      <c r="J736" s="4" t="s">
        <v>97</v>
      </c>
      <c r="K736" s="4" t="s">
        <v>596</v>
      </c>
      <c r="L736" s="4" t="s">
        <v>600</v>
      </c>
      <c r="M736" s="4" t="s">
        <v>621</v>
      </c>
      <c r="N736" s="4" t="s">
        <v>553</v>
      </c>
      <c r="O736" s="4" t="s">
        <v>66</v>
      </c>
      <c r="P736" s="4" t="s">
        <v>55</v>
      </c>
      <c r="Q736" s="4" t="s">
        <v>55</v>
      </c>
      <c r="R736" s="4" t="s">
        <v>66</v>
      </c>
      <c r="S736" s="10" t="s">
        <v>149</v>
      </c>
      <c r="T736" s="9" t="s">
        <v>514</v>
      </c>
      <c r="U736" s="4">
        <v>0.75</v>
      </c>
      <c r="V736" s="4">
        <v>-0.2876820724517809</v>
      </c>
      <c r="W736" s="4">
        <v>0.37</v>
      </c>
      <c r="X736" s="4">
        <v>1.52</v>
      </c>
      <c r="Y736" s="4" t="s">
        <v>488</v>
      </c>
      <c r="Z736" s="4">
        <v>2</v>
      </c>
      <c r="AA736" s="4">
        <v>2</v>
      </c>
      <c r="AB736" s="18">
        <v>2</v>
      </c>
      <c r="AC736" s="4">
        <v>0</v>
      </c>
      <c r="AD736" s="4">
        <v>0</v>
      </c>
      <c r="AE736" s="11" cm="1">
        <f t="array" ref="AE736">_xlfn.IFS(Y736="n",0,AND(Y736="y",AND(T736="SMD",AND(OR(AND(U736&lt;=-0.8,U736&gt;-1.2),AND(U736&gt;=0.8,U736&lt;1.2))))),1,AND(Y736="y",AND(T736="SMD",AND(OR(U736&lt;=-1.2,U736&gt;=1.2)))),2,AND(Y736="y",AND(T736="SMD",AND(OR(U736&lt;0.8,U736&gt;-0.8)))),0,AND(Y736="y",AND(OR(T736="OR",T736="RR"),AND(OR(AND(U736&lt;=0.5,U736&gt;0.2),AND(U736&gt;=2,U736&lt;5))))),1,AND(Y736="y",AND(OR(T736="OR",T736="RR"),AND(OR(U736&lt;=0.2,U736&gt;=5)))),2,AND(Y736="y",AND(OR(T736="OR",T736="RR"),AND(OR(U736&lt;2,U736&gt;0.5)))),0)</f>
        <v>0</v>
      </c>
      <c r="AF736" s="11">
        <f t="shared" si="22"/>
        <v>4</v>
      </c>
      <c r="AG736" s="4">
        <f t="shared" si="23"/>
        <v>2</v>
      </c>
      <c r="AH736" s="4" t="str" cm="1">
        <f t="array" ref="AH736">_xlfn.IFS(AG736&gt;5,"HIGH",AND(AG736&gt;3,AG736&lt;6),"MODERATE",AND(AG736&lt;4,AG736&gt;1),"LOW",AG736&lt;2,"VERY LOW")</f>
        <v>LOW</v>
      </c>
      <c r="AI736" s="4" t="s">
        <v>521</v>
      </c>
    </row>
    <row r="737" spans="1:35" ht="15" customHeight="1" x14ac:dyDescent="0.25">
      <c r="A737" s="4">
        <v>535</v>
      </c>
      <c r="B737" s="4" t="s">
        <v>364</v>
      </c>
      <c r="C737" s="4" t="s">
        <v>365</v>
      </c>
      <c r="D737" s="4" t="s">
        <v>331</v>
      </c>
      <c r="E737" s="4">
        <v>2020</v>
      </c>
      <c r="F737" s="4">
        <v>46</v>
      </c>
      <c r="G737" s="4" t="s">
        <v>18</v>
      </c>
      <c r="H737" s="4" t="s">
        <v>13</v>
      </c>
      <c r="I737" s="4" t="s">
        <v>148</v>
      </c>
      <c r="J737" s="4" t="s">
        <v>62</v>
      </c>
      <c r="K737" s="4" t="s">
        <v>596</v>
      </c>
      <c r="L737" s="4" t="s">
        <v>597</v>
      </c>
      <c r="M737" s="4" t="s">
        <v>625</v>
      </c>
      <c r="N737" s="4" t="s">
        <v>557</v>
      </c>
      <c r="O737" s="4" t="s">
        <v>66</v>
      </c>
      <c r="P737" s="4" t="s">
        <v>55</v>
      </c>
      <c r="Q737" s="4" t="s">
        <v>55</v>
      </c>
      <c r="R737" s="4" t="s">
        <v>66</v>
      </c>
      <c r="S737" s="10" t="s">
        <v>105</v>
      </c>
      <c r="T737" s="9" t="s">
        <v>514</v>
      </c>
      <c r="U737" s="4">
        <v>1.1100000000000001</v>
      </c>
      <c r="V737" s="4">
        <v>0.10436001532424286</v>
      </c>
      <c r="W737" s="4">
        <v>0.83</v>
      </c>
      <c r="X737" s="4">
        <v>1.48</v>
      </c>
      <c r="Y737" s="4" t="s">
        <v>488</v>
      </c>
      <c r="Z737" s="4">
        <v>0</v>
      </c>
      <c r="AA737" s="4">
        <v>0</v>
      </c>
      <c r="AB737" s="18">
        <v>2</v>
      </c>
      <c r="AC737" s="4">
        <v>0</v>
      </c>
      <c r="AD737" s="4">
        <v>0</v>
      </c>
      <c r="AE737" s="11" cm="1">
        <f t="array" ref="AE737">_xlfn.IFS(Y737="n",0,AND(Y737="y",AND(T737="SMD",AND(OR(AND(U737&lt;=-0.8,U737&gt;-1.2),AND(U737&gt;=0.8,U737&lt;1.2))))),1,AND(Y737="y",AND(T737="SMD",AND(OR(U737&lt;=-1.2,U737&gt;=1.2)))),2,AND(Y737="y",AND(T737="SMD",AND(OR(U737&lt;0.8,U737&gt;-0.8)))),0,AND(Y737="y",AND(OR(T737="OR",T737="RR"),AND(OR(AND(U737&lt;=0.5,U737&gt;0.2),AND(U737&gt;=2,U737&lt;5))))),1,AND(Y737="y",AND(OR(T737="OR",T737="RR"),AND(OR(U737&lt;=0.2,U737&gt;=5)))),2,AND(Y737="y",AND(OR(T737="OR",T737="RR"),AND(OR(U737&lt;2,U737&gt;0.5)))),0)</f>
        <v>0</v>
      </c>
      <c r="AF737" s="11">
        <f t="shared" si="22"/>
        <v>2</v>
      </c>
      <c r="AG737" s="4">
        <f t="shared" si="23"/>
        <v>4</v>
      </c>
      <c r="AH737" s="4" t="str" cm="1">
        <f t="array" ref="AH737">_xlfn.IFS(AG737&gt;5,"HIGH",AND(AG737&gt;3,AG737&lt;6),"MODERATE",AND(AG737&lt;4,AG737&gt;1),"LOW",AG737&lt;2,"VERY LOW")</f>
        <v>MODERATE</v>
      </c>
      <c r="AI737" s="4" t="s">
        <v>521</v>
      </c>
    </row>
    <row r="738" spans="1:35" ht="15" customHeight="1" x14ac:dyDescent="0.25">
      <c r="A738" s="4">
        <v>535</v>
      </c>
      <c r="B738" s="4" t="s">
        <v>364</v>
      </c>
      <c r="C738" s="4" t="s">
        <v>365</v>
      </c>
      <c r="D738" s="4" t="s">
        <v>331</v>
      </c>
      <c r="E738" s="4">
        <v>2020</v>
      </c>
      <c r="F738" s="4">
        <v>46</v>
      </c>
      <c r="G738" s="4" t="s">
        <v>18</v>
      </c>
      <c r="H738" s="4" t="s">
        <v>13</v>
      </c>
      <c r="I738" s="4" t="s">
        <v>148</v>
      </c>
      <c r="J738" s="4" t="s">
        <v>60</v>
      </c>
      <c r="K738" s="4" t="s">
        <v>596</v>
      </c>
      <c r="L738" s="4" t="s">
        <v>597</v>
      </c>
      <c r="M738" s="4" t="s">
        <v>625</v>
      </c>
      <c r="N738" s="4" t="s">
        <v>557</v>
      </c>
      <c r="O738" s="4" t="s">
        <v>66</v>
      </c>
      <c r="P738" s="4" t="s">
        <v>55</v>
      </c>
      <c r="Q738" s="4" t="s">
        <v>55</v>
      </c>
      <c r="R738" s="4" t="s">
        <v>66</v>
      </c>
      <c r="S738" s="10" t="s">
        <v>105</v>
      </c>
      <c r="T738" s="9" t="s">
        <v>514</v>
      </c>
      <c r="U738" s="4">
        <v>1.58</v>
      </c>
      <c r="V738" s="4">
        <v>0.45742484703887548</v>
      </c>
      <c r="W738" s="4">
        <v>1.19</v>
      </c>
      <c r="X738" s="4">
        <v>2.08</v>
      </c>
      <c r="Y738" s="4" t="s">
        <v>516</v>
      </c>
      <c r="Z738" s="4">
        <v>0</v>
      </c>
      <c r="AA738" s="4">
        <v>0</v>
      </c>
      <c r="AB738" s="18">
        <v>0</v>
      </c>
      <c r="AC738" s="4">
        <v>0</v>
      </c>
      <c r="AD738" s="4">
        <v>0</v>
      </c>
      <c r="AE738" s="11" cm="1">
        <f t="array" ref="AE738">_xlfn.IFS(Y738="n",0,AND(Y738="y",AND(T738="SMD",AND(OR(AND(U738&lt;=-0.8,U738&gt;-1.2),AND(U738&gt;=0.8,U738&lt;1.2))))),1,AND(Y738="y",AND(T738="SMD",AND(OR(U738&lt;=-1.2,U738&gt;=1.2)))),2,AND(Y738="y",AND(T738="SMD",AND(OR(U738&lt;0.8,U738&gt;-0.8)))),0,AND(Y738="y",AND(OR(T738="OR",T738="RR"),AND(OR(AND(U738&lt;=0.5,U738&gt;0.2),AND(U738&gt;=2,U738&lt;5))))),1,AND(Y738="y",AND(OR(T738="OR",T738="RR"),AND(OR(U738&lt;=0.2,U738&gt;=5)))),2,AND(Y738="y",AND(OR(T738="OR",T738="RR"),AND(OR(U738&lt;2,U738&gt;0.5)))),0)</f>
        <v>0</v>
      </c>
      <c r="AF738" s="11">
        <f t="shared" si="22"/>
        <v>0</v>
      </c>
      <c r="AG738" s="4">
        <f t="shared" si="23"/>
        <v>6</v>
      </c>
      <c r="AH738" s="4" t="str" cm="1">
        <f t="array" ref="AH738">_xlfn.IFS(AG738&gt;5,"HIGH",AND(AG738&gt;3,AG738&lt;6),"MODERATE",AND(AG738&lt;4,AG738&gt;1),"LOW",AG738&lt;2,"VERY LOW")</f>
        <v>HIGH</v>
      </c>
      <c r="AI738" s="4" t="s">
        <v>521</v>
      </c>
    </row>
    <row r="739" spans="1:35" ht="15" customHeight="1" x14ac:dyDescent="0.25">
      <c r="A739" s="4">
        <v>535</v>
      </c>
      <c r="B739" s="4" t="s">
        <v>364</v>
      </c>
      <c r="C739" s="4" t="s">
        <v>365</v>
      </c>
      <c r="D739" s="4" t="s">
        <v>331</v>
      </c>
      <c r="E739" s="4">
        <v>2020</v>
      </c>
      <c r="F739" s="4">
        <v>46</v>
      </c>
      <c r="G739" s="4" t="s">
        <v>18</v>
      </c>
      <c r="H739" s="4" t="s">
        <v>13</v>
      </c>
      <c r="I739" s="4" t="s">
        <v>148</v>
      </c>
      <c r="J739" s="4" t="s">
        <v>113</v>
      </c>
      <c r="K739" s="4" t="s">
        <v>602</v>
      </c>
      <c r="L739" s="4" t="s">
        <v>603</v>
      </c>
      <c r="M739" s="4" t="s">
        <v>622</v>
      </c>
      <c r="N739" s="4" t="s">
        <v>556</v>
      </c>
      <c r="O739" s="4" t="s">
        <v>66</v>
      </c>
      <c r="P739" s="4" t="s">
        <v>55</v>
      </c>
      <c r="Q739" s="4" t="s">
        <v>55</v>
      </c>
      <c r="R739" s="4" t="s">
        <v>66</v>
      </c>
      <c r="S739" s="10" t="s">
        <v>105</v>
      </c>
      <c r="T739" s="9" t="s">
        <v>514</v>
      </c>
      <c r="U739" s="4">
        <v>2.0099999999999998</v>
      </c>
      <c r="V739" s="4">
        <v>0.69813472207098426</v>
      </c>
      <c r="W739" s="4">
        <v>0.76</v>
      </c>
      <c r="X739" s="4">
        <v>5.34</v>
      </c>
      <c r="Y739" s="4" t="s">
        <v>488</v>
      </c>
      <c r="Z739" s="4">
        <v>0</v>
      </c>
      <c r="AA739" s="4">
        <v>0</v>
      </c>
      <c r="AB739" s="18">
        <v>2</v>
      </c>
      <c r="AC739" s="4">
        <v>0</v>
      </c>
      <c r="AD739" s="4">
        <v>0</v>
      </c>
      <c r="AE739" s="11" cm="1">
        <f t="array" ref="AE739">_xlfn.IFS(Y739="n",0,AND(Y739="y",AND(T739="SMD",AND(OR(AND(U739&lt;=-0.8,U739&gt;-1.2),AND(U739&gt;=0.8,U739&lt;1.2))))),1,AND(Y739="y",AND(T739="SMD",AND(OR(U739&lt;=-1.2,U739&gt;=1.2)))),2,AND(Y739="y",AND(T739="SMD",AND(OR(U739&lt;0.8,U739&gt;-0.8)))),0,AND(Y739="y",AND(OR(T739="OR",T739="RR"),AND(OR(AND(U739&lt;=0.5,U739&gt;0.2),AND(U739&gt;=2,U739&lt;5))))),1,AND(Y739="y",AND(OR(T739="OR",T739="RR"),AND(OR(U739&lt;=0.2,U739&gt;=5)))),2,AND(Y739="y",AND(OR(T739="OR",T739="RR"),AND(OR(U739&lt;2,U739&gt;0.5)))),0)</f>
        <v>0</v>
      </c>
      <c r="AF739" s="11">
        <f t="shared" si="22"/>
        <v>2</v>
      </c>
      <c r="AG739" s="4">
        <f t="shared" si="23"/>
        <v>4</v>
      </c>
      <c r="AH739" s="4" t="str" cm="1">
        <f t="array" ref="AH739">_xlfn.IFS(AG739&gt;5,"HIGH",AND(AG739&gt;3,AG739&lt;6),"MODERATE",AND(AG739&lt;4,AG739&gt;1),"LOW",AG739&lt;2,"VERY LOW")</f>
        <v>MODERATE</v>
      </c>
      <c r="AI739" s="4" t="s">
        <v>521</v>
      </c>
    </row>
    <row r="740" spans="1:35" ht="15" customHeight="1" x14ac:dyDescent="0.25">
      <c r="A740" s="4">
        <v>535</v>
      </c>
      <c r="B740" s="4" t="s">
        <v>364</v>
      </c>
      <c r="C740" s="4" t="s">
        <v>365</v>
      </c>
      <c r="D740" s="4" t="s">
        <v>331</v>
      </c>
      <c r="E740" s="4">
        <v>2020</v>
      </c>
      <c r="F740" s="4">
        <v>46</v>
      </c>
      <c r="G740" s="4" t="s">
        <v>18</v>
      </c>
      <c r="H740" s="4" t="s">
        <v>13</v>
      </c>
      <c r="I740" s="4" t="s">
        <v>148</v>
      </c>
      <c r="J740" s="4" t="s">
        <v>57</v>
      </c>
      <c r="K740" s="4" t="s">
        <v>602</v>
      </c>
      <c r="L740" s="4" t="s">
        <v>610</v>
      </c>
      <c r="M740" s="4" t="s">
        <v>623</v>
      </c>
      <c r="N740" s="4" t="s">
        <v>57</v>
      </c>
      <c r="O740" s="4" t="s">
        <v>66</v>
      </c>
      <c r="P740" s="4" t="s">
        <v>55</v>
      </c>
      <c r="Q740" s="4" t="s">
        <v>55</v>
      </c>
      <c r="R740" s="4" t="s">
        <v>66</v>
      </c>
      <c r="S740" s="10" t="s">
        <v>105</v>
      </c>
      <c r="T740" s="9" t="s">
        <v>514</v>
      </c>
      <c r="U740" s="4">
        <v>2.94</v>
      </c>
      <c r="V740" s="4">
        <v>1.0784095813505903</v>
      </c>
      <c r="W740" s="4">
        <v>1.33</v>
      </c>
      <c r="X740" s="4">
        <v>6.46</v>
      </c>
      <c r="Y740" s="4" t="s">
        <v>516</v>
      </c>
      <c r="Z740" s="4">
        <v>0</v>
      </c>
      <c r="AA740" s="4">
        <v>0</v>
      </c>
      <c r="AB740" s="18">
        <v>0</v>
      </c>
      <c r="AC740" s="4">
        <v>0</v>
      </c>
      <c r="AD740" s="4">
        <v>0</v>
      </c>
      <c r="AE740" s="11" cm="1">
        <f t="array" ref="AE740">_xlfn.IFS(Y740="n",0,AND(Y740="y",AND(T740="SMD",AND(OR(AND(U740&lt;=-0.8,U740&gt;-1.2),AND(U740&gt;=0.8,U740&lt;1.2))))),1,AND(Y740="y",AND(T740="SMD",AND(OR(U740&lt;=-1.2,U740&gt;=1.2)))),2,AND(Y740="y",AND(T740="SMD",AND(OR(U740&lt;0.8,U740&gt;-0.8)))),0,AND(Y740="y",AND(OR(T740="OR",T740="RR"),AND(OR(AND(U740&lt;=0.5,U740&gt;0.2),AND(U740&gt;=2,U740&lt;5))))),1,AND(Y740="y",AND(OR(T740="OR",T740="RR"),AND(OR(U740&lt;=0.2,U740&gt;=5)))),2,AND(Y740="y",AND(OR(T740="OR",T740="RR"),AND(OR(U740&lt;2,U740&gt;0.5)))),0)</f>
        <v>1</v>
      </c>
      <c r="AF740" s="11">
        <f t="shared" si="22"/>
        <v>0</v>
      </c>
      <c r="AG740" s="4">
        <f t="shared" si="23"/>
        <v>7</v>
      </c>
      <c r="AH740" s="4" t="str" cm="1">
        <f t="array" ref="AH740">_xlfn.IFS(AG740&gt;5,"HIGH",AND(AG740&gt;3,AG740&lt;6),"MODERATE",AND(AG740&lt;4,AG740&gt;1),"LOW",AG740&lt;2,"VERY LOW")</f>
        <v>HIGH</v>
      </c>
      <c r="AI740" s="4" t="s">
        <v>521</v>
      </c>
    </row>
    <row r="741" spans="1:35" ht="15" customHeight="1" x14ac:dyDescent="0.25">
      <c r="A741" s="4">
        <v>535</v>
      </c>
      <c r="B741" s="4" t="s">
        <v>364</v>
      </c>
      <c r="C741" s="4" t="s">
        <v>365</v>
      </c>
      <c r="D741" s="4" t="s">
        <v>331</v>
      </c>
      <c r="E741" s="4">
        <v>2020</v>
      </c>
      <c r="F741" s="4">
        <v>46</v>
      </c>
      <c r="G741" s="4" t="s">
        <v>18</v>
      </c>
      <c r="H741" s="4" t="s">
        <v>13</v>
      </c>
      <c r="I741" s="4" t="s">
        <v>148</v>
      </c>
      <c r="J741" s="4" t="s">
        <v>367</v>
      </c>
      <c r="K741" s="4" t="s">
        <v>604</v>
      </c>
      <c r="L741" s="4" t="s">
        <v>607</v>
      </c>
      <c r="M741" s="4" t="s">
        <v>629</v>
      </c>
      <c r="N741" s="4" t="s">
        <v>562</v>
      </c>
      <c r="O741" s="4" t="s">
        <v>66</v>
      </c>
      <c r="P741" s="4" t="s">
        <v>55</v>
      </c>
      <c r="Q741" s="4" t="s">
        <v>55</v>
      </c>
      <c r="R741" s="4" t="s">
        <v>66</v>
      </c>
      <c r="S741" s="10" t="s">
        <v>105</v>
      </c>
      <c r="T741" s="9" t="s">
        <v>514</v>
      </c>
      <c r="U741" s="4">
        <v>3</v>
      </c>
      <c r="V741" s="4">
        <v>1.0986122886681098</v>
      </c>
      <c r="W741" s="4">
        <v>0.19</v>
      </c>
      <c r="X741" s="4">
        <v>47.96</v>
      </c>
      <c r="Y741" s="4" t="s">
        <v>488</v>
      </c>
      <c r="Z741" s="4">
        <v>0</v>
      </c>
      <c r="AA741" s="4">
        <v>0</v>
      </c>
      <c r="AB741" s="18">
        <v>2</v>
      </c>
      <c r="AC741" s="4">
        <v>0</v>
      </c>
      <c r="AD741" s="4">
        <v>0</v>
      </c>
      <c r="AE741" s="11" cm="1">
        <f t="array" ref="AE741">_xlfn.IFS(Y741="n",0,AND(Y741="y",AND(T741="SMD",AND(OR(AND(U741&lt;=-0.8,U741&gt;-1.2),AND(U741&gt;=0.8,U741&lt;1.2))))),1,AND(Y741="y",AND(T741="SMD",AND(OR(U741&lt;=-1.2,U741&gt;=1.2)))),2,AND(Y741="y",AND(T741="SMD",AND(OR(U741&lt;0.8,U741&gt;-0.8)))),0,AND(Y741="y",AND(OR(T741="OR",T741="RR"),AND(OR(AND(U741&lt;=0.5,U741&gt;0.2),AND(U741&gt;=2,U741&lt;5))))),1,AND(Y741="y",AND(OR(T741="OR",T741="RR"),AND(OR(U741&lt;=0.2,U741&gt;=5)))),2,AND(Y741="y",AND(OR(T741="OR",T741="RR"),AND(OR(U741&lt;2,U741&gt;0.5)))),0)</f>
        <v>0</v>
      </c>
      <c r="AF741" s="11">
        <f t="shared" si="22"/>
        <v>2</v>
      </c>
      <c r="AG741" s="4">
        <f t="shared" si="23"/>
        <v>4</v>
      </c>
      <c r="AH741" s="4" t="str" cm="1">
        <f t="array" ref="AH741">_xlfn.IFS(AG741&gt;5,"HIGH",AND(AG741&gt;3,AG741&lt;6),"MODERATE",AND(AG741&lt;4,AG741&gt;1),"LOW",AG741&lt;2,"VERY LOW")</f>
        <v>MODERATE</v>
      </c>
      <c r="AI741" s="4" t="s">
        <v>521</v>
      </c>
    </row>
    <row r="742" spans="1:35" ht="15" customHeight="1" x14ac:dyDescent="0.25">
      <c r="A742" s="4">
        <v>535</v>
      </c>
      <c r="B742" s="4" t="s">
        <v>364</v>
      </c>
      <c r="C742" s="4" t="s">
        <v>365</v>
      </c>
      <c r="D742" s="4" t="s">
        <v>331</v>
      </c>
      <c r="E742" s="4">
        <v>2020</v>
      </c>
      <c r="F742" s="4">
        <v>46</v>
      </c>
      <c r="G742" s="4" t="s">
        <v>18</v>
      </c>
      <c r="H742" s="4" t="s">
        <v>13</v>
      </c>
      <c r="I742" s="4" t="s">
        <v>148</v>
      </c>
      <c r="J742" s="4" t="s">
        <v>114</v>
      </c>
      <c r="K742" s="4" t="s">
        <v>604</v>
      </c>
      <c r="L742" s="4" t="s">
        <v>607</v>
      </c>
      <c r="M742" s="4" t="s">
        <v>629</v>
      </c>
      <c r="N742" s="4" t="s">
        <v>562</v>
      </c>
      <c r="O742" s="4" t="s">
        <v>66</v>
      </c>
      <c r="P742" s="4" t="s">
        <v>179</v>
      </c>
      <c r="R742" s="4" t="s">
        <v>67</v>
      </c>
      <c r="S742" s="10" t="s">
        <v>105</v>
      </c>
      <c r="T742" s="9" t="s">
        <v>514</v>
      </c>
      <c r="U742" s="4">
        <v>1</v>
      </c>
      <c r="V742" s="4">
        <v>0</v>
      </c>
      <c r="W742" s="4">
        <v>0.14000000000000001</v>
      </c>
      <c r="X742" s="4">
        <v>7.14</v>
      </c>
      <c r="Y742" s="4" t="s">
        <v>488</v>
      </c>
      <c r="Z742" s="4">
        <v>0</v>
      </c>
      <c r="AA742" s="4">
        <v>0</v>
      </c>
      <c r="AB742" s="18">
        <v>2</v>
      </c>
      <c r="AC742" s="4">
        <v>0</v>
      </c>
      <c r="AD742" s="4">
        <v>0</v>
      </c>
      <c r="AE742" s="11" cm="1">
        <f t="array" ref="AE742">_xlfn.IFS(Y742="n",0,AND(Y742="y",AND(T742="SMD",AND(OR(AND(U742&lt;=-0.8,U742&gt;-1.2),AND(U742&gt;=0.8,U742&lt;1.2))))),1,AND(Y742="y",AND(T742="SMD",AND(OR(U742&lt;=-1.2,U742&gt;=1.2)))),2,AND(Y742="y",AND(T742="SMD",AND(OR(U742&lt;0.8,U742&gt;-0.8)))),0,AND(Y742="y",AND(OR(T742="OR",T742="RR"),AND(OR(AND(U742&lt;=0.5,U742&gt;0.2),AND(U742&gt;=2,U742&lt;5))))),1,AND(Y742="y",AND(OR(T742="OR",T742="RR"),AND(OR(U742&lt;=0.2,U742&gt;=5)))),2,AND(Y742="y",AND(OR(T742="OR",T742="RR"),AND(OR(U742&lt;2,U742&gt;0.5)))),0)</f>
        <v>0</v>
      </c>
      <c r="AF742" s="11">
        <f t="shared" si="22"/>
        <v>2</v>
      </c>
      <c r="AG742" s="4">
        <f t="shared" si="23"/>
        <v>4</v>
      </c>
      <c r="AH742" s="4" t="str" cm="1">
        <f t="array" ref="AH742">_xlfn.IFS(AG742&gt;5,"HIGH",AND(AG742&gt;3,AG742&lt;6),"MODERATE",AND(AG742&lt;4,AG742&gt;1),"LOW",AG742&lt;2,"VERY LOW")</f>
        <v>MODERATE</v>
      </c>
      <c r="AI742" s="4" t="s">
        <v>521</v>
      </c>
    </row>
    <row r="743" spans="1:35" ht="15" customHeight="1" x14ac:dyDescent="0.25">
      <c r="A743" s="4">
        <v>535</v>
      </c>
      <c r="B743" s="4" t="s">
        <v>364</v>
      </c>
      <c r="C743" s="4" t="s">
        <v>365</v>
      </c>
      <c r="D743" s="4" t="s">
        <v>331</v>
      </c>
      <c r="E743" s="4">
        <v>2020</v>
      </c>
      <c r="F743" s="4">
        <v>46</v>
      </c>
      <c r="G743" s="4" t="s">
        <v>18</v>
      </c>
      <c r="H743" s="4" t="s">
        <v>13</v>
      </c>
      <c r="I743" s="4" t="s">
        <v>148</v>
      </c>
      <c r="J743" s="4" t="s">
        <v>114</v>
      </c>
      <c r="K743" s="4" t="s">
        <v>604</v>
      </c>
      <c r="L743" s="4" t="s">
        <v>607</v>
      </c>
      <c r="M743" s="4" t="s">
        <v>629</v>
      </c>
      <c r="N743" s="4" t="s">
        <v>562</v>
      </c>
      <c r="O743" s="4" t="s">
        <v>66</v>
      </c>
      <c r="P743" s="4" t="s">
        <v>55</v>
      </c>
      <c r="Q743" s="4" t="s">
        <v>55</v>
      </c>
      <c r="R743" s="4" t="s">
        <v>66</v>
      </c>
      <c r="S743" s="10" t="s">
        <v>105</v>
      </c>
      <c r="T743" s="9" t="s">
        <v>514</v>
      </c>
      <c r="U743" s="4">
        <v>3.76</v>
      </c>
      <c r="V743" s="4">
        <v>1.324418957401803</v>
      </c>
      <c r="W743" s="4">
        <v>1.59</v>
      </c>
      <c r="X743" s="4">
        <v>8.92</v>
      </c>
      <c r="Y743" s="4" t="s">
        <v>516</v>
      </c>
      <c r="Z743" s="4">
        <v>0</v>
      </c>
      <c r="AA743" s="4">
        <v>0</v>
      </c>
      <c r="AB743" s="18">
        <v>0</v>
      </c>
      <c r="AC743" s="4">
        <v>0</v>
      </c>
      <c r="AD743" s="4">
        <v>0</v>
      </c>
      <c r="AE743" s="11" cm="1">
        <f t="array" ref="AE743">_xlfn.IFS(Y743="n",0,AND(Y743="y",AND(T743="SMD",AND(OR(AND(U743&lt;=-0.8,U743&gt;-1.2),AND(U743&gt;=0.8,U743&lt;1.2))))),1,AND(Y743="y",AND(T743="SMD",AND(OR(U743&lt;=-1.2,U743&gt;=1.2)))),2,AND(Y743="y",AND(T743="SMD",AND(OR(U743&lt;0.8,U743&gt;-0.8)))),0,AND(Y743="y",AND(OR(T743="OR",T743="RR"),AND(OR(AND(U743&lt;=0.5,U743&gt;0.2),AND(U743&gt;=2,U743&lt;5))))),1,AND(Y743="y",AND(OR(T743="OR",T743="RR"),AND(OR(U743&lt;=0.2,U743&gt;=5)))),2,AND(Y743="y",AND(OR(T743="OR",T743="RR"),AND(OR(U743&lt;2,U743&gt;0.5)))),0)</f>
        <v>1</v>
      </c>
      <c r="AF743" s="11">
        <f t="shared" si="22"/>
        <v>0</v>
      </c>
      <c r="AG743" s="4">
        <f t="shared" si="23"/>
        <v>7</v>
      </c>
      <c r="AH743" s="4" t="str" cm="1">
        <f t="array" ref="AH743">_xlfn.IFS(AG743&gt;5,"HIGH",AND(AG743&gt;3,AG743&lt;6),"MODERATE",AND(AG743&lt;4,AG743&gt;1),"LOW",AG743&lt;2,"VERY LOW")</f>
        <v>HIGH</v>
      </c>
      <c r="AI743" s="4" t="s">
        <v>521</v>
      </c>
    </row>
    <row r="744" spans="1:35" ht="15" customHeight="1" x14ac:dyDescent="0.25">
      <c r="A744" s="4">
        <v>535</v>
      </c>
      <c r="B744" s="4" t="s">
        <v>364</v>
      </c>
      <c r="C744" s="4" t="s">
        <v>365</v>
      </c>
      <c r="D744" s="4" t="s">
        <v>331</v>
      </c>
      <c r="E744" s="4">
        <v>2020</v>
      </c>
      <c r="F744" s="4">
        <v>46</v>
      </c>
      <c r="G744" s="4" t="s">
        <v>18</v>
      </c>
      <c r="H744" s="4" t="s">
        <v>13</v>
      </c>
      <c r="I744" s="4" t="s">
        <v>148</v>
      </c>
      <c r="J744" s="4" t="s">
        <v>368</v>
      </c>
      <c r="K744" s="4" t="s">
        <v>602</v>
      </c>
      <c r="L744" s="4" t="s">
        <v>603</v>
      </c>
      <c r="M744" s="4" t="s">
        <v>622</v>
      </c>
      <c r="N744" s="4" t="s">
        <v>556</v>
      </c>
      <c r="O744" s="4" t="s">
        <v>66</v>
      </c>
      <c r="P744" s="4" t="s">
        <v>58</v>
      </c>
      <c r="Q744" s="4" t="s">
        <v>58</v>
      </c>
      <c r="R744" s="4" t="s">
        <v>66</v>
      </c>
      <c r="S744" s="10" t="s">
        <v>105</v>
      </c>
      <c r="T744" s="9" t="s">
        <v>514</v>
      </c>
      <c r="U744" s="4">
        <v>0.36</v>
      </c>
      <c r="V744" s="4">
        <v>-1.0216512475319814</v>
      </c>
      <c r="W744" s="4">
        <v>0.11</v>
      </c>
      <c r="X744" s="4">
        <v>1.1599999999999999</v>
      </c>
      <c r="Y744" s="4" t="s">
        <v>488</v>
      </c>
      <c r="Z744" s="4">
        <v>0</v>
      </c>
      <c r="AA744" s="4">
        <v>0</v>
      </c>
      <c r="AB744" s="18">
        <v>2</v>
      </c>
      <c r="AC744" s="4">
        <v>0</v>
      </c>
      <c r="AD744" s="4">
        <v>0</v>
      </c>
      <c r="AE744" s="11" cm="1">
        <f t="array" ref="AE744">_xlfn.IFS(Y744="n",0,AND(Y744="y",AND(T744="SMD",AND(OR(AND(U744&lt;=-0.8,U744&gt;-1.2),AND(U744&gt;=0.8,U744&lt;1.2))))),1,AND(Y744="y",AND(T744="SMD",AND(OR(U744&lt;=-1.2,U744&gt;=1.2)))),2,AND(Y744="y",AND(T744="SMD",AND(OR(U744&lt;0.8,U744&gt;-0.8)))),0,AND(Y744="y",AND(OR(T744="OR",T744="RR"),AND(OR(AND(U744&lt;=0.5,U744&gt;0.2),AND(U744&gt;=2,U744&lt;5))))),1,AND(Y744="y",AND(OR(T744="OR",T744="RR"),AND(OR(U744&lt;=0.2,U744&gt;=5)))),2,AND(Y744="y",AND(OR(T744="OR",T744="RR"),AND(OR(U744&lt;2,U744&gt;0.5)))),0)</f>
        <v>0</v>
      </c>
      <c r="AF744" s="11">
        <f t="shared" si="22"/>
        <v>2</v>
      </c>
      <c r="AG744" s="4">
        <f t="shared" si="23"/>
        <v>4</v>
      </c>
      <c r="AH744" s="4" t="str" cm="1">
        <f t="array" ref="AH744">_xlfn.IFS(AG744&gt;5,"HIGH",AND(AG744&gt;3,AG744&lt;6),"MODERATE",AND(AG744&lt;4,AG744&gt;1),"LOW",AG744&lt;2,"VERY LOW")</f>
        <v>MODERATE</v>
      </c>
      <c r="AI744" s="4" t="s">
        <v>521</v>
      </c>
    </row>
    <row r="745" spans="1:35" ht="15" customHeight="1" x14ac:dyDescent="0.25">
      <c r="A745" s="4">
        <v>535</v>
      </c>
      <c r="B745" s="4" t="s">
        <v>364</v>
      </c>
      <c r="C745" s="4" t="s">
        <v>365</v>
      </c>
      <c r="D745" s="4" t="s">
        <v>331</v>
      </c>
      <c r="E745" s="4">
        <v>2020</v>
      </c>
      <c r="F745" s="4">
        <v>46</v>
      </c>
      <c r="G745" s="4" t="s">
        <v>18</v>
      </c>
      <c r="H745" s="4" t="s">
        <v>13</v>
      </c>
      <c r="I745" s="4" t="s">
        <v>148</v>
      </c>
      <c r="J745" s="4" t="s">
        <v>368</v>
      </c>
      <c r="K745" s="4" t="s">
        <v>602</v>
      </c>
      <c r="L745" s="4" t="s">
        <v>603</v>
      </c>
      <c r="M745" s="4" t="s">
        <v>622</v>
      </c>
      <c r="N745" s="4" t="s">
        <v>556</v>
      </c>
      <c r="O745" s="4" t="s">
        <v>66</v>
      </c>
      <c r="P745" s="4" t="s">
        <v>55</v>
      </c>
      <c r="Q745" s="4" t="s">
        <v>55</v>
      </c>
      <c r="R745" s="4" t="s">
        <v>66</v>
      </c>
      <c r="S745" s="10" t="s">
        <v>105</v>
      </c>
      <c r="T745" s="9" t="s">
        <v>514</v>
      </c>
      <c r="U745" s="4">
        <v>0.77</v>
      </c>
      <c r="V745" s="4">
        <v>-0.26136476413440751</v>
      </c>
      <c r="W745" s="4">
        <v>0.27</v>
      </c>
      <c r="X745" s="4">
        <v>2.2400000000000002</v>
      </c>
      <c r="Y745" s="4" t="s">
        <v>488</v>
      </c>
      <c r="Z745" s="4">
        <v>0</v>
      </c>
      <c r="AA745" s="4">
        <v>0</v>
      </c>
      <c r="AB745" s="18">
        <v>2</v>
      </c>
      <c r="AC745" s="4">
        <v>0</v>
      </c>
      <c r="AD745" s="4">
        <v>0</v>
      </c>
      <c r="AE745" s="11" cm="1">
        <f t="array" ref="AE745">_xlfn.IFS(Y745="n",0,AND(Y745="y",AND(T745="SMD",AND(OR(AND(U745&lt;=-0.8,U745&gt;-1.2),AND(U745&gt;=0.8,U745&lt;1.2))))),1,AND(Y745="y",AND(T745="SMD",AND(OR(U745&lt;=-1.2,U745&gt;=1.2)))),2,AND(Y745="y",AND(T745="SMD",AND(OR(U745&lt;0.8,U745&gt;-0.8)))),0,AND(Y745="y",AND(OR(T745="OR",T745="RR"),AND(OR(AND(U745&lt;=0.5,U745&gt;0.2),AND(U745&gt;=2,U745&lt;5))))),1,AND(Y745="y",AND(OR(T745="OR",T745="RR"),AND(OR(U745&lt;=0.2,U745&gt;=5)))),2,AND(Y745="y",AND(OR(T745="OR",T745="RR"),AND(OR(U745&lt;2,U745&gt;0.5)))),0)</f>
        <v>0</v>
      </c>
      <c r="AF745" s="11">
        <f t="shared" si="22"/>
        <v>2</v>
      </c>
      <c r="AG745" s="4">
        <f t="shared" si="23"/>
        <v>4</v>
      </c>
      <c r="AH745" s="4" t="str" cm="1">
        <f t="array" ref="AH745">_xlfn.IFS(AG745&gt;5,"HIGH",AND(AG745&gt;3,AG745&lt;6),"MODERATE",AND(AG745&lt;4,AG745&gt;1),"LOW",AG745&lt;2,"VERY LOW")</f>
        <v>MODERATE</v>
      </c>
      <c r="AI745" s="4" t="s">
        <v>521</v>
      </c>
    </row>
    <row r="746" spans="1:35" ht="15" customHeight="1" x14ac:dyDescent="0.25">
      <c r="A746" s="4">
        <v>535</v>
      </c>
      <c r="B746" s="4" t="s">
        <v>364</v>
      </c>
      <c r="C746" s="4" t="s">
        <v>365</v>
      </c>
      <c r="D746" s="4" t="s">
        <v>331</v>
      </c>
      <c r="E746" s="4">
        <v>2020</v>
      </c>
      <c r="F746" s="4">
        <v>46</v>
      </c>
      <c r="G746" s="4" t="s">
        <v>18</v>
      </c>
      <c r="H746" s="4" t="s">
        <v>13</v>
      </c>
      <c r="I746" s="4" t="s">
        <v>148</v>
      </c>
      <c r="J746" s="4" t="s">
        <v>111</v>
      </c>
      <c r="K746" s="4" t="s">
        <v>611</v>
      </c>
      <c r="L746" s="4" t="s">
        <v>607</v>
      </c>
      <c r="M746" s="4" t="s">
        <v>631</v>
      </c>
      <c r="N746" s="4" t="s">
        <v>559</v>
      </c>
      <c r="O746" s="4" t="s">
        <v>66</v>
      </c>
      <c r="P746" s="4" t="s">
        <v>114</v>
      </c>
      <c r="Q746" s="4" t="s">
        <v>562</v>
      </c>
      <c r="R746" s="4" t="s">
        <v>66</v>
      </c>
      <c r="S746" s="10" t="s">
        <v>105</v>
      </c>
      <c r="T746" s="9" t="s">
        <v>514</v>
      </c>
      <c r="U746" s="4">
        <v>0.76</v>
      </c>
      <c r="V746" s="4">
        <v>-0.2744368457017603</v>
      </c>
      <c r="W746" s="4">
        <v>0.27</v>
      </c>
      <c r="X746" s="4">
        <v>2.12</v>
      </c>
      <c r="Y746" s="4" t="s">
        <v>488</v>
      </c>
      <c r="Z746" s="4">
        <v>0</v>
      </c>
      <c r="AA746" s="4">
        <v>0</v>
      </c>
      <c r="AB746" s="18">
        <v>2</v>
      </c>
      <c r="AC746" s="4">
        <v>0</v>
      </c>
      <c r="AD746" s="4">
        <v>0</v>
      </c>
      <c r="AE746" s="11" cm="1">
        <f t="array" ref="AE746">_xlfn.IFS(Y746="n",0,AND(Y746="y",AND(T746="SMD",AND(OR(AND(U746&lt;=-0.8,U746&gt;-1.2),AND(U746&gt;=0.8,U746&lt;1.2))))),1,AND(Y746="y",AND(T746="SMD",AND(OR(U746&lt;=-1.2,U746&gt;=1.2)))),2,AND(Y746="y",AND(T746="SMD",AND(OR(U746&lt;0.8,U746&gt;-0.8)))),0,AND(Y746="y",AND(OR(T746="OR",T746="RR"),AND(OR(AND(U746&lt;=0.5,U746&gt;0.2),AND(U746&gt;=2,U746&lt;5))))),1,AND(Y746="y",AND(OR(T746="OR",T746="RR"),AND(OR(U746&lt;=0.2,U746&gt;=5)))),2,AND(Y746="y",AND(OR(T746="OR",T746="RR"),AND(OR(U746&lt;2,U746&gt;0.5)))),0)</f>
        <v>0</v>
      </c>
      <c r="AF746" s="11">
        <f t="shared" si="22"/>
        <v>2</v>
      </c>
      <c r="AG746" s="4">
        <f t="shared" si="23"/>
        <v>4</v>
      </c>
      <c r="AH746" s="4" t="str" cm="1">
        <f t="array" ref="AH746">_xlfn.IFS(AG746&gt;5,"HIGH",AND(AG746&gt;3,AG746&lt;6),"MODERATE",AND(AG746&lt;4,AG746&gt;1),"LOW",AG746&lt;2,"VERY LOW")</f>
        <v>MODERATE</v>
      </c>
      <c r="AI746" s="4" t="s">
        <v>521</v>
      </c>
    </row>
    <row r="747" spans="1:35" ht="15" customHeight="1" x14ac:dyDescent="0.25">
      <c r="A747" s="4">
        <v>535</v>
      </c>
      <c r="B747" s="4" t="s">
        <v>364</v>
      </c>
      <c r="C747" s="4" t="s">
        <v>365</v>
      </c>
      <c r="D747" s="4" t="s">
        <v>331</v>
      </c>
      <c r="E747" s="4">
        <v>2020</v>
      </c>
      <c r="F747" s="4">
        <v>46</v>
      </c>
      <c r="G747" s="4" t="s">
        <v>18</v>
      </c>
      <c r="H747" s="4" t="s">
        <v>13</v>
      </c>
      <c r="I747" s="4" t="s">
        <v>148</v>
      </c>
      <c r="J747" s="4" t="s">
        <v>111</v>
      </c>
      <c r="K747" s="4" t="s">
        <v>611</v>
      </c>
      <c r="L747" s="4" t="s">
        <v>607</v>
      </c>
      <c r="M747" s="4" t="s">
        <v>631</v>
      </c>
      <c r="N747" s="4" t="s">
        <v>559</v>
      </c>
      <c r="O747" s="4" t="s">
        <v>66</v>
      </c>
      <c r="P747" s="4" t="s">
        <v>55</v>
      </c>
      <c r="Q747" s="4" t="s">
        <v>55</v>
      </c>
      <c r="R747" s="4" t="s">
        <v>66</v>
      </c>
      <c r="S747" s="10" t="s">
        <v>105</v>
      </c>
      <c r="T747" s="9" t="s">
        <v>514</v>
      </c>
      <c r="U747" s="4">
        <v>2.87</v>
      </c>
      <c r="V747" s="4">
        <v>1.0543120297715298</v>
      </c>
      <c r="W747" s="4">
        <v>1.31</v>
      </c>
      <c r="X747" s="4">
        <v>6.32</v>
      </c>
      <c r="Y747" s="4" t="s">
        <v>516</v>
      </c>
      <c r="Z747" s="4">
        <v>0</v>
      </c>
      <c r="AA747" s="4">
        <v>0</v>
      </c>
      <c r="AB747" s="18">
        <v>0</v>
      </c>
      <c r="AC747" s="4">
        <v>0</v>
      </c>
      <c r="AD747" s="4">
        <v>0</v>
      </c>
      <c r="AE747" s="11" cm="1">
        <f t="array" ref="AE747">_xlfn.IFS(Y747="n",0,AND(Y747="y",AND(T747="SMD",AND(OR(AND(U747&lt;=-0.8,U747&gt;-1.2),AND(U747&gt;=0.8,U747&lt;1.2))))),1,AND(Y747="y",AND(T747="SMD",AND(OR(U747&lt;=-1.2,U747&gt;=1.2)))),2,AND(Y747="y",AND(T747="SMD",AND(OR(U747&lt;0.8,U747&gt;-0.8)))),0,AND(Y747="y",AND(OR(T747="OR",T747="RR"),AND(OR(AND(U747&lt;=0.5,U747&gt;0.2),AND(U747&gt;=2,U747&lt;5))))),1,AND(Y747="y",AND(OR(T747="OR",T747="RR"),AND(OR(U747&lt;=0.2,U747&gt;=5)))),2,AND(Y747="y",AND(OR(T747="OR",T747="RR"),AND(OR(U747&lt;2,U747&gt;0.5)))),0)</f>
        <v>1</v>
      </c>
      <c r="AF747" s="11">
        <f t="shared" si="22"/>
        <v>0</v>
      </c>
      <c r="AG747" s="4">
        <f t="shared" si="23"/>
        <v>7</v>
      </c>
      <c r="AH747" s="4" t="str" cm="1">
        <f t="array" ref="AH747">_xlfn.IFS(AG747&gt;5,"HIGH",AND(AG747&gt;3,AG747&lt;6),"MODERATE",AND(AG747&lt;4,AG747&gt;1),"LOW",AG747&lt;2,"VERY LOW")</f>
        <v>HIGH</v>
      </c>
      <c r="AI747" s="4" t="s">
        <v>521</v>
      </c>
    </row>
    <row r="748" spans="1:35" ht="15" customHeight="1" x14ac:dyDescent="0.25">
      <c r="A748" s="4">
        <v>535</v>
      </c>
      <c r="B748" s="4" t="s">
        <v>364</v>
      </c>
      <c r="C748" s="4" t="s">
        <v>365</v>
      </c>
      <c r="D748" s="4" t="s">
        <v>331</v>
      </c>
      <c r="E748" s="4">
        <v>2020</v>
      </c>
      <c r="F748" s="4">
        <v>46</v>
      </c>
      <c r="G748" s="4" t="s">
        <v>18</v>
      </c>
      <c r="H748" s="4" t="s">
        <v>13</v>
      </c>
      <c r="I748" s="4" t="s">
        <v>148</v>
      </c>
      <c r="J748" s="4" t="s">
        <v>111</v>
      </c>
      <c r="K748" s="4" t="s">
        <v>611</v>
      </c>
      <c r="L748" s="4" t="s">
        <v>607</v>
      </c>
      <c r="M748" s="4" t="s">
        <v>631</v>
      </c>
      <c r="N748" s="4" t="s">
        <v>559</v>
      </c>
      <c r="O748" s="4" t="s">
        <v>66</v>
      </c>
      <c r="P748" s="4" t="s">
        <v>360</v>
      </c>
      <c r="Q748" s="4" t="s">
        <v>571</v>
      </c>
      <c r="R748" s="4" t="s">
        <v>66</v>
      </c>
      <c r="S748" s="10" t="s">
        <v>105</v>
      </c>
      <c r="T748" s="9" t="s">
        <v>514</v>
      </c>
      <c r="U748" s="4">
        <v>0.17</v>
      </c>
      <c r="V748" s="4">
        <v>-1.7719568419318752</v>
      </c>
      <c r="W748" s="4">
        <v>0.06</v>
      </c>
      <c r="X748" s="4">
        <v>0.49</v>
      </c>
      <c r="Y748" s="4" t="s">
        <v>516</v>
      </c>
      <c r="Z748" s="4">
        <v>0</v>
      </c>
      <c r="AA748" s="4">
        <v>0</v>
      </c>
      <c r="AB748" s="18">
        <v>0</v>
      </c>
      <c r="AC748" s="4">
        <v>0</v>
      </c>
      <c r="AD748" s="4">
        <v>0</v>
      </c>
      <c r="AE748" s="11" cm="1">
        <f t="array" ref="AE748">_xlfn.IFS(Y748="n",0,AND(Y748="y",AND(T748="SMD",AND(OR(AND(U748&lt;=-0.8,U748&gt;-1.2),AND(U748&gt;=0.8,U748&lt;1.2))))),1,AND(Y748="y",AND(T748="SMD",AND(OR(U748&lt;=-1.2,U748&gt;=1.2)))),2,AND(Y748="y",AND(T748="SMD",AND(OR(U748&lt;0.8,U748&gt;-0.8)))),0,AND(Y748="y",AND(OR(T748="OR",T748="RR"),AND(OR(AND(U748&lt;=0.5,U748&gt;0.2),AND(U748&gt;=2,U748&lt;5))))),1,AND(Y748="y",AND(OR(T748="OR",T748="RR"),AND(OR(U748&lt;=0.2,U748&gt;=5)))),2,AND(Y748="y",AND(OR(T748="OR",T748="RR"),AND(OR(U748&lt;2,U748&gt;0.5)))),0)</f>
        <v>2</v>
      </c>
      <c r="AF748" s="11">
        <f t="shared" si="22"/>
        <v>0</v>
      </c>
      <c r="AG748" s="4">
        <f t="shared" si="23"/>
        <v>8</v>
      </c>
      <c r="AH748" s="4" t="str" cm="1">
        <f t="array" ref="AH748">_xlfn.IFS(AG748&gt;5,"HIGH",AND(AG748&gt;3,AG748&lt;6),"MODERATE",AND(AG748&lt;4,AG748&gt;1),"LOW",AG748&lt;2,"VERY LOW")</f>
        <v>HIGH</v>
      </c>
      <c r="AI748" s="4" t="s">
        <v>521</v>
      </c>
    </row>
    <row r="749" spans="1:35" ht="15" customHeight="1" x14ac:dyDescent="0.25">
      <c r="A749" s="4">
        <v>535</v>
      </c>
      <c r="B749" s="4" t="s">
        <v>364</v>
      </c>
      <c r="C749" s="4" t="s">
        <v>365</v>
      </c>
      <c r="D749" s="4" t="s">
        <v>331</v>
      </c>
      <c r="E749" s="4">
        <v>2020</v>
      </c>
      <c r="F749" s="4">
        <v>46</v>
      </c>
      <c r="G749" s="4" t="s">
        <v>18</v>
      </c>
      <c r="H749" s="4" t="s">
        <v>13</v>
      </c>
      <c r="I749" s="4" t="s">
        <v>148</v>
      </c>
      <c r="J749" s="4" t="s">
        <v>58</v>
      </c>
      <c r="K749" s="4" t="s">
        <v>602</v>
      </c>
      <c r="L749" s="4" t="s">
        <v>603</v>
      </c>
      <c r="M749" s="4" t="s">
        <v>622</v>
      </c>
      <c r="N749" s="4" t="s">
        <v>58</v>
      </c>
      <c r="O749" s="4" t="s">
        <v>66</v>
      </c>
      <c r="P749" s="4" t="s">
        <v>179</v>
      </c>
      <c r="R749" s="4" t="s">
        <v>67</v>
      </c>
      <c r="S749" s="10" t="s">
        <v>105</v>
      </c>
      <c r="T749" s="9" t="s">
        <v>514</v>
      </c>
      <c r="U749" s="4">
        <v>0.67</v>
      </c>
      <c r="V749" s="4">
        <v>-0.40047756659712525</v>
      </c>
      <c r="W749" s="4">
        <v>0.44</v>
      </c>
      <c r="X749" s="4">
        <v>1.02</v>
      </c>
      <c r="Y749" s="4" t="s">
        <v>488</v>
      </c>
      <c r="Z749" s="4">
        <v>0</v>
      </c>
      <c r="AA749" s="4">
        <v>0</v>
      </c>
      <c r="AB749" s="18">
        <v>2</v>
      </c>
      <c r="AC749" s="4">
        <v>0</v>
      </c>
      <c r="AD749" s="4">
        <v>0</v>
      </c>
      <c r="AE749" s="11" cm="1">
        <f t="array" ref="AE749">_xlfn.IFS(Y749="n",0,AND(Y749="y",AND(T749="SMD",AND(OR(AND(U749&lt;=-0.8,U749&gt;-1.2),AND(U749&gt;=0.8,U749&lt;1.2))))),1,AND(Y749="y",AND(T749="SMD",AND(OR(U749&lt;=-1.2,U749&gt;=1.2)))),2,AND(Y749="y",AND(T749="SMD",AND(OR(U749&lt;0.8,U749&gt;-0.8)))),0,AND(Y749="y",AND(OR(T749="OR",T749="RR"),AND(OR(AND(U749&lt;=0.5,U749&gt;0.2),AND(U749&gt;=2,U749&lt;5))))),1,AND(Y749="y",AND(OR(T749="OR",T749="RR"),AND(OR(U749&lt;=0.2,U749&gt;=5)))),2,AND(Y749="y",AND(OR(T749="OR",T749="RR"),AND(OR(U749&lt;2,U749&gt;0.5)))),0)</f>
        <v>0</v>
      </c>
      <c r="AF749" s="11">
        <f t="shared" si="22"/>
        <v>2</v>
      </c>
      <c r="AG749" s="4">
        <f t="shared" si="23"/>
        <v>4</v>
      </c>
      <c r="AH749" s="4" t="str" cm="1">
        <f t="array" ref="AH749">_xlfn.IFS(AG749&gt;5,"HIGH",AND(AG749&gt;3,AG749&lt;6),"MODERATE",AND(AG749&lt;4,AG749&gt;1),"LOW",AG749&lt;2,"VERY LOW")</f>
        <v>MODERATE</v>
      </c>
      <c r="AI749" s="4" t="s">
        <v>521</v>
      </c>
    </row>
    <row r="750" spans="1:35" ht="15" customHeight="1" x14ac:dyDescent="0.25">
      <c r="A750" s="4">
        <v>535</v>
      </c>
      <c r="B750" s="4" t="s">
        <v>364</v>
      </c>
      <c r="C750" s="4" t="s">
        <v>365</v>
      </c>
      <c r="D750" s="4" t="s">
        <v>331</v>
      </c>
      <c r="E750" s="4">
        <v>2020</v>
      </c>
      <c r="F750" s="4">
        <v>46</v>
      </c>
      <c r="G750" s="4" t="s">
        <v>18</v>
      </c>
      <c r="H750" s="4" t="s">
        <v>13</v>
      </c>
      <c r="I750" s="4" t="s">
        <v>148</v>
      </c>
      <c r="J750" s="4" t="s">
        <v>58</v>
      </c>
      <c r="K750" s="4" t="s">
        <v>602</v>
      </c>
      <c r="L750" s="4" t="s">
        <v>603</v>
      </c>
      <c r="M750" s="4" t="s">
        <v>622</v>
      </c>
      <c r="N750" s="4" t="s">
        <v>58</v>
      </c>
      <c r="O750" s="4" t="s">
        <v>66</v>
      </c>
      <c r="P750" s="4" t="s">
        <v>55</v>
      </c>
      <c r="Q750" s="4" t="s">
        <v>55</v>
      </c>
      <c r="R750" s="4" t="s">
        <v>66</v>
      </c>
      <c r="S750" s="10" t="s">
        <v>105</v>
      </c>
      <c r="T750" s="9" t="s">
        <v>514</v>
      </c>
      <c r="U750" s="4">
        <v>1.53</v>
      </c>
      <c r="V750" s="4">
        <v>0.42526773540434409</v>
      </c>
      <c r="W750" s="4">
        <v>1.23</v>
      </c>
      <c r="X750" s="4">
        <v>1.9</v>
      </c>
      <c r="Y750" s="4" t="s">
        <v>516</v>
      </c>
      <c r="Z750" s="4">
        <v>0</v>
      </c>
      <c r="AA750" s="4">
        <v>0</v>
      </c>
      <c r="AB750" s="18">
        <v>0</v>
      </c>
      <c r="AC750" s="4">
        <v>0</v>
      </c>
      <c r="AD750" s="4">
        <v>0</v>
      </c>
      <c r="AE750" s="11" cm="1">
        <f t="array" ref="AE750">_xlfn.IFS(Y750="n",0,AND(Y750="y",AND(T750="SMD",AND(OR(AND(U750&lt;=-0.8,U750&gt;-1.2),AND(U750&gt;=0.8,U750&lt;1.2))))),1,AND(Y750="y",AND(T750="SMD",AND(OR(U750&lt;=-1.2,U750&gt;=1.2)))),2,AND(Y750="y",AND(T750="SMD",AND(OR(U750&lt;0.8,U750&gt;-0.8)))),0,AND(Y750="y",AND(OR(T750="OR",T750="RR"),AND(OR(AND(U750&lt;=0.5,U750&gt;0.2),AND(U750&gt;=2,U750&lt;5))))),1,AND(Y750="y",AND(OR(T750="OR",T750="RR"),AND(OR(U750&lt;=0.2,U750&gt;=5)))),2,AND(Y750="y",AND(OR(T750="OR",T750="RR"),AND(OR(U750&lt;2,U750&gt;0.5)))),0)</f>
        <v>0</v>
      </c>
      <c r="AF750" s="11">
        <f t="shared" si="22"/>
        <v>0</v>
      </c>
      <c r="AG750" s="4">
        <f t="shared" si="23"/>
        <v>6</v>
      </c>
      <c r="AH750" s="4" t="str" cm="1">
        <f t="array" ref="AH750">_xlfn.IFS(AG750&gt;5,"HIGH",AND(AG750&gt;3,AG750&lt;6),"MODERATE",AND(AG750&lt;4,AG750&gt;1),"LOW",AG750&lt;2,"VERY LOW")</f>
        <v>HIGH</v>
      </c>
      <c r="AI750" s="4" t="s">
        <v>521</v>
      </c>
    </row>
    <row r="751" spans="1:35" ht="15" customHeight="1" x14ac:dyDescent="0.25">
      <c r="A751" s="4">
        <v>535</v>
      </c>
      <c r="B751" s="4" t="s">
        <v>364</v>
      </c>
      <c r="C751" s="4" t="s">
        <v>365</v>
      </c>
      <c r="D751" s="4" t="s">
        <v>331</v>
      </c>
      <c r="E751" s="4">
        <v>2020</v>
      </c>
      <c r="F751" s="4">
        <v>46</v>
      </c>
      <c r="G751" s="4" t="s">
        <v>18</v>
      </c>
      <c r="H751" s="4" t="s">
        <v>13</v>
      </c>
      <c r="I751" s="4" t="s">
        <v>148</v>
      </c>
      <c r="J751" s="4" t="s">
        <v>54</v>
      </c>
      <c r="K751" s="4" t="s">
        <v>54</v>
      </c>
      <c r="L751" s="4" t="s">
        <v>606</v>
      </c>
      <c r="M751" s="4" t="s">
        <v>624</v>
      </c>
      <c r="N751" s="4" t="s">
        <v>54</v>
      </c>
      <c r="O751" s="4" t="s">
        <v>66</v>
      </c>
      <c r="P751" s="4" t="s">
        <v>55</v>
      </c>
      <c r="Q751" s="4" t="s">
        <v>55</v>
      </c>
      <c r="R751" s="4" t="s">
        <v>66</v>
      </c>
      <c r="S751" s="10" t="s">
        <v>105</v>
      </c>
      <c r="T751" s="9" t="s">
        <v>514</v>
      </c>
      <c r="U751" s="4">
        <v>1.28</v>
      </c>
      <c r="V751" s="4">
        <v>0.24686007793152581</v>
      </c>
      <c r="W751" s="4">
        <v>0.86</v>
      </c>
      <c r="X751" s="4">
        <v>1.92</v>
      </c>
      <c r="Y751" s="4" t="s">
        <v>488</v>
      </c>
      <c r="Z751" s="4">
        <v>0</v>
      </c>
      <c r="AA751" s="4">
        <v>0</v>
      </c>
      <c r="AB751" s="18">
        <v>2</v>
      </c>
      <c r="AC751" s="4">
        <v>0</v>
      </c>
      <c r="AD751" s="4">
        <v>0</v>
      </c>
      <c r="AE751" s="11" cm="1">
        <f t="array" ref="AE751">_xlfn.IFS(Y751="n",0,AND(Y751="y",AND(T751="SMD",AND(OR(AND(U751&lt;=-0.8,U751&gt;-1.2),AND(U751&gt;=0.8,U751&lt;1.2))))),1,AND(Y751="y",AND(T751="SMD",AND(OR(U751&lt;=-1.2,U751&gt;=1.2)))),2,AND(Y751="y",AND(T751="SMD",AND(OR(U751&lt;0.8,U751&gt;-0.8)))),0,AND(Y751="y",AND(OR(T751="OR",T751="RR"),AND(OR(AND(U751&lt;=0.5,U751&gt;0.2),AND(U751&gt;=2,U751&lt;5))))),1,AND(Y751="y",AND(OR(T751="OR",T751="RR"),AND(OR(U751&lt;=0.2,U751&gt;=5)))),2,AND(Y751="y",AND(OR(T751="OR",T751="RR"),AND(OR(U751&lt;2,U751&gt;0.5)))),0)</f>
        <v>0</v>
      </c>
      <c r="AF751" s="11">
        <f t="shared" si="22"/>
        <v>2</v>
      </c>
      <c r="AG751" s="4">
        <f t="shared" si="23"/>
        <v>4</v>
      </c>
      <c r="AH751" s="4" t="str" cm="1">
        <f t="array" ref="AH751">_xlfn.IFS(AG751&gt;5,"HIGH",AND(AG751&gt;3,AG751&lt;6),"MODERATE",AND(AG751&lt;4,AG751&gt;1),"LOW",AG751&lt;2,"VERY LOW")</f>
        <v>MODERATE</v>
      </c>
      <c r="AI751" s="4" t="s">
        <v>521</v>
      </c>
    </row>
    <row r="752" spans="1:35" ht="15" customHeight="1" x14ac:dyDescent="0.25">
      <c r="A752" s="4">
        <v>535</v>
      </c>
      <c r="B752" s="4" t="s">
        <v>364</v>
      </c>
      <c r="C752" s="4" t="s">
        <v>365</v>
      </c>
      <c r="D752" s="4" t="s">
        <v>331</v>
      </c>
      <c r="E752" s="4">
        <v>2020</v>
      </c>
      <c r="F752" s="4">
        <v>46</v>
      </c>
      <c r="G752" s="4" t="s">
        <v>18</v>
      </c>
      <c r="H752" s="4" t="s">
        <v>13</v>
      </c>
      <c r="I752" s="4" t="s">
        <v>148</v>
      </c>
      <c r="J752" s="4" t="s">
        <v>54</v>
      </c>
      <c r="K752" s="4" t="s">
        <v>54</v>
      </c>
      <c r="L752" s="4" t="s">
        <v>606</v>
      </c>
      <c r="M752" s="4" t="s">
        <v>624</v>
      </c>
      <c r="N752" s="4" t="s">
        <v>54</v>
      </c>
      <c r="O752" s="4" t="s">
        <v>66</v>
      </c>
      <c r="P752" s="4" t="s">
        <v>65</v>
      </c>
      <c r="Q752" s="4" t="s">
        <v>554</v>
      </c>
      <c r="R752" s="4" t="s">
        <v>66</v>
      </c>
      <c r="S752" s="10" t="s">
        <v>105</v>
      </c>
      <c r="T752" s="9" t="s">
        <v>514</v>
      </c>
      <c r="U752" s="4">
        <v>0.69</v>
      </c>
      <c r="V752" s="4">
        <v>-0.37106368139083207</v>
      </c>
      <c r="W752" s="4">
        <v>0.47</v>
      </c>
      <c r="X752" s="4">
        <v>1.03</v>
      </c>
      <c r="Y752" s="4" t="s">
        <v>488</v>
      </c>
      <c r="Z752" s="4">
        <v>0</v>
      </c>
      <c r="AA752" s="4">
        <v>0</v>
      </c>
      <c r="AB752" s="18">
        <v>2</v>
      </c>
      <c r="AC752" s="4">
        <v>0</v>
      </c>
      <c r="AD752" s="4">
        <v>0</v>
      </c>
      <c r="AE752" s="11" cm="1">
        <f t="array" ref="AE752">_xlfn.IFS(Y752="n",0,AND(Y752="y",AND(T752="SMD",AND(OR(AND(U752&lt;=-0.8,U752&gt;-1.2),AND(U752&gt;=0.8,U752&lt;1.2))))),1,AND(Y752="y",AND(T752="SMD",AND(OR(U752&lt;=-1.2,U752&gt;=1.2)))),2,AND(Y752="y",AND(T752="SMD",AND(OR(U752&lt;0.8,U752&gt;-0.8)))),0,AND(Y752="y",AND(OR(T752="OR",T752="RR"),AND(OR(AND(U752&lt;=0.5,U752&gt;0.2),AND(U752&gt;=2,U752&lt;5))))),1,AND(Y752="y",AND(OR(T752="OR",T752="RR"),AND(OR(U752&lt;=0.2,U752&gt;=5)))),2,AND(Y752="y",AND(OR(T752="OR",T752="RR"),AND(OR(U752&lt;2,U752&gt;0.5)))),0)</f>
        <v>0</v>
      </c>
      <c r="AF752" s="11">
        <f t="shared" si="22"/>
        <v>2</v>
      </c>
      <c r="AG752" s="4">
        <f t="shared" si="23"/>
        <v>4</v>
      </c>
      <c r="AH752" s="4" t="str" cm="1">
        <f t="array" ref="AH752">_xlfn.IFS(AG752&gt;5,"HIGH",AND(AG752&gt;3,AG752&lt;6),"MODERATE",AND(AG752&lt;4,AG752&gt;1),"LOW",AG752&lt;2,"VERY LOW")</f>
        <v>MODERATE</v>
      </c>
      <c r="AI752" s="4" t="s">
        <v>521</v>
      </c>
    </row>
    <row r="753" spans="1:35" ht="15" customHeight="1" x14ac:dyDescent="0.25">
      <c r="A753" s="4">
        <v>535</v>
      </c>
      <c r="B753" s="4" t="s">
        <v>364</v>
      </c>
      <c r="C753" s="4" t="s">
        <v>365</v>
      </c>
      <c r="D753" s="4" t="s">
        <v>331</v>
      </c>
      <c r="E753" s="4">
        <v>2020</v>
      </c>
      <c r="F753" s="4">
        <v>46</v>
      </c>
      <c r="G753" s="4" t="s">
        <v>18</v>
      </c>
      <c r="H753" s="4" t="s">
        <v>13</v>
      </c>
      <c r="I753" s="4" t="s">
        <v>148</v>
      </c>
      <c r="J753" s="4" t="s">
        <v>54</v>
      </c>
      <c r="K753" s="4" t="s">
        <v>54</v>
      </c>
      <c r="L753" s="4" t="s">
        <v>606</v>
      </c>
      <c r="M753" s="4" t="s">
        <v>624</v>
      </c>
      <c r="N753" s="4" t="s">
        <v>54</v>
      </c>
      <c r="O753" s="4" t="s">
        <v>66</v>
      </c>
      <c r="P753" s="4" t="s">
        <v>336</v>
      </c>
      <c r="Q753" s="4" t="s">
        <v>562</v>
      </c>
      <c r="R753" s="4" t="s">
        <v>66</v>
      </c>
      <c r="S753" s="10" t="s">
        <v>105</v>
      </c>
      <c r="T753" s="9" t="s">
        <v>514</v>
      </c>
      <c r="U753" s="4">
        <v>0.75</v>
      </c>
      <c r="V753" s="4">
        <v>-0.2876820724517809</v>
      </c>
      <c r="W753" s="4">
        <v>0.31</v>
      </c>
      <c r="X753" s="4">
        <v>1.83</v>
      </c>
      <c r="Y753" s="4" t="s">
        <v>488</v>
      </c>
      <c r="Z753" s="4">
        <v>0</v>
      </c>
      <c r="AA753" s="4">
        <v>0</v>
      </c>
      <c r="AB753" s="18">
        <v>2</v>
      </c>
      <c r="AC753" s="4">
        <v>0</v>
      </c>
      <c r="AD753" s="4">
        <v>0</v>
      </c>
      <c r="AE753" s="11" cm="1">
        <f t="array" ref="AE753">_xlfn.IFS(Y753="n",0,AND(Y753="y",AND(T753="SMD",AND(OR(AND(U753&lt;=-0.8,U753&gt;-1.2),AND(U753&gt;=0.8,U753&lt;1.2))))),1,AND(Y753="y",AND(T753="SMD",AND(OR(U753&lt;=-1.2,U753&gt;=1.2)))),2,AND(Y753="y",AND(T753="SMD",AND(OR(U753&lt;0.8,U753&gt;-0.8)))),0,AND(Y753="y",AND(OR(T753="OR",T753="RR"),AND(OR(AND(U753&lt;=0.5,U753&gt;0.2),AND(U753&gt;=2,U753&lt;5))))),1,AND(Y753="y",AND(OR(T753="OR",T753="RR"),AND(OR(U753&lt;=0.2,U753&gt;=5)))),2,AND(Y753="y",AND(OR(T753="OR",T753="RR"),AND(OR(U753&lt;2,U753&gt;0.5)))),0)</f>
        <v>0</v>
      </c>
      <c r="AF753" s="11">
        <f t="shared" si="22"/>
        <v>2</v>
      </c>
      <c r="AG753" s="4">
        <f t="shared" si="23"/>
        <v>4</v>
      </c>
      <c r="AH753" s="4" t="str" cm="1">
        <f t="array" ref="AH753">_xlfn.IFS(AG753&gt;5,"HIGH",AND(AG753&gt;3,AG753&lt;6),"MODERATE",AND(AG753&lt;4,AG753&gt;1),"LOW",AG753&lt;2,"VERY LOW")</f>
        <v>MODERATE</v>
      </c>
      <c r="AI753" s="4" t="s">
        <v>521</v>
      </c>
    </row>
    <row r="754" spans="1:35" ht="15" customHeight="1" x14ac:dyDescent="0.25">
      <c r="A754" s="4">
        <v>535</v>
      </c>
      <c r="B754" s="4" t="s">
        <v>364</v>
      </c>
      <c r="C754" s="4" t="s">
        <v>365</v>
      </c>
      <c r="D754" s="4" t="s">
        <v>331</v>
      </c>
      <c r="E754" s="4">
        <v>2020</v>
      </c>
      <c r="F754" s="4">
        <v>46</v>
      </c>
      <c r="G754" s="4" t="s">
        <v>18</v>
      </c>
      <c r="H754" s="4" t="s">
        <v>13</v>
      </c>
      <c r="I754" s="4" t="s">
        <v>148</v>
      </c>
      <c r="J754" s="4" t="s">
        <v>54</v>
      </c>
      <c r="K754" s="4" t="s">
        <v>54</v>
      </c>
      <c r="L754" s="4" t="s">
        <v>606</v>
      </c>
      <c r="M754" s="4" t="s">
        <v>624</v>
      </c>
      <c r="N754" s="4" t="s">
        <v>54</v>
      </c>
      <c r="O754" s="4" t="s">
        <v>66</v>
      </c>
      <c r="P754" s="4" t="s">
        <v>337</v>
      </c>
      <c r="Q754" s="4" t="s">
        <v>572</v>
      </c>
      <c r="R754" s="4" t="s">
        <v>66</v>
      </c>
      <c r="S754" s="10" t="s">
        <v>105</v>
      </c>
      <c r="T754" s="9" t="s">
        <v>514</v>
      </c>
      <c r="U754" s="4">
        <v>0.25</v>
      </c>
      <c r="V754" s="4">
        <v>-1.3862943611198906</v>
      </c>
      <c r="W754" s="4">
        <v>0.12</v>
      </c>
      <c r="X754" s="4">
        <v>0.52</v>
      </c>
      <c r="Y754" s="4" t="s">
        <v>516</v>
      </c>
      <c r="Z754" s="4">
        <v>0</v>
      </c>
      <c r="AA754" s="4">
        <v>0</v>
      </c>
      <c r="AB754" s="18">
        <v>0</v>
      </c>
      <c r="AC754" s="4">
        <v>0</v>
      </c>
      <c r="AD754" s="4">
        <v>0</v>
      </c>
      <c r="AE754" s="11" cm="1">
        <f t="array" ref="AE754">_xlfn.IFS(Y754="n",0,AND(Y754="y",AND(T754="SMD",AND(OR(AND(U754&lt;=-0.8,U754&gt;-1.2),AND(U754&gt;=0.8,U754&lt;1.2))))),1,AND(Y754="y",AND(T754="SMD",AND(OR(U754&lt;=-1.2,U754&gt;=1.2)))),2,AND(Y754="y",AND(T754="SMD",AND(OR(U754&lt;0.8,U754&gt;-0.8)))),0,AND(Y754="y",AND(OR(T754="OR",T754="RR"),AND(OR(AND(U754&lt;=0.5,U754&gt;0.2),AND(U754&gt;=2,U754&lt;5))))),1,AND(Y754="y",AND(OR(T754="OR",T754="RR"),AND(OR(U754&lt;=0.2,U754&gt;=5)))),2,AND(Y754="y",AND(OR(T754="OR",T754="RR"),AND(OR(U754&lt;2,U754&gt;0.5)))),0)</f>
        <v>1</v>
      </c>
      <c r="AF754" s="11">
        <f t="shared" si="22"/>
        <v>0</v>
      </c>
      <c r="AG754" s="4">
        <f t="shared" si="23"/>
        <v>7</v>
      </c>
      <c r="AH754" s="4" t="str" cm="1">
        <f t="array" ref="AH754">_xlfn.IFS(AG754&gt;5,"HIGH",AND(AG754&gt;3,AG754&lt;6),"MODERATE",AND(AG754&lt;4,AG754&gt;1),"LOW",AG754&lt;2,"VERY LOW")</f>
        <v>HIGH</v>
      </c>
      <c r="AI754" s="4" t="s">
        <v>521</v>
      </c>
    </row>
    <row r="755" spans="1:35" ht="15" customHeight="1" x14ac:dyDescent="0.25">
      <c r="A755" s="4">
        <v>535</v>
      </c>
      <c r="B755" s="4" t="s">
        <v>364</v>
      </c>
      <c r="C755" s="4" t="s">
        <v>365</v>
      </c>
      <c r="D755" s="4" t="s">
        <v>331</v>
      </c>
      <c r="E755" s="4">
        <v>2020</v>
      </c>
      <c r="F755" s="4">
        <v>46</v>
      </c>
      <c r="G755" s="4" t="s">
        <v>18</v>
      </c>
      <c r="H755" s="4" t="s">
        <v>13</v>
      </c>
      <c r="I755" s="4" t="s">
        <v>148</v>
      </c>
      <c r="J755" s="4" t="s">
        <v>96</v>
      </c>
      <c r="K755" s="4" t="s">
        <v>596</v>
      </c>
      <c r="L755" s="4" t="s">
        <v>600</v>
      </c>
      <c r="M755" s="4" t="s">
        <v>621</v>
      </c>
      <c r="N755" s="4" t="s">
        <v>553</v>
      </c>
      <c r="O755" s="4" t="s">
        <v>66</v>
      </c>
      <c r="P755" s="4" t="s">
        <v>55</v>
      </c>
      <c r="Q755" s="4" t="s">
        <v>55</v>
      </c>
      <c r="R755" s="4" t="s">
        <v>66</v>
      </c>
      <c r="S755" s="10" t="s">
        <v>105</v>
      </c>
      <c r="T755" s="9" t="s">
        <v>514</v>
      </c>
      <c r="U755" s="4">
        <v>2.5299999999999998</v>
      </c>
      <c r="V755" s="4">
        <v>0.92821930273942876</v>
      </c>
      <c r="W755" s="4">
        <v>1.88</v>
      </c>
      <c r="X755" s="4">
        <v>3.39</v>
      </c>
      <c r="Y755" s="4" t="s">
        <v>516</v>
      </c>
      <c r="Z755" s="4">
        <v>0</v>
      </c>
      <c r="AA755" s="4">
        <v>0</v>
      </c>
      <c r="AB755" s="18">
        <v>0</v>
      </c>
      <c r="AC755" s="4">
        <v>0</v>
      </c>
      <c r="AD755" s="4">
        <v>0</v>
      </c>
      <c r="AE755" s="11" cm="1">
        <f t="array" ref="AE755">_xlfn.IFS(Y755="n",0,AND(Y755="y",AND(T755="SMD",AND(OR(AND(U755&lt;=-0.8,U755&gt;-1.2),AND(U755&gt;=0.8,U755&lt;1.2))))),1,AND(Y755="y",AND(T755="SMD",AND(OR(U755&lt;=-1.2,U755&gt;=1.2)))),2,AND(Y755="y",AND(T755="SMD",AND(OR(U755&lt;0.8,U755&gt;-0.8)))),0,AND(Y755="y",AND(OR(T755="OR",T755="RR"),AND(OR(AND(U755&lt;=0.5,U755&gt;0.2),AND(U755&gt;=2,U755&lt;5))))),1,AND(Y755="y",AND(OR(T755="OR",T755="RR"),AND(OR(U755&lt;=0.2,U755&gt;=5)))),2,AND(Y755="y",AND(OR(T755="OR",T755="RR"),AND(OR(U755&lt;2,U755&gt;0.5)))),0)</f>
        <v>1</v>
      </c>
      <c r="AF755" s="11">
        <f t="shared" si="22"/>
        <v>0</v>
      </c>
      <c r="AG755" s="4">
        <f t="shared" si="23"/>
        <v>7</v>
      </c>
      <c r="AH755" s="4" t="str" cm="1">
        <f t="array" ref="AH755">_xlfn.IFS(AG755&gt;5,"HIGH",AND(AG755&gt;3,AG755&lt;6),"MODERATE",AND(AG755&lt;4,AG755&gt;1),"LOW",AG755&lt;2,"VERY LOW")</f>
        <v>HIGH</v>
      </c>
      <c r="AI755" s="4" t="s">
        <v>521</v>
      </c>
    </row>
    <row r="756" spans="1:35" ht="15" customHeight="1" x14ac:dyDescent="0.25">
      <c r="A756" s="4">
        <v>535</v>
      </c>
      <c r="B756" s="4" t="s">
        <v>364</v>
      </c>
      <c r="C756" s="4" t="s">
        <v>365</v>
      </c>
      <c r="D756" s="4" t="s">
        <v>331</v>
      </c>
      <c r="E756" s="4">
        <v>2020</v>
      </c>
      <c r="F756" s="4">
        <v>46</v>
      </c>
      <c r="G756" s="4" t="s">
        <v>18</v>
      </c>
      <c r="H756" s="4" t="s">
        <v>13</v>
      </c>
      <c r="I756" s="4" t="s">
        <v>148</v>
      </c>
      <c r="J756" s="4" t="s">
        <v>342</v>
      </c>
      <c r="K756" s="4" t="s">
        <v>613</v>
      </c>
      <c r="L756" s="4" t="s">
        <v>605</v>
      </c>
      <c r="M756" s="4" t="s">
        <v>637</v>
      </c>
      <c r="N756" s="4" t="s">
        <v>571</v>
      </c>
      <c r="O756" s="4" t="s">
        <v>66</v>
      </c>
      <c r="P756" s="4" t="s">
        <v>111</v>
      </c>
      <c r="Q756" s="4" t="s">
        <v>559</v>
      </c>
      <c r="R756" s="4" t="s">
        <v>66</v>
      </c>
      <c r="S756" s="10" t="s">
        <v>105</v>
      </c>
      <c r="T756" s="9" t="s">
        <v>514</v>
      </c>
      <c r="U756" s="4">
        <v>0.75</v>
      </c>
      <c r="V756" s="4">
        <v>-0.2876820724517809</v>
      </c>
      <c r="W756" s="4">
        <v>0.18</v>
      </c>
      <c r="X756" s="4">
        <v>3.06</v>
      </c>
      <c r="Y756" s="4" t="s">
        <v>488</v>
      </c>
      <c r="Z756" s="4">
        <v>0</v>
      </c>
      <c r="AA756" s="4">
        <v>0</v>
      </c>
      <c r="AB756" s="18">
        <v>2</v>
      </c>
      <c r="AC756" s="4">
        <v>0</v>
      </c>
      <c r="AD756" s="4">
        <v>0</v>
      </c>
      <c r="AE756" s="11" cm="1">
        <f t="array" ref="AE756">_xlfn.IFS(Y756="n",0,AND(Y756="y",AND(T756="SMD",AND(OR(AND(U756&lt;=-0.8,U756&gt;-1.2),AND(U756&gt;=0.8,U756&lt;1.2))))),1,AND(Y756="y",AND(T756="SMD",AND(OR(U756&lt;=-1.2,U756&gt;=1.2)))),2,AND(Y756="y",AND(T756="SMD",AND(OR(U756&lt;0.8,U756&gt;-0.8)))),0,AND(Y756="y",AND(OR(T756="OR",T756="RR"),AND(OR(AND(U756&lt;=0.5,U756&gt;0.2),AND(U756&gt;=2,U756&lt;5))))),1,AND(Y756="y",AND(OR(T756="OR",T756="RR"),AND(OR(U756&lt;=0.2,U756&gt;=5)))),2,AND(Y756="y",AND(OR(T756="OR",T756="RR"),AND(OR(U756&lt;2,U756&gt;0.5)))),0)</f>
        <v>0</v>
      </c>
      <c r="AF756" s="11">
        <f t="shared" si="22"/>
        <v>2</v>
      </c>
      <c r="AG756" s="4">
        <f t="shared" si="23"/>
        <v>4</v>
      </c>
      <c r="AH756" s="4" t="str" cm="1">
        <f t="array" ref="AH756">_xlfn.IFS(AG756&gt;5,"HIGH",AND(AG756&gt;3,AG756&lt;6),"MODERATE",AND(AG756&lt;4,AG756&gt;1),"LOW",AG756&lt;2,"VERY LOW")</f>
        <v>MODERATE</v>
      </c>
      <c r="AI756" s="4" t="s">
        <v>521</v>
      </c>
    </row>
    <row r="757" spans="1:35" ht="15" customHeight="1" x14ac:dyDescent="0.25">
      <c r="A757" s="4">
        <v>535</v>
      </c>
      <c r="B757" s="4" t="s">
        <v>364</v>
      </c>
      <c r="C757" s="4" t="s">
        <v>365</v>
      </c>
      <c r="D757" s="4" t="s">
        <v>331</v>
      </c>
      <c r="E757" s="4">
        <v>2020</v>
      </c>
      <c r="F757" s="4">
        <v>46</v>
      </c>
      <c r="G757" s="4" t="s">
        <v>18</v>
      </c>
      <c r="H757" s="4" t="s">
        <v>13</v>
      </c>
      <c r="I757" s="4" t="s">
        <v>148</v>
      </c>
      <c r="J757" s="4" t="s">
        <v>64</v>
      </c>
      <c r="K757" s="4" t="s">
        <v>596</v>
      </c>
      <c r="L757" s="4" t="s">
        <v>600</v>
      </c>
      <c r="M757" s="4" t="s">
        <v>621</v>
      </c>
      <c r="N757" s="4" t="s">
        <v>554</v>
      </c>
      <c r="O757" s="4" t="s">
        <v>66</v>
      </c>
      <c r="P757" s="4" t="s">
        <v>114</v>
      </c>
      <c r="Q757" s="4" t="s">
        <v>562</v>
      </c>
      <c r="R757" s="4" t="s">
        <v>66</v>
      </c>
      <c r="S757" s="10" t="s">
        <v>105</v>
      </c>
      <c r="T757" s="9" t="s">
        <v>514</v>
      </c>
      <c r="U757" s="4">
        <v>0.28999999999999998</v>
      </c>
      <c r="V757" s="4">
        <v>-1.2378743560016174</v>
      </c>
      <c r="W757" s="4">
        <v>0.04</v>
      </c>
      <c r="X757" s="4">
        <v>2.3199999999999998</v>
      </c>
      <c r="Y757" s="4" t="s">
        <v>488</v>
      </c>
      <c r="Z757" s="4">
        <v>0</v>
      </c>
      <c r="AA757" s="4">
        <v>0</v>
      </c>
      <c r="AB757" s="18">
        <v>2</v>
      </c>
      <c r="AC757" s="4">
        <v>0</v>
      </c>
      <c r="AD757" s="4">
        <v>0</v>
      </c>
      <c r="AE757" s="11" cm="1">
        <f t="array" ref="AE757">_xlfn.IFS(Y757="n",0,AND(Y757="y",AND(T757="SMD",AND(OR(AND(U757&lt;=-0.8,U757&gt;-1.2),AND(U757&gt;=0.8,U757&lt;1.2))))),1,AND(Y757="y",AND(T757="SMD",AND(OR(U757&lt;=-1.2,U757&gt;=1.2)))),2,AND(Y757="y",AND(T757="SMD",AND(OR(U757&lt;0.8,U757&gt;-0.8)))),0,AND(Y757="y",AND(OR(T757="OR",T757="RR"),AND(OR(AND(U757&lt;=0.5,U757&gt;0.2),AND(U757&gt;=2,U757&lt;5))))),1,AND(Y757="y",AND(OR(T757="OR",T757="RR"),AND(OR(U757&lt;=0.2,U757&gt;=5)))),2,AND(Y757="y",AND(OR(T757="OR",T757="RR"),AND(OR(U757&lt;2,U757&gt;0.5)))),0)</f>
        <v>0</v>
      </c>
      <c r="AF757" s="11">
        <f t="shared" si="22"/>
        <v>2</v>
      </c>
      <c r="AG757" s="4">
        <f t="shared" si="23"/>
        <v>4</v>
      </c>
      <c r="AH757" s="4" t="str" cm="1">
        <f t="array" ref="AH757">_xlfn.IFS(AG757&gt;5,"HIGH",AND(AG757&gt;3,AG757&lt;6),"MODERATE",AND(AG757&lt;4,AG757&gt;1),"LOW",AG757&lt;2,"VERY LOW")</f>
        <v>MODERATE</v>
      </c>
      <c r="AI757" s="4" t="s">
        <v>521</v>
      </c>
    </row>
    <row r="758" spans="1:35" ht="15" customHeight="1" x14ac:dyDescent="0.25">
      <c r="A758" s="4">
        <v>535</v>
      </c>
      <c r="B758" s="4" t="s">
        <v>364</v>
      </c>
      <c r="C758" s="4" t="s">
        <v>365</v>
      </c>
      <c r="D758" s="4" t="s">
        <v>331</v>
      </c>
      <c r="E758" s="4">
        <v>2020</v>
      </c>
      <c r="F758" s="4">
        <v>46</v>
      </c>
      <c r="G758" s="4" t="s">
        <v>18</v>
      </c>
      <c r="H758" s="4" t="s">
        <v>13</v>
      </c>
      <c r="I758" s="4" t="s">
        <v>148</v>
      </c>
      <c r="J758" s="4" t="s">
        <v>64</v>
      </c>
      <c r="K758" s="4" t="s">
        <v>596</v>
      </c>
      <c r="L758" s="4" t="s">
        <v>600</v>
      </c>
      <c r="M758" s="4" t="s">
        <v>621</v>
      </c>
      <c r="N758" s="4" t="s">
        <v>554</v>
      </c>
      <c r="O758" s="4" t="s">
        <v>66</v>
      </c>
      <c r="P758" s="4" t="s">
        <v>179</v>
      </c>
      <c r="R758" s="4" t="s">
        <v>67</v>
      </c>
      <c r="S758" s="10" t="s">
        <v>105</v>
      </c>
      <c r="T758" s="9" t="s">
        <v>514</v>
      </c>
      <c r="U758" s="4">
        <v>0.5</v>
      </c>
      <c r="V758" s="4">
        <v>-0.69314718055994529</v>
      </c>
      <c r="W758" s="4">
        <v>0.31</v>
      </c>
      <c r="X758" s="4">
        <v>0.79</v>
      </c>
      <c r="Y758" s="4" t="s">
        <v>516</v>
      </c>
      <c r="Z758" s="4">
        <v>0</v>
      </c>
      <c r="AA758" s="4">
        <v>0</v>
      </c>
      <c r="AB758" s="18">
        <v>0</v>
      </c>
      <c r="AC758" s="4">
        <v>0</v>
      </c>
      <c r="AD758" s="4">
        <v>0</v>
      </c>
      <c r="AE758" s="11" cm="1">
        <f t="array" ref="AE758">_xlfn.IFS(Y758="n",0,AND(Y758="y",AND(T758="SMD",AND(OR(AND(U758&lt;=-0.8,U758&gt;-1.2),AND(U758&gt;=0.8,U758&lt;1.2))))),1,AND(Y758="y",AND(T758="SMD",AND(OR(U758&lt;=-1.2,U758&gt;=1.2)))),2,AND(Y758="y",AND(T758="SMD",AND(OR(U758&lt;0.8,U758&gt;-0.8)))),0,AND(Y758="y",AND(OR(T758="OR",T758="RR"),AND(OR(AND(U758&lt;=0.5,U758&gt;0.2),AND(U758&gt;=2,U758&lt;5))))),1,AND(Y758="y",AND(OR(T758="OR",T758="RR"),AND(OR(U758&lt;=0.2,U758&gt;=5)))),2,AND(Y758="y",AND(OR(T758="OR",T758="RR"),AND(OR(U758&lt;2,U758&gt;0.5)))),0)</f>
        <v>1</v>
      </c>
      <c r="AF758" s="11">
        <f t="shared" si="22"/>
        <v>0</v>
      </c>
      <c r="AG758" s="4">
        <f t="shared" si="23"/>
        <v>7</v>
      </c>
      <c r="AH758" s="4" t="str" cm="1">
        <f t="array" ref="AH758">_xlfn.IFS(AG758&gt;5,"HIGH",AND(AG758&gt;3,AG758&lt;6),"MODERATE",AND(AG758&lt;4,AG758&gt;1),"LOW",AG758&lt;2,"VERY LOW")</f>
        <v>HIGH</v>
      </c>
      <c r="AI758" s="4" t="s">
        <v>521</v>
      </c>
    </row>
    <row r="759" spans="1:35" ht="15" customHeight="1" x14ac:dyDescent="0.25">
      <c r="A759" s="4">
        <v>535</v>
      </c>
      <c r="B759" s="4" t="s">
        <v>364</v>
      </c>
      <c r="C759" s="4" t="s">
        <v>365</v>
      </c>
      <c r="D759" s="4" t="s">
        <v>331</v>
      </c>
      <c r="E759" s="4">
        <v>2020</v>
      </c>
      <c r="F759" s="4">
        <v>46</v>
      </c>
      <c r="G759" s="4" t="s">
        <v>18</v>
      </c>
      <c r="H759" s="4" t="s">
        <v>13</v>
      </c>
      <c r="I759" s="4" t="s">
        <v>148</v>
      </c>
      <c r="J759" s="4" t="s">
        <v>64</v>
      </c>
      <c r="K759" s="4" t="s">
        <v>596</v>
      </c>
      <c r="L759" s="4" t="s">
        <v>600</v>
      </c>
      <c r="M759" s="4" t="s">
        <v>621</v>
      </c>
      <c r="N759" s="4" t="s">
        <v>554</v>
      </c>
      <c r="O759" s="4" t="s">
        <v>66</v>
      </c>
      <c r="P759" s="4" t="s">
        <v>55</v>
      </c>
      <c r="Q759" s="4" t="s">
        <v>55</v>
      </c>
      <c r="R759" s="4" t="s">
        <v>66</v>
      </c>
      <c r="S759" s="10" t="s">
        <v>105</v>
      </c>
      <c r="T759" s="9" t="s">
        <v>514</v>
      </c>
      <c r="U759" s="4">
        <v>1.49</v>
      </c>
      <c r="V759" s="4">
        <v>0.39877611995736778</v>
      </c>
      <c r="W759" s="4">
        <v>1.19</v>
      </c>
      <c r="X759" s="4">
        <v>1.86</v>
      </c>
      <c r="Y759" s="4" t="s">
        <v>516</v>
      </c>
      <c r="Z759" s="4">
        <v>0</v>
      </c>
      <c r="AA759" s="4">
        <v>0</v>
      </c>
      <c r="AB759" s="18">
        <v>0</v>
      </c>
      <c r="AC759" s="4">
        <v>0</v>
      </c>
      <c r="AD759" s="4">
        <v>0</v>
      </c>
      <c r="AE759" s="11" cm="1">
        <f t="array" ref="AE759">_xlfn.IFS(Y759="n",0,AND(Y759="y",AND(T759="SMD",AND(OR(AND(U759&lt;=-0.8,U759&gt;-1.2),AND(U759&gt;=0.8,U759&lt;1.2))))),1,AND(Y759="y",AND(T759="SMD",AND(OR(U759&lt;=-1.2,U759&gt;=1.2)))),2,AND(Y759="y",AND(T759="SMD",AND(OR(U759&lt;0.8,U759&gt;-0.8)))),0,AND(Y759="y",AND(OR(T759="OR",T759="RR"),AND(OR(AND(U759&lt;=0.5,U759&gt;0.2),AND(U759&gt;=2,U759&lt;5))))),1,AND(Y759="y",AND(OR(T759="OR",T759="RR"),AND(OR(U759&lt;=0.2,U759&gt;=5)))),2,AND(Y759="y",AND(OR(T759="OR",T759="RR"),AND(OR(U759&lt;2,U759&gt;0.5)))),0)</f>
        <v>0</v>
      </c>
      <c r="AF759" s="11">
        <f t="shared" si="22"/>
        <v>0</v>
      </c>
      <c r="AG759" s="4">
        <f t="shared" si="23"/>
        <v>6</v>
      </c>
      <c r="AH759" s="4" t="str" cm="1">
        <f t="array" ref="AH759">_xlfn.IFS(AG759&gt;5,"HIGH",AND(AG759&gt;3,AG759&lt;6),"MODERATE",AND(AG759&lt;4,AG759&gt;1),"LOW",AG759&lt;2,"VERY LOW")</f>
        <v>HIGH</v>
      </c>
      <c r="AI759" s="4" t="s">
        <v>521</v>
      </c>
    </row>
    <row r="760" spans="1:35" ht="15" customHeight="1" x14ac:dyDescent="0.25">
      <c r="A760" s="4">
        <v>535</v>
      </c>
      <c r="B760" s="4" t="s">
        <v>364</v>
      </c>
      <c r="C760" s="4" t="s">
        <v>365</v>
      </c>
      <c r="D760" s="4" t="s">
        <v>331</v>
      </c>
      <c r="E760" s="4">
        <v>2020</v>
      </c>
      <c r="F760" s="4">
        <v>46</v>
      </c>
      <c r="G760" s="4" t="s">
        <v>18</v>
      </c>
      <c r="H760" s="4" t="s">
        <v>13</v>
      </c>
      <c r="I760" s="4" t="s">
        <v>148</v>
      </c>
      <c r="J760" s="4" t="s">
        <v>179</v>
      </c>
      <c r="O760" s="4" t="s">
        <v>67</v>
      </c>
      <c r="P760" s="4" t="s">
        <v>55</v>
      </c>
      <c r="Q760" s="4" t="s">
        <v>55</v>
      </c>
      <c r="R760" s="4" t="s">
        <v>66</v>
      </c>
      <c r="S760" s="10" t="s">
        <v>105</v>
      </c>
      <c r="T760" s="9" t="s">
        <v>514</v>
      </c>
      <c r="U760" s="4">
        <v>2.57</v>
      </c>
      <c r="V760" s="4">
        <v>0.94390589890712839</v>
      </c>
      <c r="W760" s="4">
        <v>1.93</v>
      </c>
      <c r="X760" s="4">
        <v>3.41</v>
      </c>
      <c r="Y760" s="4" t="s">
        <v>516</v>
      </c>
      <c r="Z760" s="4">
        <v>0</v>
      </c>
      <c r="AA760" s="4">
        <v>0</v>
      </c>
      <c r="AB760" s="18">
        <v>0</v>
      </c>
      <c r="AC760" s="4">
        <v>0</v>
      </c>
      <c r="AD760" s="4">
        <v>0</v>
      </c>
      <c r="AE760" s="11" cm="1">
        <f t="array" ref="AE760">_xlfn.IFS(Y760="n",0,AND(Y760="y",AND(T760="SMD",AND(OR(AND(U760&lt;=-0.8,U760&gt;-1.2),AND(U760&gt;=0.8,U760&lt;1.2))))),1,AND(Y760="y",AND(T760="SMD",AND(OR(U760&lt;=-1.2,U760&gt;=1.2)))),2,AND(Y760="y",AND(T760="SMD",AND(OR(U760&lt;0.8,U760&gt;-0.8)))),0,AND(Y760="y",AND(OR(T760="OR",T760="RR"),AND(OR(AND(U760&lt;=0.5,U760&gt;0.2),AND(U760&gt;=2,U760&lt;5))))),1,AND(Y760="y",AND(OR(T760="OR",T760="RR"),AND(OR(U760&lt;=0.2,U760&gt;=5)))),2,AND(Y760="y",AND(OR(T760="OR",T760="RR"),AND(OR(U760&lt;2,U760&gt;0.5)))),0)</f>
        <v>1</v>
      </c>
      <c r="AF760" s="11">
        <f t="shared" si="22"/>
        <v>0</v>
      </c>
      <c r="AG760" s="4">
        <f t="shared" si="23"/>
        <v>7</v>
      </c>
      <c r="AH760" s="4" t="str" cm="1">
        <f t="array" ref="AH760">_xlfn.IFS(AG760&gt;5,"HIGH",AND(AG760&gt;3,AG760&lt;6),"MODERATE",AND(AG760&lt;4,AG760&gt;1),"LOW",AG760&lt;2,"VERY LOW")</f>
        <v>HIGH</v>
      </c>
      <c r="AI760" s="4" t="s">
        <v>521</v>
      </c>
    </row>
    <row r="761" spans="1:35" ht="15" customHeight="1" x14ac:dyDescent="0.25">
      <c r="A761" s="4">
        <v>535</v>
      </c>
      <c r="B761" s="4" t="s">
        <v>364</v>
      </c>
      <c r="C761" s="4" t="s">
        <v>365</v>
      </c>
      <c r="D761" s="4" t="s">
        <v>331</v>
      </c>
      <c r="E761" s="4">
        <v>2020</v>
      </c>
      <c r="F761" s="4">
        <v>46</v>
      </c>
      <c r="G761" s="4" t="s">
        <v>18</v>
      </c>
      <c r="H761" s="4" t="s">
        <v>13</v>
      </c>
      <c r="I761" s="4" t="s">
        <v>148</v>
      </c>
      <c r="J761" s="4" t="s">
        <v>352</v>
      </c>
      <c r="K761" s="4" t="s">
        <v>604</v>
      </c>
      <c r="L761" s="4" t="s">
        <v>607</v>
      </c>
      <c r="M761" s="4" t="s">
        <v>629</v>
      </c>
      <c r="N761" s="4" t="s">
        <v>562</v>
      </c>
      <c r="O761" s="4" t="s">
        <v>66</v>
      </c>
      <c r="P761" s="4" t="s">
        <v>55</v>
      </c>
      <c r="Q761" s="4" t="s">
        <v>55</v>
      </c>
      <c r="R761" s="4" t="s">
        <v>66</v>
      </c>
      <c r="S761" s="10" t="s">
        <v>105</v>
      </c>
      <c r="T761" s="9" t="s">
        <v>514</v>
      </c>
      <c r="U761" s="4">
        <v>1.1200000000000001</v>
      </c>
      <c r="V761" s="4">
        <v>0.11332868530700327</v>
      </c>
      <c r="W761" s="4">
        <v>0.74</v>
      </c>
      <c r="X761" s="4">
        <v>1.7</v>
      </c>
      <c r="Y761" s="4" t="s">
        <v>488</v>
      </c>
      <c r="Z761" s="4">
        <v>0</v>
      </c>
      <c r="AA761" s="4">
        <v>0</v>
      </c>
      <c r="AB761" s="18">
        <v>2</v>
      </c>
      <c r="AC761" s="4">
        <v>0</v>
      </c>
      <c r="AD761" s="4">
        <v>0</v>
      </c>
      <c r="AE761" s="11" cm="1">
        <f t="array" ref="AE761">_xlfn.IFS(Y761="n",0,AND(Y761="y",AND(T761="SMD",AND(OR(AND(U761&lt;=-0.8,U761&gt;-1.2),AND(U761&gt;=0.8,U761&lt;1.2))))),1,AND(Y761="y",AND(T761="SMD",AND(OR(U761&lt;=-1.2,U761&gt;=1.2)))),2,AND(Y761="y",AND(T761="SMD",AND(OR(U761&lt;0.8,U761&gt;-0.8)))),0,AND(Y761="y",AND(OR(T761="OR",T761="RR"),AND(OR(AND(U761&lt;=0.5,U761&gt;0.2),AND(U761&gt;=2,U761&lt;5))))),1,AND(Y761="y",AND(OR(T761="OR",T761="RR"),AND(OR(U761&lt;=0.2,U761&gt;=5)))),2,AND(Y761="y",AND(OR(T761="OR",T761="RR"),AND(OR(U761&lt;2,U761&gt;0.5)))),0)</f>
        <v>0</v>
      </c>
      <c r="AF761" s="11">
        <f t="shared" si="22"/>
        <v>2</v>
      </c>
      <c r="AG761" s="4">
        <f t="shared" si="23"/>
        <v>4</v>
      </c>
      <c r="AH761" s="4" t="str" cm="1">
        <f t="array" ref="AH761">_xlfn.IFS(AG761&gt;5,"HIGH",AND(AG761&gt;3,AG761&lt;6),"MODERATE",AND(AG761&lt;4,AG761&gt;1),"LOW",AG761&lt;2,"VERY LOW")</f>
        <v>MODERATE</v>
      </c>
      <c r="AI761" s="4" t="s">
        <v>521</v>
      </c>
    </row>
    <row r="762" spans="1:35" ht="15" customHeight="1" x14ac:dyDescent="0.25">
      <c r="A762" s="4">
        <v>535</v>
      </c>
      <c r="B762" s="4" t="s">
        <v>364</v>
      </c>
      <c r="C762" s="4" t="s">
        <v>365</v>
      </c>
      <c r="D762" s="4" t="s">
        <v>331</v>
      </c>
      <c r="E762" s="4">
        <v>2020</v>
      </c>
      <c r="F762" s="4">
        <v>46</v>
      </c>
      <c r="G762" s="4" t="s">
        <v>18</v>
      </c>
      <c r="H762" s="4" t="s">
        <v>13</v>
      </c>
      <c r="I762" s="4" t="s">
        <v>148</v>
      </c>
      <c r="J762" s="4" t="s">
        <v>352</v>
      </c>
      <c r="K762" s="4" t="s">
        <v>604</v>
      </c>
      <c r="L762" s="4" t="s">
        <v>607</v>
      </c>
      <c r="M762" s="4" t="s">
        <v>629</v>
      </c>
      <c r="N762" s="4" t="s">
        <v>562</v>
      </c>
      <c r="O762" s="4" t="s">
        <v>66</v>
      </c>
      <c r="P762" s="4" t="s">
        <v>65</v>
      </c>
      <c r="Q762" s="4" t="s">
        <v>554</v>
      </c>
      <c r="R762" s="4" t="s">
        <v>66</v>
      </c>
      <c r="S762" s="10" t="s">
        <v>105</v>
      </c>
      <c r="T762" s="9" t="s">
        <v>514</v>
      </c>
      <c r="U762" s="4">
        <v>0.6</v>
      </c>
      <c r="V762" s="4">
        <v>-0.51082562376599072</v>
      </c>
      <c r="W762" s="4">
        <v>0.4</v>
      </c>
      <c r="X762" s="4">
        <v>0.91</v>
      </c>
      <c r="Y762" s="4" t="s">
        <v>516</v>
      </c>
      <c r="Z762" s="4">
        <v>0</v>
      </c>
      <c r="AA762" s="4">
        <v>0</v>
      </c>
      <c r="AB762" s="18">
        <v>0</v>
      </c>
      <c r="AC762" s="4">
        <v>0</v>
      </c>
      <c r="AD762" s="4">
        <v>0</v>
      </c>
      <c r="AE762" s="11" cm="1">
        <f t="array" ref="AE762">_xlfn.IFS(Y762="n",0,AND(Y762="y",AND(T762="SMD",AND(OR(AND(U762&lt;=-0.8,U762&gt;-1.2),AND(U762&gt;=0.8,U762&lt;1.2))))),1,AND(Y762="y",AND(T762="SMD",AND(OR(U762&lt;=-1.2,U762&gt;=1.2)))),2,AND(Y762="y",AND(T762="SMD",AND(OR(U762&lt;0.8,U762&gt;-0.8)))),0,AND(Y762="y",AND(OR(T762="OR",T762="RR"),AND(OR(AND(U762&lt;=0.5,U762&gt;0.2),AND(U762&gt;=2,U762&lt;5))))),1,AND(Y762="y",AND(OR(T762="OR",T762="RR"),AND(OR(U762&lt;=0.2,U762&gt;=5)))),2,AND(Y762="y",AND(OR(T762="OR",T762="RR"),AND(OR(U762&lt;2,U762&gt;0.5)))),0)</f>
        <v>0</v>
      </c>
      <c r="AF762" s="11">
        <f t="shared" si="22"/>
        <v>0</v>
      </c>
      <c r="AG762" s="4">
        <f t="shared" si="23"/>
        <v>6</v>
      </c>
      <c r="AH762" s="4" t="str" cm="1">
        <f t="array" ref="AH762">_xlfn.IFS(AG762&gt;5,"HIGH",AND(AG762&gt;3,AG762&lt;6),"MODERATE",AND(AG762&lt;4,AG762&gt;1),"LOW",AG762&lt;2,"VERY LOW")</f>
        <v>HIGH</v>
      </c>
      <c r="AI762" s="4" t="s">
        <v>521</v>
      </c>
    </row>
    <row r="763" spans="1:35" ht="15" customHeight="1" x14ac:dyDescent="0.25">
      <c r="A763" s="4">
        <v>535</v>
      </c>
      <c r="B763" s="4" t="s">
        <v>364</v>
      </c>
      <c r="C763" s="4" t="s">
        <v>365</v>
      </c>
      <c r="D763" s="4" t="s">
        <v>331</v>
      </c>
      <c r="E763" s="4">
        <v>2020</v>
      </c>
      <c r="F763" s="4">
        <v>46</v>
      </c>
      <c r="G763" s="4" t="s">
        <v>18</v>
      </c>
      <c r="H763" s="4" t="s">
        <v>13</v>
      </c>
      <c r="I763" s="4" t="s">
        <v>148</v>
      </c>
      <c r="J763" s="4" t="s">
        <v>366</v>
      </c>
      <c r="K763" s="4" t="s">
        <v>613</v>
      </c>
      <c r="L763" s="4" t="s">
        <v>605</v>
      </c>
      <c r="M763" s="4" t="s">
        <v>637</v>
      </c>
      <c r="N763" s="4" t="s">
        <v>571</v>
      </c>
      <c r="O763" s="4" t="s">
        <v>66</v>
      </c>
      <c r="P763" s="4" t="s">
        <v>111</v>
      </c>
      <c r="Q763" s="4" t="s">
        <v>559</v>
      </c>
      <c r="R763" s="4" t="s">
        <v>66</v>
      </c>
      <c r="S763" s="10" t="s">
        <v>105</v>
      </c>
      <c r="T763" s="9" t="s">
        <v>514</v>
      </c>
      <c r="U763" s="4">
        <v>0.83</v>
      </c>
      <c r="V763" s="4">
        <v>-0.18632957819149348</v>
      </c>
      <c r="W763" s="4">
        <v>0.27</v>
      </c>
      <c r="X763" s="4">
        <v>2.6</v>
      </c>
      <c r="Y763" s="4" t="s">
        <v>488</v>
      </c>
      <c r="Z763" s="4">
        <v>0</v>
      </c>
      <c r="AA763" s="4">
        <v>0</v>
      </c>
      <c r="AB763" s="18">
        <v>2</v>
      </c>
      <c r="AC763" s="4">
        <v>0</v>
      </c>
      <c r="AD763" s="4">
        <v>0</v>
      </c>
      <c r="AE763" s="11" cm="1">
        <f t="array" ref="AE763">_xlfn.IFS(Y763="n",0,AND(Y763="y",AND(T763="SMD",AND(OR(AND(U763&lt;=-0.8,U763&gt;-1.2),AND(U763&gt;=0.8,U763&lt;1.2))))),1,AND(Y763="y",AND(T763="SMD",AND(OR(U763&lt;=-1.2,U763&gt;=1.2)))),2,AND(Y763="y",AND(T763="SMD",AND(OR(U763&lt;0.8,U763&gt;-0.8)))),0,AND(Y763="y",AND(OR(T763="OR",T763="RR"),AND(OR(AND(U763&lt;=0.5,U763&gt;0.2),AND(U763&gt;=2,U763&lt;5))))),1,AND(Y763="y",AND(OR(T763="OR",T763="RR"),AND(OR(U763&lt;=0.2,U763&gt;=5)))),2,AND(Y763="y",AND(OR(T763="OR",T763="RR"),AND(OR(U763&lt;2,U763&gt;0.5)))),0)</f>
        <v>0</v>
      </c>
      <c r="AF763" s="11">
        <f t="shared" si="22"/>
        <v>2</v>
      </c>
      <c r="AG763" s="4">
        <f t="shared" si="23"/>
        <v>4</v>
      </c>
      <c r="AH763" s="4" t="str" cm="1">
        <f t="array" ref="AH763">_xlfn.IFS(AG763&gt;5,"HIGH",AND(AG763&gt;3,AG763&lt;6),"MODERATE",AND(AG763&lt;4,AG763&gt;1),"LOW",AG763&lt;2,"VERY LOW")</f>
        <v>MODERATE</v>
      </c>
      <c r="AI763" s="4" t="s">
        <v>521</v>
      </c>
    </row>
    <row r="764" spans="1:35" ht="15" customHeight="1" x14ac:dyDescent="0.25">
      <c r="A764" s="4">
        <v>535</v>
      </c>
      <c r="B764" s="4" t="s">
        <v>364</v>
      </c>
      <c r="C764" s="4" t="s">
        <v>365</v>
      </c>
      <c r="D764" s="4" t="s">
        <v>331</v>
      </c>
      <c r="E764" s="4">
        <v>2020</v>
      </c>
      <c r="F764" s="4">
        <v>46</v>
      </c>
      <c r="G764" s="4" t="s">
        <v>18</v>
      </c>
      <c r="H764" s="4" t="s">
        <v>13</v>
      </c>
      <c r="I764" s="4" t="s">
        <v>148</v>
      </c>
      <c r="J764" s="4" t="s">
        <v>366</v>
      </c>
      <c r="K764" s="4" t="s">
        <v>613</v>
      </c>
      <c r="L764" s="4" t="s">
        <v>605</v>
      </c>
      <c r="M764" s="4" t="s">
        <v>637</v>
      </c>
      <c r="N764" s="4" t="s">
        <v>571</v>
      </c>
      <c r="O764" s="4" t="s">
        <v>66</v>
      </c>
      <c r="P764" s="4" t="s">
        <v>55</v>
      </c>
      <c r="Q764" s="4" t="s">
        <v>55</v>
      </c>
      <c r="R764" s="4" t="s">
        <v>66</v>
      </c>
      <c r="S764" s="10" t="s">
        <v>105</v>
      </c>
      <c r="T764" s="9" t="s">
        <v>514</v>
      </c>
      <c r="U764" s="4">
        <v>2.36</v>
      </c>
      <c r="V764" s="4">
        <v>0.8586616190375187</v>
      </c>
      <c r="W764" s="4">
        <v>0.8</v>
      </c>
      <c r="X764" s="4">
        <v>6.95</v>
      </c>
      <c r="Y764" s="4" t="s">
        <v>488</v>
      </c>
      <c r="Z764" s="4">
        <v>0</v>
      </c>
      <c r="AA764" s="4">
        <v>0</v>
      </c>
      <c r="AB764" s="18">
        <v>2</v>
      </c>
      <c r="AC764" s="4">
        <v>0</v>
      </c>
      <c r="AD764" s="4">
        <v>0</v>
      </c>
      <c r="AE764" s="11" cm="1">
        <f t="array" ref="AE764">_xlfn.IFS(Y764="n",0,AND(Y764="y",AND(T764="SMD",AND(OR(AND(U764&lt;=-0.8,U764&gt;-1.2),AND(U764&gt;=0.8,U764&lt;1.2))))),1,AND(Y764="y",AND(T764="SMD",AND(OR(U764&lt;=-1.2,U764&gt;=1.2)))),2,AND(Y764="y",AND(T764="SMD",AND(OR(U764&lt;0.8,U764&gt;-0.8)))),0,AND(Y764="y",AND(OR(T764="OR",T764="RR"),AND(OR(AND(U764&lt;=0.5,U764&gt;0.2),AND(U764&gt;=2,U764&lt;5))))),1,AND(Y764="y",AND(OR(T764="OR",T764="RR"),AND(OR(U764&lt;=0.2,U764&gt;=5)))),2,AND(Y764="y",AND(OR(T764="OR",T764="RR"),AND(OR(U764&lt;2,U764&gt;0.5)))),0)</f>
        <v>0</v>
      </c>
      <c r="AF764" s="11">
        <f t="shared" si="22"/>
        <v>2</v>
      </c>
      <c r="AG764" s="4">
        <f t="shared" si="23"/>
        <v>4</v>
      </c>
      <c r="AH764" s="4" t="str" cm="1">
        <f t="array" ref="AH764">_xlfn.IFS(AG764&gt;5,"HIGH",AND(AG764&gt;3,AG764&lt;6),"MODERATE",AND(AG764&lt;4,AG764&gt;1),"LOW",AG764&lt;2,"VERY LOW")</f>
        <v>MODERATE</v>
      </c>
      <c r="AI764" s="4" t="s">
        <v>521</v>
      </c>
    </row>
    <row r="765" spans="1:35" ht="15" customHeight="1" x14ac:dyDescent="0.25">
      <c r="A765" s="4">
        <v>535</v>
      </c>
      <c r="B765" s="4" t="s">
        <v>364</v>
      </c>
      <c r="C765" s="4" t="s">
        <v>365</v>
      </c>
      <c r="D765" s="4" t="s">
        <v>331</v>
      </c>
      <c r="E765" s="4">
        <v>2020</v>
      </c>
      <c r="F765" s="4">
        <v>46</v>
      </c>
      <c r="G765" s="4" t="s">
        <v>18</v>
      </c>
      <c r="H765" s="4" t="s">
        <v>13</v>
      </c>
      <c r="I765" s="4" t="s">
        <v>148</v>
      </c>
      <c r="J765" s="4" t="s">
        <v>65</v>
      </c>
      <c r="K765" s="4" t="s">
        <v>614</v>
      </c>
      <c r="L765" s="4" t="s">
        <v>595</v>
      </c>
      <c r="M765" s="4" t="s">
        <v>619</v>
      </c>
      <c r="N765" s="4" t="s">
        <v>554</v>
      </c>
      <c r="O765" s="4" t="s">
        <v>66</v>
      </c>
      <c r="P765" s="4" t="s">
        <v>55</v>
      </c>
      <c r="Q765" s="4" t="s">
        <v>55</v>
      </c>
      <c r="R765" s="4" t="s">
        <v>66</v>
      </c>
      <c r="S765" s="10" t="s">
        <v>105</v>
      </c>
      <c r="T765" s="9" t="s">
        <v>514</v>
      </c>
      <c r="U765" s="4">
        <v>1.87</v>
      </c>
      <c r="V765" s="4">
        <v>0.62593843086649537</v>
      </c>
      <c r="W765" s="4">
        <v>1.62</v>
      </c>
      <c r="X765" s="4">
        <v>2.17</v>
      </c>
      <c r="Y765" s="4" t="s">
        <v>516</v>
      </c>
      <c r="Z765" s="4">
        <v>0</v>
      </c>
      <c r="AA765" s="4">
        <v>0</v>
      </c>
      <c r="AB765" s="18">
        <v>0</v>
      </c>
      <c r="AC765" s="4">
        <v>0</v>
      </c>
      <c r="AD765" s="4">
        <v>0</v>
      </c>
      <c r="AE765" s="11" cm="1">
        <f t="array" ref="AE765">_xlfn.IFS(Y765="n",0,AND(Y765="y",AND(T765="SMD",AND(OR(AND(U765&lt;=-0.8,U765&gt;-1.2),AND(U765&gt;=0.8,U765&lt;1.2))))),1,AND(Y765="y",AND(T765="SMD",AND(OR(U765&lt;=-1.2,U765&gt;=1.2)))),2,AND(Y765="y",AND(T765="SMD",AND(OR(U765&lt;0.8,U765&gt;-0.8)))),0,AND(Y765="y",AND(OR(T765="OR",T765="RR"),AND(OR(AND(U765&lt;=0.5,U765&gt;0.2),AND(U765&gt;=2,U765&lt;5))))),1,AND(Y765="y",AND(OR(T765="OR",T765="RR"),AND(OR(U765&lt;=0.2,U765&gt;=5)))),2,AND(Y765="y",AND(OR(T765="OR",T765="RR"),AND(OR(U765&lt;2,U765&gt;0.5)))),0)</f>
        <v>0</v>
      </c>
      <c r="AF765" s="11">
        <f t="shared" si="22"/>
        <v>0</v>
      </c>
      <c r="AG765" s="4">
        <f t="shared" si="23"/>
        <v>6</v>
      </c>
      <c r="AH765" s="4" t="str" cm="1">
        <f t="array" ref="AH765">_xlfn.IFS(AG765&gt;5,"HIGH",AND(AG765&gt;3,AG765&lt;6),"MODERATE",AND(AG765&lt;4,AG765&gt;1),"LOW",AG765&lt;2,"VERY LOW")</f>
        <v>HIGH</v>
      </c>
      <c r="AI765" s="4" t="s">
        <v>521</v>
      </c>
    </row>
    <row r="766" spans="1:35" ht="15" customHeight="1" x14ac:dyDescent="0.25">
      <c r="A766" s="4">
        <v>535</v>
      </c>
      <c r="B766" s="4" t="s">
        <v>364</v>
      </c>
      <c r="C766" s="4" t="s">
        <v>365</v>
      </c>
      <c r="D766" s="4" t="s">
        <v>331</v>
      </c>
      <c r="E766" s="4">
        <v>2020</v>
      </c>
      <c r="F766" s="4">
        <v>46</v>
      </c>
      <c r="G766" s="4" t="s">
        <v>18</v>
      </c>
      <c r="H766" s="4" t="s">
        <v>13</v>
      </c>
      <c r="I766" s="4" t="s">
        <v>148</v>
      </c>
      <c r="J766" s="4" t="s">
        <v>97</v>
      </c>
      <c r="K766" s="4" t="s">
        <v>596</v>
      </c>
      <c r="L766" s="4" t="s">
        <v>600</v>
      </c>
      <c r="M766" s="4" t="s">
        <v>621</v>
      </c>
      <c r="N766" s="4" t="s">
        <v>553</v>
      </c>
      <c r="O766" s="4" t="s">
        <v>66</v>
      </c>
      <c r="P766" s="4" t="s">
        <v>55</v>
      </c>
      <c r="Q766" s="4" t="s">
        <v>55</v>
      </c>
      <c r="R766" s="4" t="s">
        <v>66</v>
      </c>
      <c r="S766" s="10" t="s">
        <v>105</v>
      </c>
      <c r="T766" s="9" t="s">
        <v>514</v>
      </c>
      <c r="U766" s="4">
        <v>0.67</v>
      </c>
      <c r="V766" s="4">
        <v>-0.40047756659712525</v>
      </c>
      <c r="W766" s="4">
        <v>0.41</v>
      </c>
      <c r="X766" s="4">
        <v>1.0900000000000001</v>
      </c>
      <c r="Y766" s="4" t="s">
        <v>488</v>
      </c>
      <c r="Z766" s="4">
        <v>0</v>
      </c>
      <c r="AA766" s="4">
        <v>0</v>
      </c>
      <c r="AB766" s="18">
        <v>2</v>
      </c>
      <c r="AC766" s="4">
        <v>0</v>
      </c>
      <c r="AD766" s="4">
        <v>0</v>
      </c>
      <c r="AE766" s="11" cm="1">
        <f t="array" ref="AE766">_xlfn.IFS(Y766="n",0,AND(Y766="y",AND(T766="SMD",AND(OR(AND(U766&lt;=-0.8,U766&gt;-1.2),AND(U766&gt;=0.8,U766&lt;1.2))))),1,AND(Y766="y",AND(T766="SMD",AND(OR(U766&lt;=-1.2,U766&gt;=1.2)))),2,AND(Y766="y",AND(T766="SMD",AND(OR(U766&lt;0.8,U766&gt;-0.8)))),0,AND(Y766="y",AND(OR(T766="OR",T766="RR"),AND(OR(AND(U766&lt;=0.5,U766&gt;0.2),AND(U766&gt;=2,U766&lt;5))))),1,AND(Y766="y",AND(OR(T766="OR",T766="RR"),AND(OR(U766&lt;=0.2,U766&gt;=5)))),2,AND(Y766="y",AND(OR(T766="OR",T766="RR"),AND(OR(U766&lt;2,U766&gt;0.5)))),0)</f>
        <v>0</v>
      </c>
      <c r="AF766" s="11">
        <f t="shared" si="22"/>
        <v>2</v>
      </c>
      <c r="AG766" s="4">
        <f t="shared" si="23"/>
        <v>4</v>
      </c>
      <c r="AH766" s="4" t="str" cm="1">
        <f t="array" ref="AH766">_xlfn.IFS(AG766&gt;5,"HIGH",AND(AG766&gt;3,AG766&lt;6),"MODERATE",AND(AG766&lt;4,AG766&gt;1),"LOW",AG766&lt;2,"VERY LOW")</f>
        <v>MODERATE</v>
      </c>
      <c r="AI766" s="4" t="s">
        <v>521</v>
      </c>
    </row>
    <row r="767" spans="1:35" ht="15" customHeight="1" x14ac:dyDescent="0.25">
      <c r="A767" s="4">
        <v>535</v>
      </c>
      <c r="B767" s="4" t="s">
        <v>364</v>
      </c>
      <c r="C767" s="4" t="s">
        <v>365</v>
      </c>
      <c r="D767" s="4" t="s">
        <v>331</v>
      </c>
      <c r="E767" s="4">
        <v>2020</v>
      </c>
      <c r="F767" s="4">
        <v>46</v>
      </c>
      <c r="G767" s="4" t="s">
        <v>18</v>
      </c>
      <c r="H767" s="4" t="s">
        <v>13</v>
      </c>
      <c r="I767" s="4" t="s">
        <v>148</v>
      </c>
      <c r="J767" s="4" t="s">
        <v>62</v>
      </c>
      <c r="K767" s="4" t="s">
        <v>596</v>
      </c>
      <c r="L767" s="4" t="s">
        <v>597</v>
      </c>
      <c r="M767" s="4" t="s">
        <v>625</v>
      </c>
      <c r="N767" s="4" t="s">
        <v>557</v>
      </c>
      <c r="O767" s="4" t="s">
        <v>66</v>
      </c>
      <c r="P767" s="4" t="s">
        <v>55</v>
      </c>
      <c r="Q767" s="4" t="s">
        <v>55</v>
      </c>
      <c r="R767" s="4" t="s">
        <v>66</v>
      </c>
      <c r="S767" s="10" t="s">
        <v>110</v>
      </c>
      <c r="T767" s="9" t="s">
        <v>514</v>
      </c>
      <c r="U767" s="4">
        <v>0.86</v>
      </c>
      <c r="V767" s="4">
        <v>-0.15082288973458366</v>
      </c>
      <c r="W767" s="4">
        <v>0.28000000000000003</v>
      </c>
      <c r="X767" s="4">
        <v>2.6</v>
      </c>
      <c r="Y767" s="4" t="s">
        <v>488</v>
      </c>
      <c r="Z767" s="4">
        <v>2</v>
      </c>
      <c r="AA767" s="4">
        <v>2</v>
      </c>
      <c r="AB767" s="18">
        <v>2</v>
      </c>
      <c r="AC767" s="4">
        <v>1</v>
      </c>
      <c r="AD767" s="4">
        <v>0</v>
      </c>
      <c r="AE767" s="11" cm="1">
        <f t="array" ref="AE767">_xlfn.IFS(Y767="n",0,AND(Y767="y",AND(T767="SMD",AND(OR(AND(U767&lt;=-0.8,U767&gt;-1.2),AND(U767&gt;=0.8,U767&lt;1.2))))),1,AND(Y767="y",AND(T767="SMD",AND(OR(U767&lt;=-1.2,U767&gt;=1.2)))),2,AND(Y767="y",AND(T767="SMD",AND(OR(U767&lt;0.8,U767&gt;-0.8)))),0,AND(Y767="y",AND(OR(T767="OR",T767="RR"),AND(OR(AND(U767&lt;=0.5,U767&gt;0.2),AND(U767&gt;=2,U767&lt;5))))),1,AND(Y767="y",AND(OR(T767="OR",T767="RR"),AND(OR(U767&lt;=0.2,U767&gt;=5)))),2,AND(Y767="y",AND(OR(T767="OR",T767="RR"),AND(OR(U767&lt;2,U767&gt;0.5)))),0)</f>
        <v>0</v>
      </c>
      <c r="AF767" s="11">
        <f t="shared" si="22"/>
        <v>5</v>
      </c>
      <c r="AG767" s="4">
        <f t="shared" si="23"/>
        <v>1</v>
      </c>
      <c r="AH767" s="4" t="str" cm="1">
        <f t="array" ref="AH767">_xlfn.IFS(AG767&gt;5,"HIGH",AND(AG767&gt;3,AG767&lt;6),"MODERATE",AND(AG767&lt;4,AG767&gt;1),"LOW",AG767&lt;2,"VERY LOW")</f>
        <v>VERY LOW</v>
      </c>
      <c r="AI767" s="4" t="s">
        <v>521</v>
      </c>
    </row>
    <row r="768" spans="1:35" ht="15" customHeight="1" x14ac:dyDescent="0.25">
      <c r="A768" s="4">
        <v>535</v>
      </c>
      <c r="B768" s="4" t="s">
        <v>364</v>
      </c>
      <c r="C768" s="4" t="s">
        <v>365</v>
      </c>
      <c r="D768" s="4" t="s">
        <v>331</v>
      </c>
      <c r="E768" s="4">
        <v>2020</v>
      </c>
      <c r="F768" s="4">
        <v>46</v>
      </c>
      <c r="G768" s="4" t="s">
        <v>18</v>
      </c>
      <c r="H768" s="4" t="s">
        <v>13</v>
      </c>
      <c r="I768" s="4" t="s">
        <v>148</v>
      </c>
      <c r="J768" s="4" t="s">
        <v>60</v>
      </c>
      <c r="K768" s="4" t="s">
        <v>596</v>
      </c>
      <c r="L768" s="4" t="s">
        <v>597</v>
      </c>
      <c r="M768" s="4" t="s">
        <v>625</v>
      </c>
      <c r="N768" s="4" t="s">
        <v>557</v>
      </c>
      <c r="O768" s="4" t="s">
        <v>66</v>
      </c>
      <c r="P768" s="4" t="s">
        <v>55</v>
      </c>
      <c r="Q768" s="4" t="s">
        <v>55</v>
      </c>
      <c r="R768" s="4" t="s">
        <v>66</v>
      </c>
      <c r="S768" s="10" t="s">
        <v>110</v>
      </c>
      <c r="T768" s="9" t="s">
        <v>514</v>
      </c>
      <c r="U768" s="4">
        <v>0.84</v>
      </c>
      <c r="V768" s="4">
        <v>-0.1743533871447778</v>
      </c>
      <c r="W768" s="4">
        <v>0.32</v>
      </c>
      <c r="X768" s="4">
        <v>2.2200000000000002</v>
      </c>
      <c r="Y768" s="4" t="s">
        <v>488</v>
      </c>
      <c r="Z768" s="4">
        <v>2</v>
      </c>
      <c r="AA768" s="4">
        <v>2</v>
      </c>
      <c r="AB768" s="18">
        <v>2</v>
      </c>
      <c r="AC768" s="4">
        <v>1</v>
      </c>
      <c r="AD768" s="4">
        <v>0</v>
      </c>
      <c r="AE768" s="11" cm="1">
        <f t="array" ref="AE768">_xlfn.IFS(Y768="n",0,AND(Y768="y",AND(T768="SMD",AND(OR(AND(U768&lt;=-0.8,U768&gt;-1.2),AND(U768&gt;=0.8,U768&lt;1.2))))),1,AND(Y768="y",AND(T768="SMD",AND(OR(U768&lt;=-1.2,U768&gt;=1.2)))),2,AND(Y768="y",AND(T768="SMD",AND(OR(U768&lt;0.8,U768&gt;-0.8)))),0,AND(Y768="y",AND(OR(T768="OR",T768="RR"),AND(OR(AND(U768&lt;=0.5,U768&gt;0.2),AND(U768&gt;=2,U768&lt;5))))),1,AND(Y768="y",AND(OR(T768="OR",T768="RR"),AND(OR(U768&lt;=0.2,U768&gt;=5)))),2,AND(Y768="y",AND(OR(T768="OR",T768="RR"),AND(OR(U768&lt;2,U768&gt;0.5)))),0)</f>
        <v>0</v>
      </c>
      <c r="AF768" s="11">
        <f t="shared" si="22"/>
        <v>5</v>
      </c>
      <c r="AG768" s="4">
        <f t="shared" si="23"/>
        <v>1</v>
      </c>
      <c r="AH768" s="4" t="str" cm="1">
        <f t="array" ref="AH768">_xlfn.IFS(AG768&gt;5,"HIGH",AND(AG768&gt;3,AG768&lt;6),"MODERATE",AND(AG768&lt;4,AG768&gt;1),"LOW",AG768&lt;2,"VERY LOW")</f>
        <v>VERY LOW</v>
      </c>
      <c r="AI768" s="4" t="s">
        <v>521</v>
      </c>
    </row>
    <row r="769" spans="1:35" ht="15" customHeight="1" x14ac:dyDescent="0.25">
      <c r="A769" s="4">
        <v>535</v>
      </c>
      <c r="B769" s="4" t="s">
        <v>364</v>
      </c>
      <c r="C769" s="4" t="s">
        <v>365</v>
      </c>
      <c r="D769" s="4" t="s">
        <v>331</v>
      </c>
      <c r="E769" s="4">
        <v>2020</v>
      </c>
      <c r="F769" s="4">
        <v>46</v>
      </c>
      <c r="G769" s="4" t="s">
        <v>18</v>
      </c>
      <c r="H769" s="4" t="s">
        <v>13</v>
      </c>
      <c r="I769" s="4" t="s">
        <v>148</v>
      </c>
      <c r="J769" s="4" t="s">
        <v>113</v>
      </c>
      <c r="K769" s="4" t="s">
        <v>602</v>
      </c>
      <c r="L769" s="4" t="s">
        <v>603</v>
      </c>
      <c r="M769" s="4" t="s">
        <v>622</v>
      </c>
      <c r="N769" s="4" t="s">
        <v>556</v>
      </c>
      <c r="O769" s="4" t="s">
        <v>66</v>
      </c>
      <c r="P769" s="4" t="s">
        <v>55</v>
      </c>
      <c r="Q769" s="4" t="s">
        <v>55</v>
      </c>
      <c r="R769" s="4" t="s">
        <v>66</v>
      </c>
      <c r="S769" s="10" t="s">
        <v>110</v>
      </c>
      <c r="T769" s="9" t="s">
        <v>514</v>
      </c>
      <c r="U769" s="4">
        <v>0.5</v>
      </c>
      <c r="V769" s="4">
        <v>-0.69314718055994529</v>
      </c>
      <c r="W769" s="4">
        <v>0.03</v>
      </c>
      <c r="X769" s="4">
        <v>8.34</v>
      </c>
      <c r="Y769" s="4" t="s">
        <v>488</v>
      </c>
      <c r="Z769" s="4">
        <v>2</v>
      </c>
      <c r="AA769" s="4">
        <v>2</v>
      </c>
      <c r="AB769" s="18">
        <v>2</v>
      </c>
      <c r="AC769" s="4">
        <v>1</v>
      </c>
      <c r="AD769" s="4">
        <v>0</v>
      </c>
      <c r="AE769" s="11" cm="1">
        <f t="array" ref="AE769">_xlfn.IFS(Y769="n",0,AND(Y769="y",AND(T769="SMD",AND(OR(AND(U769&lt;=-0.8,U769&gt;-1.2),AND(U769&gt;=0.8,U769&lt;1.2))))),1,AND(Y769="y",AND(T769="SMD",AND(OR(U769&lt;=-1.2,U769&gt;=1.2)))),2,AND(Y769="y",AND(T769="SMD",AND(OR(U769&lt;0.8,U769&gt;-0.8)))),0,AND(Y769="y",AND(OR(T769="OR",T769="RR"),AND(OR(AND(U769&lt;=0.5,U769&gt;0.2),AND(U769&gt;=2,U769&lt;5))))),1,AND(Y769="y",AND(OR(T769="OR",T769="RR"),AND(OR(U769&lt;=0.2,U769&gt;=5)))),2,AND(Y769="y",AND(OR(T769="OR",T769="RR"),AND(OR(U769&lt;2,U769&gt;0.5)))),0)</f>
        <v>0</v>
      </c>
      <c r="AF769" s="11">
        <f t="shared" ref="AF769:AF832" si="24">SUM(LARGE(Z769:AA769,1)+AB769+AC769+AD769)</f>
        <v>5</v>
      </c>
      <c r="AG769" s="4">
        <f t="shared" ref="AG769:AG832" si="25">6-AF769+AE769</f>
        <v>1</v>
      </c>
      <c r="AH769" s="4" t="str" cm="1">
        <f t="array" ref="AH769">_xlfn.IFS(AG769&gt;5,"HIGH",AND(AG769&gt;3,AG769&lt;6),"MODERATE",AND(AG769&lt;4,AG769&gt;1),"LOW",AG769&lt;2,"VERY LOW")</f>
        <v>VERY LOW</v>
      </c>
      <c r="AI769" s="4" t="s">
        <v>521</v>
      </c>
    </row>
    <row r="770" spans="1:35" ht="15" customHeight="1" x14ac:dyDescent="0.25">
      <c r="A770" s="4">
        <v>535</v>
      </c>
      <c r="B770" s="4" t="s">
        <v>364</v>
      </c>
      <c r="C770" s="4" t="s">
        <v>365</v>
      </c>
      <c r="D770" s="4" t="s">
        <v>331</v>
      </c>
      <c r="E770" s="4">
        <v>2020</v>
      </c>
      <c r="F770" s="4">
        <v>46</v>
      </c>
      <c r="G770" s="4" t="s">
        <v>18</v>
      </c>
      <c r="H770" s="4" t="s">
        <v>13</v>
      </c>
      <c r="I770" s="4" t="s">
        <v>148</v>
      </c>
      <c r="J770" s="4" t="s">
        <v>57</v>
      </c>
      <c r="K770" s="4" t="s">
        <v>602</v>
      </c>
      <c r="L770" s="4" t="s">
        <v>610</v>
      </c>
      <c r="M770" s="4" t="s">
        <v>623</v>
      </c>
      <c r="N770" s="4" t="s">
        <v>57</v>
      </c>
      <c r="O770" s="4" t="s">
        <v>66</v>
      </c>
      <c r="P770" s="4" t="s">
        <v>55</v>
      </c>
      <c r="Q770" s="4" t="s">
        <v>55</v>
      </c>
      <c r="R770" s="4" t="s">
        <v>66</v>
      </c>
      <c r="S770" s="10" t="s">
        <v>110</v>
      </c>
      <c r="T770" s="9" t="s">
        <v>514</v>
      </c>
      <c r="U770" s="4">
        <v>1.17</v>
      </c>
      <c r="V770" s="4">
        <v>0.15700374880966469</v>
      </c>
      <c r="W770" s="4">
        <v>0.44</v>
      </c>
      <c r="X770" s="4">
        <v>3.09</v>
      </c>
      <c r="Y770" s="4" t="s">
        <v>488</v>
      </c>
      <c r="Z770" s="4">
        <v>2</v>
      </c>
      <c r="AA770" s="4">
        <v>2</v>
      </c>
      <c r="AB770" s="18">
        <v>2</v>
      </c>
      <c r="AC770" s="4">
        <v>1</v>
      </c>
      <c r="AD770" s="4">
        <v>0</v>
      </c>
      <c r="AE770" s="11" cm="1">
        <f t="array" ref="AE770">_xlfn.IFS(Y770="n",0,AND(Y770="y",AND(T770="SMD",AND(OR(AND(U770&lt;=-0.8,U770&gt;-1.2),AND(U770&gt;=0.8,U770&lt;1.2))))),1,AND(Y770="y",AND(T770="SMD",AND(OR(U770&lt;=-1.2,U770&gt;=1.2)))),2,AND(Y770="y",AND(T770="SMD",AND(OR(U770&lt;0.8,U770&gt;-0.8)))),0,AND(Y770="y",AND(OR(T770="OR",T770="RR"),AND(OR(AND(U770&lt;=0.5,U770&gt;0.2),AND(U770&gt;=2,U770&lt;5))))),1,AND(Y770="y",AND(OR(T770="OR",T770="RR"),AND(OR(U770&lt;=0.2,U770&gt;=5)))),2,AND(Y770="y",AND(OR(T770="OR",T770="RR"),AND(OR(U770&lt;2,U770&gt;0.5)))),0)</f>
        <v>0</v>
      </c>
      <c r="AF770" s="11">
        <f t="shared" si="24"/>
        <v>5</v>
      </c>
      <c r="AG770" s="4">
        <f t="shared" si="25"/>
        <v>1</v>
      </c>
      <c r="AH770" s="4" t="str" cm="1">
        <f t="array" ref="AH770">_xlfn.IFS(AG770&gt;5,"HIGH",AND(AG770&gt;3,AG770&lt;6),"MODERATE",AND(AG770&lt;4,AG770&gt;1),"LOW",AG770&lt;2,"VERY LOW")</f>
        <v>VERY LOW</v>
      </c>
      <c r="AI770" s="4" t="s">
        <v>521</v>
      </c>
    </row>
    <row r="771" spans="1:35" ht="15" customHeight="1" x14ac:dyDescent="0.25">
      <c r="A771" s="4">
        <v>535</v>
      </c>
      <c r="B771" s="4" t="s">
        <v>364</v>
      </c>
      <c r="C771" s="4" t="s">
        <v>365</v>
      </c>
      <c r="D771" s="4" t="s">
        <v>331</v>
      </c>
      <c r="E771" s="4">
        <v>2020</v>
      </c>
      <c r="F771" s="4">
        <v>46</v>
      </c>
      <c r="G771" s="4" t="s">
        <v>18</v>
      </c>
      <c r="H771" s="4" t="s">
        <v>13</v>
      </c>
      <c r="I771" s="4" t="s">
        <v>148</v>
      </c>
      <c r="J771" s="4" t="s">
        <v>367</v>
      </c>
      <c r="K771" s="4" t="s">
        <v>604</v>
      </c>
      <c r="L771" s="4" t="s">
        <v>607</v>
      </c>
      <c r="M771" s="4" t="s">
        <v>629</v>
      </c>
      <c r="N771" s="4" t="s">
        <v>562</v>
      </c>
      <c r="O771" s="4" t="s">
        <v>66</v>
      </c>
      <c r="P771" s="4" t="s">
        <v>55</v>
      </c>
      <c r="Q771" s="4" t="s">
        <v>55</v>
      </c>
      <c r="R771" s="4" t="s">
        <v>66</v>
      </c>
      <c r="S771" s="10" t="s">
        <v>110</v>
      </c>
      <c r="T771" s="9" t="s">
        <v>514</v>
      </c>
      <c r="U771" s="4">
        <v>0.6</v>
      </c>
      <c r="V771" s="4">
        <v>-0.51082562376599072</v>
      </c>
      <c r="W771" s="4">
        <v>0.03</v>
      </c>
      <c r="X771" s="4">
        <v>13.58</v>
      </c>
      <c r="Y771" s="4" t="s">
        <v>488</v>
      </c>
      <c r="Z771" s="4">
        <v>2</v>
      </c>
      <c r="AA771" s="4">
        <v>2</v>
      </c>
      <c r="AB771" s="18">
        <v>2</v>
      </c>
      <c r="AC771" s="4">
        <v>1</v>
      </c>
      <c r="AD771" s="4">
        <v>0</v>
      </c>
      <c r="AE771" s="11" cm="1">
        <f t="array" ref="AE771">_xlfn.IFS(Y771="n",0,AND(Y771="y",AND(T771="SMD",AND(OR(AND(U771&lt;=-0.8,U771&gt;-1.2),AND(U771&gt;=0.8,U771&lt;1.2))))),1,AND(Y771="y",AND(T771="SMD",AND(OR(U771&lt;=-1.2,U771&gt;=1.2)))),2,AND(Y771="y",AND(T771="SMD",AND(OR(U771&lt;0.8,U771&gt;-0.8)))),0,AND(Y771="y",AND(OR(T771="OR",T771="RR"),AND(OR(AND(U771&lt;=0.5,U771&gt;0.2),AND(U771&gt;=2,U771&lt;5))))),1,AND(Y771="y",AND(OR(T771="OR",T771="RR"),AND(OR(U771&lt;=0.2,U771&gt;=5)))),2,AND(Y771="y",AND(OR(T771="OR",T771="RR"),AND(OR(U771&lt;2,U771&gt;0.5)))),0)</f>
        <v>0</v>
      </c>
      <c r="AF771" s="11">
        <f t="shared" si="24"/>
        <v>5</v>
      </c>
      <c r="AG771" s="4">
        <f t="shared" si="25"/>
        <v>1</v>
      </c>
      <c r="AH771" s="4" t="str" cm="1">
        <f t="array" ref="AH771">_xlfn.IFS(AG771&gt;5,"HIGH",AND(AG771&gt;3,AG771&lt;6),"MODERATE",AND(AG771&lt;4,AG771&gt;1),"LOW",AG771&lt;2,"VERY LOW")</f>
        <v>VERY LOW</v>
      </c>
      <c r="AI771" s="4" t="s">
        <v>521</v>
      </c>
    </row>
    <row r="772" spans="1:35" ht="15" customHeight="1" x14ac:dyDescent="0.25">
      <c r="A772" s="4">
        <v>535</v>
      </c>
      <c r="B772" s="4" t="s">
        <v>364</v>
      </c>
      <c r="C772" s="4" t="s">
        <v>365</v>
      </c>
      <c r="D772" s="4" t="s">
        <v>331</v>
      </c>
      <c r="E772" s="4">
        <v>2020</v>
      </c>
      <c r="F772" s="4">
        <v>46</v>
      </c>
      <c r="G772" s="4" t="s">
        <v>18</v>
      </c>
      <c r="H772" s="4" t="s">
        <v>13</v>
      </c>
      <c r="I772" s="4" t="s">
        <v>148</v>
      </c>
      <c r="J772" s="4" t="s">
        <v>114</v>
      </c>
      <c r="K772" s="4" t="s">
        <v>604</v>
      </c>
      <c r="L772" s="4" t="s">
        <v>607</v>
      </c>
      <c r="M772" s="4" t="s">
        <v>629</v>
      </c>
      <c r="N772" s="4" t="s">
        <v>562</v>
      </c>
      <c r="O772" s="4" t="s">
        <v>66</v>
      </c>
      <c r="P772" s="4" t="s">
        <v>179</v>
      </c>
      <c r="R772" s="4" t="s">
        <v>67</v>
      </c>
      <c r="S772" s="10" t="s">
        <v>110</v>
      </c>
      <c r="T772" s="9" t="s">
        <v>514</v>
      </c>
      <c r="U772" s="4">
        <v>1</v>
      </c>
      <c r="V772" s="4">
        <v>0</v>
      </c>
      <c r="W772" s="4">
        <v>0.05</v>
      </c>
      <c r="X772" s="4">
        <v>20</v>
      </c>
      <c r="Y772" s="4" t="s">
        <v>488</v>
      </c>
      <c r="Z772" s="4">
        <v>2</v>
      </c>
      <c r="AA772" s="4">
        <v>2</v>
      </c>
      <c r="AB772" s="18">
        <v>2</v>
      </c>
      <c r="AC772" s="4">
        <v>1</v>
      </c>
      <c r="AD772" s="4">
        <v>0</v>
      </c>
      <c r="AE772" s="11" cm="1">
        <f t="array" ref="AE772">_xlfn.IFS(Y772="n",0,AND(Y772="y",AND(T772="SMD",AND(OR(AND(U772&lt;=-0.8,U772&gt;-1.2),AND(U772&gt;=0.8,U772&lt;1.2))))),1,AND(Y772="y",AND(T772="SMD",AND(OR(U772&lt;=-1.2,U772&gt;=1.2)))),2,AND(Y772="y",AND(T772="SMD",AND(OR(U772&lt;0.8,U772&gt;-0.8)))),0,AND(Y772="y",AND(OR(T772="OR",T772="RR"),AND(OR(AND(U772&lt;=0.5,U772&gt;0.2),AND(U772&gt;=2,U772&lt;5))))),1,AND(Y772="y",AND(OR(T772="OR",T772="RR"),AND(OR(U772&lt;=0.2,U772&gt;=5)))),2,AND(Y772="y",AND(OR(T772="OR",T772="RR"),AND(OR(U772&lt;2,U772&gt;0.5)))),0)</f>
        <v>0</v>
      </c>
      <c r="AF772" s="11">
        <f t="shared" si="24"/>
        <v>5</v>
      </c>
      <c r="AG772" s="4">
        <f t="shared" si="25"/>
        <v>1</v>
      </c>
      <c r="AH772" s="4" t="str" cm="1">
        <f t="array" ref="AH772">_xlfn.IFS(AG772&gt;5,"HIGH",AND(AG772&gt;3,AG772&lt;6),"MODERATE",AND(AG772&lt;4,AG772&gt;1),"LOW",AG772&lt;2,"VERY LOW")</f>
        <v>VERY LOW</v>
      </c>
      <c r="AI772" s="4" t="s">
        <v>521</v>
      </c>
    </row>
    <row r="773" spans="1:35" ht="15" customHeight="1" x14ac:dyDescent="0.25">
      <c r="A773" s="4">
        <v>535</v>
      </c>
      <c r="B773" s="4" t="s">
        <v>364</v>
      </c>
      <c r="C773" s="4" t="s">
        <v>365</v>
      </c>
      <c r="D773" s="4" t="s">
        <v>331</v>
      </c>
      <c r="E773" s="4">
        <v>2020</v>
      </c>
      <c r="F773" s="4">
        <v>46</v>
      </c>
      <c r="G773" s="4" t="s">
        <v>18</v>
      </c>
      <c r="H773" s="4" t="s">
        <v>13</v>
      </c>
      <c r="I773" s="4" t="s">
        <v>148</v>
      </c>
      <c r="J773" s="4" t="s">
        <v>114</v>
      </c>
      <c r="K773" s="4" t="s">
        <v>604</v>
      </c>
      <c r="L773" s="4" t="s">
        <v>607</v>
      </c>
      <c r="M773" s="4" t="s">
        <v>629</v>
      </c>
      <c r="N773" s="4" t="s">
        <v>562</v>
      </c>
      <c r="O773" s="4" t="s">
        <v>66</v>
      </c>
      <c r="P773" s="4" t="s">
        <v>55</v>
      </c>
      <c r="Q773" s="4" t="s">
        <v>55</v>
      </c>
      <c r="R773" s="4" t="s">
        <v>66</v>
      </c>
      <c r="S773" s="10" t="s">
        <v>110</v>
      </c>
      <c r="T773" s="9" t="s">
        <v>514</v>
      </c>
      <c r="U773" s="4">
        <v>0.83</v>
      </c>
      <c r="V773" s="4">
        <v>-0.18632957819149348</v>
      </c>
      <c r="W773" s="4">
        <v>0.28999999999999998</v>
      </c>
      <c r="X773" s="4">
        <v>2.36</v>
      </c>
      <c r="Y773" s="4" t="s">
        <v>488</v>
      </c>
      <c r="Z773" s="4">
        <v>2</v>
      </c>
      <c r="AA773" s="4">
        <v>2</v>
      </c>
      <c r="AB773" s="18">
        <v>2</v>
      </c>
      <c r="AC773" s="4">
        <v>1</v>
      </c>
      <c r="AD773" s="4">
        <v>0</v>
      </c>
      <c r="AE773" s="11" cm="1">
        <f t="array" ref="AE773">_xlfn.IFS(Y773="n",0,AND(Y773="y",AND(T773="SMD",AND(OR(AND(U773&lt;=-0.8,U773&gt;-1.2),AND(U773&gt;=0.8,U773&lt;1.2))))),1,AND(Y773="y",AND(T773="SMD",AND(OR(U773&lt;=-1.2,U773&gt;=1.2)))),2,AND(Y773="y",AND(T773="SMD",AND(OR(U773&lt;0.8,U773&gt;-0.8)))),0,AND(Y773="y",AND(OR(T773="OR",T773="RR"),AND(OR(AND(U773&lt;=0.5,U773&gt;0.2),AND(U773&gt;=2,U773&lt;5))))),1,AND(Y773="y",AND(OR(T773="OR",T773="RR"),AND(OR(U773&lt;=0.2,U773&gt;=5)))),2,AND(Y773="y",AND(OR(T773="OR",T773="RR"),AND(OR(U773&lt;2,U773&gt;0.5)))),0)</f>
        <v>0</v>
      </c>
      <c r="AF773" s="11">
        <f t="shared" si="24"/>
        <v>5</v>
      </c>
      <c r="AG773" s="4">
        <f t="shared" si="25"/>
        <v>1</v>
      </c>
      <c r="AH773" s="4" t="str" cm="1">
        <f t="array" ref="AH773">_xlfn.IFS(AG773&gt;5,"HIGH",AND(AG773&gt;3,AG773&lt;6),"MODERATE",AND(AG773&lt;4,AG773&gt;1),"LOW",AG773&lt;2,"VERY LOW")</f>
        <v>VERY LOW</v>
      </c>
      <c r="AI773" s="4" t="s">
        <v>521</v>
      </c>
    </row>
    <row r="774" spans="1:35" ht="15" customHeight="1" x14ac:dyDescent="0.25">
      <c r="A774" s="4">
        <v>535</v>
      </c>
      <c r="B774" s="4" t="s">
        <v>364</v>
      </c>
      <c r="C774" s="4" t="s">
        <v>365</v>
      </c>
      <c r="D774" s="4" t="s">
        <v>331</v>
      </c>
      <c r="E774" s="4">
        <v>2020</v>
      </c>
      <c r="F774" s="4">
        <v>46</v>
      </c>
      <c r="G774" s="4" t="s">
        <v>18</v>
      </c>
      <c r="H774" s="4" t="s">
        <v>13</v>
      </c>
      <c r="I774" s="4" t="s">
        <v>148</v>
      </c>
      <c r="J774" s="4" t="s">
        <v>368</v>
      </c>
      <c r="K774" s="4" t="s">
        <v>602</v>
      </c>
      <c r="L774" s="4" t="s">
        <v>603</v>
      </c>
      <c r="M774" s="4" t="s">
        <v>622</v>
      </c>
      <c r="N774" s="4" t="s">
        <v>556</v>
      </c>
      <c r="O774" s="4" t="s">
        <v>66</v>
      </c>
      <c r="P774" s="4" t="s">
        <v>58</v>
      </c>
      <c r="Q774" s="4" t="s">
        <v>58</v>
      </c>
      <c r="R774" s="4" t="s">
        <v>66</v>
      </c>
      <c r="S774" s="10" t="s">
        <v>110</v>
      </c>
      <c r="T774" s="9" t="s">
        <v>514</v>
      </c>
      <c r="U774" s="4">
        <v>1</v>
      </c>
      <c r="V774" s="4">
        <v>0</v>
      </c>
      <c r="W774" s="4">
        <v>0.06</v>
      </c>
      <c r="X774" s="4">
        <v>16.93</v>
      </c>
      <c r="Y774" s="4" t="s">
        <v>488</v>
      </c>
      <c r="Z774" s="4">
        <v>2</v>
      </c>
      <c r="AA774" s="4">
        <v>2</v>
      </c>
      <c r="AB774" s="18">
        <v>2</v>
      </c>
      <c r="AC774" s="4">
        <v>1</v>
      </c>
      <c r="AD774" s="4">
        <v>0</v>
      </c>
      <c r="AE774" s="11" cm="1">
        <f t="array" ref="AE774">_xlfn.IFS(Y774="n",0,AND(Y774="y",AND(T774="SMD",AND(OR(AND(U774&lt;=-0.8,U774&gt;-1.2),AND(U774&gt;=0.8,U774&lt;1.2))))),1,AND(Y774="y",AND(T774="SMD",AND(OR(U774&lt;=-1.2,U774&gt;=1.2)))),2,AND(Y774="y",AND(T774="SMD",AND(OR(U774&lt;0.8,U774&gt;-0.8)))),0,AND(Y774="y",AND(OR(T774="OR",T774="RR"),AND(OR(AND(U774&lt;=0.5,U774&gt;0.2),AND(U774&gt;=2,U774&lt;5))))),1,AND(Y774="y",AND(OR(T774="OR",T774="RR"),AND(OR(U774&lt;=0.2,U774&gt;=5)))),2,AND(Y774="y",AND(OR(T774="OR",T774="RR"),AND(OR(U774&lt;2,U774&gt;0.5)))),0)</f>
        <v>0</v>
      </c>
      <c r="AF774" s="11">
        <f t="shared" si="24"/>
        <v>5</v>
      </c>
      <c r="AG774" s="4">
        <f t="shared" si="25"/>
        <v>1</v>
      </c>
      <c r="AH774" s="4" t="str" cm="1">
        <f t="array" ref="AH774">_xlfn.IFS(AG774&gt;5,"HIGH",AND(AG774&gt;3,AG774&lt;6),"MODERATE",AND(AG774&lt;4,AG774&gt;1),"LOW",AG774&lt;2,"VERY LOW")</f>
        <v>VERY LOW</v>
      </c>
      <c r="AI774" s="4" t="s">
        <v>521</v>
      </c>
    </row>
    <row r="775" spans="1:35" ht="15" customHeight="1" x14ac:dyDescent="0.25">
      <c r="A775" s="4">
        <v>535</v>
      </c>
      <c r="B775" s="4" t="s">
        <v>364</v>
      </c>
      <c r="C775" s="4" t="s">
        <v>365</v>
      </c>
      <c r="D775" s="4" t="s">
        <v>331</v>
      </c>
      <c r="E775" s="4">
        <v>2020</v>
      </c>
      <c r="F775" s="4">
        <v>46</v>
      </c>
      <c r="G775" s="4" t="s">
        <v>18</v>
      </c>
      <c r="H775" s="4" t="s">
        <v>13</v>
      </c>
      <c r="I775" s="4" t="s">
        <v>148</v>
      </c>
      <c r="J775" s="4" t="s">
        <v>368</v>
      </c>
      <c r="K775" s="4" t="s">
        <v>602</v>
      </c>
      <c r="L775" s="4" t="s">
        <v>603</v>
      </c>
      <c r="M775" s="4" t="s">
        <v>622</v>
      </c>
      <c r="N775" s="4" t="s">
        <v>556</v>
      </c>
      <c r="O775" s="4" t="s">
        <v>66</v>
      </c>
      <c r="P775" s="4" t="s">
        <v>55</v>
      </c>
      <c r="Q775" s="4" t="s">
        <v>55</v>
      </c>
      <c r="R775" s="4" t="s">
        <v>66</v>
      </c>
      <c r="S775" s="10" t="s">
        <v>110</v>
      </c>
      <c r="T775" s="9" t="s">
        <v>514</v>
      </c>
      <c r="U775" s="4">
        <v>1.1399999999999999</v>
      </c>
      <c r="V775" s="4">
        <v>0.131028262406404</v>
      </c>
      <c r="W775" s="4">
        <v>0.1</v>
      </c>
      <c r="X775" s="4">
        <v>13.48</v>
      </c>
      <c r="Y775" s="4" t="s">
        <v>488</v>
      </c>
      <c r="Z775" s="4">
        <v>2</v>
      </c>
      <c r="AA775" s="4">
        <v>2</v>
      </c>
      <c r="AB775" s="18">
        <v>2</v>
      </c>
      <c r="AC775" s="4">
        <v>1</v>
      </c>
      <c r="AD775" s="4">
        <v>0</v>
      </c>
      <c r="AE775" s="11" cm="1">
        <f t="array" ref="AE775">_xlfn.IFS(Y775="n",0,AND(Y775="y",AND(T775="SMD",AND(OR(AND(U775&lt;=-0.8,U775&gt;-1.2),AND(U775&gt;=0.8,U775&lt;1.2))))),1,AND(Y775="y",AND(T775="SMD",AND(OR(U775&lt;=-1.2,U775&gt;=1.2)))),2,AND(Y775="y",AND(T775="SMD",AND(OR(U775&lt;0.8,U775&gt;-0.8)))),0,AND(Y775="y",AND(OR(T775="OR",T775="RR"),AND(OR(AND(U775&lt;=0.5,U775&gt;0.2),AND(U775&gt;=2,U775&lt;5))))),1,AND(Y775="y",AND(OR(T775="OR",T775="RR"),AND(OR(U775&lt;=0.2,U775&gt;=5)))),2,AND(Y775="y",AND(OR(T775="OR",T775="RR"),AND(OR(U775&lt;2,U775&gt;0.5)))),0)</f>
        <v>0</v>
      </c>
      <c r="AF775" s="11">
        <f t="shared" si="24"/>
        <v>5</v>
      </c>
      <c r="AG775" s="4">
        <f t="shared" si="25"/>
        <v>1</v>
      </c>
      <c r="AH775" s="4" t="str" cm="1">
        <f t="array" ref="AH775">_xlfn.IFS(AG775&gt;5,"HIGH",AND(AG775&gt;3,AG775&lt;6),"MODERATE",AND(AG775&lt;4,AG775&gt;1),"LOW",AG775&lt;2,"VERY LOW")</f>
        <v>VERY LOW</v>
      </c>
      <c r="AI775" s="4" t="s">
        <v>521</v>
      </c>
    </row>
    <row r="776" spans="1:35" ht="15" customHeight="1" x14ac:dyDescent="0.25">
      <c r="A776" s="4">
        <v>535</v>
      </c>
      <c r="B776" s="4" t="s">
        <v>364</v>
      </c>
      <c r="C776" s="4" t="s">
        <v>365</v>
      </c>
      <c r="D776" s="4" t="s">
        <v>331</v>
      </c>
      <c r="E776" s="4">
        <v>2020</v>
      </c>
      <c r="F776" s="4">
        <v>46</v>
      </c>
      <c r="G776" s="4" t="s">
        <v>18</v>
      </c>
      <c r="H776" s="4" t="s">
        <v>13</v>
      </c>
      <c r="I776" s="4" t="s">
        <v>148</v>
      </c>
      <c r="J776" s="4" t="s">
        <v>111</v>
      </c>
      <c r="K776" s="4" t="s">
        <v>611</v>
      </c>
      <c r="L776" s="4" t="s">
        <v>607</v>
      </c>
      <c r="M776" s="4" t="s">
        <v>631</v>
      </c>
      <c r="N776" s="4" t="s">
        <v>559</v>
      </c>
      <c r="O776" s="4" t="s">
        <v>66</v>
      </c>
      <c r="P776" s="4" t="s">
        <v>114</v>
      </c>
      <c r="Q776" s="4" t="s">
        <v>562</v>
      </c>
      <c r="R776" s="4" t="s">
        <v>66</v>
      </c>
      <c r="S776" s="10" t="s">
        <v>110</v>
      </c>
      <c r="T776" s="9" t="s">
        <v>514</v>
      </c>
      <c r="U776" s="4">
        <v>0.82</v>
      </c>
      <c r="V776" s="4">
        <v>-0.19845093872383832</v>
      </c>
      <c r="W776" s="4">
        <v>0.24</v>
      </c>
      <c r="X776" s="4">
        <v>2.81</v>
      </c>
      <c r="Y776" s="4" t="s">
        <v>488</v>
      </c>
      <c r="Z776" s="4">
        <v>2</v>
      </c>
      <c r="AA776" s="4">
        <v>2</v>
      </c>
      <c r="AB776" s="18">
        <v>2</v>
      </c>
      <c r="AC776" s="4">
        <v>1</v>
      </c>
      <c r="AD776" s="4">
        <v>0</v>
      </c>
      <c r="AE776" s="11" cm="1">
        <f t="array" ref="AE776">_xlfn.IFS(Y776="n",0,AND(Y776="y",AND(T776="SMD",AND(OR(AND(U776&lt;=-0.8,U776&gt;-1.2),AND(U776&gt;=0.8,U776&lt;1.2))))),1,AND(Y776="y",AND(T776="SMD",AND(OR(U776&lt;=-1.2,U776&gt;=1.2)))),2,AND(Y776="y",AND(T776="SMD",AND(OR(U776&lt;0.8,U776&gt;-0.8)))),0,AND(Y776="y",AND(OR(T776="OR",T776="RR"),AND(OR(AND(U776&lt;=0.5,U776&gt;0.2),AND(U776&gt;=2,U776&lt;5))))),1,AND(Y776="y",AND(OR(T776="OR",T776="RR"),AND(OR(U776&lt;=0.2,U776&gt;=5)))),2,AND(Y776="y",AND(OR(T776="OR",T776="RR"),AND(OR(U776&lt;2,U776&gt;0.5)))),0)</f>
        <v>0</v>
      </c>
      <c r="AF776" s="11">
        <f t="shared" si="24"/>
        <v>5</v>
      </c>
      <c r="AG776" s="4">
        <f t="shared" si="25"/>
        <v>1</v>
      </c>
      <c r="AH776" s="4" t="str" cm="1">
        <f t="array" ref="AH776">_xlfn.IFS(AG776&gt;5,"HIGH",AND(AG776&gt;3,AG776&lt;6),"MODERATE",AND(AG776&lt;4,AG776&gt;1),"LOW",AG776&lt;2,"VERY LOW")</f>
        <v>VERY LOW</v>
      </c>
      <c r="AI776" s="4" t="s">
        <v>521</v>
      </c>
    </row>
    <row r="777" spans="1:35" ht="15" customHeight="1" x14ac:dyDescent="0.25">
      <c r="A777" s="4">
        <v>535</v>
      </c>
      <c r="B777" s="4" t="s">
        <v>364</v>
      </c>
      <c r="C777" s="4" t="s">
        <v>365</v>
      </c>
      <c r="D777" s="4" t="s">
        <v>331</v>
      </c>
      <c r="E777" s="4">
        <v>2020</v>
      </c>
      <c r="F777" s="4">
        <v>46</v>
      </c>
      <c r="G777" s="4" t="s">
        <v>18</v>
      </c>
      <c r="H777" s="4" t="s">
        <v>13</v>
      </c>
      <c r="I777" s="4" t="s">
        <v>148</v>
      </c>
      <c r="J777" s="4" t="s">
        <v>111</v>
      </c>
      <c r="K777" s="4" t="s">
        <v>611</v>
      </c>
      <c r="L777" s="4" t="s">
        <v>607</v>
      </c>
      <c r="M777" s="4" t="s">
        <v>631</v>
      </c>
      <c r="N777" s="4" t="s">
        <v>559</v>
      </c>
      <c r="O777" s="4" t="s">
        <v>66</v>
      </c>
      <c r="P777" s="4" t="s">
        <v>55</v>
      </c>
      <c r="Q777" s="4" t="s">
        <v>55</v>
      </c>
      <c r="R777" s="4" t="s">
        <v>66</v>
      </c>
      <c r="S777" s="10" t="s">
        <v>110</v>
      </c>
      <c r="T777" s="9" t="s">
        <v>514</v>
      </c>
      <c r="U777" s="4">
        <v>0.7</v>
      </c>
      <c r="V777" s="4">
        <v>-0.35667494393873245</v>
      </c>
      <c r="W777" s="4">
        <v>0.23</v>
      </c>
      <c r="X777" s="4">
        <v>2.09</v>
      </c>
      <c r="Y777" s="4" t="s">
        <v>488</v>
      </c>
      <c r="Z777" s="4">
        <v>2</v>
      </c>
      <c r="AA777" s="4">
        <v>2</v>
      </c>
      <c r="AB777" s="18">
        <v>2</v>
      </c>
      <c r="AC777" s="4">
        <v>1</v>
      </c>
      <c r="AD777" s="4">
        <v>0</v>
      </c>
      <c r="AE777" s="11" cm="1">
        <f t="array" ref="AE777">_xlfn.IFS(Y777="n",0,AND(Y777="y",AND(T777="SMD",AND(OR(AND(U777&lt;=-0.8,U777&gt;-1.2),AND(U777&gt;=0.8,U777&lt;1.2))))),1,AND(Y777="y",AND(T777="SMD",AND(OR(U777&lt;=-1.2,U777&gt;=1.2)))),2,AND(Y777="y",AND(T777="SMD",AND(OR(U777&lt;0.8,U777&gt;-0.8)))),0,AND(Y777="y",AND(OR(T777="OR",T777="RR"),AND(OR(AND(U777&lt;=0.5,U777&gt;0.2),AND(U777&gt;=2,U777&lt;5))))),1,AND(Y777="y",AND(OR(T777="OR",T777="RR"),AND(OR(U777&lt;=0.2,U777&gt;=5)))),2,AND(Y777="y",AND(OR(T777="OR",T777="RR"),AND(OR(U777&lt;2,U777&gt;0.5)))),0)</f>
        <v>0</v>
      </c>
      <c r="AF777" s="11">
        <f t="shared" si="24"/>
        <v>5</v>
      </c>
      <c r="AG777" s="4">
        <f t="shared" si="25"/>
        <v>1</v>
      </c>
      <c r="AH777" s="4" t="str" cm="1">
        <f t="array" ref="AH777">_xlfn.IFS(AG777&gt;5,"HIGH",AND(AG777&gt;3,AG777&lt;6),"MODERATE",AND(AG777&lt;4,AG777&gt;1),"LOW",AG777&lt;2,"VERY LOW")</f>
        <v>VERY LOW</v>
      </c>
      <c r="AI777" s="4" t="s">
        <v>521</v>
      </c>
    </row>
    <row r="778" spans="1:35" ht="15" customHeight="1" x14ac:dyDescent="0.25">
      <c r="A778" s="4">
        <v>535</v>
      </c>
      <c r="B778" s="4" t="s">
        <v>364</v>
      </c>
      <c r="C778" s="4" t="s">
        <v>365</v>
      </c>
      <c r="D778" s="4" t="s">
        <v>331</v>
      </c>
      <c r="E778" s="4">
        <v>2020</v>
      </c>
      <c r="F778" s="4">
        <v>46</v>
      </c>
      <c r="G778" s="4" t="s">
        <v>18</v>
      </c>
      <c r="H778" s="4" t="s">
        <v>13</v>
      </c>
      <c r="I778" s="4" t="s">
        <v>148</v>
      </c>
      <c r="J778" s="4" t="s">
        <v>111</v>
      </c>
      <c r="K778" s="4" t="s">
        <v>611</v>
      </c>
      <c r="L778" s="4" t="s">
        <v>607</v>
      </c>
      <c r="M778" s="4" t="s">
        <v>631</v>
      </c>
      <c r="N778" s="4" t="s">
        <v>559</v>
      </c>
      <c r="O778" s="4" t="s">
        <v>66</v>
      </c>
      <c r="P778" s="4" t="s">
        <v>360</v>
      </c>
      <c r="Q778" s="4" t="s">
        <v>571</v>
      </c>
      <c r="R778" s="4" t="s">
        <v>66</v>
      </c>
      <c r="S778" s="10" t="s">
        <v>110</v>
      </c>
      <c r="T778" s="9" t="s">
        <v>514</v>
      </c>
      <c r="U778" s="4">
        <v>1.79</v>
      </c>
      <c r="V778" s="4">
        <v>0.58221561985266368</v>
      </c>
      <c r="W778" s="4">
        <v>0.47</v>
      </c>
      <c r="X778" s="4">
        <v>6.67</v>
      </c>
      <c r="Y778" s="4" t="s">
        <v>488</v>
      </c>
      <c r="Z778" s="4">
        <v>2</v>
      </c>
      <c r="AA778" s="4">
        <v>2</v>
      </c>
      <c r="AB778" s="18">
        <v>2</v>
      </c>
      <c r="AC778" s="4">
        <v>1</v>
      </c>
      <c r="AD778" s="4">
        <v>0</v>
      </c>
      <c r="AE778" s="11" cm="1">
        <f t="array" ref="AE778">_xlfn.IFS(Y778="n",0,AND(Y778="y",AND(T778="SMD",AND(OR(AND(U778&lt;=-0.8,U778&gt;-1.2),AND(U778&gt;=0.8,U778&lt;1.2))))),1,AND(Y778="y",AND(T778="SMD",AND(OR(U778&lt;=-1.2,U778&gt;=1.2)))),2,AND(Y778="y",AND(T778="SMD",AND(OR(U778&lt;0.8,U778&gt;-0.8)))),0,AND(Y778="y",AND(OR(T778="OR",T778="RR"),AND(OR(AND(U778&lt;=0.5,U778&gt;0.2),AND(U778&gt;=2,U778&lt;5))))),1,AND(Y778="y",AND(OR(T778="OR",T778="RR"),AND(OR(U778&lt;=0.2,U778&gt;=5)))),2,AND(Y778="y",AND(OR(T778="OR",T778="RR"),AND(OR(U778&lt;2,U778&gt;0.5)))),0)</f>
        <v>0</v>
      </c>
      <c r="AF778" s="11">
        <f t="shared" si="24"/>
        <v>5</v>
      </c>
      <c r="AG778" s="4">
        <f t="shared" si="25"/>
        <v>1</v>
      </c>
      <c r="AH778" s="4" t="str" cm="1">
        <f t="array" ref="AH778">_xlfn.IFS(AG778&gt;5,"HIGH",AND(AG778&gt;3,AG778&lt;6),"MODERATE",AND(AG778&lt;4,AG778&gt;1),"LOW",AG778&lt;2,"VERY LOW")</f>
        <v>VERY LOW</v>
      </c>
      <c r="AI778" s="4" t="s">
        <v>521</v>
      </c>
    </row>
    <row r="779" spans="1:35" ht="15" customHeight="1" x14ac:dyDescent="0.25">
      <c r="A779" s="4">
        <v>535</v>
      </c>
      <c r="B779" s="4" t="s">
        <v>364</v>
      </c>
      <c r="C779" s="4" t="s">
        <v>365</v>
      </c>
      <c r="D779" s="4" t="s">
        <v>331</v>
      </c>
      <c r="E779" s="4">
        <v>2020</v>
      </c>
      <c r="F779" s="4">
        <v>46</v>
      </c>
      <c r="G779" s="4" t="s">
        <v>18</v>
      </c>
      <c r="H779" s="4" t="s">
        <v>13</v>
      </c>
      <c r="I779" s="4" t="s">
        <v>148</v>
      </c>
      <c r="J779" s="4" t="s">
        <v>58</v>
      </c>
      <c r="K779" s="4" t="s">
        <v>602</v>
      </c>
      <c r="L779" s="4" t="s">
        <v>603</v>
      </c>
      <c r="M779" s="4" t="s">
        <v>622</v>
      </c>
      <c r="N779" s="4" t="s">
        <v>58</v>
      </c>
      <c r="O779" s="4" t="s">
        <v>66</v>
      </c>
      <c r="P779" s="4" t="s">
        <v>179</v>
      </c>
      <c r="R779" s="4" t="s">
        <v>67</v>
      </c>
      <c r="S779" s="10" t="s">
        <v>110</v>
      </c>
      <c r="T779" s="9" t="s">
        <v>514</v>
      </c>
      <c r="U779" s="4">
        <v>1.33</v>
      </c>
      <c r="V779" s="4">
        <v>0.28517894223366247</v>
      </c>
      <c r="W779" s="4">
        <v>0.52</v>
      </c>
      <c r="X779" s="4">
        <v>3.45</v>
      </c>
      <c r="Y779" s="4" t="s">
        <v>488</v>
      </c>
      <c r="Z779" s="4">
        <v>2</v>
      </c>
      <c r="AA779" s="4">
        <v>2</v>
      </c>
      <c r="AB779" s="18">
        <v>2</v>
      </c>
      <c r="AC779" s="4">
        <v>1</v>
      </c>
      <c r="AD779" s="4">
        <v>0</v>
      </c>
      <c r="AE779" s="11" cm="1">
        <f t="array" ref="AE779">_xlfn.IFS(Y779="n",0,AND(Y779="y",AND(T779="SMD",AND(OR(AND(U779&lt;=-0.8,U779&gt;-1.2),AND(U779&gt;=0.8,U779&lt;1.2))))),1,AND(Y779="y",AND(T779="SMD",AND(OR(U779&lt;=-1.2,U779&gt;=1.2)))),2,AND(Y779="y",AND(T779="SMD",AND(OR(U779&lt;0.8,U779&gt;-0.8)))),0,AND(Y779="y",AND(OR(T779="OR",T779="RR"),AND(OR(AND(U779&lt;=0.5,U779&gt;0.2),AND(U779&gt;=2,U779&lt;5))))),1,AND(Y779="y",AND(OR(T779="OR",T779="RR"),AND(OR(U779&lt;=0.2,U779&gt;=5)))),2,AND(Y779="y",AND(OR(T779="OR",T779="RR"),AND(OR(U779&lt;2,U779&gt;0.5)))),0)</f>
        <v>0</v>
      </c>
      <c r="AF779" s="11">
        <f t="shared" si="24"/>
        <v>5</v>
      </c>
      <c r="AG779" s="4">
        <f t="shared" si="25"/>
        <v>1</v>
      </c>
      <c r="AH779" s="4" t="str" cm="1">
        <f t="array" ref="AH779">_xlfn.IFS(AG779&gt;5,"HIGH",AND(AG779&gt;3,AG779&lt;6),"MODERATE",AND(AG779&lt;4,AG779&gt;1),"LOW",AG779&lt;2,"VERY LOW")</f>
        <v>VERY LOW</v>
      </c>
      <c r="AI779" s="4" t="s">
        <v>521</v>
      </c>
    </row>
    <row r="780" spans="1:35" ht="15" customHeight="1" x14ac:dyDescent="0.25">
      <c r="A780" s="4">
        <v>535</v>
      </c>
      <c r="B780" s="4" t="s">
        <v>364</v>
      </c>
      <c r="C780" s="4" t="s">
        <v>365</v>
      </c>
      <c r="D780" s="4" t="s">
        <v>331</v>
      </c>
      <c r="E780" s="4">
        <v>2020</v>
      </c>
      <c r="F780" s="4">
        <v>46</v>
      </c>
      <c r="G780" s="4" t="s">
        <v>18</v>
      </c>
      <c r="H780" s="4" t="s">
        <v>13</v>
      </c>
      <c r="I780" s="4" t="s">
        <v>148</v>
      </c>
      <c r="J780" s="4" t="s">
        <v>58</v>
      </c>
      <c r="K780" s="4" t="s">
        <v>602</v>
      </c>
      <c r="L780" s="4" t="s">
        <v>603</v>
      </c>
      <c r="M780" s="4" t="s">
        <v>622</v>
      </c>
      <c r="N780" s="4" t="s">
        <v>58</v>
      </c>
      <c r="O780" s="4" t="s">
        <v>66</v>
      </c>
      <c r="P780" s="4" t="s">
        <v>55</v>
      </c>
      <c r="Q780" s="4" t="s">
        <v>55</v>
      </c>
      <c r="R780" s="4" t="s">
        <v>66</v>
      </c>
      <c r="S780" s="10" t="s">
        <v>110</v>
      </c>
      <c r="T780" s="9" t="s">
        <v>514</v>
      </c>
      <c r="U780" s="4">
        <v>1.31</v>
      </c>
      <c r="V780" s="4">
        <v>0.27002713721306021</v>
      </c>
      <c r="W780" s="4">
        <v>0.74</v>
      </c>
      <c r="X780" s="4">
        <v>2.31</v>
      </c>
      <c r="Y780" s="4" t="s">
        <v>488</v>
      </c>
      <c r="Z780" s="4">
        <v>2</v>
      </c>
      <c r="AA780" s="4">
        <v>2</v>
      </c>
      <c r="AB780" s="18">
        <v>2</v>
      </c>
      <c r="AC780" s="4">
        <v>1</v>
      </c>
      <c r="AD780" s="4">
        <v>0</v>
      </c>
      <c r="AE780" s="11" cm="1">
        <f t="array" ref="AE780">_xlfn.IFS(Y780="n",0,AND(Y780="y",AND(T780="SMD",AND(OR(AND(U780&lt;=-0.8,U780&gt;-1.2),AND(U780&gt;=0.8,U780&lt;1.2))))),1,AND(Y780="y",AND(T780="SMD",AND(OR(U780&lt;=-1.2,U780&gt;=1.2)))),2,AND(Y780="y",AND(T780="SMD",AND(OR(U780&lt;0.8,U780&gt;-0.8)))),0,AND(Y780="y",AND(OR(T780="OR",T780="RR"),AND(OR(AND(U780&lt;=0.5,U780&gt;0.2),AND(U780&gt;=2,U780&lt;5))))),1,AND(Y780="y",AND(OR(T780="OR",T780="RR"),AND(OR(U780&lt;=0.2,U780&gt;=5)))),2,AND(Y780="y",AND(OR(T780="OR",T780="RR"),AND(OR(U780&lt;2,U780&gt;0.5)))),0)</f>
        <v>0</v>
      </c>
      <c r="AF780" s="11">
        <f t="shared" si="24"/>
        <v>5</v>
      </c>
      <c r="AG780" s="4">
        <f t="shared" si="25"/>
        <v>1</v>
      </c>
      <c r="AH780" s="4" t="str" cm="1">
        <f t="array" ref="AH780">_xlfn.IFS(AG780&gt;5,"HIGH",AND(AG780&gt;3,AG780&lt;6),"MODERATE",AND(AG780&lt;4,AG780&gt;1),"LOW",AG780&lt;2,"VERY LOW")</f>
        <v>VERY LOW</v>
      </c>
      <c r="AI780" s="4" t="s">
        <v>521</v>
      </c>
    </row>
    <row r="781" spans="1:35" ht="15" customHeight="1" x14ac:dyDescent="0.25">
      <c r="A781" s="4">
        <v>535</v>
      </c>
      <c r="B781" s="4" t="s">
        <v>364</v>
      </c>
      <c r="C781" s="4" t="s">
        <v>365</v>
      </c>
      <c r="D781" s="4" t="s">
        <v>331</v>
      </c>
      <c r="E781" s="4">
        <v>2020</v>
      </c>
      <c r="F781" s="4">
        <v>46</v>
      </c>
      <c r="G781" s="4" t="s">
        <v>18</v>
      </c>
      <c r="H781" s="4" t="s">
        <v>13</v>
      </c>
      <c r="I781" s="4" t="s">
        <v>148</v>
      </c>
      <c r="J781" s="4" t="s">
        <v>54</v>
      </c>
      <c r="K781" s="4" t="s">
        <v>54</v>
      </c>
      <c r="L781" s="4" t="s">
        <v>606</v>
      </c>
      <c r="M781" s="4" t="s">
        <v>624</v>
      </c>
      <c r="N781" s="4" t="s">
        <v>54</v>
      </c>
      <c r="O781" s="4" t="s">
        <v>66</v>
      </c>
      <c r="P781" s="4" t="s">
        <v>55</v>
      </c>
      <c r="Q781" s="4" t="s">
        <v>55</v>
      </c>
      <c r="R781" s="4" t="s">
        <v>66</v>
      </c>
      <c r="S781" s="10" t="s">
        <v>110</v>
      </c>
      <c r="T781" s="9" t="s">
        <v>514</v>
      </c>
      <c r="U781" s="4">
        <v>0.42</v>
      </c>
      <c r="V781" s="4">
        <v>-0.86750056770472306</v>
      </c>
      <c r="W781" s="4">
        <v>0.12</v>
      </c>
      <c r="X781" s="4">
        <v>1.53</v>
      </c>
      <c r="Y781" s="4" t="s">
        <v>488</v>
      </c>
      <c r="Z781" s="4">
        <v>2</v>
      </c>
      <c r="AA781" s="4">
        <v>2</v>
      </c>
      <c r="AB781" s="18">
        <v>2</v>
      </c>
      <c r="AC781" s="4">
        <v>1</v>
      </c>
      <c r="AD781" s="4">
        <v>0</v>
      </c>
      <c r="AE781" s="11" cm="1">
        <f t="array" ref="AE781">_xlfn.IFS(Y781="n",0,AND(Y781="y",AND(T781="SMD",AND(OR(AND(U781&lt;=-0.8,U781&gt;-1.2),AND(U781&gt;=0.8,U781&lt;1.2))))),1,AND(Y781="y",AND(T781="SMD",AND(OR(U781&lt;=-1.2,U781&gt;=1.2)))),2,AND(Y781="y",AND(T781="SMD",AND(OR(U781&lt;0.8,U781&gt;-0.8)))),0,AND(Y781="y",AND(OR(T781="OR",T781="RR"),AND(OR(AND(U781&lt;=0.5,U781&gt;0.2),AND(U781&gt;=2,U781&lt;5))))),1,AND(Y781="y",AND(OR(T781="OR",T781="RR"),AND(OR(U781&lt;=0.2,U781&gt;=5)))),2,AND(Y781="y",AND(OR(T781="OR",T781="RR"),AND(OR(U781&lt;2,U781&gt;0.5)))),0)</f>
        <v>0</v>
      </c>
      <c r="AF781" s="11">
        <f t="shared" si="24"/>
        <v>5</v>
      </c>
      <c r="AG781" s="4">
        <f t="shared" si="25"/>
        <v>1</v>
      </c>
      <c r="AH781" s="4" t="str" cm="1">
        <f t="array" ref="AH781">_xlfn.IFS(AG781&gt;5,"HIGH",AND(AG781&gt;3,AG781&lt;6),"MODERATE",AND(AG781&lt;4,AG781&gt;1),"LOW",AG781&lt;2,"VERY LOW")</f>
        <v>VERY LOW</v>
      </c>
      <c r="AI781" s="4" t="s">
        <v>521</v>
      </c>
    </row>
    <row r="782" spans="1:35" ht="15" customHeight="1" x14ac:dyDescent="0.25">
      <c r="A782" s="4">
        <v>535</v>
      </c>
      <c r="B782" s="4" t="s">
        <v>364</v>
      </c>
      <c r="C782" s="4" t="s">
        <v>365</v>
      </c>
      <c r="D782" s="4" t="s">
        <v>331</v>
      </c>
      <c r="E782" s="4">
        <v>2020</v>
      </c>
      <c r="F782" s="4">
        <v>46</v>
      </c>
      <c r="G782" s="4" t="s">
        <v>18</v>
      </c>
      <c r="H782" s="4" t="s">
        <v>13</v>
      </c>
      <c r="I782" s="4" t="s">
        <v>148</v>
      </c>
      <c r="J782" s="4" t="s">
        <v>54</v>
      </c>
      <c r="K782" s="4" t="s">
        <v>54</v>
      </c>
      <c r="L782" s="4" t="s">
        <v>606</v>
      </c>
      <c r="M782" s="4" t="s">
        <v>624</v>
      </c>
      <c r="N782" s="4" t="s">
        <v>54</v>
      </c>
      <c r="O782" s="4" t="s">
        <v>66</v>
      </c>
      <c r="P782" s="4" t="s">
        <v>65</v>
      </c>
      <c r="Q782" s="4" t="s">
        <v>554</v>
      </c>
      <c r="R782" s="4" t="s">
        <v>66</v>
      </c>
      <c r="S782" s="10" t="s">
        <v>110</v>
      </c>
      <c r="T782" s="9" t="s">
        <v>514</v>
      </c>
      <c r="U782" s="4">
        <v>0.66</v>
      </c>
      <c r="V782" s="4">
        <v>-0.41551544396166579</v>
      </c>
      <c r="W782" s="4">
        <v>0.19</v>
      </c>
      <c r="X782" s="4">
        <v>2.2999999999999998</v>
      </c>
      <c r="Y782" s="4" t="s">
        <v>488</v>
      </c>
      <c r="Z782" s="4">
        <v>2</v>
      </c>
      <c r="AA782" s="4">
        <v>2</v>
      </c>
      <c r="AB782" s="18">
        <v>2</v>
      </c>
      <c r="AC782" s="4">
        <v>1</v>
      </c>
      <c r="AD782" s="4">
        <v>0</v>
      </c>
      <c r="AE782" s="11" cm="1">
        <f t="array" ref="AE782">_xlfn.IFS(Y782="n",0,AND(Y782="y",AND(T782="SMD",AND(OR(AND(U782&lt;=-0.8,U782&gt;-1.2),AND(U782&gt;=0.8,U782&lt;1.2))))),1,AND(Y782="y",AND(T782="SMD",AND(OR(U782&lt;=-1.2,U782&gt;=1.2)))),2,AND(Y782="y",AND(T782="SMD",AND(OR(U782&lt;0.8,U782&gt;-0.8)))),0,AND(Y782="y",AND(OR(T782="OR",T782="RR"),AND(OR(AND(U782&lt;=0.5,U782&gt;0.2),AND(U782&gt;=2,U782&lt;5))))),1,AND(Y782="y",AND(OR(T782="OR",T782="RR"),AND(OR(U782&lt;=0.2,U782&gt;=5)))),2,AND(Y782="y",AND(OR(T782="OR",T782="RR"),AND(OR(U782&lt;2,U782&gt;0.5)))),0)</f>
        <v>0</v>
      </c>
      <c r="AF782" s="11">
        <f t="shared" si="24"/>
        <v>5</v>
      </c>
      <c r="AG782" s="4">
        <f t="shared" si="25"/>
        <v>1</v>
      </c>
      <c r="AH782" s="4" t="str" cm="1">
        <f t="array" ref="AH782">_xlfn.IFS(AG782&gt;5,"HIGH",AND(AG782&gt;3,AG782&lt;6),"MODERATE",AND(AG782&lt;4,AG782&gt;1),"LOW",AG782&lt;2,"VERY LOW")</f>
        <v>VERY LOW</v>
      </c>
      <c r="AI782" s="4" t="s">
        <v>521</v>
      </c>
    </row>
    <row r="783" spans="1:35" ht="15" customHeight="1" x14ac:dyDescent="0.25">
      <c r="A783" s="4">
        <v>535</v>
      </c>
      <c r="B783" s="4" t="s">
        <v>364</v>
      </c>
      <c r="C783" s="4" t="s">
        <v>365</v>
      </c>
      <c r="D783" s="4" t="s">
        <v>331</v>
      </c>
      <c r="E783" s="4">
        <v>2020</v>
      </c>
      <c r="F783" s="4">
        <v>46</v>
      </c>
      <c r="G783" s="4" t="s">
        <v>18</v>
      </c>
      <c r="H783" s="4" t="s">
        <v>13</v>
      </c>
      <c r="I783" s="4" t="s">
        <v>148</v>
      </c>
      <c r="J783" s="4" t="s">
        <v>54</v>
      </c>
      <c r="K783" s="4" t="s">
        <v>54</v>
      </c>
      <c r="L783" s="4" t="s">
        <v>606</v>
      </c>
      <c r="M783" s="4" t="s">
        <v>624</v>
      </c>
      <c r="N783" s="4" t="s">
        <v>54</v>
      </c>
      <c r="O783" s="4" t="s">
        <v>66</v>
      </c>
      <c r="P783" s="4" t="s">
        <v>336</v>
      </c>
      <c r="Q783" s="4" t="s">
        <v>562</v>
      </c>
      <c r="R783" s="4" t="s">
        <v>66</v>
      </c>
      <c r="S783" s="10" t="s">
        <v>110</v>
      </c>
      <c r="T783" s="9" t="s">
        <v>514</v>
      </c>
      <c r="U783" s="4">
        <v>0.77</v>
      </c>
      <c r="V783" s="4">
        <v>-0.26136476413440751</v>
      </c>
      <c r="W783" s="4">
        <v>0.25</v>
      </c>
      <c r="X783" s="4">
        <v>2.33</v>
      </c>
      <c r="Y783" s="4" t="s">
        <v>488</v>
      </c>
      <c r="Z783" s="4">
        <v>2</v>
      </c>
      <c r="AA783" s="4">
        <v>2</v>
      </c>
      <c r="AB783" s="18">
        <v>2</v>
      </c>
      <c r="AC783" s="4">
        <v>1</v>
      </c>
      <c r="AD783" s="4">
        <v>0</v>
      </c>
      <c r="AE783" s="11" cm="1">
        <f t="array" ref="AE783">_xlfn.IFS(Y783="n",0,AND(Y783="y",AND(T783="SMD",AND(OR(AND(U783&lt;=-0.8,U783&gt;-1.2),AND(U783&gt;=0.8,U783&lt;1.2))))),1,AND(Y783="y",AND(T783="SMD",AND(OR(U783&lt;=-1.2,U783&gt;=1.2)))),2,AND(Y783="y",AND(T783="SMD",AND(OR(U783&lt;0.8,U783&gt;-0.8)))),0,AND(Y783="y",AND(OR(T783="OR",T783="RR"),AND(OR(AND(U783&lt;=0.5,U783&gt;0.2),AND(U783&gt;=2,U783&lt;5))))),1,AND(Y783="y",AND(OR(T783="OR",T783="RR"),AND(OR(U783&lt;=0.2,U783&gt;=5)))),2,AND(Y783="y",AND(OR(T783="OR",T783="RR"),AND(OR(U783&lt;2,U783&gt;0.5)))),0)</f>
        <v>0</v>
      </c>
      <c r="AF783" s="11">
        <f t="shared" si="24"/>
        <v>5</v>
      </c>
      <c r="AG783" s="4">
        <f t="shared" si="25"/>
        <v>1</v>
      </c>
      <c r="AH783" s="4" t="str" cm="1">
        <f t="array" ref="AH783">_xlfn.IFS(AG783&gt;5,"HIGH",AND(AG783&gt;3,AG783&lt;6),"MODERATE",AND(AG783&lt;4,AG783&gt;1),"LOW",AG783&lt;2,"VERY LOW")</f>
        <v>VERY LOW</v>
      </c>
      <c r="AI783" s="4" t="s">
        <v>521</v>
      </c>
    </row>
    <row r="784" spans="1:35" ht="15" customHeight="1" x14ac:dyDescent="0.25">
      <c r="A784" s="4">
        <v>535</v>
      </c>
      <c r="B784" s="4" t="s">
        <v>364</v>
      </c>
      <c r="C784" s="4" t="s">
        <v>365</v>
      </c>
      <c r="D784" s="4" t="s">
        <v>331</v>
      </c>
      <c r="E784" s="4">
        <v>2020</v>
      </c>
      <c r="F784" s="4">
        <v>46</v>
      </c>
      <c r="G784" s="4" t="s">
        <v>18</v>
      </c>
      <c r="H784" s="4" t="s">
        <v>13</v>
      </c>
      <c r="I784" s="4" t="s">
        <v>148</v>
      </c>
      <c r="J784" s="4" t="s">
        <v>54</v>
      </c>
      <c r="K784" s="4" t="s">
        <v>54</v>
      </c>
      <c r="L784" s="4" t="s">
        <v>606</v>
      </c>
      <c r="M784" s="4" t="s">
        <v>624</v>
      </c>
      <c r="N784" s="4" t="s">
        <v>54</v>
      </c>
      <c r="O784" s="4" t="s">
        <v>66</v>
      </c>
      <c r="P784" s="4" t="s">
        <v>337</v>
      </c>
      <c r="Q784" s="4" t="s">
        <v>572</v>
      </c>
      <c r="R784" s="4" t="s">
        <v>66</v>
      </c>
      <c r="S784" s="10" t="s">
        <v>110</v>
      </c>
      <c r="T784" s="9" t="s">
        <v>514</v>
      </c>
      <c r="U784" s="4">
        <v>1.02</v>
      </c>
      <c r="V784" s="4">
        <v>1.980262729617973E-2</v>
      </c>
      <c r="W784" s="4">
        <v>0.06</v>
      </c>
      <c r="X784" s="4">
        <v>16.600000000000001</v>
      </c>
      <c r="Y784" s="4" t="s">
        <v>488</v>
      </c>
      <c r="Z784" s="4">
        <v>2</v>
      </c>
      <c r="AA784" s="4">
        <v>2</v>
      </c>
      <c r="AB784" s="18">
        <v>2</v>
      </c>
      <c r="AC784" s="4">
        <v>1</v>
      </c>
      <c r="AD784" s="4">
        <v>0</v>
      </c>
      <c r="AE784" s="11" cm="1">
        <f t="array" ref="AE784">_xlfn.IFS(Y784="n",0,AND(Y784="y",AND(T784="SMD",AND(OR(AND(U784&lt;=-0.8,U784&gt;-1.2),AND(U784&gt;=0.8,U784&lt;1.2))))),1,AND(Y784="y",AND(T784="SMD",AND(OR(U784&lt;=-1.2,U784&gt;=1.2)))),2,AND(Y784="y",AND(T784="SMD",AND(OR(U784&lt;0.8,U784&gt;-0.8)))),0,AND(Y784="y",AND(OR(T784="OR",T784="RR"),AND(OR(AND(U784&lt;=0.5,U784&gt;0.2),AND(U784&gt;=2,U784&lt;5))))),1,AND(Y784="y",AND(OR(T784="OR",T784="RR"),AND(OR(U784&lt;=0.2,U784&gt;=5)))),2,AND(Y784="y",AND(OR(T784="OR",T784="RR"),AND(OR(U784&lt;2,U784&gt;0.5)))),0)</f>
        <v>0</v>
      </c>
      <c r="AF784" s="11">
        <f t="shared" si="24"/>
        <v>5</v>
      </c>
      <c r="AG784" s="4">
        <f t="shared" si="25"/>
        <v>1</v>
      </c>
      <c r="AH784" s="4" t="str" cm="1">
        <f t="array" ref="AH784">_xlfn.IFS(AG784&gt;5,"HIGH",AND(AG784&gt;3,AG784&lt;6),"MODERATE",AND(AG784&lt;4,AG784&gt;1),"LOW",AG784&lt;2,"VERY LOW")</f>
        <v>VERY LOW</v>
      </c>
      <c r="AI784" s="4" t="s">
        <v>521</v>
      </c>
    </row>
    <row r="785" spans="1:35" ht="15" customHeight="1" x14ac:dyDescent="0.25">
      <c r="A785" s="4">
        <v>535</v>
      </c>
      <c r="B785" s="4" t="s">
        <v>364</v>
      </c>
      <c r="C785" s="4" t="s">
        <v>365</v>
      </c>
      <c r="D785" s="4" t="s">
        <v>331</v>
      </c>
      <c r="E785" s="4">
        <v>2020</v>
      </c>
      <c r="F785" s="4">
        <v>46</v>
      </c>
      <c r="G785" s="4" t="s">
        <v>18</v>
      </c>
      <c r="H785" s="4" t="s">
        <v>13</v>
      </c>
      <c r="I785" s="4" t="s">
        <v>148</v>
      </c>
      <c r="J785" s="4" t="s">
        <v>96</v>
      </c>
      <c r="K785" s="4" t="s">
        <v>596</v>
      </c>
      <c r="L785" s="4" t="s">
        <v>600</v>
      </c>
      <c r="M785" s="4" t="s">
        <v>621</v>
      </c>
      <c r="N785" s="4" t="s">
        <v>553</v>
      </c>
      <c r="O785" s="4" t="s">
        <v>66</v>
      </c>
      <c r="P785" s="4" t="s">
        <v>55</v>
      </c>
      <c r="Q785" s="4" t="s">
        <v>55</v>
      </c>
      <c r="R785" s="4" t="s">
        <v>66</v>
      </c>
      <c r="S785" s="10" t="s">
        <v>110</v>
      </c>
      <c r="T785" s="9" t="s">
        <v>514</v>
      </c>
      <c r="U785" s="4">
        <v>1.1100000000000001</v>
      </c>
      <c r="V785" s="4">
        <v>0.10436001532424286</v>
      </c>
      <c r="W785" s="4">
        <v>0.41</v>
      </c>
      <c r="X785" s="4">
        <v>3</v>
      </c>
      <c r="Y785" s="4" t="s">
        <v>488</v>
      </c>
      <c r="Z785" s="4">
        <v>2</v>
      </c>
      <c r="AA785" s="4">
        <v>2</v>
      </c>
      <c r="AB785" s="18">
        <v>2</v>
      </c>
      <c r="AC785" s="4">
        <v>1</v>
      </c>
      <c r="AD785" s="4">
        <v>0</v>
      </c>
      <c r="AE785" s="11" cm="1">
        <f t="array" ref="AE785">_xlfn.IFS(Y785="n",0,AND(Y785="y",AND(T785="SMD",AND(OR(AND(U785&lt;=-0.8,U785&gt;-1.2),AND(U785&gt;=0.8,U785&lt;1.2))))),1,AND(Y785="y",AND(T785="SMD",AND(OR(U785&lt;=-1.2,U785&gt;=1.2)))),2,AND(Y785="y",AND(T785="SMD",AND(OR(U785&lt;0.8,U785&gt;-0.8)))),0,AND(Y785="y",AND(OR(T785="OR",T785="RR"),AND(OR(AND(U785&lt;=0.5,U785&gt;0.2),AND(U785&gt;=2,U785&lt;5))))),1,AND(Y785="y",AND(OR(T785="OR",T785="RR"),AND(OR(U785&lt;=0.2,U785&gt;=5)))),2,AND(Y785="y",AND(OR(T785="OR",T785="RR"),AND(OR(U785&lt;2,U785&gt;0.5)))),0)</f>
        <v>0</v>
      </c>
      <c r="AF785" s="11">
        <f t="shared" si="24"/>
        <v>5</v>
      </c>
      <c r="AG785" s="4">
        <f t="shared" si="25"/>
        <v>1</v>
      </c>
      <c r="AH785" s="4" t="str" cm="1">
        <f t="array" ref="AH785">_xlfn.IFS(AG785&gt;5,"HIGH",AND(AG785&gt;3,AG785&lt;6),"MODERATE",AND(AG785&lt;4,AG785&gt;1),"LOW",AG785&lt;2,"VERY LOW")</f>
        <v>VERY LOW</v>
      </c>
      <c r="AI785" s="4" t="s">
        <v>521</v>
      </c>
    </row>
    <row r="786" spans="1:35" ht="15" customHeight="1" x14ac:dyDescent="0.25">
      <c r="A786" s="4">
        <v>535</v>
      </c>
      <c r="B786" s="4" t="s">
        <v>364</v>
      </c>
      <c r="C786" s="4" t="s">
        <v>365</v>
      </c>
      <c r="D786" s="4" t="s">
        <v>331</v>
      </c>
      <c r="E786" s="4">
        <v>2020</v>
      </c>
      <c r="F786" s="4">
        <v>46</v>
      </c>
      <c r="G786" s="4" t="s">
        <v>18</v>
      </c>
      <c r="H786" s="4" t="s">
        <v>13</v>
      </c>
      <c r="I786" s="4" t="s">
        <v>148</v>
      </c>
      <c r="J786" s="4" t="s">
        <v>342</v>
      </c>
      <c r="K786" s="4" t="s">
        <v>613</v>
      </c>
      <c r="L786" s="4" t="s">
        <v>605</v>
      </c>
      <c r="M786" s="4" t="s">
        <v>637</v>
      </c>
      <c r="N786" s="4" t="s">
        <v>571</v>
      </c>
      <c r="O786" s="4" t="s">
        <v>66</v>
      </c>
      <c r="P786" s="4" t="s">
        <v>111</v>
      </c>
      <c r="Q786" s="4" t="s">
        <v>559</v>
      </c>
      <c r="R786" s="4" t="s">
        <v>66</v>
      </c>
      <c r="S786" s="10" t="s">
        <v>110</v>
      </c>
      <c r="T786" s="9" t="s">
        <v>514</v>
      </c>
      <c r="U786" s="4">
        <v>3.03</v>
      </c>
      <c r="V786" s="4">
        <v>1.1085626195212777</v>
      </c>
      <c r="W786" s="4">
        <v>0.28000000000000003</v>
      </c>
      <c r="X786" s="4">
        <v>33.33</v>
      </c>
      <c r="Y786" s="4" t="s">
        <v>488</v>
      </c>
      <c r="Z786" s="4">
        <v>2</v>
      </c>
      <c r="AA786" s="4">
        <v>2</v>
      </c>
      <c r="AB786" s="18">
        <v>2</v>
      </c>
      <c r="AC786" s="4">
        <v>1</v>
      </c>
      <c r="AD786" s="4">
        <v>0</v>
      </c>
      <c r="AE786" s="11" cm="1">
        <f t="array" ref="AE786">_xlfn.IFS(Y786="n",0,AND(Y786="y",AND(T786="SMD",AND(OR(AND(U786&lt;=-0.8,U786&gt;-1.2),AND(U786&gt;=0.8,U786&lt;1.2))))),1,AND(Y786="y",AND(T786="SMD",AND(OR(U786&lt;=-1.2,U786&gt;=1.2)))),2,AND(Y786="y",AND(T786="SMD",AND(OR(U786&lt;0.8,U786&gt;-0.8)))),0,AND(Y786="y",AND(OR(T786="OR",T786="RR"),AND(OR(AND(U786&lt;=0.5,U786&gt;0.2),AND(U786&gt;=2,U786&lt;5))))),1,AND(Y786="y",AND(OR(T786="OR",T786="RR"),AND(OR(U786&lt;=0.2,U786&gt;=5)))),2,AND(Y786="y",AND(OR(T786="OR",T786="RR"),AND(OR(U786&lt;2,U786&gt;0.5)))),0)</f>
        <v>0</v>
      </c>
      <c r="AF786" s="11">
        <f t="shared" si="24"/>
        <v>5</v>
      </c>
      <c r="AG786" s="4">
        <f t="shared" si="25"/>
        <v>1</v>
      </c>
      <c r="AH786" s="4" t="str" cm="1">
        <f t="array" ref="AH786">_xlfn.IFS(AG786&gt;5,"HIGH",AND(AG786&gt;3,AG786&lt;6),"MODERATE",AND(AG786&lt;4,AG786&gt;1),"LOW",AG786&lt;2,"VERY LOW")</f>
        <v>VERY LOW</v>
      </c>
      <c r="AI786" s="4" t="s">
        <v>521</v>
      </c>
    </row>
    <row r="787" spans="1:35" ht="15" customHeight="1" x14ac:dyDescent="0.25">
      <c r="A787" s="4">
        <v>535</v>
      </c>
      <c r="B787" s="4" t="s">
        <v>364</v>
      </c>
      <c r="C787" s="4" t="s">
        <v>365</v>
      </c>
      <c r="D787" s="4" t="s">
        <v>331</v>
      </c>
      <c r="E787" s="4">
        <v>2020</v>
      </c>
      <c r="F787" s="4">
        <v>46</v>
      </c>
      <c r="G787" s="4" t="s">
        <v>18</v>
      </c>
      <c r="H787" s="4" t="s">
        <v>13</v>
      </c>
      <c r="I787" s="4" t="s">
        <v>148</v>
      </c>
      <c r="J787" s="4" t="s">
        <v>64</v>
      </c>
      <c r="K787" s="4" t="s">
        <v>596</v>
      </c>
      <c r="L787" s="4" t="s">
        <v>600</v>
      </c>
      <c r="M787" s="4" t="s">
        <v>621</v>
      </c>
      <c r="N787" s="4" t="s">
        <v>554</v>
      </c>
      <c r="O787" s="4" t="s">
        <v>66</v>
      </c>
      <c r="P787" s="4" t="s">
        <v>114</v>
      </c>
      <c r="Q787" s="4" t="s">
        <v>562</v>
      </c>
      <c r="R787" s="4" t="s">
        <v>66</v>
      </c>
      <c r="S787" s="10" t="s">
        <v>110</v>
      </c>
      <c r="T787" s="9" t="s">
        <v>514</v>
      </c>
      <c r="U787" s="4">
        <v>0.88</v>
      </c>
      <c r="V787" s="4">
        <v>-0.12783337150988489</v>
      </c>
      <c r="W787" s="4">
        <v>0.05</v>
      </c>
      <c r="X787" s="4">
        <v>16.739999999999998</v>
      </c>
      <c r="Y787" s="4" t="s">
        <v>488</v>
      </c>
      <c r="Z787" s="4">
        <v>2</v>
      </c>
      <c r="AA787" s="4">
        <v>2</v>
      </c>
      <c r="AB787" s="18">
        <v>2</v>
      </c>
      <c r="AC787" s="4">
        <v>1</v>
      </c>
      <c r="AD787" s="4">
        <v>0</v>
      </c>
      <c r="AE787" s="11" cm="1">
        <f t="array" ref="AE787">_xlfn.IFS(Y787="n",0,AND(Y787="y",AND(T787="SMD",AND(OR(AND(U787&lt;=-0.8,U787&gt;-1.2),AND(U787&gt;=0.8,U787&lt;1.2))))),1,AND(Y787="y",AND(T787="SMD",AND(OR(U787&lt;=-1.2,U787&gt;=1.2)))),2,AND(Y787="y",AND(T787="SMD",AND(OR(U787&lt;0.8,U787&gt;-0.8)))),0,AND(Y787="y",AND(OR(T787="OR",T787="RR"),AND(OR(AND(U787&lt;=0.5,U787&gt;0.2),AND(U787&gt;=2,U787&lt;5))))),1,AND(Y787="y",AND(OR(T787="OR",T787="RR"),AND(OR(U787&lt;=0.2,U787&gt;=5)))),2,AND(Y787="y",AND(OR(T787="OR",T787="RR"),AND(OR(U787&lt;2,U787&gt;0.5)))),0)</f>
        <v>0</v>
      </c>
      <c r="AF787" s="11">
        <f t="shared" si="24"/>
        <v>5</v>
      </c>
      <c r="AG787" s="4">
        <f t="shared" si="25"/>
        <v>1</v>
      </c>
      <c r="AH787" s="4" t="str" cm="1">
        <f t="array" ref="AH787">_xlfn.IFS(AG787&gt;5,"HIGH",AND(AG787&gt;3,AG787&lt;6),"MODERATE",AND(AG787&lt;4,AG787&gt;1),"LOW",AG787&lt;2,"VERY LOW")</f>
        <v>VERY LOW</v>
      </c>
      <c r="AI787" s="4" t="s">
        <v>521</v>
      </c>
    </row>
    <row r="788" spans="1:35" ht="15" customHeight="1" x14ac:dyDescent="0.25">
      <c r="A788" s="4">
        <v>535</v>
      </c>
      <c r="B788" s="4" t="s">
        <v>364</v>
      </c>
      <c r="C788" s="4" t="s">
        <v>365</v>
      </c>
      <c r="D788" s="4" t="s">
        <v>331</v>
      </c>
      <c r="E788" s="4">
        <v>2020</v>
      </c>
      <c r="F788" s="4">
        <v>46</v>
      </c>
      <c r="G788" s="4" t="s">
        <v>18</v>
      </c>
      <c r="H788" s="4" t="s">
        <v>13</v>
      </c>
      <c r="I788" s="4" t="s">
        <v>148</v>
      </c>
      <c r="J788" s="4" t="s">
        <v>64</v>
      </c>
      <c r="K788" s="4" t="s">
        <v>596</v>
      </c>
      <c r="L788" s="4" t="s">
        <v>600</v>
      </c>
      <c r="M788" s="4" t="s">
        <v>621</v>
      </c>
      <c r="N788" s="4" t="s">
        <v>554</v>
      </c>
      <c r="O788" s="4" t="s">
        <v>66</v>
      </c>
      <c r="P788" s="4" t="s">
        <v>179</v>
      </c>
      <c r="R788" s="4" t="s">
        <v>67</v>
      </c>
      <c r="S788" s="10" t="s">
        <v>110</v>
      </c>
      <c r="T788" s="9" t="s">
        <v>514</v>
      </c>
      <c r="U788" s="4">
        <v>0.88</v>
      </c>
      <c r="V788" s="4">
        <v>-0.12783337150988489</v>
      </c>
      <c r="W788" s="4">
        <v>0.34</v>
      </c>
      <c r="X788" s="4">
        <v>2.27</v>
      </c>
      <c r="Y788" s="4" t="s">
        <v>488</v>
      </c>
      <c r="Z788" s="4">
        <v>2</v>
      </c>
      <c r="AA788" s="4">
        <v>2</v>
      </c>
      <c r="AB788" s="18">
        <v>2</v>
      </c>
      <c r="AC788" s="4">
        <v>1</v>
      </c>
      <c r="AD788" s="4">
        <v>0</v>
      </c>
      <c r="AE788" s="11" cm="1">
        <f t="array" ref="AE788">_xlfn.IFS(Y788="n",0,AND(Y788="y",AND(T788="SMD",AND(OR(AND(U788&lt;=-0.8,U788&gt;-1.2),AND(U788&gt;=0.8,U788&lt;1.2))))),1,AND(Y788="y",AND(T788="SMD",AND(OR(U788&lt;=-1.2,U788&gt;=1.2)))),2,AND(Y788="y",AND(T788="SMD",AND(OR(U788&lt;0.8,U788&gt;-0.8)))),0,AND(Y788="y",AND(OR(T788="OR",T788="RR"),AND(OR(AND(U788&lt;=0.5,U788&gt;0.2),AND(U788&gt;=2,U788&lt;5))))),1,AND(Y788="y",AND(OR(T788="OR",T788="RR"),AND(OR(U788&lt;=0.2,U788&gt;=5)))),2,AND(Y788="y",AND(OR(T788="OR",T788="RR"),AND(OR(U788&lt;2,U788&gt;0.5)))),0)</f>
        <v>0</v>
      </c>
      <c r="AF788" s="11">
        <f t="shared" si="24"/>
        <v>5</v>
      </c>
      <c r="AG788" s="4">
        <f t="shared" si="25"/>
        <v>1</v>
      </c>
      <c r="AH788" s="4" t="str" cm="1">
        <f t="array" ref="AH788">_xlfn.IFS(AG788&gt;5,"HIGH",AND(AG788&gt;3,AG788&lt;6),"MODERATE",AND(AG788&lt;4,AG788&gt;1),"LOW",AG788&lt;2,"VERY LOW")</f>
        <v>VERY LOW</v>
      </c>
      <c r="AI788" s="4" t="s">
        <v>521</v>
      </c>
    </row>
    <row r="789" spans="1:35" ht="15" customHeight="1" x14ac:dyDescent="0.25">
      <c r="A789" s="4">
        <v>535</v>
      </c>
      <c r="B789" s="4" t="s">
        <v>364</v>
      </c>
      <c r="C789" s="4" t="s">
        <v>365</v>
      </c>
      <c r="D789" s="4" t="s">
        <v>331</v>
      </c>
      <c r="E789" s="4">
        <v>2020</v>
      </c>
      <c r="F789" s="4">
        <v>46</v>
      </c>
      <c r="G789" s="4" t="s">
        <v>18</v>
      </c>
      <c r="H789" s="4" t="s">
        <v>13</v>
      </c>
      <c r="I789" s="4" t="s">
        <v>148</v>
      </c>
      <c r="J789" s="4" t="s">
        <v>64</v>
      </c>
      <c r="K789" s="4" t="s">
        <v>596</v>
      </c>
      <c r="L789" s="4" t="s">
        <v>600</v>
      </c>
      <c r="M789" s="4" t="s">
        <v>621</v>
      </c>
      <c r="N789" s="4" t="s">
        <v>554</v>
      </c>
      <c r="O789" s="4" t="s">
        <v>66</v>
      </c>
      <c r="P789" s="4" t="s">
        <v>55</v>
      </c>
      <c r="Q789" s="4" t="s">
        <v>55</v>
      </c>
      <c r="R789" s="4" t="s">
        <v>66</v>
      </c>
      <c r="S789" s="10" t="s">
        <v>110</v>
      </c>
      <c r="T789" s="9" t="s">
        <v>514</v>
      </c>
      <c r="U789" s="4">
        <v>0.74</v>
      </c>
      <c r="V789" s="4">
        <v>-0.30110509278392161</v>
      </c>
      <c r="W789" s="4">
        <v>0.42</v>
      </c>
      <c r="X789" s="4">
        <v>1.3</v>
      </c>
      <c r="Y789" s="4" t="s">
        <v>488</v>
      </c>
      <c r="Z789" s="4">
        <v>2</v>
      </c>
      <c r="AA789" s="4">
        <v>2</v>
      </c>
      <c r="AB789" s="18">
        <v>2</v>
      </c>
      <c r="AC789" s="4">
        <v>1</v>
      </c>
      <c r="AD789" s="4">
        <v>0</v>
      </c>
      <c r="AE789" s="11" cm="1">
        <f t="array" ref="AE789">_xlfn.IFS(Y789="n",0,AND(Y789="y",AND(T789="SMD",AND(OR(AND(U789&lt;=-0.8,U789&gt;-1.2),AND(U789&gt;=0.8,U789&lt;1.2))))),1,AND(Y789="y",AND(T789="SMD",AND(OR(U789&lt;=-1.2,U789&gt;=1.2)))),2,AND(Y789="y",AND(T789="SMD",AND(OR(U789&lt;0.8,U789&gt;-0.8)))),0,AND(Y789="y",AND(OR(T789="OR",T789="RR"),AND(OR(AND(U789&lt;=0.5,U789&gt;0.2),AND(U789&gt;=2,U789&lt;5))))),1,AND(Y789="y",AND(OR(T789="OR",T789="RR"),AND(OR(U789&lt;=0.2,U789&gt;=5)))),2,AND(Y789="y",AND(OR(T789="OR",T789="RR"),AND(OR(U789&lt;2,U789&gt;0.5)))),0)</f>
        <v>0</v>
      </c>
      <c r="AF789" s="11">
        <f t="shared" si="24"/>
        <v>5</v>
      </c>
      <c r="AG789" s="4">
        <f t="shared" si="25"/>
        <v>1</v>
      </c>
      <c r="AH789" s="4" t="str" cm="1">
        <f t="array" ref="AH789">_xlfn.IFS(AG789&gt;5,"HIGH",AND(AG789&gt;3,AG789&lt;6),"MODERATE",AND(AG789&lt;4,AG789&gt;1),"LOW",AG789&lt;2,"VERY LOW")</f>
        <v>VERY LOW</v>
      </c>
      <c r="AI789" s="4" t="s">
        <v>521</v>
      </c>
    </row>
    <row r="790" spans="1:35" ht="15" customHeight="1" x14ac:dyDescent="0.25">
      <c r="A790" s="4">
        <v>535</v>
      </c>
      <c r="B790" s="4" t="s">
        <v>364</v>
      </c>
      <c r="C790" s="4" t="s">
        <v>365</v>
      </c>
      <c r="D790" s="4" t="s">
        <v>331</v>
      </c>
      <c r="E790" s="4">
        <v>2020</v>
      </c>
      <c r="F790" s="4">
        <v>46</v>
      </c>
      <c r="G790" s="4" t="s">
        <v>18</v>
      </c>
      <c r="H790" s="4" t="s">
        <v>13</v>
      </c>
      <c r="I790" s="4" t="s">
        <v>148</v>
      </c>
      <c r="J790" s="4" t="s">
        <v>179</v>
      </c>
      <c r="O790" s="4" t="s">
        <v>67</v>
      </c>
      <c r="P790" s="4" t="s">
        <v>55</v>
      </c>
      <c r="Q790" s="4" t="s">
        <v>55</v>
      </c>
      <c r="R790" s="4" t="s">
        <v>66</v>
      </c>
      <c r="S790" s="10" t="s">
        <v>110</v>
      </c>
      <c r="T790" s="9" t="s">
        <v>514</v>
      </c>
      <c r="U790" s="4">
        <v>0.73</v>
      </c>
      <c r="V790" s="4">
        <v>-0.31471074483970024</v>
      </c>
      <c r="W790" s="4">
        <v>0.38</v>
      </c>
      <c r="X790" s="4">
        <v>1.41</v>
      </c>
      <c r="Y790" s="4" t="s">
        <v>488</v>
      </c>
      <c r="Z790" s="4">
        <v>2</v>
      </c>
      <c r="AA790" s="4">
        <v>2</v>
      </c>
      <c r="AB790" s="18">
        <v>2</v>
      </c>
      <c r="AC790" s="4">
        <v>1</v>
      </c>
      <c r="AD790" s="4">
        <v>0</v>
      </c>
      <c r="AE790" s="11" cm="1">
        <f t="array" ref="AE790">_xlfn.IFS(Y790="n",0,AND(Y790="y",AND(T790="SMD",AND(OR(AND(U790&lt;=-0.8,U790&gt;-1.2),AND(U790&gt;=0.8,U790&lt;1.2))))),1,AND(Y790="y",AND(T790="SMD",AND(OR(U790&lt;=-1.2,U790&gt;=1.2)))),2,AND(Y790="y",AND(T790="SMD",AND(OR(U790&lt;0.8,U790&gt;-0.8)))),0,AND(Y790="y",AND(OR(T790="OR",T790="RR"),AND(OR(AND(U790&lt;=0.5,U790&gt;0.2),AND(U790&gt;=2,U790&lt;5))))),1,AND(Y790="y",AND(OR(T790="OR",T790="RR"),AND(OR(U790&lt;=0.2,U790&gt;=5)))),2,AND(Y790="y",AND(OR(T790="OR",T790="RR"),AND(OR(U790&lt;2,U790&gt;0.5)))),0)</f>
        <v>0</v>
      </c>
      <c r="AF790" s="11">
        <f t="shared" si="24"/>
        <v>5</v>
      </c>
      <c r="AG790" s="4">
        <f t="shared" si="25"/>
        <v>1</v>
      </c>
      <c r="AH790" s="4" t="str" cm="1">
        <f t="array" ref="AH790">_xlfn.IFS(AG790&gt;5,"HIGH",AND(AG790&gt;3,AG790&lt;6),"MODERATE",AND(AG790&lt;4,AG790&gt;1),"LOW",AG790&lt;2,"VERY LOW")</f>
        <v>VERY LOW</v>
      </c>
      <c r="AI790" s="4" t="s">
        <v>521</v>
      </c>
    </row>
    <row r="791" spans="1:35" ht="15" customHeight="1" x14ac:dyDescent="0.25">
      <c r="A791" s="4">
        <v>535</v>
      </c>
      <c r="B791" s="4" t="s">
        <v>364</v>
      </c>
      <c r="C791" s="4" t="s">
        <v>365</v>
      </c>
      <c r="D791" s="4" t="s">
        <v>331</v>
      </c>
      <c r="E791" s="4">
        <v>2020</v>
      </c>
      <c r="F791" s="4">
        <v>46</v>
      </c>
      <c r="G791" s="4" t="s">
        <v>18</v>
      </c>
      <c r="H791" s="4" t="s">
        <v>13</v>
      </c>
      <c r="I791" s="4" t="s">
        <v>148</v>
      </c>
      <c r="J791" s="4" t="s">
        <v>352</v>
      </c>
      <c r="K791" s="4" t="s">
        <v>604</v>
      </c>
      <c r="L791" s="4" t="s">
        <v>607</v>
      </c>
      <c r="M791" s="4" t="s">
        <v>629</v>
      </c>
      <c r="N791" s="4" t="s">
        <v>562</v>
      </c>
      <c r="O791" s="4" t="s">
        <v>66</v>
      </c>
      <c r="P791" s="4" t="s">
        <v>55</v>
      </c>
      <c r="Q791" s="4" t="s">
        <v>55</v>
      </c>
      <c r="R791" s="4" t="s">
        <v>66</v>
      </c>
      <c r="S791" s="10" t="s">
        <v>110</v>
      </c>
      <c r="T791" s="9" t="s">
        <v>514</v>
      </c>
      <c r="U791" s="4">
        <v>1.66</v>
      </c>
      <c r="V791" s="4">
        <v>0.50681760236845186</v>
      </c>
      <c r="W791" s="4">
        <v>0.79</v>
      </c>
      <c r="X791" s="4">
        <v>3.48</v>
      </c>
      <c r="Y791" s="4" t="s">
        <v>488</v>
      </c>
      <c r="Z791" s="4">
        <v>2</v>
      </c>
      <c r="AA791" s="4">
        <v>2</v>
      </c>
      <c r="AB791" s="18">
        <v>2</v>
      </c>
      <c r="AC791" s="4">
        <v>1</v>
      </c>
      <c r="AD791" s="4">
        <v>0</v>
      </c>
      <c r="AE791" s="11" cm="1">
        <f t="array" ref="AE791">_xlfn.IFS(Y791="n",0,AND(Y791="y",AND(T791="SMD",AND(OR(AND(U791&lt;=-0.8,U791&gt;-1.2),AND(U791&gt;=0.8,U791&lt;1.2))))),1,AND(Y791="y",AND(T791="SMD",AND(OR(U791&lt;=-1.2,U791&gt;=1.2)))),2,AND(Y791="y",AND(T791="SMD",AND(OR(U791&lt;0.8,U791&gt;-0.8)))),0,AND(Y791="y",AND(OR(T791="OR",T791="RR"),AND(OR(AND(U791&lt;=0.5,U791&gt;0.2),AND(U791&gt;=2,U791&lt;5))))),1,AND(Y791="y",AND(OR(T791="OR",T791="RR"),AND(OR(U791&lt;=0.2,U791&gt;=5)))),2,AND(Y791="y",AND(OR(T791="OR",T791="RR"),AND(OR(U791&lt;2,U791&gt;0.5)))),0)</f>
        <v>0</v>
      </c>
      <c r="AF791" s="11">
        <f t="shared" si="24"/>
        <v>5</v>
      </c>
      <c r="AG791" s="4">
        <f t="shared" si="25"/>
        <v>1</v>
      </c>
      <c r="AH791" s="4" t="str" cm="1">
        <f t="array" ref="AH791">_xlfn.IFS(AG791&gt;5,"HIGH",AND(AG791&gt;3,AG791&lt;6),"MODERATE",AND(AG791&lt;4,AG791&gt;1),"LOW",AG791&lt;2,"VERY LOW")</f>
        <v>VERY LOW</v>
      </c>
      <c r="AI791" s="4" t="s">
        <v>521</v>
      </c>
    </row>
    <row r="792" spans="1:35" ht="15" customHeight="1" x14ac:dyDescent="0.25">
      <c r="A792" s="4">
        <v>535</v>
      </c>
      <c r="B792" s="4" t="s">
        <v>364</v>
      </c>
      <c r="C792" s="4" t="s">
        <v>365</v>
      </c>
      <c r="D792" s="4" t="s">
        <v>331</v>
      </c>
      <c r="E792" s="4">
        <v>2020</v>
      </c>
      <c r="F792" s="4">
        <v>46</v>
      </c>
      <c r="G792" s="4" t="s">
        <v>18</v>
      </c>
      <c r="H792" s="4" t="s">
        <v>13</v>
      </c>
      <c r="I792" s="4" t="s">
        <v>148</v>
      </c>
      <c r="J792" s="4" t="s">
        <v>352</v>
      </c>
      <c r="K792" s="4" t="s">
        <v>604</v>
      </c>
      <c r="L792" s="4" t="s">
        <v>607</v>
      </c>
      <c r="M792" s="4" t="s">
        <v>629</v>
      </c>
      <c r="N792" s="4" t="s">
        <v>562</v>
      </c>
      <c r="O792" s="4" t="s">
        <v>66</v>
      </c>
      <c r="P792" s="4" t="s">
        <v>65</v>
      </c>
      <c r="Q792" s="4" t="s">
        <v>554</v>
      </c>
      <c r="R792" s="4" t="s">
        <v>66</v>
      </c>
      <c r="S792" s="10" t="s">
        <v>110</v>
      </c>
      <c r="T792" s="9" t="s">
        <v>514</v>
      </c>
      <c r="U792" s="4">
        <v>3.7</v>
      </c>
      <c r="V792" s="4">
        <v>1.3083328196501789</v>
      </c>
      <c r="W792" s="4">
        <v>1.69</v>
      </c>
      <c r="X792" s="4">
        <v>7.69</v>
      </c>
      <c r="Y792" s="4" t="s">
        <v>516</v>
      </c>
      <c r="Z792" s="4">
        <v>2</v>
      </c>
      <c r="AA792" s="4">
        <v>2</v>
      </c>
      <c r="AB792" s="18">
        <v>0</v>
      </c>
      <c r="AC792" s="4">
        <v>1</v>
      </c>
      <c r="AD792" s="4">
        <v>0</v>
      </c>
      <c r="AE792" s="11" cm="1">
        <f t="array" ref="AE792">_xlfn.IFS(Y792="n",0,AND(Y792="y",AND(T792="SMD",AND(OR(AND(U792&lt;=-0.8,U792&gt;-1.2),AND(U792&gt;=0.8,U792&lt;1.2))))),1,AND(Y792="y",AND(T792="SMD",AND(OR(U792&lt;=-1.2,U792&gt;=1.2)))),2,AND(Y792="y",AND(T792="SMD",AND(OR(U792&lt;0.8,U792&gt;-0.8)))),0,AND(Y792="y",AND(OR(T792="OR",T792="RR"),AND(OR(AND(U792&lt;=0.5,U792&gt;0.2),AND(U792&gt;=2,U792&lt;5))))),1,AND(Y792="y",AND(OR(T792="OR",T792="RR"),AND(OR(U792&lt;=0.2,U792&gt;=5)))),2,AND(Y792="y",AND(OR(T792="OR",T792="RR"),AND(OR(U792&lt;2,U792&gt;0.5)))),0)</f>
        <v>1</v>
      </c>
      <c r="AF792" s="11">
        <f t="shared" si="24"/>
        <v>3</v>
      </c>
      <c r="AG792" s="4">
        <f t="shared" si="25"/>
        <v>4</v>
      </c>
      <c r="AH792" s="4" t="str" cm="1">
        <f t="array" ref="AH792">_xlfn.IFS(AG792&gt;5,"HIGH",AND(AG792&gt;3,AG792&lt;6),"MODERATE",AND(AG792&lt;4,AG792&gt;1),"LOW",AG792&lt;2,"VERY LOW")</f>
        <v>MODERATE</v>
      </c>
      <c r="AI792" s="4" t="s">
        <v>521</v>
      </c>
    </row>
    <row r="793" spans="1:35" ht="15" customHeight="1" x14ac:dyDescent="0.25">
      <c r="A793" s="4">
        <v>535</v>
      </c>
      <c r="B793" s="4" t="s">
        <v>364</v>
      </c>
      <c r="C793" s="4" t="s">
        <v>365</v>
      </c>
      <c r="D793" s="4" t="s">
        <v>331</v>
      </c>
      <c r="E793" s="4">
        <v>2020</v>
      </c>
      <c r="F793" s="4">
        <v>46</v>
      </c>
      <c r="G793" s="4" t="s">
        <v>18</v>
      </c>
      <c r="H793" s="4" t="s">
        <v>13</v>
      </c>
      <c r="I793" s="4" t="s">
        <v>148</v>
      </c>
      <c r="J793" s="4" t="s">
        <v>366</v>
      </c>
      <c r="K793" s="4" t="s">
        <v>613</v>
      </c>
      <c r="L793" s="4" t="s">
        <v>605</v>
      </c>
      <c r="M793" s="4" t="s">
        <v>637</v>
      </c>
      <c r="N793" s="4" t="s">
        <v>571</v>
      </c>
      <c r="O793" s="4" t="s">
        <v>66</v>
      </c>
      <c r="P793" s="4" t="s">
        <v>111</v>
      </c>
      <c r="Q793" s="4" t="s">
        <v>559</v>
      </c>
      <c r="R793" s="4" t="s">
        <v>66</v>
      </c>
      <c r="S793" s="10" t="s">
        <v>110</v>
      </c>
      <c r="T793" s="9" t="s">
        <v>514</v>
      </c>
      <c r="U793" s="4">
        <v>0.92</v>
      </c>
      <c r="V793" s="4">
        <v>-8.3381608939051013E-2</v>
      </c>
      <c r="W793" s="4">
        <v>0.05</v>
      </c>
      <c r="X793" s="4">
        <v>16.670000000000002</v>
      </c>
      <c r="Y793" s="4" t="s">
        <v>488</v>
      </c>
      <c r="Z793" s="4">
        <v>2</v>
      </c>
      <c r="AA793" s="4">
        <v>2</v>
      </c>
      <c r="AB793" s="18">
        <v>2</v>
      </c>
      <c r="AC793" s="4">
        <v>1</v>
      </c>
      <c r="AD793" s="4">
        <v>0</v>
      </c>
      <c r="AE793" s="11" cm="1">
        <f t="array" ref="AE793">_xlfn.IFS(Y793="n",0,AND(Y793="y",AND(T793="SMD",AND(OR(AND(U793&lt;=-0.8,U793&gt;-1.2),AND(U793&gt;=0.8,U793&lt;1.2))))),1,AND(Y793="y",AND(T793="SMD",AND(OR(U793&lt;=-1.2,U793&gt;=1.2)))),2,AND(Y793="y",AND(T793="SMD",AND(OR(U793&lt;0.8,U793&gt;-0.8)))),0,AND(Y793="y",AND(OR(T793="OR",T793="RR"),AND(OR(AND(U793&lt;=0.5,U793&gt;0.2),AND(U793&gt;=2,U793&lt;5))))),1,AND(Y793="y",AND(OR(T793="OR",T793="RR"),AND(OR(U793&lt;=0.2,U793&gt;=5)))),2,AND(Y793="y",AND(OR(T793="OR",T793="RR"),AND(OR(U793&lt;2,U793&gt;0.5)))),0)</f>
        <v>0</v>
      </c>
      <c r="AF793" s="11">
        <f t="shared" si="24"/>
        <v>5</v>
      </c>
      <c r="AG793" s="4">
        <f t="shared" si="25"/>
        <v>1</v>
      </c>
      <c r="AH793" s="4" t="str" cm="1">
        <f t="array" ref="AH793">_xlfn.IFS(AG793&gt;5,"HIGH",AND(AG793&gt;3,AG793&lt;6),"MODERATE",AND(AG793&lt;4,AG793&gt;1),"LOW",AG793&lt;2,"VERY LOW")</f>
        <v>VERY LOW</v>
      </c>
      <c r="AI793" s="4" t="s">
        <v>521</v>
      </c>
    </row>
    <row r="794" spans="1:35" ht="15" customHeight="1" x14ac:dyDescent="0.25">
      <c r="A794" s="4">
        <v>535</v>
      </c>
      <c r="B794" s="4" t="s">
        <v>364</v>
      </c>
      <c r="C794" s="4" t="s">
        <v>365</v>
      </c>
      <c r="D794" s="4" t="s">
        <v>331</v>
      </c>
      <c r="E794" s="4">
        <v>2020</v>
      </c>
      <c r="F794" s="4">
        <v>46</v>
      </c>
      <c r="G794" s="4" t="s">
        <v>18</v>
      </c>
      <c r="H794" s="4" t="s">
        <v>13</v>
      </c>
      <c r="I794" s="4" t="s">
        <v>148</v>
      </c>
      <c r="J794" s="4" t="s">
        <v>366</v>
      </c>
      <c r="K794" s="4" t="s">
        <v>613</v>
      </c>
      <c r="L794" s="4" t="s">
        <v>605</v>
      </c>
      <c r="M794" s="4" t="s">
        <v>637</v>
      </c>
      <c r="N794" s="4" t="s">
        <v>571</v>
      </c>
      <c r="O794" s="4" t="s">
        <v>66</v>
      </c>
      <c r="P794" s="4" t="s">
        <v>55</v>
      </c>
      <c r="Q794" s="4" t="s">
        <v>55</v>
      </c>
      <c r="R794" s="4" t="s">
        <v>66</v>
      </c>
      <c r="S794" s="10" t="s">
        <v>110</v>
      </c>
      <c r="T794" s="9" t="s">
        <v>514</v>
      </c>
      <c r="U794" s="4">
        <v>0.75</v>
      </c>
      <c r="V794" s="4">
        <v>-0.2876820724517809</v>
      </c>
      <c r="W794" s="4">
        <v>0.06</v>
      </c>
      <c r="X794" s="4">
        <v>9.24</v>
      </c>
      <c r="Y794" s="4" t="s">
        <v>488</v>
      </c>
      <c r="Z794" s="4">
        <v>2</v>
      </c>
      <c r="AA794" s="4">
        <v>2</v>
      </c>
      <c r="AB794" s="18">
        <v>2</v>
      </c>
      <c r="AC794" s="4">
        <v>1</v>
      </c>
      <c r="AD794" s="4">
        <v>0</v>
      </c>
      <c r="AE794" s="11" cm="1">
        <f t="array" ref="AE794">_xlfn.IFS(Y794="n",0,AND(Y794="y",AND(T794="SMD",AND(OR(AND(U794&lt;=-0.8,U794&gt;-1.2),AND(U794&gt;=0.8,U794&lt;1.2))))),1,AND(Y794="y",AND(T794="SMD",AND(OR(U794&lt;=-1.2,U794&gt;=1.2)))),2,AND(Y794="y",AND(T794="SMD",AND(OR(U794&lt;0.8,U794&gt;-0.8)))),0,AND(Y794="y",AND(OR(T794="OR",T794="RR"),AND(OR(AND(U794&lt;=0.5,U794&gt;0.2),AND(U794&gt;=2,U794&lt;5))))),1,AND(Y794="y",AND(OR(T794="OR",T794="RR"),AND(OR(U794&lt;=0.2,U794&gt;=5)))),2,AND(Y794="y",AND(OR(T794="OR",T794="RR"),AND(OR(U794&lt;2,U794&gt;0.5)))),0)</f>
        <v>0</v>
      </c>
      <c r="AF794" s="11">
        <f t="shared" si="24"/>
        <v>5</v>
      </c>
      <c r="AG794" s="4">
        <f t="shared" si="25"/>
        <v>1</v>
      </c>
      <c r="AH794" s="4" t="str" cm="1">
        <f t="array" ref="AH794">_xlfn.IFS(AG794&gt;5,"HIGH",AND(AG794&gt;3,AG794&lt;6),"MODERATE",AND(AG794&lt;4,AG794&gt;1),"LOW",AG794&lt;2,"VERY LOW")</f>
        <v>VERY LOW</v>
      </c>
      <c r="AI794" s="4" t="s">
        <v>521</v>
      </c>
    </row>
    <row r="795" spans="1:35" ht="15" customHeight="1" x14ac:dyDescent="0.25">
      <c r="A795" s="4">
        <v>535</v>
      </c>
      <c r="B795" s="4" t="s">
        <v>364</v>
      </c>
      <c r="C795" s="4" t="s">
        <v>365</v>
      </c>
      <c r="D795" s="4" t="s">
        <v>331</v>
      </c>
      <c r="E795" s="4">
        <v>2020</v>
      </c>
      <c r="F795" s="4">
        <v>46</v>
      </c>
      <c r="G795" s="4" t="s">
        <v>18</v>
      </c>
      <c r="H795" s="4" t="s">
        <v>13</v>
      </c>
      <c r="I795" s="4" t="s">
        <v>148</v>
      </c>
      <c r="J795" s="4" t="s">
        <v>65</v>
      </c>
      <c r="K795" s="4" t="s">
        <v>614</v>
      </c>
      <c r="L795" s="4" t="s">
        <v>595</v>
      </c>
      <c r="M795" s="4" t="s">
        <v>619</v>
      </c>
      <c r="N795" s="4" t="s">
        <v>554</v>
      </c>
      <c r="O795" s="4" t="s">
        <v>66</v>
      </c>
      <c r="P795" s="4" t="s">
        <v>55</v>
      </c>
      <c r="Q795" s="4" t="s">
        <v>55</v>
      </c>
      <c r="R795" s="4" t="s">
        <v>66</v>
      </c>
      <c r="S795" s="10" t="s">
        <v>110</v>
      </c>
      <c r="T795" s="9" t="s">
        <v>514</v>
      </c>
      <c r="U795" s="4">
        <v>0.55000000000000004</v>
      </c>
      <c r="V795" s="4">
        <v>-0.59783700075562041</v>
      </c>
      <c r="W795" s="4">
        <v>0.36</v>
      </c>
      <c r="X795" s="4">
        <v>0.84</v>
      </c>
      <c r="Y795" s="4" t="s">
        <v>516</v>
      </c>
      <c r="Z795" s="4">
        <v>2</v>
      </c>
      <c r="AA795" s="4">
        <v>2</v>
      </c>
      <c r="AB795" s="18">
        <v>0</v>
      </c>
      <c r="AC795" s="4">
        <v>1</v>
      </c>
      <c r="AD795" s="4">
        <v>0</v>
      </c>
      <c r="AE795" s="11" cm="1">
        <f t="array" ref="AE795">_xlfn.IFS(Y795="n",0,AND(Y795="y",AND(T795="SMD",AND(OR(AND(U795&lt;=-0.8,U795&gt;-1.2),AND(U795&gt;=0.8,U795&lt;1.2))))),1,AND(Y795="y",AND(T795="SMD",AND(OR(U795&lt;=-1.2,U795&gt;=1.2)))),2,AND(Y795="y",AND(T795="SMD",AND(OR(U795&lt;0.8,U795&gt;-0.8)))),0,AND(Y795="y",AND(OR(T795="OR",T795="RR"),AND(OR(AND(U795&lt;=0.5,U795&gt;0.2),AND(U795&gt;=2,U795&lt;5))))),1,AND(Y795="y",AND(OR(T795="OR",T795="RR"),AND(OR(U795&lt;=0.2,U795&gt;=5)))),2,AND(Y795="y",AND(OR(T795="OR",T795="RR"),AND(OR(U795&lt;2,U795&gt;0.5)))),0)</f>
        <v>0</v>
      </c>
      <c r="AF795" s="11">
        <f t="shared" si="24"/>
        <v>3</v>
      </c>
      <c r="AG795" s="4">
        <f t="shared" si="25"/>
        <v>3</v>
      </c>
      <c r="AH795" s="4" t="str" cm="1">
        <f t="array" ref="AH795">_xlfn.IFS(AG795&gt;5,"HIGH",AND(AG795&gt;3,AG795&lt;6),"MODERATE",AND(AG795&lt;4,AG795&gt;1),"LOW",AG795&lt;2,"VERY LOW")</f>
        <v>LOW</v>
      </c>
      <c r="AI795" s="4" t="s">
        <v>521</v>
      </c>
    </row>
    <row r="796" spans="1:35" ht="15" customHeight="1" x14ac:dyDescent="0.25">
      <c r="A796" s="4">
        <v>535</v>
      </c>
      <c r="B796" s="4" t="s">
        <v>364</v>
      </c>
      <c r="C796" s="4" t="s">
        <v>365</v>
      </c>
      <c r="D796" s="4" t="s">
        <v>331</v>
      </c>
      <c r="E796" s="4">
        <v>2020</v>
      </c>
      <c r="F796" s="4">
        <v>46</v>
      </c>
      <c r="G796" s="4" t="s">
        <v>18</v>
      </c>
      <c r="H796" s="4" t="s">
        <v>13</v>
      </c>
      <c r="I796" s="4" t="s">
        <v>148</v>
      </c>
      <c r="J796" s="4" t="s">
        <v>97</v>
      </c>
      <c r="K796" s="4" t="s">
        <v>596</v>
      </c>
      <c r="L796" s="4" t="s">
        <v>600</v>
      </c>
      <c r="M796" s="4" t="s">
        <v>621</v>
      </c>
      <c r="N796" s="4" t="s">
        <v>553</v>
      </c>
      <c r="O796" s="4" t="s">
        <v>66</v>
      </c>
      <c r="P796" s="4" t="s">
        <v>55</v>
      </c>
      <c r="Q796" s="4" t="s">
        <v>55</v>
      </c>
      <c r="R796" s="4" t="s">
        <v>66</v>
      </c>
      <c r="S796" s="10" t="s">
        <v>110</v>
      </c>
      <c r="T796" s="9" t="s">
        <v>514</v>
      </c>
      <c r="U796" s="4">
        <v>0.77</v>
      </c>
      <c r="V796" s="4">
        <v>-0.26136476413440751</v>
      </c>
      <c r="W796" s="4">
        <v>0.19</v>
      </c>
      <c r="X796" s="4">
        <v>3.19</v>
      </c>
      <c r="Y796" s="4" t="s">
        <v>488</v>
      </c>
      <c r="Z796" s="4">
        <v>2</v>
      </c>
      <c r="AA796" s="4">
        <v>2</v>
      </c>
      <c r="AB796" s="18">
        <v>2</v>
      </c>
      <c r="AC796" s="4">
        <v>1</v>
      </c>
      <c r="AD796" s="4">
        <v>0</v>
      </c>
      <c r="AE796" s="11" cm="1">
        <f t="array" ref="AE796">_xlfn.IFS(Y796="n",0,AND(Y796="y",AND(T796="SMD",AND(OR(AND(U796&lt;=-0.8,U796&gt;-1.2),AND(U796&gt;=0.8,U796&lt;1.2))))),1,AND(Y796="y",AND(T796="SMD",AND(OR(U796&lt;=-1.2,U796&gt;=1.2)))),2,AND(Y796="y",AND(T796="SMD",AND(OR(U796&lt;0.8,U796&gt;-0.8)))),0,AND(Y796="y",AND(OR(T796="OR",T796="RR"),AND(OR(AND(U796&lt;=0.5,U796&gt;0.2),AND(U796&gt;=2,U796&lt;5))))),1,AND(Y796="y",AND(OR(T796="OR",T796="RR"),AND(OR(U796&lt;=0.2,U796&gt;=5)))),2,AND(Y796="y",AND(OR(T796="OR",T796="RR"),AND(OR(U796&lt;2,U796&gt;0.5)))),0)</f>
        <v>0</v>
      </c>
      <c r="AF796" s="11">
        <f t="shared" si="24"/>
        <v>5</v>
      </c>
      <c r="AG796" s="4">
        <f t="shared" si="25"/>
        <v>1</v>
      </c>
      <c r="AH796" s="4" t="str" cm="1">
        <f t="array" ref="AH796">_xlfn.IFS(AG796&gt;5,"HIGH",AND(AG796&gt;3,AG796&lt;6),"MODERATE",AND(AG796&lt;4,AG796&gt;1),"LOW",AG796&lt;2,"VERY LOW")</f>
        <v>VERY LOW</v>
      </c>
      <c r="AI796" s="4" t="s">
        <v>521</v>
      </c>
    </row>
    <row r="797" spans="1:35" ht="15" customHeight="1" x14ac:dyDescent="0.25">
      <c r="A797" s="4">
        <v>535</v>
      </c>
      <c r="B797" s="4" t="s">
        <v>364</v>
      </c>
      <c r="C797" s="4" t="s">
        <v>365</v>
      </c>
      <c r="D797" s="4" t="s">
        <v>331</v>
      </c>
      <c r="E797" s="4">
        <v>2020</v>
      </c>
      <c r="F797" s="4">
        <v>46</v>
      </c>
      <c r="G797" s="4" t="s">
        <v>18</v>
      </c>
      <c r="H797" s="4" t="s">
        <v>13</v>
      </c>
      <c r="I797" s="4" t="s">
        <v>148</v>
      </c>
      <c r="J797" s="4" t="s">
        <v>62</v>
      </c>
      <c r="K797" s="4" t="s">
        <v>596</v>
      </c>
      <c r="L797" s="4" t="s">
        <v>597</v>
      </c>
      <c r="M797" s="4" t="s">
        <v>625</v>
      </c>
      <c r="N797" s="4" t="s">
        <v>557</v>
      </c>
      <c r="O797" s="4" t="s">
        <v>66</v>
      </c>
      <c r="P797" s="4" t="s">
        <v>55</v>
      </c>
      <c r="Q797" s="4" t="s">
        <v>55</v>
      </c>
      <c r="R797" s="4" t="s">
        <v>66</v>
      </c>
      <c r="S797" s="10" t="s">
        <v>77</v>
      </c>
      <c r="T797" s="9" t="s">
        <v>514</v>
      </c>
      <c r="U797" s="4">
        <v>2.25</v>
      </c>
      <c r="V797" s="4">
        <v>0.81093021621632877</v>
      </c>
      <c r="W797" s="4">
        <v>1.18</v>
      </c>
      <c r="X797" s="4">
        <v>4.3</v>
      </c>
      <c r="Y797" s="4" t="s">
        <v>516</v>
      </c>
      <c r="Z797" s="4">
        <v>0</v>
      </c>
      <c r="AA797" s="4">
        <v>0</v>
      </c>
      <c r="AB797" s="18">
        <v>0</v>
      </c>
      <c r="AC797" s="4">
        <v>0</v>
      </c>
      <c r="AD797" s="4">
        <v>0</v>
      </c>
      <c r="AE797" s="11" cm="1">
        <f t="array" ref="AE797">_xlfn.IFS(Y797="n",0,AND(Y797="y",AND(T797="SMD",AND(OR(AND(U797&lt;=-0.8,U797&gt;-1.2),AND(U797&gt;=0.8,U797&lt;1.2))))),1,AND(Y797="y",AND(T797="SMD",AND(OR(U797&lt;=-1.2,U797&gt;=1.2)))),2,AND(Y797="y",AND(T797="SMD",AND(OR(U797&lt;0.8,U797&gt;-0.8)))),0,AND(Y797="y",AND(OR(T797="OR",T797="RR"),AND(OR(AND(U797&lt;=0.5,U797&gt;0.2),AND(U797&gt;=2,U797&lt;5))))),1,AND(Y797="y",AND(OR(T797="OR",T797="RR"),AND(OR(U797&lt;=0.2,U797&gt;=5)))),2,AND(Y797="y",AND(OR(T797="OR",T797="RR"),AND(OR(U797&lt;2,U797&gt;0.5)))),0)</f>
        <v>1</v>
      </c>
      <c r="AF797" s="11">
        <f t="shared" si="24"/>
        <v>0</v>
      </c>
      <c r="AG797" s="4">
        <f t="shared" si="25"/>
        <v>7</v>
      </c>
      <c r="AH797" s="4" t="str" cm="1">
        <f t="array" ref="AH797">_xlfn.IFS(AG797&gt;5,"HIGH",AND(AG797&gt;3,AG797&lt;6),"MODERATE",AND(AG797&lt;4,AG797&gt;1),"LOW",AG797&lt;2,"VERY LOW")</f>
        <v>HIGH</v>
      </c>
      <c r="AI797" s="4" t="s">
        <v>521</v>
      </c>
    </row>
    <row r="798" spans="1:35" ht="15" customHeight="1" x14ac:dyDescent="0.25">
      <c r="A798" s="4">
        <v>535</v>
      </c>
      <c r="B798" s="4" t="s">
        <v>364</v>
      </c>
      <c r="C798" s="4" t="s">
        <v>365</v>
      </c>
      <c r="D798" s="4" t="s">
        <v>331</v>
      </c>
      <c r="E798" s="4">
        <v>2020</v>
      </c>
      <c r="F798" s="4">
        <v>46</v>
      </c>
      <c r="G798" s="4" t="s">
        <v>18</v>
      </c>
      <c r="H798" s="4" t="s">
        <v>13</v>
      </c>
      <c r="I798" s="4" t="s">
        <v>148</v>
      </c>
      <c r="J798" s="4" t="s">
        <v>60</v>
      </c>
      <c r="K798" s="4" t="s">
        <v>596</v>
      </c>
      <c r="L798" s="4" t="s">
        <v>597</v>
      </c>
      <c r="M798" s="4" t="s">
        <v>625</v>
      </c>
      <c r="N798" s="4" t="s">
        <v>557</v>
      </c>
      <c r="O798" s="4" t="s">
        <v>66</v>
      </c>
      <c r="P798" s="4" t="s">
        <v>55</v>
      </c>
      <c r="Q798" s="4" t="s">
        <v>55</v>
      </c>
      <c r="R798" s="4" t="s">
        <v>66</v>
      </c>
      <c r="S798" s="10" t="s">
        <v>77</v>
      </c>
      <c r="T798" s="9" t="s">
        <v>514</v>
      </c>
      <c r="U798" s="4">
        <v>1.1299999999999999</v>
      </c>
      <c r="V798" s="4">
        <v>0.12221763272424911</v>
      </c>
      <c r="W798" s="4">
        <v>0.56999999999999995</v>
      </c>
      <c r="X798" s="4">
        <v>2.2599999999999998</v>
      </c>
      <c r="Y798" s="4" t="s">
        <v>488</v>
      </c>
      <c r="Z798" s="4">
        <v>0</v>
      </c>
      <c r="AA798" s="4">
        <v>0</v>
      </c>
      <c r="AB798" s="18">
        <v>2</v>
      </c>
      <c r="AC798" s="4">
        <v>0</v>
      </c>
      <c r="AD798" s="4">
        <v>0</v>
      </c>
      <c r="AE798" s="11" cm="1">
        <f t="array" ref="AE798">_xlfn.IFS(Y798="n",0,AND(Y798="y",AND(T798="SMD",AND(OR(AND(U798&lt;=-0.8,U798&gt;-1.2),AND(U798&gt;=0.8,U798&lt;1.2))))),1,AND(Y798="y",AND(T798="SMD",AND(OR(U798&lt;=-1.2,U798&gt;=1.2)))),2,AND(Y798="y",AND(T798="SMD",AND(OR(U798&lt;0.8,U798&gt;-0.8)))),0,AND(Y798="y",AND(OR(T798="OR",T798="RR"),AND(OR(AND(U798&lt;=0.5,U798&gt;0.2),AND(U798&gt;=2,U798&lt;5))))),1,AND(Y798="y",AND(OR(T798="OR",T798="RR"),AND(OR(U798&lt;=0.2,U798&gt;=5)))),2,AND(Y798="y",AND(OR(T798="OR",T798="RR"),AND(OR(U798&lt;2,U798&gt;0.5)))),0)</f>
        <v>0</v>
      </c>
      <c r="AF798" s="11">
        <f t="shared" si="24"/>
        <v>2</v>
      </c>
      <c r="AG798" s="4">
        <f t="shared" si="25"/>
        <v>4</v>
      </c>
      <c r="AH798" s="4" t="str" cm="1">
        <f t="array" ref="AH798">_xlfn.IFS(AG798&gt;5,"HIGH",AND(AG798&gt;3,AG798&lt;6),"MODERATE",AND(AG798&lt;4,AG798&gt;1),"LOW",AG798&lt;2,"VERY LOW")</f>
        <v>MODERATE</v>
      </c>
      <c r="AI798" s="4" t="s">
        <v>521</v>
      </c>
    </row>
    <row r="799" spans="1:35" ht="15" customHeight="1" x14ac:dyDescent="0.25">
      <c r="A799" s="4">
        <v>535</v>
      </c>
      <c r="B799" s="4" t="s">
        <v>364</v>
      </c>
      <c r="C799" s="4" t="s">
        <v>365</v>
      </c>
      <c r="D799" s="4" t="s">
        <v>331</v>
      </c>
      <c r="E799" s="4">
        <v>2020</v>
      </c>
      <c r="F799" s="4">
        <v>46</v>
      </c>
      <c r="G799" s="4" t="s">
        <v>18</v>
      </c>
      <c r="H799" s="4" t="s">
        <v>13</v>
      </c>
      <c r="I799" s="4" t="s">
        <v>148</v>
      </c>
      <c r="J799" s="4" t="s">
        <v>113</v>
      </c>
      <c r="K799" s="4" t="s">
        <v>602</v>
      </c>
      <c r="L799" s="4" t="s">
        <v>603</v>
      </c>
      <c r="M799" s="4" t="s">
        <v>622</v>
      </c>
      <c r="N799" s="4" t="s">
        <v>556</v>
      </c>
      <c r="O799" s="4" t="s">
        <v>66</v>
      </c>
      <c r="P799" s="4" t="s">
        <v>55</v>
      </c>
      <c r="Q799" s="4" t="s">
        <v>55</v>
      </c>
      <c r="R799" s="4" t="s">
        <v>66</v>
      </c>
      <c r="S799" s="10" t="s">
        <v>77</v>
      </c>
      <c r="T799" s="9" t="s">
        <v>514</v>
      </c>
      <c r="U799" s="4">
        <v>1.02</v>
      </c>
      <c r="V799" s="4">
        <v>1.980262729617973E-2</v>
      </c>
      <c r="W799" s="4">
        <v>0.08</v>
      </c>
      <c r="X799" s="4">
        <v>12.6</v>
      </c>
      <c r="Y799" s="4" t="s">
        <v>488</v>
      </c>
      <c r="Z799" s="4">
        <v>0</v>
      </c>
      <c r="AA799" s="4">
        <v>0</v>
      </c>
      <c r="AB799" s="18">
        <v>2</v>
      </c>
      <c r="AC799" s="4">
        <v>0</v>
      </c>
      <c r="AD799" s="4">
        <v>0</v>
      </c>
      <c r="AE799" s="11" cm="1">
        <f t="array" ref="AE799">_xlfn.IFS(Y799="n",0,AND(Y799="y",AND(T799="SMD",AND(OR(AND(U799&lt;=-0.8,U799&gt;-1.2),AND(U799&gt;=0.8,U799&lt;1.2))))),1,AND(Y799="y",AND(T799="SMD",AND(OR(U799&lt;=-1.2,U799&gt;=1.2)))),2,AND(Y799="y",AND(T799="SMD",AND(OR(U799&lt;0.8,U799&gt;-0.8)))),0,AND(Y799="y",AND(OR(T799="OR",T799="RR"),AND(OR(AND(U799&lt;=0.5,U799&gt;0.2),AND(U799&gt;=2,U799&lt;5))))),1,AND(Y799="y",AND(OR(T799="OR",T799="RR"),AND(OR(U799&lt;=0.2,U799&gt;=5)))),2,AND(Y799="y",AND(OR(T799="OR",T799="RR"),AND(OR(U799&lt;2,U799&gt;0.5)))),0)</f>
        <v>0</v>
      </c>
      <c r="AF799" s="11">
        <f t="shared" si="24"/>
        <v>2</v>
      </c>
      <c r="AG799" s="4">
        <f t="shared" si="25"/>
        <v>4</v>
      </c>
      <c r="AH799" s="4" t="str" cm="1">
        <f t="array" ref="AH799">_xlfn.IFS(AG799&gt;5,"HIGH",AND(AG799&gt;3,AG799&lt;6),"MODERATE",AND(AG799&lt;4,AG799&gt;1),"LOW",AG799&lt;2,"VERY LOW")</f>
        <v>MODERATE</v>
      </c>
      <c r="AI799" s="4" t="s">
        <v>521</v>
      </c>
    </row>
    <row r="800" spans="1:35" ht="15" customHeight="1" x14ac:dyDescent="0.25">
      <c r="A800" s="4">
        <v>535</v>
      </c>
      <c r="B800" s="4" t="s">
        <v>364</v>
      </c>
      <c r="C800" s="4" t="s">
        <v>365</v>
      </c>
      <c r="D800" s="4" t="s">
        <v>331</v>
      </c>
      <c r="E800" s="4">
        <v>2020</v>
      </c>
      <c r="F800" s="4">
        <v>46</v>
      </c>
      <c r="G800" s="4" t="s">
        <v>18</v>
      </c>
      <c r="H800" s="4" t="s">
        <v>13</v>
      </c>
      <c r="I800" s="4" t="s">
        <v>148</v>
      </c>
      <c r="J800" s="4" t="s">
        <v>57</v>
      </c>
      <c r="K800" s="4" t="s">
        <v>602</v>
      </c>
      <c r="L800" s="4" t="s">
        <v>610</v>
      </c>
      <c r="M800" s="4" t="s">
        <v>623</v>
      </c>
      <c r="N800" s="4" t="s">
        <v>57</v>
      </c>
      <c r="O800" s="4" t="s">
        <v>66</v>
      </c>
      <c r="P800" s="4" t="s">
        <v>55</v>
      </c>
      <c r="Q800" s="4" t="s">
        <v>55</v>
      </c>
      <c r="R800" s="4" t="s">
        <v>66</v>
      </c>
      <c r="S800" s="10" t="s">
        <v>77</v>
      </c>
      <c r="T800" s="9" t="s">
        <v>514</v>
      </c>
      <c r="U800" s="4">
        <v>0.9</v>
      </c>
      <c r="V800" s="4">
        <v>-0.10536051565782628</v>
      </c>
      <c r="W800" s="4">
        <v>0.31</v>
      </c>
      <c r="X800" s="4">
        <v>2.59</v>
      </c>
      <c r="Y800" s="4" t="s">
        <v>488</v>
      </c>
      <c r="Z800" s="4">
        <v>0</v>
      </c>
      <c r="AA800" s="4">
        <v>0</v>
      </c>
      <c r="AB800" s="18">
        <v>2</v>
      </c>
      <c r="AC800" s="4">
        <v>0</v>
      </c>
      <c r="AD800" s="4">
        <v>0</v>
      </c>
      <c r="AE800" s="11" cm="1">
        <f t="array" ref="AE800">_xlfn.IFS(Y800="n",0,AND(Y800="y",AND(T800="SMD",AND(OR(AND(U800&lt;=-0.8,U800&gt;-1.2),AND(U800&gt;=0.8,U800&lt;1.2))))),1,AND(Y800="y",AND(T800="SMD",AND(OR(U800&lt;=-1.2,U800&gt;=1.2)))),2,AND(Y800="y",AND(T800="SMD",AND(OR(U800&lt;0.8,U800&gt;-0.8)))),0,AND(Y800="y",AND(OR(T800="OR",T800="RR"),AND(OR(AND(U800&lt;=0.5,U800&gt;0.2),AND(U800&gt;=2,U800&lt;5))))),1,AND(Y800="y",AND(OR(T800="OR",T800="RR"),AND(OR(U800&lt;=0.2,U800&gt;=5)))),2,AND(Y800="y",AND(OR(T800="OR",T800="RR"),AND(OR(U800&lt;2,U800&gt;0.5)))),0)</f>
        <v>0</v>
      </c>
      <c r="AF800" s="11">
        <f t="shared" si="24"/>
        <v>2</v>
      </c>
      <c r="AG800" s="4">
        <f t="shared" si="25"/>
        <v>4</v>
      </c>
      <c r="AH800" s="4" t="str" cm="1">
        <f t="array" ref="AH800">_xlfn.IFS(AG800&gt;5,"HIGH",AND(AG800&gt;3,AG800&lt;6),"MODERATE",AND(AG800&lt;4,AG800&gt;1),"LOW",AG800&lt;2,"VERY LOW")</f>
        <v>MODERATE</v>
      </c>
      <c r="AI800" s="4" t="s">
        <v>521</v>
      </c>
    </row>
    <row r="801" spans="1:35" ht="15" customHeight="1" x14ac:dyDescent="0.25">
      <c r="A801" s="4">
        <v>535</v>
      </c>
      <c r="B801" s="4" t="s">
        <v>364</v>
      </c>
      <c r="C801" s="4" t="s">
        <v>365</v>
      </c>
      <c r="D801" s="4" t="s">
        <v>331</v>
      </c>
      <c r="E801" s="4">
        <v>2020</v>
      </c>
      <c r="F801" s="4">
        <v>46</v>
      </c>
      <c r="G801" s="4" t="s">
        <v>18</v>
      </c>
      <c r="H801" s="4" t="s">
        <v>13</v>
      </c>
      <c r="I801" s="4" t="s">
        <v>148</v>
      </c>
      <c r="J801" s="4" t="s">
        <v>367</v>
      </c>
      <c r="K801" s="4" t="s">
        <v>604</v>
      </c>
      <c r="L801" s="4" t="s">
        <v>607</v>
      </c>
      <c r="M801" s="4" t="s">
        <v>629</v>
      </c>
      <c r="N801" s="4" t="s">
        <v>562</v>
      </c>
      <c r="O801" s="4" t="s">
        <v>66</v>
      </c>
      <c r="P801" s="4" t="s">
        <v>55</v>
      </c>
      <c r="Q801" s="4" t="s">
        <v>55</v>
      </c>
      <c r="R801" s="4" t="s">
        <v>66</v>
      </c>
      <c r="S801" s="10" t="s">
        <v>77</v>
      </c>
      <c r="T801" s="9" t="s">
        <v>514</v>
      </c>
      <c r="U801" s="4">
        <v>0.6</v>
      </c>
      <c r="V801" s="4">
        <v>-0.51082562376599072</v>
      </c>
      <c r="W801" s="4">
        <v>0.03</v>
      </c>
      <c r="X801" s="4">
        <v>14.26</v>
      </c>
      <c r="Y801" s="4" t="s">
        <v>488</v>
      </c>
      <c r="Z801" s="4">
        <v>0</v>
      </c>
      <c r="AA801" s="4">
        <v>0</v>
      </c>
      <c r="AB801" s="18">
        <v>2</v>
      </c>
      <c r="AC801" s="4">
        <v>0</v>
      </c>
      <c r="AD801" s="4">
        <v>0</v>
      </c>
      <c r="AE801" s="11" cm="1">
        <f t="array" ref="AE801">_xlfn.IFS(Y801="n",0,AND(Y801="y",AND(T801="SMD",AND(OR(AND(U801&lt;=-0.8,U801&gt;-1.2),AND(U801&gt;=0.8,U801&lt;1.2))))),1,AND(Y801="y",AND(T801="SMD",AND(OR(U801&lt;=-1.2,U801&gt;=1.2)))),2,AND(Y801="y",AND(T801="SMD",AND(OR(U801&lt;0.8,U801&gt;-0.8)))),0,AND(Y801="y",AND(OR(T801="OR",T801="RR"),AND(OR(AND(U801&lt;=0.5,U801&gt;0.2),AND(U801&gt;=2,U801&lt;5))))),1,AND(Y801="y",AND(OR(T801="OR",T801="RR"),AND(OR(U801&lt;=0.2,U801&gt;=5)))),2,AND(Y801="y",AND(OR(T801="OR",T801="RR"),AND(OR(U801&lt;2,U801&gt;0.5)))),0)</f>
        <v>0</v>
      </c>
      <c r="AF801" s="11">
        <f t="shared" si="24"/>
        <v>2</v>
      </c>
      <c r="AG801" s="4">
        <f t="shared" si="25"/>
        <v>4</v>
      </c>
      <c r="AH801" s="4" t="str" cm="1">
        <f t="array" ref="AH801">_xlfn.IFS(AG801&gt;5,"HIGH",AND(AG801&gt;3,AG801&lt;6),"MODERATE",AND(AG801&lt;4,AG801&gt;1),"LOW",AG801&lt;2,"VERY LOW")</f>
        <v>MODERATE</v>
      </c>
      <c r="AI801" s="4" t="s">
        <v>521</v>
      </c>
    </row>
    <row r="802" spans="1:35" ht="15" customHeight="1" x14ac:dyDescent="0.25">
      <c r="A802" s="4">
        <v>535</v>
      </c>
      <c r="B802" s="4" t="s">
        <v>364</v>
      </c>
      <c r="C802" s="4" t="s">
        <v>365</v>
      </c>
      <c r="D802" s="4" t="s">
        <v>331</v>
      </c>
      <c r="E802" s="4">
        <v>2020</v>
      </c>
      <c r="F802" s="4">
        <v>46</v>
      </c>
      <c r="G802" s="4" t="s">
        <v>18</v>
      </c>
      <c r="H802" s="4" t="s">
        <v>13</v>
      </c>
      <c r="I802" s="4" t="s">
        <v>148</v>
      </c>
      <c r="J802" s="4" t="s">
        <v>114</v>
      </c>
      <c r="K802" s="4" t="s">
        <v>604</v>
      </c>
      <c r="L802" s="4" t="s">
        <v>607</v>
      </c>
      <c r="M802" s="4" t="s">
        <v>629</v>
      </c>
      <c r="N802" s="4" t="s">
        <v>562</v>
      </c>
      <c r="O802" s="4" t="s">
        <v>66</v>
      </c>
      <c r="P802" s="4" t="s">
        <v>179</v>
      </c>
      <c r="R802" s="4" t="s">
        <v>67</v>
      </c>
      <c r="S802" s="10" t="s">
        <v>77</v>
      </c>
      <c r="T802" s="9" t="s">
        <v>514</v>
      </c>
      <c r="U802" s="4">
        <v>1</v>
      </c>
      <c r="V802" s="4">
        <v>0</v>
      </c>
      <c r="W802" s="4">
        <v>0.05</v>
      </c>
      <c r="X802" s="4">
        <v>20.38</v>
      </c>
      <c r="Y802" s="4" t="s">
        <v>488</v>
      </c>
      <c r="Z802" s="4">
        <v>0</v>
      </c>
      <c r="AA802" s="4">
        <v>0</v>
      </c>
      <c r="AB802" s="18">
        <v>2</v>
      </c>
      <c r="AC802" s="4">
        <v>0</v>
      </c>
      <c r="AD802" s="4">
        <v>0</v>
      </c>
      <c r="AE802" s="11" cm="1">
        <f t="array" ref="AE802">_xlfn.IFS(Y802="n",0,AND(Y802="y",AND(T802="SMD",AND(OR(AND(U802&lt;=-0.8,U802&gt;-1.2),AND(U802&gt;=0.8,U802&lt;1.2))))),1,AND(Y802="y",AND(T802="SMD",AND(OR(U802&lt;=-1.2,U802&gt;=1.2)))),2,AND(Y802="y",AND(T802="SMD",AND(OR(U802&lt;0.8,U802&gt;-0.8)))),0,AND(Y802="y",AND(OR(T802="OR",T802="RR"),AND(OR(AND(U802&lt;=0.5,U802&gt;0.2),AND(U802&gt;=2,U802&lt;5))))),1,AND(Y802="y",AND(OR(T802="OR",T802="RR"),AND(OR(U802&lt;=0.2,U802&gt;=5)))),2,AND(Y802="y",AND(OR(T802="OR",T802="RR"),AND(OR(U802&lt;2,U802&gt;0.5)))),0)</f>
        <v>0</v>
      </c>
      <c r="AF802" s="11">
        <f t="shared" si="24"/>
        <v>2</v>
      </c>
      <c r="AG802" s="4">
        <f t="shared" si="25"/>
        <v>4</v>
      </c>
      <c r="AH802" s="4" t="str" cm="1">
        <f t="array" ref="AH802">_xlfn.IFS(AG802&gt;5,"HIGH",AND(AG802&gt;3,AG802&lt;6),"MODERATE",AND(AG802&lt;4,AG802&gt;1),"LOW",AG802&lt;2,"VERY LOW")</f>
        <v>MODERATE</v>
      </c>
      <c r="AI802" s="4" t="s">
        <v>521</v>
      </c>
    </row>
    <row r="803" spans="1:35" ht="15" customHeight="1" x14ac:dyDescent="0.25">
      <c r="A803" s="4">
        <v>535</v>
      </c>
      <c r="B803" s="4" t="s">
        <v>364</v>
      </c>
      <c r="C803" s="4" t="s">
        <v>365</v>
      </c>
      <c r="D803" s="4" t="s">
        <v>331</v>
      </c>
      <c r="E803" s="4">
        <v>2020</v>
      </c>
      <c r="F803" s="4">
        <v>46</v>
      </c>
      <c r="G803" s="4" t="s">
        <v>18</v>
      </c>
      <c r="H803" s="4" t="s">
        <v>13</v>
      </c>
      <c r="I803" s="4" t="s">
        <v>148</v>
      </c>
      <c r="J803" s="4" t="s">
        <v>114</v>
      </c>
      <c r="K803" s="4" t="s">
        <v>604</v>
      </c>
      <c r="L803" s="4" t="s">
        <v>607</v>
      </c>
      <c r="M803" s="4" t="s">
        <v>629</v>
      </c>
      <c r="N803" s="4" t="s">
        <v>562</v>
      </c>
      <c r="O803" s="4" t="s">
        <v>66</v>
      </c>
      <c r="P803" s="4" t="s">
        <v>55</v>
      </c>
      <c r="Q803" s="4" t="s">
        <v>55</v>
      </c>
      <c r="R803" s="4" t="s">
        <v>66</v>
      </c>
      <c r="S803" s="10" t="s">
        <v>77</v>
      </c>
      <c r="T803" s="9" t="s">
        <v>514</v>
      </c>
      <c r="U803" s="4">
        <v>0.73</v>
      </c>
      <c r="V803" s="4">
        <v>-0.31471074483970024</v>
      </c>
      <c r="W803" s="4">
        <v>0.16</v>
      </c>
      <c r="X803" s="4">
        <v>3.27</v>
      </c>
      <c r="Y803" s="4" t="s">
        <v>488</v>
      </c>
      <c r="Z803" s="4">
        <v>0</v>
      </c>
      <c r="AA803" s="4">
        <v>0</v>
      </c>
      <c r="AB803" s="18">
        <v>2</v>
      </c>
      <c r="AC803" s="4">
        <v>0</v>
      </c>
      <c r="AD803" s="4">
        <v>0</v>
      </c>
      <c r="AE803" s="11" cm="1">
        <f t="array" ref="AE803">_xlfn.IFS(Y803="n",0,AND(Y803="y",AND(T803="SMD",AND(OR(AND(U803&lt;=-0.8,U803&gt;-1.2),AND(U803&gt;=0.8,U803&lt;1.2))))),1,AND(Y803="y",AND(T803="SMD",AND(OR(U803&lt;=-1.2,U803&gt;=1.2)))),2,AND(Y803="y",AND(T803="SMD",AND(OR(U803&lt;0.8,U803&gt;-0.8)))),0,AND(Y803="y",AND(OR(T803="OR",T803="RR"),AND(OR(AND(U803&lt;=0.5,U803&gt;0.2),AND(U803&gt;=2,U803&lt;5))))),1,AND(Y803="y",AND(OR(T803="OR",T803="RR"),AND(OR(U803&lt;=0.2,U803&gt;=5)))),2,AND(Y803="y",AND(OR(T803="OR",T803="RR"),AND(OR(U803&lt;2,U803&gt;0.5)))),0)</f>
        <v>0</v>
      </c>
      <c r="AF803" s="11">
        <f t="shared" si="24"/>
        <v>2</v>
      </c>
      <c r="AG803" s="4">
        <f t="shared" si="25"/>
        <v>4</v>
      </c>
      <c r="AH803" s="4" t="str" cm="1">
        <f t="array" ref="AH803">_xlfn.IFS(AG803&gt;5,"HIGH",AND(AG803&gt;3,AG803&lt;6),"MODERATE",AND(AG803&lt;4,AG803&gt;1),"LOW",AG803&lt;2,"VERY LOW")</f>
        <v>MODERATE</v>
      </c>
      <c r="AI803" s="4" t="s">
        <v>521</v>
      </c>
    </row>
    <row r="804" spans="1:35" ht="15" customHeight="1" x14ac:dyDescent="0.25">
      <c r="A804" s="4">
        <v>535</v>
      </c>
      <c r="B804" s="4" t="s">
        <v>364</v>
      </c>
      <c r="C804" s="4" t="s">
        <v>365</v>
      </c>
      <c r="D804" s="4" t="s">
        <v>331</v>
      </c>
      <c r="E804" s="4">
        <v>2020</v>
      </c>
      <c r="F804" s="4">
        <v>46</v>
      </c>
      <c r="G804" s="4" t="s">
        <v>18</v>
      </c>
      <c r="H804" s="4" t="s">
        <v>13</v>
      </c>
      <c r="I804" s="4" t="s">
        <v>148</v>
      </c>
      <c r="J804" s="4" t="s">
        <v>368</v>
      </c>
      <c r="K804" s="4" t="s">
        <v>602</v>
      </c>
      <c r="L804" s="4" t="s">
        <v>603</v>
      </c>
      <c r="M804" s="4" t="s">
        <v>622</v>
      </c>
      <c r="N804" s="4" t="s">
        <v>556</v>
      </c>
      <c r="O804" s="4" t="s">
        <v>66</v>
      </c>
      <c r="P804" s="4" t="s">
        <v>58</v>
      </c>
      <c r="Q804" s="4" t="s">
        <v>58</v>
      </c>
      <c r="R804" s="4" t="s">
        <v>66</v>
      </c>
      <c r="S804" s="10" t="s">
        <v>77</v>
      </c>
      <c r="T804" s="9" t="s">
        <v>514</v>
      </c>
      <c r="U804" s="4">
        <v>1</v>
      </c>
      <c r="V804" s="4">
        <v>0</v>
      </c>
      <c r="W804" s="4">
        <v>0.06</v>
      </c>
      <c r="X804" s="4">
        <v>16.670000000000002</v>
      </c>
      <c r="Y804" s="4" t="s">
        <v>488</v>
      </c>
      <c r="Z804" s="4">
        <v>0</v>
      </c>
      <c r="AA804" s="4">
        <v>0</v>
      </c>
      <c r="AB804" s="18">
        <v>2</v>
      </c>
      <c r="AC804" s="4">
        <v>0</v>
      </c>
      <c r="AD804" s="4">
        <v>0</v>
      </c>
      <c r="AE804" s="11" cm="1">
        <f t="array" ref="AE804">_xlfn.IFS(Y804="n",0,AND(Y804="y",AND(T804="SMD",AND(OR(AND(U804&lt;=-0.8,U804&gt;-1.2),AND(U804&gt;=0.8,U804&lt;1.2))))),1,AND(Y804="y",AND(T804="SMD",AND(OR(U804&lt;=-1.2,U804&gt;=1.2)))),2,AND(Y804="y",AND(T804="SMD",AND(OR(U804&lt;0.8,U804&gt;-0.8)))),0,AND(Y804="y",AND(OR(T804="OR",T804="RR"),AND(OR(AND(U804&lt;=0.5,U804&gt;0.2),AND(U804&gt;=2,U804&lt;5))))),1,AND(Y804="y",AND(OR(T804="OR",T804="RR"),AND(OR(U804&lt;=0.2,U804&gt;=5)))),2,AND(Y804="y",AND(OR(T804="OR",T804="RR"),AND(OR(U804&lt;2,U804&gt;0.5)))),0)</f>
        <v>0</v>
      </c>
      <c r="AF804" s="11">
        <f t="shared" si="24"/>
        <v>2</v>
      </c>
      <c r="AG804" s="4">
        <f t="shared" si="25"/>
        <v>4</v>
      </c>
      <c r="AH804" s="4" t="str" cm="1">
        <f t="array" ref="AH804">_xlfn.IFS(AG804&gt;5,"HIGH",AND(AG804&gt;3,AG804&lt;6),"MODERATE",AND(AG804&lt;4,AG804&gt;1),"LOW",AG804&lt;2,"VERY LOW")</f>
        <v>MODERATE</v>
      </c>
      <c r="AI804" s="4" t="s">
        <v>521</v>
      </c>
    </row>
    <row r="805" spans="1:35" ht="15" customHeight="1" x14ac:dyDescent="0.25">
      <c r="A805" s="4">
        <v>535</v>
      </c>
      <c r="B805" s="4" t="s">
        <v>364</v>
      </c>
      <c r="C805" s="4" t="s">
        <v>365</v>
      </c>
      <c r="D805" s="4" t="s">
        <v>331</v>
      </c>
      <c r="E805" s="4">
        <v>2020</v>
      </c>
      <c r="F805" s="4">
        <v>46</v>
      </c>
      <c r="G805" s="4" t="s">
        <v>18</v>
      </c>
      <c r="H805" s="4" t="s">
        <v>13</v>
      </c>
      <c r="I805" s="4" t="s">
        <v>148</v>
      </c>
      <c r="J805" s="4" t="s">
        <v>368</v>
      </c>
      <c r="K805" s="4" t="s">
        <v>602</v>
      </c>
      <c r="L805" s="4" t="s">
        <v>603</v>
      </c>
      <c r="M805" s="4" t="s">
        <v>622</v>
      </c>
      <c r="N805" s="4" t="s">
        <v>556</v>
      </c>
      <c r="O805" s="4" t="s">
        <v>66</v>
      </c>
      <c r="P805" s="4" t="s">
        <v>55</v>
      </c>
      <c r="Q805" s="4" t="s">
        <v>55</v>
      </c>
      <c r="R805" s="4" t="s">
        <v>66</v>
      </c>
      <c r="S805" s="10" t="s">
        <v>77</v>
      </c>
      <c r="T805" s="9" t="s">
        <v>514</v>
      </c>
      <c r="U805" s="4">
        <v>1.08</v>
      </c>
      <c r="V805" s="4">
        <v>7.6961041136128394E-2</v>
      </c>
      <c r="W805" s="4">
        <v>0.09</v>
      </c>
      <c r="X805" s="4">
        <v>13.3</v>
      </c>
      <c r="Y805" s="4" t="s">
        <v>488</v>
      </c>
      <c r="Z805" s="4">
        <v>0</v>
      </c>
      <c r="AA805" s="4">
        <v>0</v>
      </c>
      <c r="AB805" s="18">
        <v>2</v>
      </c>
      <c r="AC805" s="4">
        <v>0</v>
      </c>
      <c r="AD805" s="4">
        <v>0</v>
      </c>
      <c r="AE805" s="11" cm="1">
        <f t="array" ref="AE805">_xlfn.IFS(Y805="n",0,AND(Y805="y",AND(T805="SMD",AND(OR(AND(U805&lt;=-0.8,U805&gt;-1.2),AND(U805&gt;=0.8,U805&lt;1.2))))),1,AND(Y805="y",AND(T805="SMD",AND(OR(U805&lt;=-1.2,U805&gt;=1.2)))),2,AND(Y805="y",AND(T805="SMD",AND(OR(U805&lt;0.8,U805&gt;-0.8)))),0,AND(Y805="y",AND(OR(T805="OR",T805="RR"),AND(OR(AND(U805&lt;=0.5,U805&gt;0.2),AND(U805&gt;=2,U805&lt;5))))),1,AND(Y805="y",AND(OR(T805="OR",T805="RR"),AND(OR(U805&lt;=0.2,U805&gt;=5)))),2,AND(Y805="y",AND(OR(T805="OR",T805="RR"),AND(OR(U805&lt;2,U805&gt;0.5)))),0)</f>
        <v>0</v>
      </c>
      <c r="AF805" s="11">
        <f t="shared" si="24"/>
        <v>2</v>
      </c>
      <c r="AG805" s="4">
        <f t="shared" si="25"/>
        <v>4</v>
      </c>
      <c r="AH805" s="4" t="str" cm="1">
        <f t="array" ref="AH805">_xlfn.IFS(AG805&gt;5,"HIGH",AND(AG805&gt;3,AG805&lt;6),"MODERATE",AND(AG805&lt;4,AG805&gt;1),"LOW",AG805&lt;2,"VERY LOW")</f>
        <v>MODERATE</v>
      </c>
      <c r="AI805" s="4" t="s">
        <v>521</v>
      </c>
    </row>
    <row r="806" spans="1:35" ht="15" customHeight="1" x14ac:dyDescent="0.25">
      <c r="A806" s="4">
        <v>535</v>
      </c>
      <c r="B806" s="4" t="s">
        <v>364</v>
      </c>
      <c r="C806" s="4" t="s">
        <v>365</v>
      </c>
      <c r="D806" s="4" t="s">
        <v>331</v>
      </c>
      <c r="E806" s="4">
        <v>2020</v>
      </c>
      <c r="F806" s="4">
        <v>46</v>
      </c>
      <c r="G806" s="4" t="s">
        <v>18</v>
      </c>
      <c r="H806" s="4" t="s">
        <v>13</v>
      </c>
      <c r="I806" s="4" t="s">
        <v>148</v>
      </c>
      <c r="J806" s="4" t="s">
        <v>111</v>
      </c>
      <c r="K806" s="4" t="s">
        <v>611</v>
      </c>
      <c r="L806" s="4" t="s">
        <v>607</v>
      </c>
      <c r="M806" s="4" t="s">
        <v>631</v>
      </c>
      <c r="N806" s="4" t="s">
        <v>559</v>
      </c>
      <c r="O806" s="4" t="s">
        <v>66</v>
      </c>
      <c r="P806" s="4" t="s">
        <v>114</v>
      </c>
      <c r="Q806" s="4" t="s">
        <v>562</v>
      </c>
      <c r="R806" s="4" t="s">
        <v>66</v>
      </c>
      <c r="S806" s="10" t="s">
        <v>77</v>
      </c>
      <c r="T806" s="9" t="s">
        <v>514</v>
      </c>
      <c r="U806" s="4">
        <v>5.88</v>
      </c>
      <c r="V806" s="4">
        <v>1.7715567619105355</v>
      </c>
      <c r="W806" s="4">
        <v>1.06</v>
      </c>
      <c r="X806" s="4">
        <v>33.33</v>
      </c>
      <c r="Y806" s="4" t="s">
        <v>516</v>
      </c>
      <c r="Z806" s="4">
        <v>0</v>
      </c>
      <c r="AA806" s="4">
        <v>0</v>
      </c>
      <c r="AB806" s="18">
        <v>0</v>
      </c>
      <c r="AC806" s="4">
        <v>0</v>
      </c>
      <c r="AD806" s="4">
        <v>0</v>
      </c>
      <c r="AE806" s="11" cm="1">
        <f t="array" ref="AE806">_xlfn.IFS(Y806="n",0,AND(Y806="y",AND(T806="SMD",AND(OR(AND(U806&lt;=-0.8,U806&gt;-1.2),AND(U806&gt;=0.8,U806&lt;1.2))))),1,AND(Y806="y",AND(T806="SMD",AND(OR(U806&lt;=-1.2,U806&gt;=1.2)))),2,AND(Y806="y",AND(T806="SMD",AND(OR(U806&lt;0.8,U806&gt;-0.8)))),0,AND(Y806="y",AND(OR(T806="OR",T806="RR"),AND(OR(AND(U806&lt;=0.5,U806&gt;0.2),AND(U806&gt;=2,U806&lt;5))))),1,AND(Y806="y",AND(OR(T806="OR",T806="RR"),AND(OR(U806&lt;=0.2,U806&gt;=5)))),2,AND(Y806="y",AND(OR(T806="OR",T806="RR"),AND(OR(U806&lt;2,U806&gt;0.5)))),0)</f>
        <v>2</v>
      </c>
      <c r="AF806" s="11">
        <f t="shared" si="24"/>
        <v>0</v>
      </c>
      <c r="AG806" s="4">
        <f t="shared" si="25"/>
        <v>8</v>
      </c>
      <c r="AH806" s="4" t="str" cm="1">
        <f t="array" ref="AH806">_xlfn.IFS(AG806&gt;5,"HIGH",AND(AG806&gt;3,AG806&lt;6),"MODERATE",AND(AG806&lt;4,AG806&gt;1),"LOW",AG806&lt;2,"VERY LOW")</f>
        <v>HIGH</v>
      </c>
      <c r="AI806" s="4" t="s">
        <v>521</v>
      </c>
    </row>
    <row r="807" spans="1:35" ht="15" customHeight="1" x14ac:dyDescent="0.25">
      <c r="A807" s="4">
        <v>535</v>
      </c>
      <c r="B807" s="4" t="s">
        <v>364</v>
      </c>
      <c r="C807" s="4" t="s">
        <v>365</v>
      </c>
      <c r="D807" s="4" t="s">
        <v>331</v>
      </c>
      <c r="E807" s="4">
        <v>2020</v>
      </c>
      <c r="F807" s="4">
        <v>46</v>
      </c>
      <c r="G807" s="4" t="s">
        <v>18</v>
      </c>
      <c r="H807" s="4" t="s">
        <v>13</v>
      </c>
      <c r="I807" s="4" t="s">
        <v>148</v>
      </c>
      <c r="J807" s="4" t="s">
        <v>111</v>
      </c>
      <c r="K807" s="4" t="s">
        <v>611</v>
      </c>
      <c r="L807" s="4" t="s">
        <v>607</v>
      </c>
      <c r="M807" s="4" t="s">
        <v>631</v>
      </c>
      <c r="N807" s="4" t="s">
        <v>559</v>
      </c>
      <c r="O807" s="4" t="s">
        <v>66</v>
      </c>
      <c r="P807" s="4" t="s">
        <v>55</v>
      </c>
      <c r="Q807" s="4" t="s">
        <v>55</v>
      </c>
      <c r="R807" s="4" t="s">
        <v>66</v>
      </c>
      <c r="S807" s="10" t="s">
        <v>77</v>
      </c>
      <c r="T807" s="9" t="s">
        <v>514</v>
      </c>
      <c r="U807" s="4">
        <v>3.13</v>
      </c>
      <c r="V807" s="4">
        <v>1.1410330045520618</v>
      </c>
      <c r="W807" s="4">
        <v>0.86</v>
      </c>
      <c r="X807" s="4">
        <v>11.41</v>
      </c>
      <c r="Y807" s="4" t="s">
        <v>488</v>
      </c>
      <c r="Z807" s="4">
        <v>0</v>
      </c>
      <c r="AA807" s="4">
        <v>0</v>
      </c>
      <c r="AB807" s="18">
        <v>2</v>
      </c>
      <c r="AC807" s="4">
        <v>0</v>
      </c>
      <c r="AD807" s="4">
        <v>0</v>
      </c>
      <c r="AE807" s="11" cm="1">
        <f t="array" ref="AE807">_xlfn.IFS(Y807="n",0,AND(Y807="y",AND(T807="SMD",AND(OR(AND(U807&lt;=-0.8,U807&gt;-1.2),AND(U807&gt;=0.8,U807&lt;1.2))))),1,AND(Y807="y",AND(T807="SMD",AND(OR(U807&lt;=-1.2,U807&gt;=1.2)))),2,AND(Y807="y",AND(T807="SMD",AND(OR(U807&lt;0.8,U807&gt;-0.8)))),0,AND(Y807="y",AND(OR(T807="OR",T807="RR"),AND(OR(AND(U807&lt;=0.5,U807&gt;0.2),AND(U807&gt;=2,U807&lt;5))))),1,AND(Y807="y",AND(OR(T807="OR",T807="RR"),AND(OR(U807&lt;=0.2,U807&gt;=5)))),2,AND(Y807="y",AND(OR(T807="OR",T807="RR"),AND(OR(U807&lt;2,U807&gt;0.5)))),0)</f>
        <v>0</v>
      </c>
      <c r="AF807" s="11">
        <f t="shared" si="24"/>
        <v>2</v>
      </c>
      <c r="AG807" s="4">
        <f t="shared" si="25"/>
        <v>4</v>
      </c>
      <c r="AH807" s="4" t="str" cm="1">
        <f t="array" ref="AH807">_xlfn.IFS(AG807&gt;5,"HIGH",AND(AG807&gt;3,AG807&lt;6),"MODERATE",AND(AG807&lt;4,AG807&gt;1),"LOW",AG807&lt;2,"VERY LOW")</f>
        <v>MODERATE</v>
      </c>
      <c r="AI807" s="4" t="s">
        <v>521</v>
      </c>
    </row>
    <row r="808" spans="1:35" ht="15" customHeight="1" x14ac:dyDescent="0.25">
      <c r="A808" s="4">
        <v>535</v>
      </c>
      <c r="B808" s="4" t="s">
        <v>364</v>
      </c>
      <c r="C808" s="4" t="s">
        <v>365</v>
      </c>
      <c r="D808" s="4" t="s">
        <v>331</v>
      </c>
      <c r="E808" s="4">
        <v>2020</v>
      </c>
      <c r="F808" s="4">
        <v>46</v>
      </c>
      <c r="G808" s="4" t="s">
        <v>18</v>
      </c>
      <c r="H808" s="4" t="s">
        <v>13</v>
      </c>
      <c r="I808" s="4" t="s">
        <v>148</v>
      </c>
      <c r="J808" s="4" t="s">
        <v>111</v>
      </c>
      <c r="K808" s="4" t="s">
        <v>611</v>
      </c>
      <c r="L808" s="4" t="s">
        <v>607</v>
      </c>
      <c r="M808" s="4" t="s">
        <v>631</v>
      </c>
      <c r="N808" s="4" t="s">
        <v>559</v>
      </c>
      <c r="O808" s="4" t="s">
        <v>66</v>
      </c>
      <c r="P808" s="4" t="s">
        <v>360</v>
      </c>
      <c r="Q808" s="4" t="s">
        <v>571</v>
      </c>
      <c r="R808" s="4" t="s">
        <v>66</v>
      </c>
      <c r="S808" s="10" t="s">
        <v>77</v>
      </c>
      <c r="T808" s="9" t="s">
        <v>514</v>
      </c>
      <c r="U808" s="4">
        <v>5.56</v>
      </c>
      <c r="V808" s="4">
        <v>1.7155981082624909</v>
      </c>
      <c r="W808" s="4">
        <v>1.23</v>
      </c>
      <c r="X808" s="4">
        <v>25</v>
      </c>
      <c r="Y808" s="4" t="s">
        <v>516</v>
      </c>
      <c r="Z808" s="4">
        <v>0</v>
      </c>
      <c r="AA808" s="4">
        <v>0</v>
      </c>
      <c r="AB808" s="18">
        <v>0</v>
      </c>
      <c r="AC808" s="4">
        <v>0</v>
      </c>
      <c r="AD808" s="4">
        <v>0</v>
      </c>
      <c r="AE808" s="11" cm="1">
        <f t="array" ref="AE808">_xlfn.IFS(Y808="n",0,AND(Y808="y",AND(T808="SMD",AND(OR(AND(U808&lt;=-0.8,U808&gt;-1.2),AND(U808&gt;=0.8,U808&lt;1.2))))),1,AND(Y808="y",AND(T808="SMD",AND(OR(U808&lt;=-1.2,U808&gt;=1.2)))),2,AND(Y808="y",AND(T808="SMD",AND(OR(U808&lt;0.8,U808&gt;-0.8)))),0,AND(Y808="y",AND(OR(T808="OR",T808="RR"),AND(OR(AND(U808&lt;=0.5,U808&gt;0.2),AND(U808&gt;=2,U808&lt;5))))),1,AND(Y808="y",AND(OR(T808="OR",T808="RR"),AND(OR(U808&lt;=0.2,U808&gt;=5)))),2,AND(Y808="y",AND(OR(T808="OR",T808="RR"),AND(OR(U808&lt;2,U808&gt;0.5)))),0)</f>
        <v>2</v>
      </c>
      <c r="AF808" s="11">
        <f t="shared" si="24"/>
        <v>0</v>
      </c>
      <c r="AG808" s="4">
        <f t="shared" si="25"/>
        <v>8</v>
      </c>
      <c r="AH808" s="4" t="str" cm="1">
        <f t="array" ref="AH808">_xlfn.IFS(AG808&gt;5,"HIGH",AND(AG808&gt;3,AG808&lt;6),"MODERATE",AND(AG808&lt;4,AG808&gt;1),"LOW",AG808&lt;2,"VERY LOW")</f>
        <v>HIGH</v>
      </c>
      <c r="AI808" s="4" t="s">
        <v>521</v>
      </c>
    </row>
    <row r="809" spans="1:35" ht="15" customHeight="1" x14ac:dyDescent="0.25">
      <c r="A809" s="4">
        <v>535</v>
      </c>
      <c r="B809" s="4" t="s">
        <v>364</v>
      </c>
      <c r="C809" s="4" t="s">
        <v>365</v>
      </c>
      <c r="D809" s="4" t="s">
        <v>331</v>
      </c>
      <c r="E809" s="4">
        <v>2020</v>
      </c>
      <c r="F809" s="4">
        <v>46</v>
      </c>
      <c r="G809" s="4" t="s">
        <v>18</v>
      </c>
      <c r="H809" s="4" t="s">
        <v>13</v>
      </c>
      <c r="I809" s="4" t="s">
        <v>148</v>
      </c>
      <c r="J809" s="4" t="s">
        <v>58</v>
      </c>
      <c r="K809" s="4" t="s">
        <v>602</v>
      </c>
      <c r="L809" s="4" t="s">
        <v>603</v>
      </c>
      <c r="M809" s="4" t="s">
        <v>622</v>
      </c>
      <c r="N809" s="4" t="s">
        <v>58</v>
      </c>
      <c r="O809" s="4" t="s">
        <v>66</v>
      </c>
      <c r="P809" s="4" t="s">
        <v>179</v>
      </c>
      <c r="R809" s="4" t="s">
        <v>67</v>
      </c>
      <c r="S809" s="10" t="s">
        <v>77</v>
      </c>
      <c r="T809" s="9" t="s">
        <v>514</v>
      </c>
      <c r="U809" s="4">
        <v>0.93</v>
      </c>
      <c r="V809" s="4">
        <v>-7.2570692834835374E-2</v>
      </c>
      <c r="W809" s="4">
        <v>0.37</v>
      </c>
      <c r="X809" s="4">
        <v>2.31</v>
      </c>
      <c r="Y809" s="4" t="s">
        <v>488</v>
      </c>
      <c r="Z809" s="4">
        <v>0</v>
      </c>
      <c r="AA809" s="4">
        <v>0</v>
      </c>
      <c r="AB809" s="18">
        <v>2</v>
      </c>
      <c r="AC809" s="4">
        <v>0</v>
      </c>
      <c r="AD809" s="4">
        <v>0</v>
      </c>
      <c r="AE809" s="11" cm="1">
        <f t="array" ref="AE809">_xlfn.IFS(Y809="n",0,AND(Y809="y",AND(T809="SMD",AND(OR(AND(U809&lt;=-0.8,U809&gt;-1.2),AND(U809&gt;=0.8,U809&lt;1.2))))),1,AND(Y809="y",AND(T809="SMD",AND(OR(U809&lt;=-1.2,U809&gt;=1.2)))),2,AND(Y809="y",AND(T809="SMD",AND(OR(U809&lt;0.8,U809&gt;-0.8)))),0,AND(Y809="y",AND(OR(T809="OR",T809="RR"),AND(OR(AND(U809&lt;=0.5,U809&gt;0.2),AND(U809&gt;=2,U809&lt;5))))),1,AND(Y809="y",AND(OR(T809="OR",T809="RR"),AND(OR(U809&lt;=0.2,U809&gt;=5)))),2,AND(Y809="y",AND(OR(T809="OR",T809="RR"),AND(OR(U809&lt;2,U809&gt;0.5)))),0)</f>
        <v>0</v>
      </c>
      <c r="AF809" s="11">
        <f t="shared" si="24"/>
        <v>2</v>
      </c>
      <c r="AG809" s="4">
        <f t="shared" si="25"/>
        <v>4</v>
      </c>
      <c r="AH809" s="4" t="str" cm="1">
        <f t="array" ref="AH809">_xlfn.IFS(AG809&gt;5,"HIGH",AND(AG809&gt;3,AG809&lt;6),"MODERATE",AND(AG809&lt;4,AG809&gt;1),"LOW",AG809&lt;2,"VERY LOW")</f>
        <v>MODERATE</v>
      </c>
      <c r="AI809" s="4" t="s">
        <v>521</v>
      </c>
    </row>
    <row r="810" spans="1:35" ht="15" customHeight="1" x14ac:dyDescent="0.25">
      <c r="A810" s="4">
        <v>535</v>
      </c>
      <c r="B810" s="4" t="s">
        <v>364</v>
      </c>
      <c r="C810" s="4" t="s">
        <v>365</v>
      </c>
      <c r="D810" s="4" t="s">
        <v>331</v>
      </c>
      <c r="E810" s="4">
        <v>2020</v>
      </c>
      <c r="F810" s="4">
        <v>46</v>
      </c>
      <c r="G810" s="4" t="s">
        <v>18</v>
      </c>
      <c r="H810" s="4" t="s">
        <v>13</v>
      </c>
      <c r="I810" s="4" t="s">
        <v>148</v>
      </c>
      <c r="J810" s="4" t="s">
        <v>58</v>
      </c>
      <c r="K810" s="4" t="s">
        <v>602</v>
      </c>
      <c r="L810" s="4" t="s">
        <v>603</v>
      </c>
      <c r="M810" s="4" t="s">
        <v>622</v>
      </c>
      <c r="N810" s="4" t="s">
        <v>58</v>
      </c>
      <c r="O810" s="4" t="s">
        <v>66</v>
      </c>
      <c r="P810" s="4" t="s">
        <v>55</v>
      </c>
      <c r="Q810" s="4" t="s">
        <v>55</v>
      </c>
      <c r="R810" s="4" t="s">
        <v>66</v>
      </c>
      <c r="S810" s="10" t="s">
        <v>77</v>
      </c>
      <c r="T810" s="9" t="s">
        <v>514</v>
      </c>
      <c r="U810" s="4">
        <v>1.1599999999999999</v>
      </c>
      <c r="V810" s="4">
        <v>0.14842000511827322</v>
      </c>
      <c r="W810" s="4">
        <v>0.63</v>
      </c>
      <c r="X810" s="4">
        <v>2.11</v>
      </c>
      <c r="Y810" s="4" t="s">
        <v>488</v>
      </c>
      <c r="Z810" s="4">
        <v>0</v>
      </c>
      <c r="AA810" s="4">
        <v>0</v>
      </c>
      <c r="AB810" s="18">
        <v>2</v>
      </c>
      <c r="AC810" s="4">
        <v>0</v>
      </c>
      <c r="AD810" s="4">
        <v>0</v>
      </c>
      <c r="AE810" s="11" cm="1">
        <f t="array" ref="AE810">_xlfn.IFS(Y810="n",0,AND(Y810="y",AND(T810="SMD",AND(OR(AND(U810&lt;=-0.8,U810&gt;-1.2),AND(U810&gt;=0.8,U810&lt;1.2))))),1,AND(Y810="y",AND(T810="SMD",AND(OR(U810&lt;=-1.2,U810&gt;=1.2)))),2,AND(Y810="y",AND(T810="SMD",AND(OR(U810&lt;0.8,U810&gt;-0.8)))),0,AND(Y810="y",AND(OR(T810="OR",T810="RR"),AND(OR(AND(U810&lt;=0.5,U810&gt;0.2),AND(U810&gt;=2,U810&lt;5))))),1,AND(Y810="y",AND(OR(T810="OR",T810="RR"),AND(OR(U810&lt;=0.2,U810&gt;=5)))),2,AND(Y810="y",AND(OR(T810="OR",T810="RR"),AND(OR(U810&lt;2,U810&gt;0.5)))),0)</f>
        <v>0</v>
      </c>
      <c r="AF810" s="11">
        <f t="shared" si="24"/>
        <v>2</v>
      </c>
      <c r="AG810" s="4">
        <f t="shared" si="25"/>
        <v>4</v>
      </c>
      <c r="AH810" s="4" t="str" cm="1">
        <f t="array" ref="AH810">_xlfn.IFS(AG810&gt;5,"HIGH",AND(AG810&gt;3,AG810&lt;6),"MODERATE",AND(AG810&lt;4,AG810&gt;1),"LOW",AG810&lt;2,"VERY LOW")</f>
        <v>MODERATE</v>
      </c>
      <c r="AI810" s="4" t="s">
        <v>521</v>
      </c>
    </row>
    <row r="811" spans="1:35" ht="15" customHeight="1" x14ac:dyDescent="0.25">
      <c r="A811" s="4">
        <v>535</v>
      </c>
      <c r="B811" s="4" t="s">
        <v>364</v>
      </c>
      <c r="C811" s="4" t="s">
        <v>365</v>
      </c>
      <c r="D811" s="4" t="s">
        <v>331</v>
      </c>
      <c r="E811" s="4">
        <v>2020</v>
      </c>
      <c r="F811" s="4">
        <v>46</v>
      </c>
      <c r="G811" s="4" t="s">
        <v>18</v>
      </c>
      <c r="H811" s="4" t="s">
        <v>13</v>
      </c>
      <c r="I811" s="4" t="s">
        <v>148</v>
      </c>
      <c r="J811" s="4" t="s">
        <v>54</v>
      </c>
      <c r="K811" s="4" t="s">
        <v>54</v>
      </c>
      <c r="L811" s="4" t="s">
        <v>606</v>
      </c>
      <c r="M811" s="4" t="s">
        <v>624</v>
      </c>
      <c r="N811" s="4" t="s">
        <v>54</v>
      </c>
      <c r="O811" s="4" t="s">
        <v>66</v>
      </c>
      <c r="P811" s="4" t="s">
        <v>55</v>
      </c>
      <c r="Q811" s="4" t="s">
        <v>55</v>
      </c>
      <c r="R811" s="4" t="s">
        <v>66</v>
      </c>
      <c r="S811" s="10" t="s">
        <v>77</v>
      </c>
      <c r="T811" s="9" t="s">
        <v>514</v>
      </c>
      <c r="U811" s="4">
        <v>1.23</v>
      </c>
      <c r="V811" s="4">
        <v>0.20701416938432612</v>
      </c>
      <c r="W811" s="4">
        <v>0.53</v>
      </c>
      <c r="X811" s="4">
        <v>2.89</v>
      </c>
      <c r="Y811" s="4" t="s">
        <v>488</v>
      </c>
      <c r="Z811" s="4">
        <v>0</v>
      </c>
      <c r="AA811" s="4">
        <v>0</v>
      </c>
      <c r="AB811" s="18">
        <v>2</v>
      </c>
      <c r="AC811" s="4">
        <v>0</v>
      </c>
      <c r="AD811" s="4">
        <v>0</v>
      </c>
      <c r="AE811" s="11" cm="1">
        <f t="array" ref="AE811">_xlfn.IFS(Y811="n",0,AND(Y811="y",AND(T811="SMD",AND(OR(AND(U811&lt;=-0.8,U811&gt;-1.2),AND(U811&gt;=0.8,U811&lt;1.2))))),1,AND(Y811="y",AND(T811="SMD",AND(OR(U811&lt;=-1.2,U811&gt;=1.2)))),2,AND(Y811="y",AND(T811="SMD",AND(OR(U811&lt;0.8,U811&gt;-0.8)))),0,AND(Y811="y",AND(OR(T811="OR",T811="RR"),AND(OR(AND(U811&lt;=0.5,U811&gt;0.2),AND(U811&gt;=2,U811&lt;5))))),1,AND(Y811="y",AND(OR(T811="OR",T811="RR"),AND(OR(U811&lt;=0.2,U811&gt;=5)))),2,AND(Y811="y",AND(OR(T811="OR",T811="RR"),AND(OR(U811&lt;2,U811&gt;0.5)))),0)</f>
        <v>0</v>
      </c>
      <c r="AF811" s="11">
        <f t="shared" si="24"/>
        <v>2</v>
      </c>
      <c r="AG811" s="4">
        <f t="shared" si="25"/>
        <v>4</v>
      </c>
      <c r="AH811" s="4" t="str" cm="1">
        <f t="array" ref="AH811">_xlfn.IFS(AG811&gt;5,"HIGH",AND(AG811&gt;3,AG811&lt;6),"MODERATE",AND(AG811&lt;4,AG811&gt;1),"LOW",AG811&lt;2,"VERY LOW")</f>
        <v>MODERATE</v>
      </c>
      <c r="AI811" s="4" t="s">
        <v>521</v>
      </c>
    </row>
    <row r="812" spans="1:35" ht="15" customHeight="1" x14ac:dyDescent="0.25">
      <c r="A812" s="4">
        <v>535</v>
      </c>
      <c r="B812" s="4" t="s">
        <v>364</v>
      </c>
      <c r="C812" s="4" t="s">
        <v>365</v>
      </c>
      <c r="D812" s="4" t="s">
        <v>331</v>
      </c>
      <c r="E812" s="4">
        <v>2020</v>
      </c>
      <c r="F812" s="4">
        <v>46</v>
      </c>
      <c r="G812" s="4" t="s">
        <v>18</v>
      </c>
      <c r="H812" s="4" t="s">
        <v>13</v>
      </c>
      <c r="I812" s="4" t="s">
        <v>148</v>
      </c>
      <c r="J812" s="4" t="s">
        <v>54</v>
      </c>
      <c r="K812" s="4" t="s">
        <v>54</v>
      </c>
      <c r="L812" s="4" t="s">
        <v>606</v>
      </c>
      <c r="M812" s="4" t="s">
        <v>624</v>
      </c>
      <c r="N812" s="4" t="s">
        <v>54</v>
      </c>
      <c r="O812" s="4" t="s">
        <v>66</v>
      </c>
      <c r="P812" s="4" t="s">
        <v>65</v>
      </c>
      <c r="Q812" s="4" t="s">
        <v>554</v>
      </c>
      <c r="R812" s="4" t="s">
        <v>66</v>
      </c>
      <c r="S812" s="10" t="s">
        <v>77</v>
      </c>
      <c r="T812" s="9" t="s">
        <v>514</v>
      </c>
      <c r="U812" s="4">
        <v>0.74</v>
      </c>
      <c r="V812" s="4">
        <v>-0.30110509278392161</v>
      </c>
      <c r="W812" s="4">
        <v>0.31</v>
      </c>
      <c r="X812" s="4">
        <v>1.74</v>
      </c>
      <c r="Y812" s="4" t="s">
        <v>488</v>
      </c>
      <c r="Z812" s="4">
        <v>0</v>
      </c>
      <c r="AA812" s="4">
        <v>0</v>
      </c>
      <c r="AB812" s="18">
        <v>2</v>
      </c>
      <c r="AC812" s="4">
        <v>0</v>
      </c>
      <c r="AD812" s="4">
        <v>0</v>
      </c>
      <c r="AE812" s="11" cm="1">
        <f t="array" ref="AE812">_xlfn.IFS(Y812="n",0,AND(Y812="y",AND(T812="SMD",AND(OR(AND(U812&lt;=-0.8,U812&gt;-1.2),AND(U812&gt;=0.8,U812&lt;1.2))))),1,AND(Y812="y",AND(T812="SMD",AND(OR(U812&lt;=-1.2,U812&gt;=1.2)))),2,AND(Y812="y",AND(T812="SMD",AND(OR(U812&lt;0.8,U812&gt;-0.8)))),0,AND(Y812="y",AND(OR(T812="OR",T812="RR"),AND(OR(AND(U812&lt;=0.5,U812&gt;0.2),AND(U812&gt;=2,U812&lt;5))))),1,AND(Y812="y",AND(OR(T812="OR",T812="RR"),AND(OR(U812&lt;=0.2,U812&gt;=5)))),2,AND(Y812="y",AND(OR(T812="OR",T812="RR"),AND(OR(U812&lt;2,U812&gt;0.5)))),0)</f>
        <v>0</v>
      </c>
      <c r="AF812" s="11">
        <f t="shared" si="24"/>
        <v>2</v>
      </c>
      <c r="AG812" s="4">
        <f t="shared" si="25"/>
        <v>4</v>
      </c>
      <c r="AH812" s="4" t="str" cm="1">
        <f t="array" ref="AH812">_xlfn.IFS(AG812&gt;5,"HIGH",AND(AG812&gt;3,AG812&lt;6),"MODERATE",AND(AG812&lt;4,AG812&gt;1),"LOW",AG812&lt;2,"VERY LOW")</f>
        <v>MODERATE</v>
      </c>
      <c r="AI812" s="4" t="s">
        <v>521</v>
      </c>
    </row>
    <row r="813" spans="1:35" ht="15" customHeight="1" x14ac:dyDescent="0.25">
      <c r="A813" s="4">
        <v>535</v>
      </c>
      <c r="B813" s="4" t="s">
        <v>364</v>
      </c>
      <c r="C813" s="4" t="s">
        <v>365</v>
      </c>
      <c r="D813" s="4" t="s">
        <v>331</v>
      </c>
      <c r="E813" s="4">
        <v>2020</v>
      </c>
      <c r="F813" s="4">
        <v>46</v>
      </c>
      <c r="G813" s="4" t="s">
        <v>18</v>
      </c>
      <c r="H813" s="4" t="s">
        <v>13</v>
      </c>
      <c r="I813" s="4" t="s">
        <v>148</v>
      </c>
      <c r="J813" s="4" t="s">
        <v>54</v>
      </c>
      <c r="K813" s="4" t="s">
        <v>54</v>
      </c>
      <c r="L813" s="4" t="s">
        <v>606</v>
      </c>
      <c r="M813" s="4" t="s">
        <v>624</v>
      </c>
      <c r="N813" s="4" t="s">
        <v>54</v>
      </c>
      <c r="O813" s="4" t="s">
        <v>66</v>
      </c>
      <c r="P813" s="4" t="s">
        <v>336</v>
      </c>
      <c r="Q813" s="4" t="s">
        <v>562</v>
      </c>
      <c r="R813" s="4" t="s">
        <v>66</v>
      </c>
      <c r="S813" s="10" t="s">
        <v>77</v>
      </c>
      <c r="T813" s="9" t="s">
        <v>514</v>
      </c>
      <c r="U813" s="4">
        <v>4.17</v>
      </c>
      <c r="V813" s="4">
        <v>1.4279160358107101</v>
      </c>
      <c r="W813" s="4">
        <v>0.76</v>
      </c>
      <c r="X813" s="4">
        <v>25</v>
      </c>
      <c r="Y813" s="4" t="s">
        <v>488</v>
      </c>
      <c r="Z813" s="4">
        <v>0</v>
      </c>
      <c r="AA813" s="4">
        <v>0</v>
      </c>
      <c r="AB813" s="18">
        <v>2</v>
      </c>
      <c r="AC813" s="4">
        <v>0</v>
      </c>
      <c r="AD813" s="4">
        <v>0</v>
      </c>
      <c r="AE813" s="11" cm="1">
        <f t="array" ref="AE813">_xlfn.IFS(Y813="n",0,AND(Y813="y",AND(T813="SMD",AND(OR(AND(U813&lt;=-0.8,U813&gt;-1.2),AND(U813&gt;=0.8,U813&lt;1.2))))),1,AND(Y813="y",AND(T813="SMD",AND(OR(U813&lt;=-1.2,U813&gt;=1.2)))),2,AND(Y813="y",AND(T813="SMD",AND(OR(U813&lt;0.8,U813&gt;-0.8)))),0,AND(Y813="y",AND(OR(T813="OR",T813="RR"),AND(OR(AND(U813&lt;=0.5,U813&gt;0.2),AND(U813&gt;=2,U813&lt;5))))),1,AND(Y813="y",AND(OR(T813="OR",T813="RR"),AND(OR(U813&lt;=0.2,U813&gt;=5)))),2,AND(Y813="y",AND(OR(T813="OR",T813="RR"),AND(OR(U813&lt;2,U813&gt;0.5)))),0)</f>
        <v>0</v>
      </c>
      <c r="AF813" s="11">
        <f t="shared" si="24"/>
        <v>2</v>
      </c>
      <c r="AG813" s="4">
        <f t="shared" si="25"/>
        <v>4</v>
      </c>
      <c r="AH813" s="4" t="str" cm="1">
        <f t="array" ref="AH813">_xlfn.IFS(AG813&gt;5,"HIGH",AND(AG813&gt;3,AG813&lt;6),"MODERATE",AND(AG813&lt;4,AG813&gt;1),"LOW",AG813&lt;2,"VERY LOW")</f>
        <v>MODERATE</v>
      </c>
      <c r="AI813" s="4" t="s">
        <v>521</v>
      </c>
    </row>
    <row r="814" spans="1:35" ht="15" customHeight="1" x14ac:dyDescent="0.25">
      <c r="A814" s="4">
        <v>535</v>
      </c>
      <c r="B814" s="4" t="s">
        <v>364</v>
      </c>
      <c r="C814" s="4" t="s">
        <v>365</v>
      </c>
      <c r="D814" s="4" t="s">
        <v>331</v>
      </c>
      <c r="E814" s="4">
        <v>2020</v>
      </c>
      <c r="F814" s="4">
        <v>46</v>
      </c>
      <c r="G814" s="4" t="s">
        <v>18</v>
      </c>
      <c r="H814" s="4" t="s">
        <v>13</v>
      </c>
      <c r="I814" s="4" t="s">
        <v>148</v>
      </c>
      <c r="J814" s="4" t="s">
        <v>54</v>
      </c>
      <c r="K814" s="4" t="s">
        <v>54</v>
      </c>
      <c r="L814" s="4" t="s">
        <v>606</v>
      </c>
      <c r="M814" s="4" t="s">
        <v>624</v>
      </c>
      <c r="N814" s="4" t="s">
        <v>54</v>
      </c>
      <c r="O814" s="4" t="s">
        <v>66</v>
      </c>
      <c r="P814" s="4" t="s">
        <v>337</v>
      </c>
      <c r="Q814" s="4" t="s">
        <v>572</v>
      </c>
      <c r="R814" s="4" t="s">
        <v>66</v>
      </c>
      <c r="S814" s="10" t="s">
        <v>77</v>
      </c>
      <c r="T814" s="9" t="s">
        <v>514</v>
      </c>
      <c r="U814" s="4">
        <v>1.02</v>
      </c>
      <c r="V814" s="4">
        <v>1.980262729617973E-2</v>
      </c>
      <c r="W814" s="4">
        <v>0.06</v>
      </c>
      <c r="X814" s="4">
        <v>16.670000000000002</v>
      </c>
      <c r="Y814" s="4" t="s">
        <v>488</v>
      </c>
      <c r="Z814" s="4">
        <v>0</v>
      </c>
      <c r="AA814" s="4">
        <v>0</v>
      </c>
      <c r="AB814" s="18">
        <v>2</v>
      </c>
      <c r="AC814" s="4">
        <v>0</v>
      </c>
      <c r="AD814" s="4">
        <v>0</v>
      </c>
      <c r="AE814" s="11" cm="1">
        <f t="array" ref="AE814">_xlfn.IFS(Y814="n",0,AND(Y814="y",AND(T814="SMD",AND(OR(AND(U814&lt;=-0.8,U814&gt;-1.2),AND(U814&gt;=0.8,U814&lt;1.2))))),1,AND(Y814="y",AND(T814="SMD",AND(OR(U814&lt;=-1.2,U814&gt;=1.2)))),2,AND(Y814="y",AND(T814="SMD",AND(OR(U814&lt;0.8,U814&gt;-0.8)))),0,AND(Y814="y",AND(OR(T814="OR",T814="RR"),AND(OR(AND(U814&lt;=0.5,U814&gt;0.2),AND(U814&gt;=2,U814&lt;5))))),1,AND(Y814="y",AND(OR(T814="OR",T814="RR"),AND(OR(U814&lt;=0.2,U814&gt;=5)))),2,AND(Y814="y",AND(OR(T814="OR",T814="RR"),AND(OR(U814&lt;2,U814&gt;0.5)))),0)</f>
        <v>0</v>
      </c>
      <c r="AF814" s="11">
        <f t="shared" si="24"/>
        <v>2</v>
      </c>
      <c r="AG814" s="4">
        <f t="shared" si="25"/>
        <v>4</v>
      </c>
      <c r="AH814" s="4" t="str" cm="1">
        <f t="array" ref="AH814">_xlfn.IFS(AG814&gt;5,"HIGH",AND(AG814&gt;3,AG814&lt;6),"MODERATE",AND(AG814&lt;4,AG814&gt;1),"LOW",AG814&lt;2,"VERY LOW")</f>
        <v>MODERATE</v>
      </c>
      <c r="AI814" s="4" t="s">
        <v>521</v>
      </c>
    </row>
    <row r="815" spans="1:35" ht="15" customHeight="1" x14ac:dyDescent="0.25">
      <c r="A815" s="4">
        <v>535</v>
      </c>
      <c r="B815" s="4" t="s">
        <v>364</v>
      </c>
      <c r="C815" s="4" t="s">
        <v>365</v>
      </c>
      <c r="D815" s="4" t="s">
        <v>331</v>
      </c>
      <c r="E815" s="4">
        <v>2020</v>
      </c>
      <c r="F815" s="4">
        <v>46</v>
      </c>
      <c r="G815" s="4" t="s">
        <v>18</v>
      </c>
      <c r="H815" s="4" t="s">
        <v>13</v>
      </c>
      <c r="I815" s="4" t="s">
        <v>148</v>
      </c>
      <c r="J815" s="4" t="s">
        <v>96</v>
      </c>
      <c r="K815" s="4" t="s">
        <v>596</v>
      </c>
      <c r="L815" s="4" t="s">
        <v>600</v>
      </c>
      <c r="M815" s="4" t="s">
        <v>621</v>
      </c>
      <c r="N815" s="4" t="s">
        <v>553</v>
      </c>
      <c r="O815" s="4" t="s">
        <v>66</v>
      </c>
      <c r="P815" s="4" t="s">
        <v>55</v>
      </c>
      <c r="Q815" s="4" t="s">
        <v>55</v>
      </c>
      <c r="R815" s="4" t="s">
        <v>66</v>
      </c>
      <c r="S815" s="10" t="s">
        <v>77</v>
      </c>
      <c r="T815" s="9" t="s">
        <v>514</v>
      </c>
      <c r="U815" s="4">
        <v>0.96</v>
      </c>
      <c r="V815" s="4">
        <v>-4.0821994520255166E-2</v>
      </c>
      <c r="W815" s="4">
        <v>0.42</v>
      </c>
      <c r="X815" s="4">
        <v>2.19</v>
      </c>
      <c r="Y815" s="4" t="s">
        <v>488</v>
      </c>
      <c r="Z815" s="4">
        <v>0</v>
      </c>
      <c r="AA815" s="4">
        <v>0</v>
      </c>
      <c r="AB815" s="18">
        <v>2</v>
      </c>
      <c r="AC815" s="4">
        <v>0</v>
      </c>
      <c r="AD815" s="4">
        <v>0</v>
      </c>
      <c r="AE815" s="11" cm="1">
        <f t="array" ref="AE815">_xlfn.IFS(Y815="n",0,AND(Y815="y",AND(T815="SMD",AND(OR(AND(U815&lt;=-0.8,U815&gt;-1.2),AND(U815&gt;=0.8,U815&lt;1.2))))),1,AND(Y815="y",AND(T815="SMD",AND(OR(U815&lt;=-1.2,U815&gt;=1.2)))),2,AND(Y815="y",AND(T815="SMD",AND(OR(U815&lt;0.8,U815&gt;-0.8)))),0,AND(Y815="y",AND(OR(T815="OR",T815="RR"),AND(OR(AND(U815&lt;=0.5,U815&gt;0.2),AND(U815&gt;=2,U815&lt;5))))),1,AND(Y815="y",AND(OR(T815="OR",T815="RR"),AND(OR(U815&lt;=0.2,U815&gt;=5)))),2,AND(Y815="y",AND(OR(T815="OR",T815="RR"),AND(OR(U815&lt;2,U815&gt;0.5)))),0)</f>
        <v>0</v>
      </c>
      <c r="AF815" s="11">
        <f t="shared" si="24"/>
        <v>2</v>
      </c>
      <c r="AG815" s="4">
        <f t="shared" si="25"/>
        <v>4</v>
      </c>
      <c r="AH815" s="4" t="str" cm="1">
        <f t="array" ref="AH815">_xlfn.IFS(AG815&gt;5,"HIGH",AND(AG815&gt;3,AG815&lt;6),"MODERATE",AND(AG815&lt;4,AG815&gt;1),"LOW",AG815&lt;2,"VERY LOW")</f>
        <v>MODERATE</v>
      </c>
      <c r="AI815" s="4" t="s">
        <v>521</v>
      </c>
    </row>
    <row r="816" spans="1:35" ht="15" customHeight="1" x14ac:dyDescent="0.25">
      <c r="A816" s="4">
        <v>535</v>
      </c>
      <c r="B816" s="4" t="s">
        <v>364</v>
      </c>
      <c r="C816" s="4" t="s">
        <v>365</v>
      </c>
      <c r="D816" s="4" t="s">
        <v>331</v>
      </c>
      <c r="E816" s="4">
        <v>2020</v>
      </c>
      <c r="F816" s="4">
        <v>46</v>
      </c>
      <c r="G816" s="4" t="s">
        <v>18</v>
      </c>
      <c r="H816" s="4" t="s">
        <v>13</v>
      </c>
      <c r="I816" s="4" t="s">
        <v>148</v>
      </c>
      <c r="J816" s="4" t="s">
        <v>342</v>
      </c>
      <c r="K816" s="4" t="s">
        <v>613</v>
      </c>
      <c r="L816" s="4" t="s">
        <v>605</v>
      </c>
      <c r="M816" s="4" t="s">
        <v>637</v>
      </c>
      <c r="N816" s="4" t="s">
        <v>571</v>
      </c>
      <c r="O816" s="4" t="s">
        <v>66</v>
      </c>
      <c r="P816" s="4" t="s">
        <v>111</v>
      </c>
      <c r="Q816" s="4" t="s">
        <v>559</v>
      </c>
      <c r="R816" s="4" t="s">
        <v>66</v>
      </c>
      <c r="S816" s="10" t="s">
        <v>77</v>
      </c>
      <c r="T816" s="9" t="s">
        <v>514</v>
      </c>
      <c r="U816" s="4">
        <v>0.88</v>
      </c>
      <c r="V816" s="4">
        <v>-0.12783337150988489</v>
      </c>
      <c r="W816" s="4">
        <v>0.05</v>
      </c>
      <c r="X816" s="4">
        <v>16.170000000000002</v>
      </c>
      <c r="Y816" s="4" t="s">
        <v>488</v>
      </c>
      <c r="Z816" s="4">
        <v>0</v>
      </c>
      <c r="AA816" s="4">
        <v>0</v>
      </c>
      <c r="AB816" s="18">
        <v>2</v>
      </c>
      <c r="AC816" s="4">
        <v>0</v>
      </c>
      <c r="AD816" s="4">
        <v>0</v>
      </c>
      <c r="AE816" s="11" cm="1">
        <f t="array" ref="AE816">_xlfn.IFS(Y816="n",0,AND(Y816="y",AND(T816="SMD",AND(OR(AND(U816&lt;=-0.8,U816&gt;-1.2),AND(U816&gt;=0.8,U816&lt;1.2))))),1,AND(Y816="y",AND(T816="SMD",AND(OR(U816&lt;=-1.2,U816&gt;=1.2)))),2,AND(Y816="y",AND(T816="SMD",AND(OR(U816&lt;0.8,U816&gt;-0.8)))),0,AND(Y816="y",AND(OR(T816="OR",T816="RR"),AND(OR(AND(U816&lt;=0.5,U816&gt;0.2),AND(U816&gt;=2,U816&lt;5))))),1,AND(Y816="y",AND(OR(T816="OR",T816="RR"),AND(OR(U816&lt;=0.2,U816&gt;=5)))),2,AND(Y816="y",AND(OR(T816="OR",T816="RR"),AND(OR(U816&lt;2,U816&gt;0.5)))),0)</f>
        <v>0</v>
      </c>
      <c r="AF816" s="11">
        <f t="shared" si="24"/>
        <v>2</v>
      </c>
      <c r="AG816" s="4">
        <f t="shared" si="25"/>
        <v>4</v>
      </c>
      <c r="AH816" s="4" t="str" cm="1">
        <f t="array" ref="AH816">_xlfn.IFS(AG816&gt;5,"HIGH",AND(AG816&gt;3,AG816&lt;6),"MODERATE",AND(AG816&lt;4,AG816&gt;1),"LOW",AG816&lt;2,"VERY LOW")</f>
        <v>MODERATE</v>
      </c>
      <c r="AI816" s="4" t="s">
        <v>521</v>
      </c>
    </row>
    <row r="817" spans="1:35" ht="15" customHeight="1" x14ac:dyDescent="0.25">
      <c r="A817" s="4">
        <v>535</v>
      </c>
      <c r="B817" s="4" t="s">
        <v>364</v>
      </c>
      <c r="C817" s="4" t="s">
        <v>365</v>
      </c>
      <c r="D817" s="4" t="s">
        <v>331</v>
      </c>
      <c r="E817" s="4">
        <v>2020</v>
      </c>
      <c r="F817" s="4">
        <v>46</v>
      </c>
      <c r="G817" s="4" t="s">
        <v>18</v>
      </c>
      <c r="H817" s="4" t="s">
        <v>13</v>
      </c>
      <c r="I817" s="4" t="s">
        <v>148</v>
      </c>
      <c r="J817" s="4" t="s">
        <v>64</v>
      </c>
      <c r="K817" s="4" t="s">
        <v>596</v>
      </c>
      <c r="L817" s="4" t="s">
        <v>600</v>
      </c>
      <c r="M817" s="4" t="s">
        <v>621</v>
      </c>
      <c r="N817" s="4" t="s">
        <v>554</v>
      </c>
      <c r="O817" s="4" t="s">
        <v>66</v>
      </c>
      <c r="P817" s="4" t="s">
        <v>114</v>
      </c>
      <c r="Q817" s="4" t="s">
        <v>562</v>
      </c>
      <c r="R817" s="4" t="s">
        <v>66</v>
      </c>
      <c r="S817" s="10" t="s">
        <v>77</v>
      </c>
      <c r="T817" s="9" t="s">
        <v>514</v>
      </c>
      <c r="U817" s="4">
        <v>0.88</v>
      </c>
      <c r="V817" s="4">
        <v>-0.12783337150988489</v>
      </c>
      <c r="W817" s="4">
        <v>0.04</v>
      </c>
      <c r="X817" s="4">
        <v>16.670000000000002</v>
      </c>
      <c r="Y817" s="4" t="s">
        <v>488</v>
      </c>
      <c r="Z817" s="4">
        <v>0</v>
      </c>
      <c r="AA817" s="4">
        <v>0</v>
      </c>
      <c r="AB817" s="18">
        <v>2</v>
      </c>
      <c r="AC817" s="4">
        <v>0</v>
      </c>
      <c r="AD817" s="4">
        <v>0</v>
      </c>
      <c r="AE817" s="11" cm="1">
        <f t="array" ref="AE817">_xlfn.IFS(Y817="n",0,AND(Y817="y",AND(T817="SMD",AND(OR(AND(U817&lt;=-0.8,U817&gt;-1.2),AND(U817&gt;=0.8,U817&lt;1.2))))),1,AND(Y817="y",AND(T817="SMD",AND(OR(U817&lt;=-1.2,U817&gt;=1.2)))),2,AND(Y817="y",AND(T817="SMD",AND(OR(U817&lt;0.8,U817&gt;-0.8)))),0,AND(Y817="y",AND(OR(T817="OR",T817="RR"),AND(OR(AND(U817&lt;=0.5,U817&gt;0.2),AND(U817&gt;=2,U817&lt;5))))),1,AND(Y817="y",AND(OR(T817="OR",T817="RR"),AND(OR(U817&lt;=0.2,U817&gt;=5)))),2,AND(Y817="y",AND(OR(T817="OR",T817="RR"),AND(OR(U817&lt;2,U817&gt;0.5)))),0)</f>
        <v>0</v>
      </c>
      <c r="AF817" s="11">
        <f t="shared" si="24"/>
        <v>2</v>
      </c>
      <c r="AG817" s="4">
        <f t="shared" si="25"/>
        <v>4</v>
      </c>
      <c r="AH817" s="4" t="str" cm="1">
        <f t="array" ref="AH817">_xlfn.IFS(AG817&gt;5,"HIGH",AND(AG817&gt;3,AG817&lt;6),"MODERATE",AND(AG817&lt;4,AG817&gt;1),"LOW",AG817&lt;2,"VERY LOW")</f>
        <v>MODERATE</v>
      </c>
      <c r="AI817" s="4" t="s">
        <v>521</v>
      </c>
    </row>
    <row r="818" spans="1:35" ht="15" customHeight="1" x14ac:dyDescent="0.25">
      <c r="A818" s="4">
        <v>535</v>
      </c>
      <c r="B818" s="4" t="s">
        <v>364</v>
      </c>
      <c r="C818" s="4" t="s">
        <v>365</v>
      </c>
      <c r="D818" s="4" t="s">
        <v>331</v>
      </c>
      <c r="E818" s="4">
        <v>2020</v>
      </c>
      <c r="F818" s="4">
        <v>46</v>
      </c>
      <c r="G818" s="4" t="s">
        <v>18</v>
      </c>
      <c r="H818" s="4" t="s">
        <v>13</v>
      </c>
      <c r="I818" s="4" t="s">
        <v>148</v>
      </c>
      <c r="J818" s="4" t="s">
        <v>64</v>
      </c>
      <c r="K818" s="4" t="s">
        <v>596</v>
      </c>
      <c r="L818" s="4" t="s">
        <v>600</v>
      </c>
      <c r="M818" s="4" t="s">
        <v>621</v>
      </c>
      <c r="N818" s="4" t="s">
        <v>554</v>
      </c>
      <c r="O818" s="4" t="s">
        <v>66</v>
      </c>
      <c r="P818" s="4" t="s">
        <v>179</v>
      </c>
      <c r="R818" s="4" t="s">
        <v>67</v>
      </c>
      <c r="S818" s="10" t="s">
        <v>77</v>
      </c>
      <c r="T818" s="9" t="s">
        <v>514</v>
      </c>
      <c r="U818" s="4">
        <v>3.03</v>
      </c>
      <c r="V818" s="4">
        <v>1.1085626195212777</v>
      </c>
      <c r="W818" s="4">
        <v>0.77</v>
      </c>
      <c r="X818" s="4">
        <v>12.5</v>
      </c>
      <c r="Y818" s="4" t="s">
        <v>488</v>
      </c>
      <c r="Z818" s="4">
        <v>0</v>
      </c>
      <c r="AA818" s="4">
        <v>0</v>
      </c>
      <c r="AB818" s="18">
        <v>2</v>
      </c>
      <c r="AC818" s="4">
        <v>0</v>
      </c>
      <c r="AD818" s="4">
        <v>0</v>
      </c>
      <c r="AE818" s="11" cm="1">
        <f t="array" ref="AE818">_xlfn.IFS(Y818="n",0,AND(Y818="y",AND(T818="SMD",AND(OR(AND(U818&lt;=-0.8,U818&gt;-1.2),AND(U818&gt;=0.8,U818&lt;1.2))))),1,AND(Y818="y",AND(T818="SMD",AND(OR(U818&lt;=-1.2,U818&gt;=1.2)))),2,AND(Y818="y",AND(T818="SMD",AND(OR(U818&lt;0.8,U818&gt;-0.8)))),0,AND(Y818="y",AND(OR(T818="OR",T818="RR"),AND(OR(AND(U818&lt;=0.5,U818&gt;0.2),AND(U818&gt;=2,U818&lt;5))))),1,AND(Y818="y",AND(OR(T818="OR",T818="RR"),AND(OR(U818&lt;=0.2,U818&gt;=5)))),2,AND(Y818="y",AND(OR(T818="OR",T818="RR"),AND(OR(U818&lt;2,U818&gt;0.5)))),0)</f>
        <v>0</v>
      </c>
      <c r="AF818" s="11">
        <f t="shared" si="24"/>
        <v>2</v>
      </c>
      <c r="AG818" s="4">
        <f t="shared" si="25"/>
        <v>4</v>
      </c>
      <c r="AH818" s="4" t="str" cm="1">
        <f t="array" ref="AH818">_xlfn.IFS(AG818&gt;5,"HIGH",AND(AG818&gt;3,AG818&lt;6),"MODERATE",AND(AG818&lt;4,AG818&gt;1),"LOW",AG818&lt;2,"VERY LOW")</f>
        <v>MODERATE</v>
      </c>
      <c r="AI818" s="4" t="s">
        <v>521</v>
      </c>
    </row>
    <row r="819" spans="1:35" ht="15" customHeight="1" x14ac:dyDescent="0.25">
      <c r="A819" s="4">
        <v>535</v>
      </c>
      <c r="B819" s="4" t="s">
        <v>364</v>
      </c>
      <c r="C819" s="4" t="s">
        <v>365</v>
      </c>
      <c r="D819" s="4" t="s">
        <v>331</v>
      </c>
      <c r="E819" s="4">
        <v>2020</v>
      </c>
      <c r="F819" s="4">
        <v>46</v>
      </c>
      <c r="G819" s="4" t="s">
        <v>18</v>
      </c>
      <c r="H819" s="4" t="s">
        <v>13</v>
      </c>
      <c r="I819" s="4" t="s">
        <v>148</v>
      </c>
      <c r="J819" s="4" t="s">
        <v>64</v>
      </c>
      <c r="K819" s="4" t="s">
        <v>596</v>
      </c>
      <c r="L819" s="4" t="s">
        <v>600</v>
      </c>
      <c r="M819" s="4" t="s">
        <v>621</v>
      </c>
      <c r="N819" s="4" t="s">
        <v>554</v>
      </c>
      <c r="O819" s="4" t="s">
        <v>66</v>
      </c>
      <c r="P819" s="4" t="s">
        <v>55</v>
      </c>
      <c r="Q819" s="4" t="s">
        <v>55</v>
      </c>
      <c r="R819" s="4" t="s">
        <v>66</v>
      </c>
      <c r="S819" s="10" t="s">
        <v>77</v>
      </c>
      <c r="T819" s="9" t="s">
        <v>514</v>
      </c>
      <c r="U819" s="4">
        <v>1.49</v>
      </c>
      <c r="V819" s="4">
        <v>0.39877611995736778</v>
      </c>
      <c r="W819" s="4">
        <v>0.86</v>
      </c>
      <c r="X819" s="4">
        <v>2.58</v>
      </c>
      <c r="Y819" s="4" t="s">
        <v>488</v>
      </c>
      <c r="Z819" s="4">
        <v>0</v>
      </c>
      <c r="AA819" s="4">
        <v>0</v>
      </c>
      <c r="AB819" s="18">
        <v>2</v>
      </c>
      <c r="AC819" s="4">
        <v>0</v>
      </c>
      <c r="AD819" s="4">
        <v>0</v>
      </c>
      <c r="AE819" s="11" cm="1">
        <f t="array" ref="AE819">_xlfn.IFS(Y819="n",0,AND(Y819="y",AND(T819="SMD",AND(OR(AND(U819&lt;=-0.8,U819&gt;-1.2),AND(U819&gt;=0.8,U819&lt;1.2))))),1,AND(Y819="y",AND(T819="SMD",AND(OR(U819&lt;=-1.2,U819&gt;=1.2)))),2,AND(Y819="y",AND(T819="SMD",AND(OR(U819&lt;0.8,U819&gt;-0.8)))),0,AND(Y819="y",AND(OR(T819="OR",T819="RR"),AND(OR(AND(U819&lt;=0.5,U819&gt;0.2),AND(U819&gt;=2,U819&lt;5))))),1,AND(Y819="y",AND(OR(T819="OR",T819="RR"),AND(OR(U819&lt;=0.2,U819&gt;=5)))),2,AND(Y819="y",AND(OR(T819="OR",T819="RR"),AND(OR(U819&lt;2,U819&gt;0.5)))),0)</f>
        <v>0</v>
      </c>
      <c r="AF819" s="11">
        <f t="shared" si="24"/>
        <v>2</v>
      </c>
      <c r="AG819" s="4">
        <f t="shared" si="25"/>
        <v>4</v>
      </c>
      <c r="AH819" s="4" t="str" cm="1">
        <f t="array" ref="AH819">_xlfn.IFS(AG819&gt;5,"HIGH",AND(AG819&gt;3,AG819&lt;6),"MODERATE",AND(AG819&lt;4,AG819&gt;1),"LOW",AG819&lt;2,"VERY LOW")</f>
        <v>MODERATE</v>
      </c>
      <c r="AI819" s="4" t="s">
        <v>521</v>
      </c>
    </row>
    <row r="820" spans="1:35" ht="15" customHeight="1" x14ac:dyDescent="0.25">
      <c r="A820" s="4">
        <v>535</v>
      </c>
      <c r="B820" s="4" t="s">
        <v>364</v>
      </c>
      <c r="C820" s="4" t="s">
        <v>365</v>
      </c>
      <c r="D820" s="4" t="s">
        <v>331</v>
      </c>
      <c r="E820" s="4">
        <v>2020</v>
      </c>
      <c r="F820" s="4">
        <v>46</v>
      </c>
      <c r="G820" s="4" t="s">
        <v>18</v>
      </c>
      <c r="H820" s="4" t="s">
        <v>13</v>
      </c>
      <c r="I820" s="4" t="s">
        <v>148</v>
      </c>
      <c r="J820" s="4" t="s">
        <v>179</v>
      </c>
      <c r="O820" s="4" t="s">
        <v>67</v>
      </c>
      <c r="P820" s="4" t="s">
        <v>55</v>
      </c>
      <c r="Q820" s="4" t="s">
        <v>55</v>
      </c>
      <c r="R820" s="4" t="s">
        <v>66</v>
      </c>
      <c r="S820" s="10" t="s">
        <v>77</v>
      </c>
      <c r="T820" s="9" t="s">
        <v>514</v>
      </c>
      <c r="U820" s="4">
        <v>1.27</v>
      </c>
      <c r="V820" s="4">
        <v>0.23901690047049992</v>
      </c>
      <c r="W820" s="4">
        <v>0.64</v>
      </c>
      <c r="X820" s="4">
        <v>2.5299999999999998</v>
      </c>
      <c r="Y820" s="4" t="s">
        <v>488</v>
      </c>
      <c r="Z820" s="4">
        <v>0</v>
      </c>
      <c r="AA820" s="4">
        <v>0</v>
      </c>
      <c r="AB820" s="18">
        <v>2</v>
      </c>
      <c r="AC820" s="4">
        <v>0</v>
      </c>
      <c r="AD820" s="4">
        <v>0</v>
      </c>
      <c r="AE820" s="11" cm="1">
        <f t="array" ref="AE820">_xlfn.IFS(Y820="n",0,AND(Y820="y",AND(T820="SMD",AND(OR(AND(U820&lt;=-0.8,U820&gt;-1.2),AND(U820&gt;=0.8,U820&lt;1.2))))),1,AND(Y820="y",AND(T820="SMD",AND(OR(U820&lt;=-1.2,U820&gt;=1.2)))),2,AND(Y820="y",AND(T820="SMD",AND(OR(U820&lt;0.8,U820&gt;-0.8)))),0,AND(Y820="y",AND(OR(T820="OR",T820="RR"),AND(OR(AND(U820&lt;=0.5,U820&gt;0.2),AND(U820&gt;=2,U820&lt;5))))),1,AND(Y820="y",AND(OR(T820="OR",T820="RR"),AND(OR(U820&lt;=0.2,U820&gt;=5)))),2,AND(Y820="y",AND(OR(T820="OR",T820="RR"),AND(OR(U820&lt;2,U820&gt;0.5)))),0)</f>
        <v>0</v>
      </c>
      <c r="AF820" s="11">
        <f t="shared" si="24"/>
        <v>2</v>
      </c>
      <c r="AG820" s="4">
        <f t="shared" si="25"/>
        <v>4</v>
      </c>
      <c r="AH820" s="4" t="str" cm="1">
        <f t="array" ref="AH820">_xlfn.IFS(AG820&gt;5,"HIGH",AND(AG820&gt;3,AG820&lt;6),"MODERATE",AND(AG820&lt;4,AG820&gt;1),"LOW",AG820&lt;2,"VERY LOW")</f>
        <v>MODERATE</v>
      </c>
      <c r="AI820" s="4" t="s">
        <v>521</v>
      </c>
    </row>
    <row r="821" spans="1:35" ht="15" customHeight="1" x14ac:dyDescent="0.25">
      <c r="A821" s="4">
        <v>535</v>
      </c>
      <c r="B821" s="4" t="s">
        <v>364</v>
      </c>
      <c r="C821" s="4" t="s">
        <v>365</v>
      </c>
      <c r="D821" s="4" t="s">
        <v>331</v>
      </c>
      <c r="E821" s="4">
        <v>2020</v>
      </c>
      <c r="F821" s="4">
        <v>46</v>
      </c>
      <c r="G821" s="4" t="s">
        <v>18</v>
      </c>
      <c r="H821" s="4" t="s">
        <v>13</v>
      </c>
      <c r="I821" s="4" t="s">
        <v>148</v>
      </c>
      <c r="J821" s="4" t="s">
        <v>352</v>
      </c>
      <c r="K821" s="4" t="s">
        <v>604</v>
      </c>
      <c r="L821" s="4" t="s">
        <v>607</v>
      </c>
      <c r="M821" s="4" t="s">
        <v>629</v>
      </c>
      <c r="N821" s="4" t="s">
        <v>562</v>
      </c>
      <c r="O821" s="4" t="s">
        <v>66</v>
      </c>
      <c r="P821" s="4" t="s">
        <v>55</v>
      </c>
      <c r="Q821" s="4" t="s">
        <v>55</v>
      </c>
      <c r="R821" s="4" t="s">
        <v>66</v>
      </c>
      <c r="S821" s="10" t="s">
        <v>77</v>
      </c>
      <c r="T821" s="9" t="s">
        <v>514</v>
      </c>
      <c r="U821" s="4">
        <v>1.95</v>
      </c>
      <c r="V821" s="4">
        <v>0.66782937257565544</v>
      </c>
      <c r="W821" s="4">
        <v>0.85</v>
      </c>
      <c r="X821" s="4">
        <v>4.43</v>
      </c>
      <c r="Y821" s="4" t="s">
        <v>488</v>
      </c>
      <c r="Z821" s="4">
        <v>0</v>
      </c>
      <c r="AA821" s="4">
        <v>0</v>
      </c>
      <c r="AB821" s="18">
        <v>2</v>
      </c>
      <c r="AC821" s="4">
        <v>0</v>
      </c>
      <c r="AD821" s="4">
        <v>0</v>
      </c>
      <c r="AE821" s="11" cm="1">
        <f t="array" ref="AE821">_xlfn.IFS(Y821="n",0,AND(Y821="y",AND(T821="SMD",AND(OR(AND(U821&lt;=-0.8,U821&gt;-1.2),AND(U821&gt;=0.8,U821&lt;1.2))))),1,AND(Y821="y",AND(T821="SMD",AND(OR(U821&lt;=-1.2,U821&gt;=1.2)))),2,AND(Y821="y",AND(T821="SMD",AND(OR(U821&lt;0.8,U821&gt;-0.8)))),0,AND(Y821="y",AND(OR(T821="OR",T821="RR"),AND(OR(AND(U821&lt;=0.5,U821&gt;0.2),AND(U821&gt;=2,U821&lt;5))))),1,AND(Y821="y",AND(OR(T821="OR",T821="RR"),AND(OR(U821&lt;=0.2,U821&gt;=5)))),2,AND(Y821="y",AND(OR(T821="OR",T821="RR"),AND(OR(U821&lt;2,U821&gt;0.5)))),0)</f>
        <v>0</v>
      </c>
      <c r="AF821" s="11">
        <f t="shared" si="24"/>
        <v>2</v>
      </c>
      <c r="AG821" s="4">
        <f t="shared" si="25"/>
        <v>4</v>
      </c>
      <c r="AH821" s="4" t="str" cm="1">
        <f t="array" ref="AH821">_xlfn.IFS(AG821&gt;5,"HIGH",AND(AG821&gt;3,AG821&lt;6),"MODERATE",AND(AG821&lt;4,AG821&gt;1),"LOW",AG821&lt;2,"VERY LOW")</f>
        <v>MODERATE</v>
      </c>
      <c r="AI821" s="4" t="s">
        <v>521</v>
      </c>
    </row>
    <row r="822" spans="1:35" ht="15" customHeight="1" x14ac:dyDescent="0.25">
      <c r="A822" s="4">
        <v>535</v>
      </c>
      <c r="B822" s="4" t="s">
        <v>364</v>
      </c>
      <c r="C822" s="4" t="s">
        <v>365</v>
      </c>
      <c r="D822" s="4" t="s">
        <v>331</v>
      </c>
      <c r="E822" s="4">
        <v>2020</v>
      </c>
      <c r="F822" s="4">
        <v>46</v>
      </c>
      <c r="G822" s="4" t="s">
        <v>18</v>
      </c>
      <c r="H822" s="4" t="s">
        <v>13</v>
      </c>
      <c r="I822" s="4" t="s">
        <v>148</v>
      </c>
      <c r="J822" s="4" t="s">
        <v>352</v>
      </c>
      <c r="K822" s="4" t="s">
        <v>604</v>
      </c>
      <c r="L822" s="4" t="s">
        <v>607</v>
      </c>
      <c r="M822" s="4" t="s">
        <v>629</v>
      </c>
      <c r="N822" s="4" t="s">
        <v>562</v>
      </c>
      <c r="O822" s="4" t="s">
        <v>66</v>
      </c>
      <c r="P822" s="4" t="s">
        <v>65</v>
      </c>
      <c r="Q822" s="4" t="s">
        <v>554</v>
      </c>
      <c r="R822" s="4" t="s">
        <v>66</v>
      </c>
      <c r="S822" s="10" t="s">
        <v>77</v>
      </c>
      <c r="T822" s="9" t="s">
        <v>514</v>
      </c>
      <c r="U822" s="4">
        <v>1.18</v>
      </c>
      <c r="V822" s="4">
        <v>0.16551443847757333</v>
      </c>
      <c r="W822" s="4">
        <v>0.51</v>
      </c>
      <c r="X822" s="4">
        <v>2.7</v>
      </c>
      <c r="Y822" s="4" t="s">
        <v>488</v>
      </c>
      <c r="Z822" s="4">
        <v>0</v>
      </c>
      <c r="AA822" s="4">
        <v>0</v>
      </c>
      <c r="AB822" s="18">
        <v>2</v>
      </c>
      <c r="AC822" s="4">
        <v>0</v>
      </c>
      <c r="AD822" s="4">
        <v>0</v>
      </c>
      <c r="AE822" s="11" cm="1">
        <f t="array" ref="AE822">_xlfn.IFS(Y822="n",0,AND(Y822="y",AND(T822="SMD",AND(OR(AND(U822&lt;=-0.8,U822&gt;-1.2),AND(U822&gt;=0.8,U822&lt;1.2))))),1,AND(Y822="y",AND(T822="SMD",AND(OR(U822&lt;=-1.2,U822&gt;=1.2)))),2,AND(Y822="y",AND(T822="SMD",AND(OR(U822&lt;0.8,U822&gt;-0.8)))),0,AND(Y822="y",AND(OR(T822="OR",T822="RR"),AND(OR(AND(U822&lt;=0.5,U822&gt;0.2),AND(U822&gt;=2,U822&lt;5))))),1,AND(Y822="y",AND(OR(T822="OR",T822="RR"),AND(OR(U822&lt;=0.2,U822&gt;=5)))),2,AND(Y822="y",AND(OR(T822="OR",T822="RR"),AND(OR(U822&lt;2,U822&gt;0.5)))),0)</f>
        <v>0</v>
      </c>
      <c r="AF822" s="11">
        <f t="shared" si="24"/>
        <v>2</v>
      </c>
      <c r="AG822" s="4">
        <f t="shared" si="25"/>
        <v>4</v>
      </c>
      <c r="AH822" s="4" t="str" cm="1">
        <f t="array" ref="AH822">_xlfn.IFS(AG822&gt;5,"HIGH",AND(AG822&gt;3,AG822&lt;6),"MODERATE",AND(AG822&lt;4,AG822&gt;1),"LOW",AG822&lt;2,"VERY LOW")</f>
        <v>MODERATE</v>
      </c>
      <c r="AI822" s="4" t="s">
        <v>521</v>
      </c>
    </row>
    <row r="823" spans="1:35" ht="15" customHeight="1" x14ac:dyDescent="0.25">
      <c r="A823" s="4">
        <v>535</v>
      </c>
      <c r="B823" s="4" t="s">
        <v>364</v>
      </c>
      <c r="C823" s="4" t="s">
        <v>365</v>
      </c>
      <c r="D823" s="4" t="s">
        <v>331</v>
      </c>
      <c r="E823" s="4">
        <v>2020</v>
      </c>
      <c r="F823" s="4">
        <v>46</v>
      </c>
      <c r="G823" s="4" t="s">
        <v>18</v>
      </c>
      <c r="H823" s="4" t="s">
        <v>13</v>
      </c>
      <c r="I823" s="4" t="s">
        <v>148</v>
      </c>
      <c r="J823" s="4" t="s">
        <v>366</v>
      </c>
      <c r="K823" s="4" t="s">
        <v>613</v>
      </c>
      <c r="L823" s="4" t="s">
        <v>605</v>
      </c>
      <c r="M823" s="4" t="s">
        <v>637</v>
      </c>
      <c r="N823" s="4" t="s">
        <v>571</v>
      </c>
      <c r="O823" s="4" t="s">
        <v>66</v>
      </c>
      <c r="P823" s="4" t="s">
        <v>111</v>
      </c>
      <c r="Q823" s="4" t="s">
        <v>559</v>
      </c>
      <c r="R823" s="4" t="s">
        <v>66</v>
      </c>
      <c r="S823" s="10" t="s">
        <v>77</v>
      </c>
      <c r="T823" s="9" t="s">
        <v>514</v>
      </c>
      <c r="U823" s="4">
        <v>0.92</v>
      </c>
      <c r="V823" s="4">
        <v>-8.3381608939051013E-2</v>
      </c>
      <c r="W823" s="4">
        <v>0.05</v>
      </c>
      <c r="X823" s="4">
        <v>16.420000000000002</v>
      </c>
      <c r="Y823" s="4" t="s">
        <v>488</v>
      </c>
      <c r="Z823" s="4">
        <v>0</v>
      </c>
      <c r="AA823" s="4">
        <v>0</v>
      </c>
      <c r="AB823" s="18">
        <v>2</v>
      </c>
      <c r="AC823" s="4">
        <v>0</v>
      </c>
      <c r="AD823" s="4">
        <v>0</v>
      </c>
      <c r="AE823" s="11" cm="1">
        <f t="array" ref="AE823">_xlfn.IFS(Y823="n",0,AND(Y823="y",AND(T823="SMD",AND(OR(AND(U823&lt;=-0.8,U823&gt;-1.2),AND(U823&gt;=0.8,U823&lt;1.2))))),1,AND(Y823="y",AND(T823="SMD",AND(OR(U823&lt;=-1.2,U823&gt;=1.2)))),2,AND(Y823="y",AND(T823="SMD",AND(OR(U823&lt;0.8,U823&gt;-0.8)))),0,AND(Y823="y",AND(OR(T823="OR",T823="RR"),AND(OR(AND(U823&lt;=0.5,U823&gt;0.2),AND(U823&gt;=2,U823&lt;5))))),1,AND(Y823="y",AND(OR(T823="OR",T823="RR"),AND(OR(U823&lt;=0.2,U823&gt;=5)))),2,AND(Y823="y",AND(OR(T823="OR",T823="RR"),AND(OR(U823&lt;2,U823&gt;0.5)))),0)</f>
        <v>0</v>
      </c>
      <c r="AF823" s="11">
        <f t="shared" si="24"/>
        <v>2</v>
      </c>
      <c r="AG823" s="4">
        <f t="shared" si="25"/>
        <v>4</v>
      </c>
      <c r="AH823" s="4" t="str" cm="1">
        <f t="array" ref="AH823">_xlfn.IFS(AG823&gt;5,"HIGH",AND(AG823&gt;3,AG823&lt;6),"MODERATE",AND(AG823&lt;4,AG823&gt;1),"LOW",AG823&lt;2,"VERY LOW")</f>
        <v>MODERATE</v>
      </c>
      <c r="AI823" s="4" t="s">
        <v>521</v>
      </c>
    </row>
    <row r="824" spans="1:35" ht="15" customHeight="1" x14ac:dyDescent="0.25">
      <c r="A824" s="4">
        <v>535</v>
      </c>
      <c r="B824" s="4" t="s">
        <v>364</v>
      </c>
      <c r="C824" s="4" t="s">
        <v>365</v>
      </c>
      <c r="D824" s="4" t="s">
        <v>331</v>
      </c>
      <c r="E824" s="4">
        <v>2020</v>
      </c>
      <c r="F824" s="4">
        <v>46</v>
      </c>
      <c r="G824" s="4" t="s">
        <v>18</v>
      </c>
      <c r="H824" s="4" t="s">
        <v>13</v>
      </c>
      <c r="I824" s="4" t="s">
        <v>148</v>
      </c>
      <c r="J824" s="4" t="s">
        <v>366</v>
      </c>
      <c r="K824" s="4" t="s">
        <v>613</v>
      </c>
      <c r="L824" s="4" t="s">
        <v>605</v>
      </c>
      <c r="M824" s="4" t="s">
        <v>637</v>
      </c>
      <c r="N824" s="4" t="s">
        <v>571</v>
      </c>
      <c r="O824" s="4" t="s">
        <v>66</v>
      </c>
      <c r="P824" s="4" t="s">
        <v>55</v>
      </c>
      <c r="Q824" s="4" t="s">
        <v>55</v>
      </c>
      <c r="R824" s="4" t="s">
        <v>66</v>
      </c>
      <c r="S824" s="10" t="s">
        <v>77</v>
      </c>
      <c r="T824" s="9" t="s">
        <v>514</v>
      </c>
      <c r="U824" s="4">
        <v>1.58</v>
      </c>
      <c r="V824" s="4">
        <v>0.45742484703887548</v>
      </c>
      <c r="W824" s="4">
        <v>0.12</v>
      </c>
      <c r="X824" s="4">
        <v>20.94</v>
      </c>
      <c r="Y824" s="4" t="s">
        <v>488</v>
      </c>
      <c r="Z824" s="4">
        <v>0</v>
      </c>
      <c r="AA824" s="4">
        <v>0</v>
      </c>
      <c r="AB824" s="18">
        <v>2</v>
      </c>
      <c r="AC824" s="4">
        <v>0</v>
      </c>
      <c r="AD824" s="4">
        <v>0</v>
      </c>
      <c r="AE824" s="11" cm="1">
        <f t="array" ref="AE824">_xlfn.IFS(Y824="n",0,AND(Y824="y",AND(T824="SMD",AND(OR(AND(U824&lt;=-0.8,U824&gt;-1.2),AND(U824&gt;=0.8,U824&lt;1.2))))),1,AND(Y824="y",AND(T824="SMD",AND(OR(U824&lt;=-1.2,U824&gt;=1.2)))),2,AND(Y824="y",AND(T824="SMD",AND(OR(U824&lt;0.8,U824&gt;-0.8)))),0,AND(Y824="y",AND(OR(T824="OR",T824="RR"),AND(OR(AND(U824&lt;=0.5,U824&gt;0.2),AND(U824&gt;=2,U824&lt;5))))),1,AND(Y824="y",AND(OR(T824="OR",T824="RR"),AND(OR(U824&lt;=0.2,U824&gt;=5)))),2,AND(Y824="y",AND(OR(T824="OR",T824="RR"),AND(OR(U824&lt;2,U824&gt;0.5)))),0)</f>
        <v>0</v>
      </c>
      <c r="AF824" s="11">
        <f t="shared" si="24"/>
        <v>2</v>
      </c>
      <c r="AG824" s="4">
        <f t="shared" si="25"/>
        <v>4</v>
      </c>
      <c r="AH824" s="4" t="str" cm="1">
        <f t="array" ref="AH824">_xlfn.IFS(AG824&gt;5,"HIGH",AND(AG824&gt;3,AG824&lt;6),"MODERATE",AND(AG824&lt;4,AG824&gt;1),"LOW",AG824&lt;2,"VERY LOW")</f>
        <v>MODERATE</v>
      </c>
      <c r="AI824" s="4" t="s">
        <v>521</v>
      </c>
    </row>
    <row r="825" spans="1:35" ht="15" customHeight="1" x14ac:dyDescent="0.25">
      <c r="A825" s="4">
        <v>535</v>
      </c>
      <c r="B825" s="4" t="s">
        <v>364</v>
      </c>
      <c r="C825" s="4" t="s">
        <v>365</v>
      </c>
      <c r="D825" s="4" t="s">
        <v>331</v>
      </c>
      <c r="E825" s="4">
        <v>2020</v>
      </c>
      <c r="F825" s="4">
        <v>46</v>
      </c>
      <c r="G825" s="4" t="s">
        <v>18</v>
      </c>
      <c r="H825" s="4" t="s">
        <v>13</v>
      </c>
      <c r="I825" s="4" t="s">
        <v>148</v>
      </c>
      <c r="J825" s="4" t="s">
        <v>65</v>
      </c>
      <c r="K825" s="4" t="s">
        <v>614</v>
      </c>
      <c r="L825" s="4" t="s">
        <v>595</v>
      </c>
      <c r="M825" s="4" t="s">
        <v>619</v>
      </c>
      <c r="N825" s="4" t="s">
        <v>554</v>
      </c>
      <c r="O825" s="4" t="s">
        <v>66</v>
      </c>
      <c r="P825" s="4" t="s">
        <v>55</v>
      </c>
      <c r="Q825" s="4" t="s">
        <v>55</v>
      </c>
      <c r="R825" s="4" t="s">
        <v>66</v>
      </c>
      <c r="S825" s="10" t="s">
        <v>77</v>
      </c>
      <c r="T825" s="9" t="s">
        <v>514</v>
      </c>
      <c r="U825" s="4">
        <v>1.8</v>
      </c>
      <c r="V825" s="4">
        <v>0.58778666490211906</v>
      </c>
      <c r="W825" s="4">
        <v>1.26</v>
      </c>
      <c r="X825" s="4">
        <v>2.5499999999999998</v>
      </c>
      <c r="Y825" s="4" t="s">
        <v>516</v>
      </c>
      <c r="Z825" s="4">
        <v>0</v>
      </c>
      <c r="AA825" s="4">
        <v>0</v>
      </c>
      <c r="AB825" s="18">
        <v>0</v>
      </c>
      <c r="AC825" s="4">
        <v>0</v>
      </c>
      <c r="AD825" s="4">
        <v>0</v>
      </c>
      <c r="AE825" s="11" cm="1">
        <f t="array" ref="AE825">_xlfn.IFS(Y825="n",0,AND(Y825="y",AND(T825="SMD",AND(OR(AND(U825&lt;=-0.8,U825&gt;-1.2),AND(U825&gt;=0.8,U825&lt;1.2))))),1,AND(Y825="y",AND(T825="SMD",AND(OR(U825&lt;=-1.2,U825&gt;=1.2)))),2,AND(Y825="y",AND(T825="SMD",AND(OR(U825&lt;0.8,U825&gt;-0.8)))),0,AND(Y825="y",AND(OR(T825="OR",T825="RR"),AND(OR(AND(U825&lt;=0.5,U825&gt;0.2),AND(U825&gt;=2,U825&lt;5))))),1,AND(Y825="y",AND(OR(T825="OR",T825="RR"),AND(OR(U825&lt;=0.2,U825&gt;=5)))),2,AND(Y825="y",AND(OR(T825="OR",T825="RR"),AND(OR(U825&lt;2,U825&gt;0.5)))),0)</f>
        <v>0</v>
      </c>
      <c r="AF825" s="11">
        <f t="shared" si="24"/>
        <v>0</v>
      </c>
      <c r="AG825" s="4">
        <f t="shared" si="25"/>
        <v>6</v>
      </c>
      <c r="AH825" s="4" t="str" cm="1">
        <f t="array" ref="AH825">_xlfn.IFS(AG825&gt;5,"HIGH",AND(AG825&gt;3,AG825&lt;6),"MODERATE",AND(AG825&lt;4,AG825&gt;1),"LOW",AG825&lt;2,"VERY LOW")</f>
        <v>HIGH</v>
      </c>
      <c r="AI825" s="4" t="s">
        <v>521</v>
      </c>
    </row>
    <row r="826" spans="1:35" ht="15" customHeight="1" x14ac:dyDescent="0.25">
      <c r="A826" s="4">
        <v>535</v>
      </c>
      <c r="B826" s="4" t="s">
        <v>364</v>
      </c>
      <c r="C826" s="4" t="s">
        <v>365</v>
      </c>
      <c r="D826" s="4" t="s">
        <v>331</v>
      </c>
      <c r="E826" s="4">
        <v>2020</v>
      </c>
      <c r="F826" s="4">
        <v>46</v>
      </c>
      <c r="G826" s="4" t="s">
        <v>18</v>
      </c>
      <c r="H826" s="4" t="s">
        <v>13</v>
      </c>
      <c r="I826" s="4" t="s">
        <v>148</v>
      </c>
      <c r="J826" s="4" t="s">
        <v>97</v>
      </c>
      <c r="K826" s="4" t="s">
        <v>596</v>
      </c>
      <c r="L826" s="4" t="s">
        <v>600</v>
      </c>
      <c r="M826" s="4" t="s">
        <v>621</v>
      </c>
      <c r="N826" s="4" t="s">
        <v>553</v>
      </c>
      <c r="O826" s="4" t="s">
        <v>66</v>
      </c>
      <c r="P826" s="4" t="s">
        <v>55</v>
      </c>
      <c r="Q826" s="4" t="s">
        <v>55</v>
      </c>
      <c r="R826" s="4" t="s">
        <v>66</v>
      </c>
      <c r="S826" s="10" t="s">
        <v>77</v>
      </c>
      <c r="T826" s="9" t="s">
        <v>514</v>
      </c>
      <c r="U826" s="4">
        <v>0.77</v>
      </c>
      <c r="V826" s="4">
        <v>-0.26136476413440751</v>
      </c>
      <c r="W826" s="4">
        <v>0.18</v>
      </c>
      <c r="X826" s="4">
        <v>3.28</v>
      </c>
      <c r="Y826" s="4" t="s">
        <v>488</v>
      </c>
      <c r="Z826" s="4">
        <v>0</v>
      </c>
      <c r="AA826" s="4">
        <v>0</v>
      </c>
      <c r="AB826" s="18">
        <v>2</v>
      </c>
      <c r="AC826" s="4">
        <v>0</v>
      </c>
      <c r="AD826" s="4">
        <v>0</v>
      </c>
      <c r="AE826" s="11" cm="1">
        <f t="array" ref="AE826">_xlfn.IFS(Y826="n",0,AND(Y826="y",AND(T826="SMD",AND(OR(AND(U826&lt;=-0.8,U826&gt;-1.2),AND(U826&gt;=0.8,U826&lt;1.2))))),1,AND(Y826="y",AND(T826="SMD",AND(OR(U826&lt;=-1.2,U826&gt;=1.2)))),2,AND(Y826="y",AND(T826="SMD",AND(OR(U826&lt;0.8,U826&gt;-0.8)))),0,AND(Y826="y",AND(OR(T826="OR",T826="RR"),AND(OR(AND(U826&lt;=0.5,U826&gt;0.2),AND(U826&gt;=2,U826&lt;5))))),1,AND(Y826="y",AND(OR(T826="OR",T826="RR"),AND(OR(U826&lt;=0.2,U826&gt;=5)))),2,AND(Y826="y",AND(OR(T826="OR",T826="RR"),AND(OR(U826&lt;2,U826&gt;0.5)))),0)</f>
        <v>0</v>
      </c>
      <c r="AF826" s="11">
        <f t="shared" si="24"/>
        <v>2</v>
      </c>
      <c r="AG826" s="4">
        <f t="shared" si="25"/>
        <v>4</v>
      </c>
      <c r="AH826" s="4" t="str" cm="1">
        <f t="array" ref="AH826">_xlfn.IFS(AG826&gt;5,"HIGH",AND(AG826&gt;3,AG826&lt;6),"MODERATE",AND(AG826&lt;4,AG826&gt;1),"LOW",AG826&lt;2,"VERY LOW")</f>
        <v>MODERATE</v>
      </c>
      <c r="AI826" s="4" t="s">
        <v>521</v>
      </c>
    </row>
    <row r="827" spans="1:35" ht="15" customHeight="1" x14ac:dyDescent="0.25">
      <c r="A827" s="4">
        <v>536</v>
      </c>
      <c r="B827" s="4" t="s">
        <v>42</v>
      </c>
      <c r="C827" s="4" t="s">
        <v>43</v>
      </c>
      <c r="D827" s="4" t="s">
        <v>44</v>
      </c>
      <c r="E827" s="4">
        <v>2014</v>
      </c>
      <c r="F827" s="4">
        <v>28</v>
      </c>
      <c r="G827" s="4" t="s">
        <v>18</v>
      </c>
      <c r="H827" s="3" t="s">
        <v>11</v>
      </c>
      <c r="I827" s="3" t="s">
        <v>10</v>
      </c>
      <c r="J827" s="4" t="s">
        <v>54</v>
      </c>
      <c r="K827" s="4" t="s">
        <v>54</v>
      </c>
      <c r="L827" s="4" t="s">
        <v>606</v>
      </c>
      <c r="M827" s="4" t="s">
        <v>624</v>
      </c>
      <c r="N827" s="4" t="s">
        <v>54</v>
      </c>
      <c r="O827" s="4" t="s">
        <v>66</v>
      </c>
      <c r="P827" s="4" t="s">
        <v>111</v>
      </c>
      <c r="Q827" s="4" t="s">
        <v>559</v>
      </c>
      <c r="R827" s="4" t="s">
        <v>66</v>
      </c>
      <c r="S827" s="10" t="s">
        <v>76</v>
      </c>
      <c r="T827" s="9" t="s">
        <v>522</v>
      </c>
      <c r="U827" s="4">
        <v>0.5</v>
      </c>
      <c r="V827" s="4">
        <v>-0.69314718055994529</v>
      </c>
      <c r="W827" s="4">
        <v>0.33</v>
      </c>
      <c r="X827" s="4">
        <v>0.77</v>
      </c>
      <c r="Y827" s="4" t="s">
        <v>516</v>
      </c>
      <c r="Z827" s="4">
        <v>2</v>
      </c>
      <c r="AA827" s="4">
        <v>0</v>
      </c>
      <c r="AB827" s="18">
        <v>0</v>
      </c>
      <c r="AC827" s="4">
        <v>0</v>
      </c>
      <c r="AD827" s="4">
        <v>2</v>
      </c>
      <c r="AE827" s="11" cm="1">
        <f t="array" ref="AE827">_xlfn.IFS(Y827="n",0,AND(Y827="y",AND(T827="SMD",AND(OR(AND(U827&lt;=-0.8,U827&gt;-1.2),AND(U827&gt;=0.8,U827&lt;1.2))))),1,AND(Y827="y",AND(T827="SMD",AND(OR(U827&lt;=-1.2,U827&gt;=1.2)))),2,AND(Y827="y",AND(T827="SMD",AND(OR(U827&lt;0.8,U827&gt;-0.8)))),0,AND(Y827="y",AND(OR(T827="OR",T827="RR"),AND(OR(AND(U827&lt;=0.5,U827&gt;0.2),AND(U827&gt;=2,U827&lt;5))))),1,AND(Y827="y",AND(OR(T827="OR",T827="RR"),AND(OR(U827&lt;=0.2,U827&gt;=5)))),2,AND(Y827="y",AND(OR(T827="OR",T827="RR"),AND(OR(U827&lt;2,U827&gt;0.5)))),0)</f>
        <v>1</v>
      </c>
      <c r="AF827" s="11">
        <f t="shared" si="24"/>
        <v>4</v>
      </c>
      <c r="AG827" s="4">
        <f t="shared" si="25"/>
        <v>3</v>
      </c>
      <c r="AH827" s="4" t="str" cm="1">
        <f t="array" ref="AH827">_xlfn.IFS(AG827&gt;5,"HIGH",AND(AG827&gt;3,AG827&lt;6),"MODERATE",AND(AG827&lt;4,AG827&gt;1),"LOW",AG827&lt;2,"VERY LOW")</f>
        <v>LOW</v>
      </c>
      <c r="AI827" s="4" t="s">
        <v>521</v>
      </c>
    </row>
    <row r="828" spans="1:35" ht="15" customHeight="1" x14ac:dyDescent="0.25">
      <c r="A828" s="4">
        <v>536</v>
      </c>
      <c r="B828" s="4" t="s">
        <v>42</v>
      </c>
      <c r="C828" s="4" t="s">
        <v>43</v>
      </c>
      <c r="D828" s="4" t="s">
        <v>44</v>
      </c>
      <c r="E828" s="4">
        <v>2014</v>
      </c>
      <c r="F828" s="4">
        <v>28</v>
      </c>
      <c r="G828" s="4" t="s">
        <v>18</v>
      </c>
      <c r="H828" s="3" t="s">
        <v>11</v>
      </c>
      <c r="I828" s="3" t="s">
        <v>10</v>
      </c>
      <c r="J828" s="4" t="s">
        <v>54</v>
      </c>
      <c r="K828" s="4" t="s">
        <v>54</v>
      </c>
      <c r="L828" s="4" t="s">
        <v>606</v>
      </c>
      <c r="M828" s="4" t="s">
        <v>624</v>
      </c>
      <c r="N828" s="4" t="s">
        <v>54</v>
      </c>
      <c r="O828" s="4" t="s">
        <v>66</v>
      </c>
      <c r="P828" s="4" t="s">
        <v>114</v>
      </c>
      <c r="Q828" s="4" t="s">
        <v>562</v>
      </c>
      <c r="R828" s="4" t="s">
        <v>66</v>
      </c>
      <c r="S828" s="10" t="s">
        <v>76</v>
      </c>
      <c r="T828" s="9" t="s">
        <v>522</v>
      </c>
      <c r="U828" s="4">
        <v>1.26</v>
      </c>
      <c r="V828" s="4">
        <v>0.23111172096338664</v>
      </c>
      <c r="W828" s="4">
        <v>0.81</v>
      </c>
      <c r="X828" s="4">
        <v>1.96</v>
      </c>
      <c r="Y828" s="4" t="s">
        <v>488</v>
      </c>
      <c r="Z828" s="4">
        <v>2</v>
      </c>
      <c r="AA828" s="4">
        <v>0</v>
      </c>
      <c r="AB828" s="18">
        <v>2</v>
      </c>
      <c r="AC828" s="4">
        <v>0</v>
      </c>
      <c r="AD828" s="4">
        <v>2</v>
      </c>
      <c r="AE828" s="11" cm="1">
        <f t="array" ref="AE828">_xlfn.IFS(Y828="n",0,AND(Y828="y",AND(T828="SMD",AND(OR(AND(U828&lt;=-0.8,U828&gt;-1.2),AND(U828&gt;=0.8,U828&lt;1.2))))),1,AND(Y828="y",AND(T828="SMD",AND(OR(U828&lt;=-1.2,U828&gt;=1.2)))),2,AND(Y828="y",AND(T828="SMD",AND(OR(U828&lt;0.8,U828&gt;-0.8)))),0,AND(Y828="y",AND(OR(T828="OR",T828="RR"),AND(OR(AND(U828&lt;=0.5,U828&gt;0.2),AND(U828&gt;=2,U828&lt;5))))),1,AND(Y828="y",AND(OR(T828="OR",T828="RR"),AND(OR(U828&lt;=0.2,U828&gt;=5)))),2,AND(Y828="y",AND(OR(T828="OR",T828="RR"),AND(OR(U828&lt;2,U828&gt;0.5)))),0)</f>
        <v>0</v>
      </c>
      <c r="AF828" s="11">
        <f t="shared" si="24"/>
        <v>6</v>
      </c>
      <c r="AG828" s="4">
        <f t="shared" si="25"/>
        <v>0</v>
      </c>
      <c r="AH828" s="4" t="str" cm="1">
        <f t="array" ref="AH828">_xlfn.IFS(AG828&gt;5,"HIGH",AND(AG828&gt;3,AG828&lt;6),"MODERATE",AND(AG828&lt;4,AG828&gt;1),"LOW",AG828&lt;2,"VERY LOW")</f>
        <v>VERY LOW</v>
      </c>
      <c r="AI828" s="4" t="s">
        <v>521</v>
      </c>
    </row>
    <row r="829" spans="1:35" ht="15" customHeight="1" x14ac:dyDescent="0.25">
      <c r="A829" s="4">
        <v>536</v>
      </c>
      <c r="B829" s="4" t="s">
        <v>42</v>
      </c>
      <c r="C829" s="4" t="s">
        <v>43</v>
      </c>
      <c r="D829" s="4" t="s">
        <v>44</v>
      </c>
      <c r="E829" s="4">
        <v>2014</v>
      </c>
      <c r="F829" s="4">
        <v>28</v>
      </c>
      <c r="G829" s="4" t="s">
        <v>18</v>
      </c>
      <c r="H829" s="3" t="s">
        <v>11</v>
      </c>
      <c r="I829" s="3" t="s">
        <v>10</v>
      </c>
      <c r="J829" s="4" t="s">
        <v>112</v>
      </c>
      <c r="O829" s="4" t="s">
        <v>67</v>
      </c>
      <c r="P829" s="4" t="s">
        <v>54</v>
      </c>
      <c r="Q829" s="4" t="s">
        <v>54</v>
      </c>
      <c r="R829" s="4" t="s">
        <v>66</v>
      </c>
      <c r="S829" s="10" t="s">
        <v>76</v>
      </c>
      <c r="T829" s="9" t="s">
        <v>522</v>
      </c>
      <c r="U829" s="4">
        <v>0.96</v>
      </c>
      <c r="V829" s="4">
        <v>-4.0821994520255166E-2</v>
      </c>
      <c r="W829" s="4">
        <v>0.67</v>
      </c>
      <c r="X829" s="4">
        <v>1.36</v>
      </c>
      <c r="Y829" s="4" t="s">
        <v>488</v>
      </c>
      <c r="Z829" s="4">
        <v>2</v>
      </c>
      <c r="AA829" s="4">
        <v>0</v>
      </c>
      <c r="AB829" s="18">
        <v>2</v>
      </c>
      <c r="AC829" s="4">
        <v>0</v>
      </c>
      <c r="AD829" s="4">
        <v>2</v>
      </c>
      <c r="AE829" s="11" cm="1">
        <f t="array" ref="AE829">_xlfn.IFS(Y829="n",0,AND(Y829="y",AND(T829="SMD",AND(OR(AND(U829&lt;=-0.8,U829&gt;-1.2),AND(U829&gt;=0.8,U829&lt;1.2))))),1,AND(Y829="y",AND(T829="SMD",AND(OR(U829&lt;=-1.2,U829&gt;=1.2)))),2,AND(Y829="y",AND(T829="SMD",AND(OR(U829&lt;0.8,U829&gt;-0.8)))),0,AND(Y829="y",AND(OR(T829="OR",T829="RR"),AND(OR(AND(U829&lt;=0.5,U829&gt;0.2),AND(U829&gt;=2,U829&lt;5))))),1,AND(Y829="y",AND(OR(T829="OR",T829="RR"),AND(OR(U829&lt;=0.2,U829&gt;=5)))),2,AND(Y829="y",AND(OR(T829="OR",T829="RR"),AND(OR(U829&lt;2,U829&gt;0.5)))),0)</f>
        <v>0</v>
      </c>
      <c r="AF829" s="11">
        <f t="shared" si="24"/>
        <v>6</v>
      </c>
      <c r="AG829" s="4">
        <f t="shared" si="25"/>
        <v>0</v>
      </c>
      <c r="AH829" s="4" t="str" cm="1">
        <f t="array" ref="AH829">_xlfn.IFS(AG829&gt;5,"HIGH",AND(AG829&gt;3,AG829&lt;6),"MODERATE",AND(AG829&lt;4,AG829&gt;1),"LOW",AG829&lt;2,"VERY LOW")</f>
        <v>VERY LOW</v>
      </c>
      <c r="AI829" s="4" t="s">
        <v>521</v>
      </c>
    </row>
    <row r="830" spans="1:35" ht="15" customHeight="1" x14ac:dyDescent="0.25">
      <c r="A830" s="4">
        <v>536</v>
      </c>
      <c r="B830" s="4" t="s">
        <v>42</v>
      </c>
      <c r="C830" s="4" t="s">
        <v>43</v>
      </c>
      <c r="D830" s="4" t="s">
        <v>44</v>
      </c>
      <c r="E830" s="4">
        <v>2014</v>
      </c>
      <c r="F830" s="4">
        <v>28</v>
      </c>
      <c r="G830" s="4" t="s">
        <v>18</v>
      </c>
      <c r="H830" s="3" t="s">
        <v>11</v>
      </c>
      <c r="I830" s="3" t="s">
        <v>10</v>
      </c>
      <c r="J830" s="4" t="s">
        <v>54</v>
      </c>
      <c r="K830" s="4" t="s">
        <v>54</v>
      </c>
      <c r="L830" s="4" t="s">
        <v>606</v>
      </c>
      <c r="M830" s="4" t="s">
        <v>624</v>
      </c>
      <c r="N830" s="4" t="s">
        <v>54</v>
      </c>
      <c r="O830" s="4" t="s">
        <v>66</v>
      </c>
      <c r="P830" s="4" t="s">
        <v>113</v>
      </c>
      <c r="Q830" s="4" t="s">
        <v>556</v>
      </c>
      <c r="R830" s="4" t="s">
        <v>66</v>
      </c>
      <c r="S830" s="10" t="s">
        <v>76</v>
      </c>
      <c r="T830" s="9" t="s">
        <v>522</v>
      </c>
      <c r="U830" s="4">
        <v>0.86</v>
      </c>
      <c r="V830" s="4">
        <v>-0.15082288973458366</v>
      </c>
      <c r="W830" s="4">
        <v>0.62</v>
      </c>
      <c r="X830" s="4">
        <v>1.2</v>
      </c>
      <c r="Y830" s="4" t="s">
        <v>488</v>
      </c>
      <c r="Z830" s="4">
        <v>2</v>
      </c>
      <c r="AA830" s="4">
        <v>0</v>
      </c>
      <c r="AB830" s="18">
        <v>2</v>
      </c>
      <c r="AC830" s="4">
        <v>0</v>
      </c>
      <c r="AD830" s="4">
        <v>2</v>
      </c>
      <c r="AE830" s="11" cm="1">
        <f t="array" ref="AE830">_xlfn.IFS(Y830="n",0,AND(Y830="y",AND(T830="SMD",AND(OR(AND(U830&lt;=-0.8,U830&gt;-1.2),AND(U830&gt;=0.8,U830&lt;1.2))))),1,AND(Y830="y",AND(T830="SMD",AND(OR(U830&lt;=-1.2,U830&gt;=1.2)))),2,AND(Y830="y",AND(T830="SMD",AND(OR(U830&lt;0.8,U830&gt;-0.8)))),0,AND(Y830="y",AND(OR(T830="OR",T830="RR"),AND(OR(AND(U830&lt;=0.5,U830&gt;0.2),AND(U830&gt;=2,U830&lt;5))))),1,AND(Y830="y",AND(OR(T830="OR",T830="RR"),AND(OR(U830&lt;=0.2,U830&gt;=5)))),2,AND(Y830="y",AND(OR(T830="OR",T830="RR"),AND(OR(U830&lt;2,U830&gt;0.5)))),0)</f>
        <v>0</v>
      </c>
      <c r="AF830" s="11">
        <f t="shared" si="24"/>
        <v>6</v>
      </c>
      <c r="AG830" s="4">
        <f t="shared" si="25"/>
        <v>0</v>
      </c>
      <c r="AH830" s="4" t="str" cm="1">
        <f t="array" ref="AH830">_xlfn.IFS(AG830&gt;5,"HIGH",AND(AG830&gt;3,AG830&lt;6),"MODERATE",AND(AG830&lt;4,AG830&gt;1),"LOW",AG830&lt;2,"VERY LOW")</f>
        <v>VERY LOW</v>
      </c>
      <c r="AI830" s="4" t="s">
        <v>521</v>
      </c>
    </row>
    <row r="831" spans="1:35" ht="15" customHeight="1" x14ac:dyDescent="0.25">
      <c r="A831" s="4">
        <v>536</v>
      </c>
      <c r="B831" s="4" t="s">
        <v>42</v>
      </c>
      <c r="C831" s="4" t="s">
        <v>43</v>
      </c>
      <c r="D831" s="4" t="s">
        <v>44</v>
      </c>
      <c r="E831" s="4">
        <v>2014</v>
      </c>
      <c r="F831" s="4">
        <v>26</v>
      </c>
      <c r="G831" s="4" t="s">
        <v>18</v>
      </c>
      <c r="H831" s="3" t="s">
        <v>11</v>
      </c>
      <c r="I831" s="3" t="s">
        <v>10</v>
      </c>
      <c r="J831" s="4" t="s">
        <v>64</v>
      </c>
      <c r="K831" s="4" t="s">
        <v>596</v>
      </c>
      <c r="L831" s="4" t="s">
        <v>600</v>
      </c>
      <c r="M831" s="4" t="s">
        <v>621</v>
      </c>
      <c r="N831" s="4" t="s">
        <v>554</v>
      </c>
      <c r="O831" s="4" t="s">
        <v>66</v>
      </c>
      <c r="P831" s="4" t="s">
        <v>55</v>
      </c>
      <c r="Q831" s="4" t="s">
        <v>55</v>
      </c>
      <c r="R831" s="4" t="s">
        <v>66</v>
      </c>
      <c r="S831" s="10" t="s">
        <v>74</v>
      </c>
      <c r="T831" s="9" t="s">
        <v>522</v>
      </c>
      <c r="U831" s="4">
        <v>0.8</v>
      </c>
      <c r="V831" s="4">
        <v>-0.22314355131420971</v>
      </c>
      <c r="W831" s="4">
        <v>0.56999999999999995</v>
      </c>
      <c r="X831" s="4">
        <v>1.1200000000000001</v>
      </c>
      <c r="Y831" s="4" t="s">
        <v>488</v>
      </c>
      <c r="Z831" s="4">
        <v>2</v>
      </c>
      <c r="AA831" s="4">
        <v>0</v>
      </c>
      <c r="AB831" s="18">
        <v>2</v>
      </c>
      <c r="AC831" s="4">
        <v>0</v>
      </c>
      <c r="AD831" s="4">
        <v>1</v>
      </c>
      <c r="AE831" s="11" cm="1">
        <f t="array" ref="AE831">_xlfn.IFS(Y831="n",0,AND(Y831="y",AND(T831="SMD",AND(OR(AND(U831&lt;=-0.8,U831&gt;-1.2),AND(U831&gt;=0.8,U831&lt;1.2))))),1,AND(Y831="y",AND(T831="SMD",AND(OR(U831&lt;=-1.2,U831&gt;=1.2)))),2,AND(Y831="y",AND(T831="SMD",AND(OR(U831&lt;0.8,U831&gt;-0.8)))),0,AND(Y831="y",AND(OR(T831="OR",T831="RR"),AND(OR(AND(U831&lt;=0.5,U831&gt;0.2),AND(U831&gt;=2,U831&lt;5))))),1,AND(Y831="y",AND(OR(T831="OR",T831="RR"),AND(OR(U831&lt;=0.2,U831&gt;=5)))),2,AND(Y831="y",AND(OR(T831="OR",T831="RR"),AND(OR(U831&lt;2,U831&gt;0.5)))),0)</f>
        <v>0</v>
      </c>
      <c r="AF831" s="11">
        <f t="shared" si="24"/>
        <v>5</v>
      </c>
      <c r="AG831" s="4">
        <f t="shared" si="25"/>
        <v>1</v>
      </c>
      <c r="AH831" s="4" t="str" cm="1">
        <f t="array" ref="AH831">_xlfn.IFS(AG831&gt;5,"HIGH",AND(AG831&gt;3,AG831&lt;6),"MODERATE",AND(AG831&lt;4,AG831&gt;1),"LOW",AG831&lt;2,"VERY LOW")</f>
        <v>VERY LOW</v>
      </c>
      <c r="AI831" s="4" t="s">
        <v>521</v>
      </c>
    </row>
    <row r="832" spans="1:35" ht="15" customHeight="1" x14ac:dyDescent="0.25">
      <c r="A832" s="4">
        <v>536</v>
      </c>
      <c r="B832" s="4" t="s">
        <v>42</v>
      </c>
      <c r="C832" s="4" t="s">
        <v>43</v>
      </c>
      <c r="D832" s="4" t="s">
        <v>44</v>
      </c>
      <c r="E832" s="4">
        <v>2014</v>
      </c>
      <c r="F832" s="4">
        <v>26</v>
      </c>
      <c r="G832" s="4" t="s">
        <v>18</v>
      </c>
      <c r="H832" s="3" t="s">
        <v>11</v>
      </c>
      <c r="I832" s="3" t="s">
        <v>10</v>
      </c>
      <c r="J832" s="4" t="s">
        <v>72</v>
      </c>
      <c r="O832" s="4" t="s">
        <v>67</v>
      </c>
      <c r="P832" s="4" t="s">
        <v>58</v>
      </c>
      <c r="Q832" s="4" t="s">
        <v>58</v>
      </c>
      <c r="R832" s="4" t="s">
        <v>66</v>
      </c>
      <c r="S832" s="10" t="s">
        <v>74</v>
      </c>
      <c r="T832" s="9" t="s">
        <v>522</v>
      </c>
      <c r="U832" s="4">
        <v>0.8</v>
      </c>
      <c r="V832" s="4">
        <v>-0.22314355131420971</v>
      </c>
      <c r="W832" s="4">
        <v>0.43</v>
      </c>
      <c r="X832" s="4">
        <v>1.51</v>
      </c>
      <c r="Y832" s="4" t="s">
        <v>488</v>
      </c>
      <c r="Z832" s="4">
        <v>2</v>
      </c>
      <c r="AA832" s="4">
        <v>0</v>
      </c>
      <c r="AB832" s="18">
        <v>2</v>
      </c>
      <c r="AC832" s="4">
        <v>0</v>
      </c>
      <c r="AD832" s="4">
        <v>1</v>
      </c>
      <c r="AE832" s="11" cm="1">
        <f t="array" ref="AE832">_xlfn.IFS(Y832="n",0,AND(Y832="y",AND(T832="SMD",AND(OR(AND(U832&lt;=-0.8,U832&gt;-1.2),AND(U832&gt;=0.8,U832&lt;1.2))))),1,AND(Y832="y",AND(T832="SMD",AND(OR(U832&lt;=-1.2,U832&gt;=1.2)))),2,AND(Y832="y",AND(T832="SMD",AND(OR(U832&lt;0.8,U832&gt;-0.8)))),0,AND(Y832="y",AND(OR(T832="OR",T832="RR"),AND(OR(AND(U832&lt;=0.5,U832&gt;0.2),AND(U832&gt;=2,U832&lt;5))))),1,AND(Y832="y",AND(OR(T832="OR",T832="RR"),AND(OR(U832&lt;=0.2,U832&gt;=5)))),2,AND(Y832="y",AND(OR(T832="OR",T832="RR"),AND(OR(U832&lt;2,U832&gt;0.5)))),0)</f>
        <v>0</v>
      </c>
      <c r="AF832" s="11">
        <f t="shared" si="24"/>
        <v>5</v>
      </c>
      <c r="AG832" s="4">
        <f t="shared" si="25"/>
        <v>1</v>
      </c>
      <c r="AH832" s="4" t="str" cm="1">
        <f t="array" ref="AH832">_xlfn.IFS(AG832&gt;5,"HIGH",AND(AG832&gt;3,AG832&lt;6),"MODERATE",AND(AG832&lt;4,AG832&gt;1),"LOW",AG832&lt;2,"VERY LOW")</f>
        <v>VERY LOW</v>
      </c>
      <c r="AI832" s="4" t="s">
        <v>521</v>
      </c>
    </row>
    <row r="833" spans="1:35" ht="15" customHeight="1" x14ac:dyDescent="0.25">
      <c r="A833" s="4">
        <v>536</v>
      </c>
      <c r="B833" s="4" t="s">
        <v>42</v>
      </c>
      <c r="C833" s="4" t="s">
        <v>43</v>
      </c>
      <c r="D833" s="4" t="s">
        <v>44</v>
      </c>
      <c r="E833" s="4">
        <v>2014</v>
      </c>
      <c r="F833" s="4">
        <v>26</v>
      </c>
      <c r="G833" s="4" t="s">
        <v>18</v>
      </c>
      <c r="H833" s="3" t="s">
        <v>11</v>
      </c>
      <c r="I833" s="3" t="s">
        <v>10</v>
      </c>
      <c r="J833" s="4" t="s">
        <v>58</v>
      </c>
      <c r="K833" s="4" t="s">
        <v>602</v>
      </c>
      <c r="L833" s="4" t="s">
        <v>603</v>
      </c>
      <c r="M833" s="4" t="s">
        <v>622</v>
      </c>
      <c r="N833" s="4" t="s">
        <v>58</v>
      </c>
      <c r="O833" s="4" t="s">
        <v>66</v>
      </c>
      <c r="P833" s="4" t="s">
        <v>55</v>
      </c>
      <c r="Q833" s="4" t="s">
        <v>55</v>
      </c>
      <c r="R833" s="4" t="s">
        <v>66</v>
      </c>
      <c r="S833" s="10" t="s">
        <v>74</v>
      </c>
      <c r="T833" s="9" t="s">
        <v>522</v>
      </c>
      <c r="U833" s="4">
        <v>0.69</v>
      </c>
      <c r="V833" s="4">
        <v>-0.37106368139083207</v>
      </c>
      <c r="W833" s="4">
        <v>0.5</v>
      </c>
      <c r="X833" s="4">
        <v>0.94</v>
      </c>
      <c r="Y833" s="4" t="s">
        <v>516</v>
      </c>
      <c r="Z833" s="4">
        <v>2</v>
      </c>
      <c r="AA833" s="4">
        <v>0</v>
      </c>
      <c r="AB833" s="18">
        <v>0</v>
      </c>
      <c r="AC833" s="4">
        <v>0</v>
      </c>
      <c r="AD833" s="4">
        <v>1</v>
      </c>
      <c r="AE833" s="11" cm="1">
        <f t="array" ref="AE833">_xlfn.IFS(Y833="n",0,AND(Y833="y",AND(T833="SMD",AND(OR(AND(U833&lt;=-0.8,U833&gt;-1.2),AND(U833&gt;=0.8,U833&lt;1.2))))),1,AND(Y833="y",AND(T833="SMD",AND(OR(U833&lt;=-1.2,U833&gt;=1.2)))),2,AND(Y833="y",AND(T833="SMD",AND(OR(U833&lt;0.8,U833&gt;-0.8)))),0,AND(Y833="y",AND(OR(T833="OR",T833="RR"),AND(OR(AND(U833&lt;=0.5,U833&gt;0.2),AND(U833&gt;=2,U833&lt;5))))),1,AND(Y833="y",AND(OR(T833="OR",T833="RR"),AND(OR(U833&lt;=0.2,U833&gt;=5)))),2,AND(Y833="y",AND(OR(T833="OR",T833="RR"),AND(OR(U833&lt;2,U833&gt;0.5)))),0)</f>
        <v>0</v>
      </c>
      <c r="AF833" s="11">
        <f t="shared" ref="AF833:AF896" si="26">SUM(LARGE(Z833:AA833,1)+AB833+AC833+AD833)</f>
        <v>3</v>
      </c>
      <c r="AG833" s="4">
        <f t="shared" ref="AG833:AG896" si="27">6-AF833+AE833</f>
        <v>3</v>
      </c>
      <c r="AH833" s="4" t="str" cm="1">
        <f t="array" ref="AH833">_xlfn.IFS(AG833&gt;5,"HIGH",AND(AG833&gt;3,AG833&lt;6),"MODERATE",AND(AG833&lt;4,AG833&gt;1),"LOW",AG833&lt;2,"VERY LOW")</f>
        <v>LOW</v>
      </c>
      <c r="AI833" s="4" t="s">
        <v>521</v>
      </c>
    </row>
    <row r="834" spans="1:35" ht="15" customHeight="1" x14ac:dyDescent="0.25">
      <c r="A834" s="4">
        <v>536</v>
      </c>
      <c r="B834" s="4" t="s">
        <v>42</v>
      </c>
      <c r="C834" s="4" t="s">
        <v>43</v>
      </c>
      <c r="D834" s="4" t="s">
        <v>44</v>
      </c>
      <c r="E834" s="4">
        <v>2014</v>
      </c>
      <c r="F834" s="4">
        <v>29</v>
      </c>
      <c r="G834" s="4" t="s">
        <v>18</v>
      </c>
      <c r="H834" s="3" t="s">
        <v>11</v>
      </c>
      <c r="I834" s="3" t="s">
        <v>10</v>
      </c>
      <c r="J834" s="4" t="s">
        <v>54</v>
      </c>
      <c r="K834" s="4" t="s">
        <v>54</v>
      </c>
      <c r="L834" s="4" t="s">
        <v>606</v>
      </c>
      <c r="M834" s="4" t="s">
        <v>624</v>
      </c>
      <c r="N834" s="4" t="s">
        <v>54</v>
      </c>
      <c r="O834" s="4" t="s">
        <v>66</v>
      </c>
      <c r="P834" s="4" t="s">
        <v>111</v>
      </c>
      <c r="Q834" s="4" t="s">
        <v>559</v>
      </c>
      <c r="R834" s="4" t="s">
        <v>66</v>
      </c>
      <c r="S834" s="10" t="s">
        <v>71</v>
      </c>
      <c r="T834" s="9" t="s">
        <v>522</v>
      </c>
      <c r="U834" s="4">
        <v>0.65</v>
      </c>
      <c r="V834" s="4">
        <v>-0.43078291609245423</v>
      </c>
      <c r="W834" s="4">
        <v>0.46</v>
      </c>
      <c r="X834" s="4">
        <v>0.92</v>
      </c>
      <c r="Y834" s="4" t="s">
        <v>516</v>
      </c>
      <c r="Z834" s="4">
        <v>2</v>
      </c>
      <c r="AA834" s="4">
        <v>0</v>
      </c>
      <c r="AB834" s="18">
        <v>0</v>
      </c>
      <c r="AC834" s="4">
        <v>0</v>
      </c>
      <c r="AD834" s="4">
        <v>2</v>
      </c>
      <c r="AE834" s="11" cm="1">
        <f t="array" ref="AE834">_xlfn.IFS(Y834="n",0,AND(Y834="y",AND(T834="SMD",AND(OR(AND(U834&lt;=-0.8,U834&gt;-1.2),AND(U834&gt;=0.8,U834&lt;1.2))))),1,AND(Y834="y",AND(T834="SMD",AND(OR(U834&lt;=-1.2,U834&gt;=1.2)))),2,AND(Y834="y",AND(T834="SMD",AND(OR(U834&lt;0.8,U834&gt;-0.8)))),0,AND(Y834="y",AND(OR(T834="OR",T834="RR"),AND(OR(AND(U834&lt;=0.5,U834&gt;0.2),AND(U834&gt;=2,U834&lt;5))))),1,AND(Y834="y",AND(OR(T834="OR",T834="RR"),AND(OR(U834&lt;=0.2,U834&gt;=5)))),2,AND(Y834="y",AND(OR(T834="OR",T834="RR"),AND(OR(U834&lt;2,U834&gt;0.5)))),0)</f>
        <v>0</v>
      </c>
      <c r="AF834" s="11">
        <f t="shared" si="26"/>
        <v>4</v>
      </c>
      <c r="AG834" s="4">
        <f t="shared" si="27"/>
        <v>2</v>
      </c>
      <c r="AH834" s="4" t="str" cm="1">
        <f t="array" ref="AH834">_xlfn.IFS(AG834&gt;5,"HIGH",AND(AG834&gt;3,AG834&lt;6),"MODERATE",AND(AG834&lt;4,AG834&gt;1),"LOW",AG834&lt;2,"VERY LOW")</f>
        <v>LOW</v>
      </c>
      <c r="AI834" s="4" t="s">
        <v>521</v>
      </c>
    </row>
    <row r="835" spans="1:35" ht="15" customHeight="1" x14ac:dyDescent="0.25">
      <c r="A835" s="4">
        <v>536</v>
      </c>
      <c r="B835" s="4" t="s">
        <v>42</v>
      </c>
      <c r="C835" s="4" t="s">
        <v>43</v>
      </c>
      <c r="D835" s="4" t="s">
        <v>44</v>
      </c>
      <c r="E835" s="4">
        <v>2014</v>
      </c>
      <c r="F835" s="4">
        <v>29</v>
      </c>
      <c r="G835" s="4" t="s">
        <v>18</v>
      </c>
      <c r="H835" s="3" t="s">
        <v>11</v>
      </c>
      <c r="I835" s="3" t="s">
        <v>10</v>
      </c>
      <c r="J835" s="4" t="s">
        <v>112</v>
      </c>
      <c r="O835" s="4" t="s">
        <v>67</v>
      </c>
      <c r="P835" s="4" t="s">
        <v>54</v>
      </c>
      <c r="Q835" s="4" t="s">
        <v>54</v>
      </c>
      <c r="R835" s="4" t="s">
        <v>66</v>
      </c>
      <c r="S835" s="10" t="s">
        <v>71</v>
      </c>
      <c r="T835" s="9" t="s">
        <v>522</v>
      </c>
      <c r="U835" s="4">
        <v>1</v>
      </c>
      <c r="V835" s="4">
        <v>0</v>
      </c>
      <c r="W835" s="4">
        <v>0.66</v>
      </c>
      <c r="X835" s="4">
        <v>1.53</v>
      </c>
      <c r="Y835" s="4" t="s">
        <v>488</v>
      </c>
      <c r="Z835" s="4">
        <v>2</v>
      </c>
      <c r="AA835" s="4">
        <v>0</v>
      </c>
      <c r="AB835" s="18">
        <v>2</v>
      </c>
      <c r="AC835" s="4">
        <v>0</v>
      </c>
      <c r="AD835" s="4">
        <v>2</v>
      </c>
      <c r="AE835" s="11" cm="1">
        <f t="array" ref="AE835">_xlfn.IFS(Y835="n",0,AND(Y835="y",AND(T835="SMD",AND(OR(AND(U835&lt;=-0.8,U835&gt;-1.2),AND(U835&gt;=0.8,U835&lt;1.2))))),1,AND(Y835="y",AND(T835="SMD",AND(OR(U835&lt;=-1.2,U835&gt;=1.2)))),2,AND(Y835="y",AND(T835="SMD",AND(OR(U835&lt;0.8,U835&gt;-0.8)))),0,AND(Y835="y",AND(OR(T835="OR",T835="RR"),AND(OR(AND(U835&lt;=0.5,U835&gt;0.2),AND(U835&gt;=2,U835&lt;5))))),1,AND(Y835="y",AND(OR(T835="OR",T835="RR"),AND(OR(U835&lt;=0.2,U835&gt;=5)))),2,AND(Y835="y",AND(OR(T835="OR",T835="RR"),AND(OR(U835&lt;2,U835&gt;0.5)))),0)</f>
        <v>0</v>
      </c>
      <c r="AF835" s="11">
        <f t="shared" si="26"/>
        <v>6</v>
      </c>
      <c r="AG835" s="4">
        <f t="shared" si="27"/>
        <v>0</v>
      </c>
      <c r="AH835" s="4" t="str" cm="1">
        <f t="array" ref="AH835">_xlfn.IFS(AG835&gt;5,"HIGH",AND(AG835&gt;3,AG835&lt;6),"MODERATE",AND(AG835&lt;4,AG835&gt;1),"LOW",AG835&lt;2,"VERY LOW")</f>
        <v>VERY LOW</v>
      </c>
      <c r="AI835" s="4" t="s">
        <v>521</v>
      </c>
    </row>
    <row r="836" spans="1:35" ht="15" customHeight="1" x14ac:dyDescent="0.25">
      <c r="A836" s="4">
        <v>536</v>
      </c>
      <c r="B836" s="4" t="s">
        <v>42</v>
      </c>
      <c r="C836" s="4" t="s">
        <v>43</v>
      </c>
      <c r="D836" s="4" t="s">
        <v>44</v>
      </c>
      <c r="E836" s="4">
        <v>2014</v>
      </c>
      <c r="F836" s="4">
        <v>29</v>
      </c>
      <c r="G836" s="4" t="s">
        <v>18</v>
      </c>
      <c r="H836" s="3" t="s">
        <v>11</v>
      </c>
      <c r="I836" s="3" t="s">
        <v>10</v>
      </c>
      <c r="J836" s="4" t="s">
        <v>112</v>
      </c>
      <c r="O836" s="4" t="s">
        <v>67</v>
      </c>
      <c r="P836" s="4" t="s">
        <v>111</v>
      </c>
      <c r="Q836" s="4" t="s">
        <v>559</v>
      </c>
      <c r="R836" s="4" t="s">
        <v>66</v>
      </c>
      <c r="S836" s="10" t="s">
        <v>71</v>
      </c>
      <c r="T836" s="9" t="s">
        <v>522</v>
      </c>
      <c r="U836" s="4">
        <v>0.66</v>
      </c>
      <c r="V836" s="4">
        <v>-0.41551544396166579</v>
      </c>
      <c r="W836" s="4">
        <v>0.43</v>
      </c>
      <c r="X836" s="4">
        <v>1</v>
      </c>
      <c r="Y836" s="4" t="s">
        <v>488</v>
      </c>
      <c r="Z836" s="4">
        <v>2</v>
      </c>
      <c r="AA836" s="4">
        <v>0</v>
      </c>
      <c r="AB836" s="18">
        <v>2</v>
      </c>
      <c r="AC836" s="4">
        <v>0</v>
      </c>
      <c r="AD836" s="4">
        <v>2</v>
      </c>
      <c r="AE836" s="11" cm="1">
        <f t="array" ref="AE836">_xlfn.IFS(Y836="n",0,AND(Y836="y",AND(T836="SMD",AND(OR(AND(U836&lt;=-0.8,U836&gt;-1.2),AND(U836&gt;=0.8,U836&lt;1.2))))),1,AND(Y836="y",AND(T836="SMD",AND(OR(U836&lt;=-1.2,U836&gt;=1.2)))),2,AND(Y836="y",AND(T836="SMD",AND(OR(U836&lt;0.8,U836&gt;-0.8)))),0,AND(Y836="y",AND(OR(T836="OR",T836="RR"),AND(OR(AND(U836&lt;=0.5,U836&gt;0.2),AND(U836&gt;=2,U836&lt;5))))),1,AND(Y836="y",AND(OR(T836="OR",T836="RR"),AND(OR(U836&lt;=0.2,U836&gt;=5)))),2,AND(Y836="y",AND(OR(T836="OR",T836="RR"),AND(OR(U836&lt;2,U836&gt;0.5)))),0)</f>
        <v>0</v>
      </c>
      <c r="AF836" s="11">
        <f t="shared" si="26"/>
        <v>6</v>
      </c>
      <c r="AG836" s="4">
        <f t="shared" si="27"/>
        <v>0</v>
      </c>
      <c r="AH836" s="4" t="str" cm="1">
        <f t="array" ref="AH836">_xlfn.IFS(AG836&gt;5,"HIGH",AND(AG836&gt;3,AG836&lt;6),"MODERATE",AND(AG836&lt;4,AG836&gt;1),"LOW",AG836&lt;2,"VERY LOW")</f>
        <v>VERY LOW</v>
      </c>
      <c r="AI836" s="4" t="s">
        <v>521</v>
      </c>
    </row>
    <row r="837" spans="1:35" ht="15" customHeight="1" x14ac:dyDescent="0.25">
      <c r="A837" s="4">
        <v>536</v>
      </c>
      <c r="B837" s="4" t="s">
        <v>42</v>
      </c>
      <c r="C837" s="4" t="s">
        <v>43</v>
      </c>
      <c r="D837" s="4" t="s">
        <v>44</v>
      </c>
      <c r="E837" s="4">
        <v>2014</v>
      </c>
      <c r="F837" s="4">
        <v>29</v>
      </c>
      <c r="G837" s="4" t="s">
        <v>18</v>
      </c>
      <c r="H837" s="3" t="s">
        <v>11</v>
      </c>
      <c r="I837" s="3" t="s">
        <v>10</v>
      </c>
      <c r="J837" s="4" t="s">
        <v>111</v>
      </c>
      <c r="K837" s="4" t="s">
        <v>611</v>
      </c>
      <c r="L837" s="4" t="s">
        <v>607</v>
      </c>
      <c r="M837" s="4" t="s">
        <v>631</v>
      </c>
      <c r="N837" s="4" t="s">
        <v>559</v>
      </c>
      <c r="O837" s="4" t="s">
        <v>66</v>
      </c>
      <c r="P837" s="4" t="s">
        <v>55</v>
      </c>
      <c r="Q837" s="4" t="s">
        <v>55</v>
      </c>
      <c r="R837" s="4" t="s">
        <v>66</v>
      </c>
      <c r="S837" s="10" t="s">
        <v>71</v>
      </c>
      <c r="T837" s="9" t="s">
        <v>522</v>
      </c>
      <c r="U837" s="4">
        <v>0.95</v>
      </c>
      <c r="V837" s="4">
        <v>-5.1293294387550578E-2</v>
      </c>
      <c r="W837" s="4">
        <v>0.66</v>
      </c>
      <c r="X837" s="4">
        <v>1.36</v>
      </c>
      <c r="Y837" s="4" t="s">
        <v>488</v>
      </c>
      <c r="Z837" s="4">
        <v>2</v>
      </c>
      <c r="AA837" s="4">
        <v>0</v>
      </c>
      <c r="AB837" s="18">
        <v>2</v>
      </c>
      <c r="AC837" s="4">
        <v>0</v>
      </c>
      <c r="AD837" s="4">
        <v>2</v>
      </c>
      <c r="AE837" s="11" cm="1">
        <f t="array" ref="AE837">_xlfn.IFS(Y837="n",0,AND(Y837="y",AND(T837="SMD",AND(OR(AND(U837&lt;=-0.8,U837&gt;-1.2),AND(U837&gt;=0.8,U837&lt;1.2))))),1,AND(Y837="y",AND(T837="SMD",AND(OR(U837&lt;=-1.2,U837&gt;=1.2)))),2,AND(Y837="y",AND(T837="SMD",AND(OR(U837&lt;0.8,U837&gt;-0.8)))),0,AND(Y837="y",AND(OR(T837="OR",T837="RR"),AND(OR(AND(U837&lt;=0.5,U837&gt;0.2),AND(U837&gt;=2,U837&lt;5))))),1,AND(Y837="y",AND(OR(T837="OR",T837="RR"),AND(OR(U837&lt;=0.2,U837&gt;=5)))),2,AND(Y837="y",AND(OR(T837="OR",T837="RR"),AND(OR(U837&lt;2,U837&gt;0.5)))),0)</f>
        <v>0</v>
      </c>
      <c r="AF837" s="11">
        <f t="shared" si="26"/>
        <v>6</v>
      </c>
      <c r="AG837" s="4">
        <f t="shared" si="27"/>
        <v>0</v>
      </c>
      <c r="AH837" s="4" t="str" cm="1">
        <f t="array" ref="AH837">_xlfn.IFS(AG837&gt;5,"HIGH",AND(AG837&gt;3,AG837&lt;6),"MODERATE",AND(AG837&lt;4,AG837&gt;1),"LOW",AG837&lt;2,"VERY LOW")</f>
        <v>VERY LOW</v>
      </c>
      <c r="AI837" s="4" t="s">
        <v>521</v>
      </c>
    </row>
    <row r="838" spans="1:35" ht="15" customHeight="1" x14ac:dyDescent="0.25">
      <c r="A838" s="4">
        <v>536</v>
      </c>
      <c r="B838" s="4" t="s">
        <v>42</v>
      </c>
      <c r="C838" s="4" t="s">
        <v>43</v>
      </c>
      <c r="D838" s="4" t="s">
        <v>44</v>
      </c>
      <c r="E838" s="4">
        <v>2014</v>
      </c>
      <c r="F838" s="4">
        <v>26</v>
      </c>
      <c r="G838" s="4" t="s">
        <v>18</v>
      </c>
      <c r="H838" s="3" t="s">
        <v>11</v>
      </c>
      <c r="I838" s="3" t="s">
        <v>10</v>
      </c>
      <c r="J838" s="4" t="s">
        <v>61</v>
      </c>
      <c r="O838" s="4" t="s">
        <v>67</v>
      </c>
      <c r="P838" s="4" t="s">
        <v>57</v>
      </c>
      <c r="Q838" s="4" t="s">
        <v>57</v>
      </c>
      <c r="R838" s="4" t="s">
        <v>66</v>
      </c>
      <c r="S838" s="10" t="s">
        <v>74</v>
      </c>
      <c r="T838" s="9" t="s">
        <v>522</v>
      </c>
      <c r="U838" s="4">
        <v>0.89</v>
      </c>
      <c r="V838" s="4">
        <v>-0.11653381625595151</v>
      </c>
      <c r="W838" s="4">
        <v>0.56999999999999995</v>
      </c>
      <c r="X838" s="4">
        <v>1.17</v>
      </c>
      <c r="Y838" s="4" t="s">
        <v>488</v>
      </c>
      <c r="Z838" s="4">
        <v>2</v>
      </c>
      <c r="AA838" s="4">
        <v>0</v>
      </c>
      <c r="AB838" s="18">
        <v>2</v>
      </c>
      <c r="AC838" s="4">
        <v>0</v>
      </c>
      <c r="AD838" s="4">
        <v>1</v>
      </c>
      <c r="AE838" s="11" cm="1">
        <f t="array" ref="AE838">_xlfn.IFS(Y838="n",0,AND(Y838="y",AND(T838="SMD",AND(OR(AND(U838&lt;=-0.8,U838&gt;-1.2),AND(U838&gt;=0.8,U838&lt;1.2))))),1,AND(Y838="y",AND(T838="SMD",AND(OR(U838&lt;=-1.2,U838&gt;=1.2)))),2,AND(Y838="y",AND(T838="SMD",AND(OR(U838&lt;0.8,U838&gt;-0.8)))),0,AND(Y838="y",AND(OR(T838="OR",T838="RR"),AND(OR(AND(U838&lt;=0.5,U838&gt;0.2),AND(U838&gt;=2,U838&lt;5))))),1,AND(Y838="y",AND(OR(T838="OR",T838="RR"),AND(OR(U838&lt;=0.2,U838&gt;=5)))),2,AND(Y838="y",AND(OR(T838="OR",T838="RR"),AND(OR(U838&lt;2,U838&gt;0.5)))),0)</f>
        <v>0</v>
      </c>
      <c r="AF838" s="11">
        <f t="shared" si="26"/>
        <v>5</v>
      </c>
      <c r="AG838" s="4">
        <f t="shared" si="27"/>
        <v>1</v>
      </c>
      <c r="AH838" s="4" t="str" cm="1">
        <f t="array" ref="AH838">_xlfn.IFS(AG838&gt;5,"HIGH",AND(AG838&gt;3,AG838&lt;6),"MODERATE",AND(AG838&lt;4,AG838&gt;1),"LOW",AG838&lt;2,"VERY LOW")</f>
        <v>VERY LOW</v>
      </c>
      <c r="AI838" s="4" t="s">
        <v>521</v>
      </c>
    </row>
    <row r="839" spans="1:35" ht="15" customHeight="1" x14ac:dyDescent="0.25">
      <c r="A839" s="4">
        <v>536</v>
      </c>
      <c r="B839" s="4" t="s">
        <v>42</v>
      </c>
      <c r="C839" s="4" t="s">
        <v>43</v>
      </c>
      <c r="D839" s="4" t="s">
        <v>44</v>
      </c>
      <c r="E839" s="4">
        <v>2014</v>
      </c>
      <c r="F839" s="4">
        <v>29</v>
      </c>
      <c r="G839" s="4" t="s">
        <v>18</v>
      </c>
      <c r="H839" s="3" t="s">
        <v>11</v>
      </c>
      <c r="I839" s="3" t="s">
        <v>10</v>
      </c>
      <c r="J839" s="4" t="s">
        <v>112</v>
      </c>
      <c r="O839" s="4" t="s">
        <v>67</v>
      </c>
      <c r="P839" s="4" t="s">
        <v>55</v>
      </c>
      <c r="Q839" s="4" t="s">
        <v>55</v>
      </c>
      <c r="R839" s="4" t="s">
        <v>66</v>
      </c>
      <c r="S839" s="10" t="s">
        <v>71</v>
      </c>
      <c r="T839" s="9" t="s">
        <v>522</v>
      </c>
      <c r="U839" s="4">
        <v>0.62</v>
      </c>
      <c r="V839" s="4">
        <v>-0.4780358009429998</v>
      </c>
      <c r="W839" s="4">
        <v>0.4</v>
      </c>
      <c r="X839" s="4">
        <v>0.96</v>
      </c>
      <c r="Y839" s="4" t="s">
        <v>516</v>
      </c>
      <c r="Z839" s="4">
        <v>2</v>
      </c>
      <c r="AA839" s="4">
        <v>0</v>
      </c>
      <c r="AB839" s="18">
        <v>0</v>
      </c>
      <c r="AC839" s="4">
        <v>0</v>
      </c>
      <c r="AD839" s="4">
        <v>2</v>
      </c>
      <c r="AE839" s="11" cm="1">
        <f t="array" ref="AE839">_xlfn.IFS(Y839="n",0,AND(Y839="y",AND(T839="SMD",AND(OR(AND(U839&lt;=-0.8,U839&gt;-1.2),AND(U839&gt;=0.8,U839&lt;1.2))))),1,AND(Y839="y",AND(T839="SMD",AND(OR(U839&lt;=-1.2,U839&gt;=1.2)))),2,AND(Y839="y",AND(T839="SMD",AND(OR(U839&lt;0.8,U839&gt;-0.8)))),0,AND(Y839="y",AND(OR(T839="OR",T839="RR"),AND(OR(AND(U839&lt;=0.5,U839&gt;0.2),AND(U839&gt;=2,U839&lt;5))))),1,AND(Y839="y",AND(OR(T839="OR",T839="RR"),AND(OR(U839&lt;=0.2,U839&gt;=5)))),2,AND(Y839="y",AND(OR(T839="OR",T839="RR"),AND(OR(U839&lt;2,U839&gt;0.5)))),0)</f>
        <v>0</v>
      </c>
      <c r="AF839" s="11">
        <f t="shared" si="26"/>
        <v>4</v>
      </c>
      <c r="AG839" s="4">
        <f t="shared" si="27"/>
        <v>2</v>
      </c>
      <c r="AH839" s="4" t="str" cm="1">
        <f t="array" ref="AH839">_xlfn.IFS(AG839&gt;5,"HIGH",AND(AG839&gt;3,AG839&lt;6),"MODERATE",AND(AG839&lt;4,AG839&gt;1),"LOW",AG839&lt;2,"VERY LOW")</f>
        <v>LOW</v>
      </c>
      <c r="AI839" s="4" t="s">
        <v>521</v>
      </c>
    </row>
    <row r="840" spans="1:35" ht="15" customHeight="1" x14ac:dyDescent="0.25">
      <c r="A840" s="4">
        <v>536</v>
      </c>
      <c r="B840" s="4" t="s">
        <v>42</v>
      </c>
      <c r="C840" s="4" t="s">
        <v>43</v>
      </c>
      <c r="D840" s="4" t="s">
        <v>44</v>
      </c>
      <c r="E840" s="4">
        <v>2014</v>
      </c>
      <c r="F840" s="4">
        <v>29</v>
      </c>
      <c r="G840" s="4" t="s">
        <v>18</v>
      </c>
      <c r="H840" s="3" t="s">
        <v>11</v>
      </c>
      <c r="I840" s="3" t="s">
        <v>10</v>
      </c>
      <c r="J840" s="4" t="s">
        <v>54</v>
      </c>
      <c r="K840" s="4" t="s">
        <v>54</v>
      </c>
      <c r="L840" s="4" t="s">
        <v>606</v>
      </c>
      <c r="M840" s="4" t="s">
        <v>624</v>
      </c>
      <c r="N840" s="4" t="s">
        <v>54</v>
      </c>
      <c r="O840" s="4" t="s">
        <v>66</v>
      </c>
      <c r="P840" s="4" t="s">
        <v>113</v>
      </c>
      <c r="Q840" s="4" t="s">
        <v>556</v>
      </c>
      <c r="R840" s="4" t="s">
        <v>66</v>
      </c>
      <c r="S840" s="10" t="s">
        <v>71</v>
      </c>
      <c r="T840" s="9" t="s">
        <v>522</v>
      </c>
      <c r="U840" s="4">
        <v>0.91</v>
      </c>
      <c r="V840" s="4">
        <v>-9.431067947124129E-2</v>
      </c>
      <c r="W840" s="4">
        <v>0.6</v>
      </c>
      <c r="X840" s="4">
        <v>1.38</v>
      </c>
      <c r="Y840" s="4" t="s">
        <v>488</v>
      </c>
      <c r="Z840" s="4">
        <v>2</v>
      </c>
      <c r="AA840" s="4">
        <v>0</v>
      </c>
      <c r="AB840" s="18">
        <v>2</v>
      </c>
      <c r="AC840" s="4">
        <v>0</v>
      </c>
      <c r="AD840" s="4">
        <v>2</v>
      </c>
      <c r="AE840" s="11" cm="1">
        <f t="array" ref="AE840">_xlfn.IFS(Y840="n",0,AND(Y840="y",AND(T840="SMD",AND(OR(AND(U840&lt;=-0.8,U840&gt;-1.2),AND(U840&gt;=0.8,U840&lt;1.2))))),1,AND(Y840="y",AND(T840="SMD",AND(OR(U840&lt;=-1.2,U840&gt;=1.2)))),2,AND(Y840="y",AND(T840="SMD",AND(OR(U840&lt;0.8,U840&gt;-0.8)))),0,AND(Y840="y",AND(OR(T840="OR",T840="RR"),AND(OR(AND(U840&lt;=0.5,U840&gt;0.2),AND(U840&gt;=2,U840&lt;5))))),1,AND(Y840="y",AND(OR(T840="OR",T840="RR"),AND(OR(U840&lt;=0.2,U840&gt;=5)))),2,AND(Y840="y",AND(OR(T840="OR",T840="RR"),AND(OR(U840&lt;2,U840&gt;0.5)))),0)</f>
        <v>0</v>
      </c>
      <c r="AF840" s="11">
        <f t="shared" si="26"/>
        <v>6</v>
      </c>
      <c r="AG840" s="4">
        <f t="shared" si="27"/>
        <v>0</v>
      </c>
      <c r="AH840" s="4" t="str" cm="1">
        <f t="array" ref="AH840">_xlfn.IFS(AG840&gt;5,"HIGH",AND(AG840&gt;3,AG840&lt;6),"MODERATE",AND(AG840&lt;4,AG840&gt;1),"LOW",AG840&lt;2,"VERY LOW")</f>
        <v>VERY LOW</v>
      </c>
      <c r="AI840" s="4" t="s">
        <v>521</v>
      </c>
    </row>
    <row r="841" spans="1:35" ht="15" customHeight="1" x14ac:dyDescent="0.25">
      <c r="A841" s="4">
        <v>536</v>
      </c>
      <c r="B841" s="4" t="s">
        <v>42</v>
      </c>
      <c r="C841" s="4" t="s">
        <v>43</v>
      </c>
      <c r="D841" s="4" t="s">
        <v>44</v>
      </c>
      <c r="E841" s="4">
        <v>2014</v>
      </c>
      <c r="F841" s="4">
        <v>26</v>
      </c>
      <c r="G841" s="4" t="s">
        <v>18</v>
      </c>
      <c r="H841" s="3" t="s">
        <v>11</v>
      </c>
      <c r="I841" s="3" t="s">
        <v>10</v>
      </c>
      <c r="J841" s="4" t="s">
        <v>112</v>
      </c>
      <c r="O841" s="4" t="s">
        <v>67</v>
      </c>
      <c r="P841" s="4" t="s">
        <v>111</v>
      </c>
      <c r="Q841" s="4" t="s">
        <v>559</v>
      </c>
      <c r="R841" s="4" t="s">
        <v>66</v>
      </c>
      <c r="S841" s="10" t="s">
        <v>74</v>
      </c>
      <c r="T841" s="9" t="s">
        <v>522</v>
      </c>
      <c r="U841" s="4">
        <v>0.73</v>
      </c>
      <c r="V841" s="4">
        <v>-0.31471074483970024</v>
      </c>
      <c r="W841" s="4">
        <v>0.33</v>
      </c>
      <c r="X841" s="4">
        <v>1.59</v>
      </c>
      <c r="Y841" s="4" t="s">
        <v>488</v>
      </c>
      <c r="Z841" s="4">
        <v>2</v>
      </c>
      <c r="AA841" s="4">
        <v>0</v>
      </c>
      <c r="AB841" s="18">
        <v>2</v>
      </c>
      <c r="AC841" s="4">
        <v>0</v>
      </c>
      <c r="AD841" s="4">
        <v>1</v>
      </c>
      <c r="AE841" s="11" cm="1">
        <f t="array" ref="AE841">_xlfn.IFS(Y841="n",0,AND(Y841="y",AND(T841="SMD",AND(OR(AND(U841&lt;=-0.8,U841&gt;-1.2),AND(U841&gt;=0.8,U841&lt;1.2))))),1,AND(Y841="y",AND(T841="SMD",AND(OR(U841&lt;=-1.2,U841&gt;=1.2)))),2,AND(Y841="y",AND(T841="SMD",AND(OR(U841&lt;0.8,U841&gt;-0.8)))),0,AND(Y841="y",AND(OR(T841="OR",T841="RR"),AND(OR(AND(U841&lt;=0.5,U841&gt;0.2),AND(U841&gt;=2,U841&lt;5))))),1,AND(Y841="y",AND(OR(T841="OR",T841="RR"),AND(OR(U841&lt;=0.2,U841&gt;=5)))),2,AND(Y841="y",AND(OR(T841="OR",T841="RR"),AND(OR(U841&lt;2,U841&gt;0.5)))),0)</f>
        <v>0</v>
      </c>
      <c r="AF841" s="11">
        <f t="shared" si="26"/>
        <v>5</v>
      </c>
      <c r="AG841" s="4">
        <f t="shared" si="27"/>
        <v>1</v>
      </c>
      <c r="AH841" s="4" t="str" cm="1">
        <f t="array" ref="AH841">_xlfn.IFS(AG841&gt;5,"HIGH",AND(AG841&gt;3,AG841&lt;6),"MODERATE",AND(AG841&lt;4,AG841&gt;1),"LOW",AG841&lt;2,"VERY LOW")</f>
        <v>VERY LOW</v>
      </c>
      <c r="AI841" s="4" t="s">
        <v>521</v>
      </c>
    </row>
    <row r="842" spans="1:35" ht="15" customHeight="1" x14ac:dyDescent="0.25">
      <c r="A842" s="4">
        <v>536</v>
      </c>
      <c r="B842" s="4" t="s">
        <v>42</v>
      </c>
      <c r="C842" s="4" t="s">
        <v>43</v>
      </c>
      <c r="D842" s="4" t="s">
        <v>44</v>
      </c>
      <c r="E842" s="4">
        <v>2014</v>
      </c>
      <c r="F842" s="4">
        <v>26</v>
      </c>
      <c r="G842" s="4" t="s">
        <v>18</v>
      </c>
      <c r="H842" s="3" t="s">
        <v>11</v>
      </c>
      <c r="I842" s="3" t="s">
        <v>10</v>
      </c>
      <c r="J842" s="4" t="s">
        <v>111</v>
      </c>
      <c r="K842" s="4" t="s">
        <v>611</v>
      </c>
      <c r="L842" s="4" t="s">
        <v>607</v>
      </c>
      <c r="M842" s="4" t="s">
        <v>631</v>
      </c>
      <c r="N842" s="4" t="s">
        <v>559</v>
      </c>
      <c r="O842" s="4" t="s">
        <v>66</v>
      </c>
      <c r="P842" s="4" t="s">
        <v>55</v>
      </c>
      <c r="Q842" s="4" t="s">
        <v>55</v>
      </c>
      <c r="R842" s="4" t="s">
        <v>66</v>
      </c>
      <c r="S842" s="10" t="s">
        <v>74</v>
      </c>
      <c r="T842" s="9" t="s">
        <v>522</v>
      </c>
      <c r="U842" s="4">
        <v>0.73</v>
      </c>
      <c r="V842" s="4">
        <v>-0.31471074483970024</v>
      </c>
      <c r="W842" s="4">
        <v>0.37</v>
      </c>
      <c r="X842" s="4">
        <v>1.49</v>
      </c>
      <c r="Y842" s="4" t="s">
        <v>488</v>
      </c>
      <c r="Z842" s="4">
        <v>2</v>
      </c>
      <c r="AA842" s="4">
        <v>0</v>
      </c>
      <c r="AB842" s="18">
        <v>2</v>
      </c>
      <c r="AC842" s="4">
        <v>0</v>
      </c>
      <c r="AD842" s="4">
        <v>1</v>
      </c>
      <c r="AE842" s="11" cm="1">
        <f t="array" ref="AE842">_xlfn.IFS(Y842="n",0,AND(Y842="y",AND(T842="SMD",AND(OR(AND(U842&lt;=-0.8,U842&gt;-1.2),AND(U842&gt;=0.8,U842&lt;1.2))))),1,AND(Y842="y",AND(T842="SMD",AND(OR(U842&lt;=-1.2,U842&gt;=1.2)))),2,AND(Y842="y",AND(T842="SMD",AND(OR(U842&lt;0.8,U842&gt;-0.8)))),0,AND(Y842="y",AND(OR(T842="OR",T842="RR"),AND(OR(AND(U842&lt;=0.5,U842&gt;0.2),AND(U842&gt;=2,U842&lt;5))))),1,AND(Y842="y",AND(OR(T842="OR",T842="RR"),AND(OR(U842&lt;=0.2,U842&gt;=5)))),2,AND(Y842="y",AND(OR(T842="OR",T842="RR"),AND(OR(U842&lt;2,U842&gt;0.5)))),0)</f>
        <v>0</v>
      </c>
      <c r="AF842" s="11">
        <f t="shared" si="26"/>
        <v>5</v>
      </c>
      <c r="AG842" s="4">
        <f t="shared" si="27"/>
        <v>1</v>
      </c>
      <c r="AH842" s="4" t="str" cm="1">
        <f t="array" ref="AH842">_xlfn.IFS(AG842&gt;5,"HIGH",AND(AG842&gt;3,AG842&lt;6),"MODERATE",AND(AG842&lt;4,AG842&gt;1),"LOW",AG842&lt;2,"VERY LOW")</f>
        <v>VERY LOW</v>
      </c>
      <c r="AI842" s="4" t="s">
        <v>521</v>
      </c>
    </row>
    <row r="843" spans="1:35" ht="15" customHeight="1" x14ac:dyDescent="0.25">
      <c r="A843" s="4">
        <v>536</v>
      </c>
      <c r="B843" s="4" t="s">
        <v>42</v>
      </c>
      <c r="C843" s="4" t="s">
        <v>43</v>
      </c>
      <c r="D843" s="4" t="s">
        <v>44</v>
      </c>
      <c r="E843" s="4">
        <v>2014</v>
      </c>
      <c r="F843" s="4">
        <v>26</v>
      </c>
      <c r="G843" s="4" t="s">
        <v>18</v>
      </c>
      <c r="H843" s="3" t="s">
        <v>11</v>
      </c>
      <c r="I843" s="3" t="s">
        <v>10</v>
      </c>
      <c r="J843" s="4" t="s">
        <v>55</v>
      </c>
      <c r="N843" s="4" t="s">
        <v>55</v>
      </c>
      <c r="O843" s="4" t="s">
        <v>66</v>
      </c>
      <c r="P843" s="4" t="s">
        <v>114</v>
      </c>
      <c r="Q843" s="4" t="s">
        <v>562</v>
      </c>
      <c r="R843" s="4" t="s">
        <v>66</v>
      </c>
      <c r="S843" s="10" t="s">
        <v>74</v>
      </c>
      <c r="T843" s="9" t="s">
        <v>522</v>
      </c>
      <c r="U843" s="4">
        <v>2.15</v>
      </c>
      <c r="V843" s="4">
        <v>0.76546784213957142</v>
      </c>
      <c r="W843" s="4">
        <v>1.21</v>
      </c>
      <c r="X843" s="4">
        <v>3.1</v>
      </c>
      <c r="Y843" s="4" t="s">
        <v>516</v>
      </c>
      <c r="Z843" s="4">
        <v>2</v>
      </c>
      <c r="AA843" s="4">
        <v>0</v>
      </c>
      <c r="AB843" s="18">
        <v>0</v>
      </c>
      <c r="AC843" s="4">
        <v>0</v>
      </c>
      <c r="AD843" s="4">
        <v>1</v>
      </c>
      <c r="AE843" s="11" cm="1">
        <f t="array" ref="AE843">_xlfn.IFS(Y843="n",0,AND(Y843="y",AND(T843="SMD",AND(OR(AND(U843&lt;=-0.8,U843&gt;-1.2),AND(U843&gt;=0.8,U843&lt;1.2))))),1,AND(Y843="y",AND(T843="SMD",AND(OR(U843&lt;=-1.2,U843&gt;=1.2)))),2,AND(Y843="y",AND(T843="SMD",AND(OR(U843&lt;0.8,U843&gt;-0.8)))),0,AND(Y843="y",AND(OR(T843="OR",T843="RR"),AND(OR(AND(U843&lt;=0.5,U843&gt;0.2),AND(U843&gt;=2,U843&lt;5))))),1,AND(Y843="y",AND(OR(T843="OR",T843="RR"),AND(OR(U843&lt;=0.2,U843&gt;=5)))),2,AND(Y843="y",AND(OR(T843="OR",T843="RR"),AND(OR(U843&lt;2,U843&gt;0.5)))),0)</f>
        <v>1</v>
      </c>
      <c r="AF843" s="11">
        <f t="shared" si="26"/>
        <v>3</v>
      </c>
      <c r="AG843" s="4">
        <f t="shared" si="27"/>
        <v>4</v>
      </c>
      <c r="AH843" s="4" t="str" cm="1">
        <f t="array" ref="AH843">_xlfn.IFS(AG843&gt;5,"HIGH",AND(AG843&gt;3,AG843&lt;6),"MODERATE",AND(AG843&lt;4,AG843&gt;1),"LOW",AG843&lt;2,"VERY LOW")</f>
        <v>MODERATE</v>
      </c>
      <c r="AI843" s="4" t="s">
        <v>521</v>
      </c>
    </row>
    <row r="844" spans="1:35" ht="15" customHeight="1" x14ac:dyDescent="0.25">
      <c r="A844" s="4">
        <v>536</v>
      </c>
      <c r="B844" s="4" t="s">
        <v>42</v>
      </c>
      <c r="C844" s="4" t="s">
        <v>43</v>
      </c>
      <c r="D844" s="4" t="s">
        <v>44</v>
      </c>
      <c r="E844" s="4">
        <v>2014</v>
      </c>
      <c r="F844" s="4">
        <v>26</v>
      </c>
      <c r="G844" s="4" t="s">
        <v>18</v>
      </c>
      <c r="H844" s="3" t="s">
        <v>11</v>
      </c>
      <c r="I844" s="3" t="s">
        <v>10</v>
      </c>
      <c r="J844" s="4" t="s">
        <v>70</v>
      </c>
      <c r="O844" s="4" t="s">
        <v>67</v>
      </c>
      <c r="P844" s="4" t="s">
        <v>57</v>
      </c>
      <c r="Q844" s="4" t="s">
        <v>57</v>
      </c>
      <c r="R844" s="4" t="s">
        <v>66</v>
      </c>
      <c r="S844" s="10" t="s">
        <v>74</v>
      </c>
      <c r="T844" s="9" t="s">
        <v>522</v>
      </c>
      <c r="U844" s="4">
        <v>0.33</v>
      </c>
      <c r="V844" s="4">
        <v>-1.1086626245216111</v>
      </c>
      <c r="W844" s="4">
        <v>0.09</v>
      </c>
      <c r="X844" s="4">
        <v>1.1399999999999999</v>
      </c>
      <c r="Y844" s="4" t="s">
        <v>488</v>
      </c>
      <c r="Z844" s="4">
        <v>2</v>
      </c>
      <c r="AA844" s="4">
        <v>0</v>
      </c>
      <c r="AB844" s="18">
        <v>2</v>
      </c>
      <c r="AC844" s="4">
        <v>0</v>
      </c>
      <c r="AD844" s="4">
        <v>1</v>
      </c>
      <c r="AE844" s="11" cm="1">
        <f t="array" ref="AE844">_xlfn.IFS(Y844="n",0,AND(Y844="y",AND(T844="SMD",AND(OR(AND(U844&lt;=-0.8,U844&gt;-1.2),AND(U844&gt;=0.8,U844&lt;1.2))))),1,AND(Y844="y",AND(T844="SMD",AND(OR(U844&lt;=-1.2,U844&gt;=1.2)))),2,AND(Y844="y",AND(T844="SMD",AND(OR(U844&lt;0.8,U844&gt;-0.8)))),0,AND(Y844="y",AND(OR(T844="OR",T844="RR"),AND(OR(AND(U844&lt;=0.5,U844&gt;0.2),AND(U844&gt;=2,U844&lt;5))))),1,AND(Y844="y",AND(OR(T844="OR",T844="RR"),AND(OR(U844&lt;=0.2,U844&gt;=5)))),2,AND(Y844="y",AND(OR(T844="OR",T844="RR"),AND(OR(U844&lt;2,U844&gt;0.5)))),0)</f>
        <v>0</v>
      </c>
      <c r="AF844" s="11">
        <f t="shared" si="26"/>
        <v>5</v>
      </c>
      <c r="AG844" s="4">
        <f t="shared" si="27"/>
        <v>1</v>
      </c>
      <c r="AH844" s="4" t="str" cm="1">
        <f t="array" ref="AH844">_xlfn.IFS(AG844&gt;5,"HIGH",AND(AG844&gt;3,AG844&lt;6),"MODERATE",AND(AG844&lt;4,AG844&gt;1),"LOW",AG844&lt;2,"VERY LOW")</f>
        <v>VERY LOW</v>
      </c>
      <c r="AI844" s="4" t="s">
        <v>521</v>
      </c>
    </row>
    <row r="845" spans="1:35" ht="15" customHeight="1" x14ac:dyDescent="0.25">
      <c r="A845" s="4">
        <v>536</v>
      </c>
      <c r="B845" s="4" t="s">
        <v>42</v>
      </c>
      <c r="C845" s="4" t="s">
        <v>43</v>
      </c>
      <c r="D845" s="4" t="s">
        <v>44</v>
      </c>
      <c r="E845" s="4">
        <v>2014</v>
      </c>
      <c r="F845" s="4">
        <v>26</v>
      </c>
      <c r="G845" s="4" t="s">
        <v>18</v>
      </c>
      <c r="H845" s="3" t="s">
        <v>11</v>
      </c>
      <c r="I845" s="3" t="s">
        <v>10</v>
      </c>
      <c r="J845" s="4" t="s">
        <v>62</v>
      </c>
      <c r="K845" s="4" t="s">
        <v>596</v>
      </c>
      <c r="L845" s="4" t="s">
        <v>597</v>
      </c>
      <c r="M845" s="4" t="s">
        <v>625</v>
      </c>
      <c r="N845" s="4" t="s">
        <v>557</v>
      </c>
      <c r="O845" s="4" t="s">
        <v>66</v>
      </c>
      <c r="P845" s="4" t="s">
        <v>55</v>
      </c>
      <c r="Q845" s="4" t="s">
        <v>55</v>
      </c>
      <c r="R845" s="4" t="s">
        <v>66</v>
      </c>
      <c r="S845" s="10" t="s">
        <v>74</v>
      </c>
      <c r="T845" s="9" t="s">
        <v>522</v>
      </c>
      <c r="U845" s="4">
        <v>0.91</v>
      </c>
      <c r="V845" s="4">
        <v>-9.431067947124129E-2</v>
      </c>
      <c r="W845" s="4">
        <v>0.4</v>
      </c>
      <c r="X845" s="4">
        <v>2.0699999999999998</v>
      </c>
      <c r="Y845" s="4" t="s">
        <v>488</v>
      </c>
      <c r="Z845" s="4">
        <v>2</v>
      </c>
      <c r="AA845" s="4">
        <v>0</v>
      </c>
      <c r="AB845" s="18">
        <v>2</v>
      </c>
      <c r="AC845" s="4">
        <v>0</v>
      </c>
      <c r="AD845" s="4">
        <v>1</v>
      </c>
      <c r="AE845" s="11" cm="1">
        <f t="array" ref="AE845">_xlfn.IFS(Y845="n",0,AND(Y845="y",AND(T845="SMD",AND(OR(AND(U845&lt;=-0.8,U845&gt;-1.2),AND(U845&gt;=0.8,U845&lt;1.2))))),1,AND(Y845="y",AND(T845="SMD",AND(OR(U845&lt;=-1.2,U845&gt;=1.2)))),2,AND(Y845="y",AND(T845="SMD",AND(OR(U845&lt;0.8,U845&gt;-0.8)))),0,AND(Y845="y",AND(OR(T845="OR",T845="RR"),AND(OR(AND(U845&lt;=0.5,U845&gt;0.2),AND(U845&gt;=2,U845&lt;5))))),1,AND(Y845="y",AND(OR(T845="OR",T845="RR"),AND(OR(U845&lt;=0.2,U845&gt;=5)))),2,AND(Y845="y",AND(OR(T845="OR",T845="RR"),AND(OR(U845&lt;2,U845&gt;0.5)))),0)</f>
        <v>0</v>
      </c>
      <c r="AF845" s="11">
        <f t="shared" si="26"/>
        <v>5</v>
      </c>
      <c r="AG845" s="4">
        <f t="shared" si="27"/>
        <v>1</v>
      </c>
      <c r="AH845" s="4" t="str" cm="1">
        <f t="array" ref="AH845">_xlfn.IFS(AG845&gt;5,"HIGH",AND(AG845&gt;3,AG845&lt;6),"MODERATE",AND(AG845&lt;4,AG845&gt;1),"LOW",AG845&lt;2,"VERY LOW")</f>
        <v>VERY LOW</v>
      </c>
      <c r="AI845" s="4" t="s">
        <v>521</v>
      </c>
    </row>
    <row r="846" spans="1:35" ht="15" customHeight="1" x14ac:dyDescent="0.25">
      <c r="A846" s="4">
        <v>536</v>
      </c>
      <c r="B846" s="4" t="s">
        <v>42</v>
      </c>
      <c r="C846" s="4" t="s">
        <v>43</v>
      </c>
      <c r="D846" s="4" t="s">
        <v>44</v>
      </c>
      <c r="E846" s="4">
        <v>2014</v>
      </c>
      <c r="F846" s="4">
        <v>26</v>
      </c>
      <c r="G846" s="4" t="s">
        <v>18</v>
      </c>
      <c r="H846" s="3" t="s">
        <v>11</v>
      </c>
      <c r="I846" s="3" t="s">
        <v>10</v>
      </c>
      <c r="J846" s="4" t="s">
        <v>57</v>
      </c>
      <c r="K846" s="4" t="s">
        <v>602</v>
      </c>
      <c r="L846" s="4" t="s">
        <v>610</v>
      </c>
      <c r="M846" s="4" t="s">
        <v>623</v>
      </c>
      <c r="N846" s="4" t="s">
        <v>57</v>
      </c>
      <c r="O846" s="4" t="s">
        <v>66</v>
      </c>
      <c r="P846" s="4" t="s">
        <v>55</v>
      </c>
      <c r="Q846" s="4" t="s">
        <v>55</v>
      </c>
      <c r="R846" s="4" t="s">
        <v>66</v>
      </c>
      <c r="S846" s="10" t="s">
        <v>74</v>
      </c>
      <c r="T846" s="9" t="s">
        <v>522</v>
      </c>
      <c r="U846" s="4">
        <v>0.78</v>
      </c>
      <c r="V846" s="4">
        <v>-0.24846135929849961</v>
      </c>
      <c r="W846" s="4">
        <v>0.5</v>
      </c>
      <c r="X846" s="4">
        <v>1.1599999999999999</v>
      </c>
      <c r="Y846" s="4" t="s">
        <v>488</v>
      </c>
      <c r="Z846" s="4">
        <v>2</v>
      </c>
      <c r="AA846" s="4">
        <v>0</v>
      </c>
      <c r="AB846" s="18">
        <v>2</v>
      </c>
      <c r="AC846" s="4">
        <v>0</v>
      </c>
      <c r="AD846" s="4">
        <v>1</v>
      </c>
      <c r="AE846" s="11" cm="1">
        <f t="array" ref="AE846">_xlfn.IFS(Y846="n",0,AND(Y846="y",AND(T846="SMD",AND(OR(AND(U846&lt;=-0.8,U846&gt;-1.2),AND(U846&gt;=0.8,U846&lt;1.2))))),1,AND(Y846="y",AND(T846="SMD",AND(OR(U846&lt;=-1.2,U846&gt;=1.2)))),2,AND(Y846="y",AND(T846="SMD",AND(OR(U846&lt;0.8,U846&gt;-0.8)))),0,AND(Y846="y",AND(OR(T846="OR",T846="RR"),AND(OR(AND(U846&lt;=0.5,U846&gt;0.2),AND(U846&gt;=2,U846&lt;5))))),1,AND(Y846="y",AND(OR(T846="OR",T846="RR"),AND(OR(U846&lt;=0.2,U846&gt;=5)))),2,AND(Y846="y",AND(OR(T846="OR",T846="RR"),AND(OR(U846&lt;2,U846&gt;0.5)))),0)</f>
        <v>0</v>
      </c>
      <c r="AF846" s="11">
        <f t="shared" si="26"/>
        <v>5</v>
      </c>
      <c r="AG846" s="4">
        <f t="shared" si="27"/>
        <v>1</v>
      </c>
      <c r="AH846" s="4" t="str" cm="1">
        <f t="array" ref="AH846">_xlfn.IFS(AG846&gt;5,"HIGH",AND(AG846&gt;3,AG846&lt;6),"MODERATE",AND(AG846&lt;4,AG846&gt;1),"LOW",AG846&lt;2,"VERY LOW")</f>
        <v>VERY LOW</v>
      </c>
      <c r="AI846" s="4" t="s">
        <v>521</v>
      </c>
    </row>
    <row r="847" spans="1:35" ht="15" customHeight="1" x14ac:dyDescent="0.25">
      <c r="A847" s="4">
        <v>536</v>
      </c>
      <c r="B847" s="4" t="s">
        <v>42</v>
      </c>
      <c r="C847" s="4" t="s">
        <v>43</v>
      </c>
      <c r="D847" s="4" t="s">
        <v>44</v>
      </c>
      <c r="E847" s="4">
        <v>2014</v>
      </c>
      <c r="F847" s="4">
        <v>26</v>
      </c>
      <c r="G847" s="4" t="s">
        <v>18</v>
      </c>
      <c r="H847" s="3" t="s">
        <v>11</v>
      </c>
      <c r="I847" s="3" t="s">
        <v>10</v>
      </c>
      <c r="J847" s="4" t="s">
        <v>65</v>
      </c>
      <c r="K847" s="4" t="s">
        <v>614</v>
      </c>
      <c r="L847" s="4" t="s">
        <v>595</v>
      </c>
      <c r="M847" s="4" t="s">
        <v>619</v>
      </c>
      <c r="N847" s="4" t="s">
        <v>554</v>
      </c>
      <c r="O847" s="4" t="s">
        <v>66</v>
      </c>
      <c r="P847" s="4" t="s">
        <v>55</v>
      </c>
      <c r="Q847" s="4" t="s">
        <v>55</v>
      </c>
      <c r="R847" s="4" t="s">
        <v>66</v>
      </c>
      <c r="S847" s="10" t="s">
        <v>74</v>
      </c>
      <c r="T847" s="9" t="s">
        <v>522</v>
      </c>
      <c r="U847" s="4">
        <v>0.48</v>
      </c>
      <c r="V847" s="4">
        <v>-0.73396917508020043</v>
      </c>
      <c r="W847" s="4">
        <v>0.34</v>
      </c>
      <c r="X847" s="4">
        <v>0.67</v>
      </c>
      <c r="Y847" s="4" t="s">
        <v>516</v>
      </c>
      <c r="Z847" s="4">
        <v>2</v>
      </c>
      <c r="AA847" s="4">
        <v>0</v>
      </c>
      <c r="AB847" s="18">
        <v>0</v>
      </c>
      <c r="AC847" s="4">
        <v>0</v>
      </c>
      <c r="AD847" s="4">
        <v>1</v>
      </c>
      <c r="AE847" s="11" cm="1">
        <f t="array" ref="AE847">_xlfn.IFS(Y847="n",0,AND(Y847="y",AND(T847="SMD",AND(OR(AND(U847&lt;=-0.8,U847&gt;-1.2),AND(U847&gt;=0.8,U847&lt;1.2))))),1,AND(Y847="y",AND(T847="SMD",AND(OR(U847&lt;=-1.2,U847&gt;=1.2)))),2,AND(Y847="y",AND(T847="SMD",AND(OR(U847&lt;0.8,U847&gt;-0.8)))),0,AND(Y847="y",AND(OR(T847="OR",T847="RR"),AND(OR(AND(U847&lt;=0.5,U847&gt;0.2),AND(U847&gt;=2,U847&lt;5))))),1,AND(Y847="y",AND(OR(T847="OR",T847="RR"),AND(OR(U847&lt;=0.2,U847&gt;=5)))),2,AND(Y847="y",AND(OR(T847="OR",T847="RR"),AND(OR(U847&lt;2,U847&gt;0.5)))),0)</f>
        <v>1</v>
      </c>
      <c r="AF847" s="11">
        <f t="shared" si="26"/>
        <v>3</v>
      </c>
      <c r="AG847" s="4">
        <f t="shared" si="27"/>
        <v>4</v>
      </c>
      <c r="AH847" s="4" t="str" cm="1">
        <f t="array" ref="AH847">_xlfn.IFS(AG847&gt;5,"HIGH",AND(AG847&gt;3,AG847&lt;6),"MODERATE",AND(AG847&lt;4,AG847&gt;1),"LOW",AG847&lt;2,"VERY LOW")</f>
        <v>MODERATE</v>
      </c>
      <c r="AI847" s="4" t="s">
        <v>521</v>
      </c>
    </row>
    <row r="848" spans="1:35" ht="15" customHeight="1" x14ac:dyDescent="0.25">
      <c r="A848" s="4">
        <v>536</v>
      </c>
      <c r="B848" s="4" t="s">
        <v>42</v>
      </c>
      <c r="C848" s="4" t="s">
        <v>43</v>
      </c>
      <c r="D848" s="4" t="s">
        <v>44</v>
      </c>
      <c r="E848" s="4">
        <v>2014</v>
      </c>
      <c r="F848" s="4">
        <v>26</v>
      </c>
      <c r="G848" s="4" t="s">
        <v>18</v>
      </c>
      <c r="H848" s="3" t="s">
        <v>11</v>
      </c>
      <c r="I848" s="3" t="s">
        <v>10</v>
      </c>
      <c r="J848" s="4" t="s">
        <v>56</v>
      </c>
      <c r="K848" s="4" t="s">
        <v>599</v>
      </c>
      <c r="L848" s="4" t="s">
        <v>600</v>
      </c>
      <c r="M848" s="4" t="s">
        <v>618</v>
      </c>
      <c r="N848" s="4" t="s">
        <v>553</v>
      </c>
      <c r="O848" s="4" t="s">
        <v>66</v>
      </c>
      <c r="P848" s="4" t="s">
        <v>55</v>
      </c>
      <c r="Q848" s="4" t="s">
        <v>55</v>
      </c>
      <c r="R848" s="4" t="s">
        <v>66</v>
      </c>
      <c r="S848" s="10" t="s">
        <v>74</v>
      </c>
      <c r="T848" s="9" t="s">
        <v>522</v>
      </c>
      <c r="U848" s="4">
        <v>1.32</v>
      </c>
      <c r="V848" s="4">
        <v>0.27763173659827955</v>
      </c>
      <c r="W848" s="4">
        <v>0.74</v>
      </c>
      <c r="X848" s="4">
        <v>2.36</v>
      </c>
      <c r="Y848" s="4" t="s">
        <v>488</v>
      </c>
      <c r="Z848" s="4">
        <v>2</v>
      </c>
      <c r="AA848" s="4">
        <v>0</v>
      </c>
      <c r="AB848" s="18">
        <v>2</v>
      </c>
      <c r="AC848" s="4">
        <v>0</v>
      </c>
      <c r="AD848" s="4">
        <v>1</v>
      </c>
      <c r="AE848" s="11" cm="1">
        <f t="array" ref="AE848">_xlfn.IFS(Y848="n",0,AND(Y848="y",AND(T848="SMD",AND(OR(AND(U848&lt;=-0.8,U848&gt;-1.2),AND(U848&gt;=0.8,U848&lt;1.2))))),1,AND(Y848="y",AND(T848="SMD",AND(OR(U848&lt;=-1.2,U848&gt;=1.2)))),2,AND(Y848="y",AND(T848="SMD",AND(OR(U848&lt;0.8,U848&gt;-0.8)))),0,AND(Y848="y",AND(OR(T848="OR",T848="RR"),AND(OR(AND(U848&lt;=0.5,U848&gt;0.2),AND(U848&gt;=2,U848&lt;5))))),1,AND(Y848="y",AND(OR(T848="OR",T848="RR"),AND(OR(U848&lt;=0.2,U848&gt;=5)))),2,AND(Y848="y",AND(OR(T848="OR",T848="RR"),AND(OR(U848&lt;2,U848&gt;0.5)))),0)</f>
        <v>0</v>
      </c>
      <c r="AF848" s="11">
        <f t="shared" si="26"/>
        <v>5</v>
      </c>
      <c r="AG848" s="4">
        <f t="shared" si="27"/>
        <v>1</v>
      </c>
      <c r="AH848" s="4" t="str" cm="1">
        <f t="array" ref="AH848">_xlfn.IFS(AG848&gt;5,"HIGH",AND(AG848&gt;3,AG848&lt;6),"MODERATE",AND(AG848&lt;4,AG848&gt;1),"LOW",AG848&lt;2,"VERY LOW")</f>
        <v>VERY LOW</v>
      </c>
      <c r="AI848" s="4" t="s">
        <v>521</v>
      </c>
    </row>
    <row r="849" spans="1:35" ht="15" customHeight="1" x14ac:dyDescent="0.25">
      <c r="A849" s="4">
        <v>536</v>
      </c>
      <c r="B849" s="4" t="s">
        <v>42</v>
      </c>
      <c r="C849" s="4" t="s">
        <v>43</v>
      </c>
      <c r="D849" s="4" t="s">
        <v>44</v>
      </c>
      <c r="E849" s="4">
        <v>2014</v>
      </c>
      <c r="F849" s="4">
        <v>26</v>
      </c>
      <c r="G849" s="4" t="s">
        <v>18</v>
      </c>
      <c r="H849" s="3" t="s">
        <v>11</v>
      </c>
      <c r="I849" s="3" t="s">
        <v>10</v>
      </c>
      <c r="J849" s="4" t="s">
        <v>58</v>
      </c>
      <c r="K849" s="4" t="s">
        <v>602</v>
      </c>
      <c r="L849" s="4" t="s">
        <v>603</v>
      </c>
      <c r="M849" s="4" t="s">
        <v>622</v>
      </c>
      <c r="N849" s="4" t="s">
        <v>58</v>
      </c>
      <c r="O849" s="4" t="s">
        <v>66</v>
      </c>
      <c r="P849" s="4" t="s">
        <v>68</v>
      </c>
      <c r="R849" s="4" t="s">
        <v>67</v>
      </c>
      <c r="S849" s="10" t="s">
        <v>74</v>
      </c>
      <c r="T849" s="9" t="s">
        <v>522</v>
      </c>
      <c r="U849" s="4">
        <v>1.52</v>
      </c>
      <c r="V849" s="4">
        <v>0.41871033485818504</v>
      </c>
      <c r="W849" s="4">
        <v>0.88</v>
      </c>
      <c r="X849" s="4">
        <v>2.64</v>
      </c>
      <c r="Y849" s="4" t="s">
        <v>488</v>
      </c>
      <c r="Z849" s="4">
        <v>2</v>
      </c>
      <c r="AA849" s="4">
        <v>0</v>
      </c>
      <c r="AB849" s="18">
        <v>2</v>
      </c>
      <c r="AC849" s="4">
        <v>0</v>
      </c>
      <c r="AD849" s="4">
        <v>1</v>
      </c>
      <c r="AE849" s="11" cm="1">
        <f t="array" ref="AE849">_xlfn.IFS(Y849="n",0,AND(Y849="y",AND(T849="SMD",AND(OR(AND(U849&lt;=-0.8,U849&gt;-1.2),AND(U849&gt;=0.8,U849&lt;1.2))))),1,AND(Y849="y",AND(T849="SMD",AND(OR(U849&lt;=-1.2,U849&gt;=1.2)))),2,AND(Y849="y",AND(T849="SMD",AND(OR(U849&lt;0.8,U849&gt;-0.8)))),0,AND(Y849="y",AND(OR(T849="OR",T849="RR"),AND(OR(AND(U849&lt;=0.5,U849&gt;0.2),AND(U849&gt;=2,U849&lt;5))))),1,AND(Y849="y",AND(OR(T849="OR",T849="RR"),AND(OR(U849&lt;=0.2,U849&gt;=5)))),2,AND(Y849="y",AND(OR(T849="OR",T849="RR"),AND(OR(U849&lt;2,U849&gt;0.5)))),0)</f>
        <v>0</v>
      </c>
      <c r="AF849" s="11">
        <f t="shared" si="26"/>
        <v>5</v>
      </c>
      <c r="AG849" s="4">
        <f t="shared" si="27"/>
        <v>1</v>
      </c>
      <c r="AH849" s="4" t="str" cm="1">
        <f t="array" ref="AH849">_xlfn.IFS(AG849&gt;5,"HIGH",AND(AG849&gt;3,AG849&lt;6),"MODERATE",AND(AG849&lt;4,AG849&gt;1),"LOW",AG849&lt;2,"VERY LOW")</f>
        <v>VERY LOW</v>
      </c>
      <c r="AI849" s="4" t="s">
        <v>521</v>
      </c>
    </row>
    <row r="850" spans="1:35" ht="15" customHeight="1" x14ac:dyDescent="0.25">
      <c r="A850" s="4">
        <v>536</v>
      </c>
      <c r="B850" s="4" t="s">
        <v>42</v>
      </c>
      <c r="C850" s="4" t="s">
        <v>43</v>
      </c>
      <c r="D850" s="4" t="s">
        <v>44</v>
      </c>
      <c r="E850" s="4">
        <v>2014</v>
      </c>
      <c r="F850" s="4">
        <v>26</v>
      </c>
      <c r="G850" s="4" t="s">
        <v>18</v>
      </c>
      <c r="H850" s="3" t="s">
        <v>11</v>
      </c>
      <c r="I850" s="3" t="s">
        <v>10</v>
      </c>
      <c r="J850" s="4" t="s">
        <v>112</v>
      </c>
      <c r="O850" s="4" t="s">
        <v>67</v>
      </c>
      <c r="P850" s="4" t="s">
        <v>55</v>
      </c>
      <c r="Q850" s="4" t="s">
        <v>55</v>
      </c>
      <c r="R850" s="4" t="s">
        <v>66</v>
      </c>
      <c r="S850" s="10" t="s">
        <v>74</v>
      </c>
      <c r="T850" s="9" t="s">
        <v>522</v>
      </c>
      <c r="U850" s="4">
        <v>0.54</v>
      </c>
      <c r="V850" s="4">
        <v>-0.61618613942381695</v>
      </c>
      <c r="W850" s="4">
        <v>0.27</v>
      </c>
      <c r="X850" s="4">
        <v>1.07</v>
      </c>
      <c r="Y850" s="4" t="s">
        <v>488</v>
      </c>
      <c r="Z850" s="4">
        <v>2</v>
      </c>
      <c r="AA850" s="4">
        <v>0</v>
      </c>
      <c r="AB850" s="18">
        <v>2</v>
      </c>
      <c r="AC850" s="4">
        <v>0</v>
      </c>
      <c r="AD850" s="4">
        <v>1</v>
      </c>
      <c r="AE850" s="11" cm="1">
        <f t="array" ref="AE850">_xlfn.IFS(Y850="n",0,AND(Y850="y",AND(T850="SMD",AND(OR(AND(U850&lt;=-0.8,U850&gt;-1.2),AND(U850&gt;=0.8,U850&lt;1.2))))),1,AND(Y850="y",AND(T850="SMD",AND(OR(U850&lt;=-1.2,U850&gt;=1.2)))),2,AND(Y850="y",AND(T850="SMD",AND(OR(U850&lt;0.8,U850&gt;-0.8)))),0,AND(Y850="y",AND(OR(T850="OR",T850="RR"),AND(OR(AND(U850&lt;=0.5,U850&gt;0.2),AND(U850&gt;=2,U850&lt;5))))),1,AND(Y850="y",AND(OR(T850="OR",T850="RR"),AND(OR(U850&lt;=0.2,U850&gt;=5)))),2,AND(Y850="y",AND(OR(T850="OR",T850="RR"),AND(OR(U850&lt;2,U850&gt;0.5)))),0)</f>
        <v>0</v>
      </c>
      <c r="AF850" s="11">
        <f t="shared" si="26"/>
        <v>5</v>
      </c>
      <c r="AG850" s="4">
        <f t="shared" si="27"/>
        <v>1</v>
      </c>
      <c r="AH850" s="4" t="str" cm="1">
        <f t="array" ref="AH850">_xlfn.IFS(AG850&gt;5,"HIGH",AND(AG850&gt;3,AG850&lt;6),"MODERATE",AND(AG850&lt;4,AG850&gt;1),"LOW",AG850&lt;2,"VERY LOW")</f>
        <v>VERY LOW</v>
      </c>
      <c r="AI850" s="4" t="s">
        <v>521</v>
      </c>
    </row>
    <row r="851" spans="1:35" ht="15" customHeight="1" x14ac:dyDescent="0.25">
      <c r="A851" s="4">
        <v>536</v>
      </c>
      <c r="B851" s="4" t="s">
        <v>42</v>
      </c>
      <c r="C851" s="4" t="s">
        <v>43</v>
      </c>
      <c r="D851" s="4" t="s">
        <v>44</v>
      </c>
      <c r="E851" s="4">
        <v>2014</v>
      </c>
      <c r="F851" s="4">
        <v>26</v>
      </c>
      <c r="G851" s="4" t="s">
        <v>18</v>
      </c>
      <c r="H851" s="3" t="s">
        <v>11</v>
      </c>
      <c r="I851" s="3" t="s">
        <v>10</v>
      </c>
      <c r="J851" s="4" t="s">
        <v>54</v>
      </c>
      <c r="K851" s="4" t="s">
        <v>54</v>
      </c>
      <c r="L851" s="4" t="s">
        <v>606</v>
      </c>
      <c r="M851" s="4" t="s">
        <v>624</v>
      </c>
      <c r="N851" s="4" t="s">
        <v>54</v>
      </c>
      <c r="O851" s="4" t="s">
        <v>66</v>
      </c>
      <c r="P851" s="4" t="s">
        <v>111</v>
      </c>
      <c r="Q851" s="4" t="s">
        <v>559</v>
      </c>
      <c r="R851" s="4" t="s">
        <v>66</v>
      </c>
      <c r="S851" s="10" t="s">
        <v>74</v>
      </c>
      <c r="T851" s="9" t="s">
        <v>522</v>
      </c>
      <c r="U851" s="4">
        <v>1.03</v>
      </c>
      <c r="V851" s="4">
        <v>2.9558802241544429E-2</v>
      </c>
      <c r="W851" s="4">
        <v>0.52</v>
      </c>
      <c r="X851" s="4">
        <v>2.0299999999999998</v>
      </c>
      <c r="Y851" s="4" t="s">
        <v>488</v>
      </c>
      <c r="Z851" s="4">
        <v>2</v>
      </c>
      <c r="AA851" s="4">
        <v>0</v>
      </c>
      <c r="AB851" s="18">
        <v>2</v>
      </c>
      <c r="AC851" s="4">
        <v>0</v>
      </c>
      <c r="AD851" s="4">
        <v>1</v>
      </c>
      <c r="AE851" s="11" cm="1">
        <f t="array" ref="AE851">_xlfn.IFS(Y851="n",0,AND(Y851="y",AND(T851="SMD",AND(OR(AND(U851&lt;=-0.8,U851&gt;-1.2),AND(U851&gt;=0.8,U851&lt;1.2))))),1,AND(Y851="y",AND(T851="SMD",AND(OR(U851&lt;=-1.2,U851&gt;=1.2)))),2,AND(Y851="y",AND(T851="SMD",AND(OR(U851&lt;0.8,U851&gt;-0.8)))),0,AND(Y851="y",AND(OR(T851="OR",T851="RR"),AND(OR(AND(U851&lt;=0.5,U851&gt;0.2),AND(U851&gt;=2,U851&lt;5))))),1,AND(Y851="y",AND(OR(T851="OR",T851="RR"),AND(OR(U851&lt;=0.2,U851&gt;=5)))),2,AND(Y851="y",AND(OR(T851="OR",T851="RR"),AND(OR(U851&lt;2,U851&gt;0.5)))),0)</f>
        <v>0</v>
      </c>
      <c r="AF851" s="11">
        <f t="shared" si="26"/>
        <v>5</v>
      </c>
      <c r="AG851" s="4">
        <f t="shared" si="27"/>
        <v>1</v>
      </c>
      <c r="AH851" s="4" t="str" cm="1">
        <f t="array" ref="AH851">_xlfn.IFS(AG851&gt;5,"HIGH",AND(AG851&gt;3,AG851&lt;6),"MODERATE",AND(AG851&lt;4,AG851&gt;1),"LOW",AG851&lt;2,"VERY LOW")</f>
        <v>VERY LOW</v>
      </c>
      <c r="AI851" s="4" t="s">
        <v>521</v>
      </c>
    </row>
    <row r="852" spans="1:35" ht="15" customHeight="1" x14ac:dyDescent="0.25">
      <c r="A852" s="4">
        <v>536</v>
      </c>
      <c r="B852" s="4" t="s">
        <v>42</v>
      </c>
      <c r="C852" s="4" t="s">
        <v>43</v>
      </c>
      <c r="D852" s="4" t="s">
        <v>44</v>
      </c>
      <c r="E852" s="4">
        <v>2014</v>
      </c>
      <c r="F852" s="4">
        <v>26</v>
      </c>
      <c r="G852" s="4" t="s">
        <v>18</v>
      </c>
      <c r="H852" s="3" t="s">
        <v>11</v>
      </c>
      <c r="I852" s="3" t="s">
        <v>10</v>
      </c>
      <c r="J852" s="4" t="s">
        <v>54</v>
      </c>
      <c r="K852" s="4" t="s">
        <v>54</v>
      </c>
      <c r="L852" s="4" t="s">
        <v>606</v>
      </c>
      <c r="M852" s="4" t="s">
        <v>624</v>
      </c>
      <c r="N852" s="4" t="s">
        <v>54</v>
      </c>
      <c r="O852" s="4" t="s">
        <v>66</v>
      </c>
      <c r="P852" s="4" t="s">
        <v>114</v>
      </c>
      <c r="Q852" s="4" t="s">
        <v>562</v>
      </c>
      <c r="R852" s="4" t="s">
        <v>66</v>
      </c>
      <c r="S852" s="10" t="s">
        <v>74</v>
      </c>
      <c r="T852" s="9" t="s">
        <v>522</v>
      </c>
      <c r="U852" s="4">
        <v>1.63</v>
      </c>
      <c r="V852" s="4">
        <v>0.48858001481867092</v>
      </c>
      <c r="W852" s="4">
        <v>0.91</v>
      </c>
      <c r="X852" s="4">
        <v>2.93</v>
      </c>
      <c r="Y852" s="4" t="s">
        <v>488</v>
      </c>
      <c r="Z852" s="4">
        <v>2</v>
      </c>
      <c r="AA852" s="4">
        <v>0</v>
      </c>
      <c r="AB852" s="18">
        <v>2</v>
      </c>
      <c r="AC852" s="4">
        <v>0</v>
      </c>
      <c r="AD852" s="4">
        <v>1</v>
      </c>
      <c r="AE852" s="11" cm="1">
        <f t="array" ref="AE852">_xlfn.IFS(Y852="n",0,AND(Y852="y",AND(T852="SMD",AND(OR(AND(U852&lt;=-0.8,U852&gt;-1.2),AND(U852&gt;=0.8,U852&lt;1.2))))),1,AND(Y852="y",AND(T852="SMD",AND(OR(U852&lt;=-1.2,U852&gt;=1.2)))),2,AND(Y852="y",AND(T852="SMD",AND(OR(U852&lt;0.8,U852&gt;-0.8)))),0,AND(Y852="y",AND(OR(T852="OR",T852="RR"),AND(OR(AND(U852&lt;=0.5,U852&gt;0.2),AND(U852&gt;=2,U852&lt;5))))),1,AND(Y852="y",AND(OR(T852="OR",T852="RR"),AND(OR(U852&lt;=0.2,U852&gt;=5)))),2,AND(Y852="y",AND(OR(T852="OR",T852="RR"),AND(OR(U852&lt;2,U852&gt;0.5)))),0)</f>
        <v>0</v>
      </c>
      <c r="AF852" s="11">
        <f t="shared" si="26"/>
        <v>5</v>
      </c>
      <c r="AG852" s="4">
        <f t="shared" si="27"/>
        <v>1</v>
      </c>
      <c r="AH852" s="4" t="str" cm="1">
        <f t="array" ref="AH852">_xlfn.IFS(AG852&gt;5,"HIGH",AND(AG852&gt;3,AG852&lt;6),"MODERATE",AND(AG852&lt;4,AG852&gt;1),"LOW",AG852&lt;2,"VERY LOW")</f>
        <v>VERY LOW</v>
      </c>
      <c r="AI852" s="4" t="s">
        <v>521</v>
      </c>
    </row>
    <row r="853" spans="1:35" ht="15" customHeight="1" x14ac:dyDescent="0.25">
      <c r="A853" s="4">
        <v>536</v>
      </c>
      <c r="B853" s="4" t="s">
        <v>42</v>
      </c>
      <c r="C853" s="4" t="s">
        <v>43</v>
      </c>
      <c r="D853" s="4" t="s">
        <v>44</v>
      </c>
      <c r="E853" s="4">
        <v>2014</v>
      </c>
      <c r="F853" s="4">
        <v>26</v>
      </c>
      <c r="G853" s="4" t="s">
        <v>18</v>
      </c>
      <c r="H853" s="3" t="s">
        <v>11</v>
      </c>
      <c r="I853" s="3" t="s">
        <v>10</v>
      </c>
      <c r="J853" s="4" t="s">
        <v>112</v>
      </c>
      <c r="O853" s="4" t="s">
        <v>67</v>
      </c>
      <c r="P853" s="4" t="s">
        <v>54</v>
      </c>
      <c r="Q853" s="4" t="s">
        <v>54</v>
      </c>
      <c r="R853" s="4" t="s">
        <v>66</v>
      </c>
      <c r="S853" s="10" t="s">
        <v>74</v>
      </c>
      <c r="T853" s="9" t="s">
        <v>522</v>
      </c>
      <c r="U853" s="4">
        <v>0.71</v>
      </c>
      <c r="V853" s="4">
        <v>-0.34249030894677601</v>
      </c>
      <c r="W853" s="4">
        <v>0.36</v>
      </c>
      <c r="X853" s="4">
        <v>1.4</v>
      </c>
      <c r="Y853" s="4" t="s">
        <v>488</v>
      </c>
      <c r="Z853" s="4">
        <v>2</v>
      </c>
      <c r="AA853" s="4">
        <v>0</v>
      </c>
      <c r="AB853" s="18">
        <v>2</v>
      </c>
      <c r="AC853" s="4">
        <v>0</v>
      </c>
      <c r="AD853" s="4">
        <v>1</v>
      </c>
      <c r="AE853" s="11" cm="1">
        <f t="array" ref="AE853">_xlfn.IFS(Y853="n",0,AND(Y853="y",AND(T853="SMD",AND(OR(AND(U853&lt;=-0.8,U853&gt;-1.2),AND(U853&gt;=0.8,U853&lt;1.2))))),1,AND(Y853="y",AND(T853="SMD",AND(OR(U853&lt;=-1.2,U853&gt;=1.2)))),2,AND(Y853="y",AND(T853="SMD",AND(OR(U853&lt;0.8,U853&gt;-0.8)))),0,AND(Y853="y",AND(OR(T853="OR",T853="RR"),AND(OR(AND(U853&lt;=0.5,U853&gt;0.2),AND(U853&gt;=2,U853&lt;5))))),1,AND(Y853="y",AND(OR(T853="OR",T853="RR"),AND(OR(U853&lt;=0.2,U853&gt;=5)))),2,AND(Y853="y",AND(OR(T853="OR",T853="RR"),AND(OR(U853&lt;2,U853&gt;0.5)))),0)</f>
        <v>0</v>
      </c>
      <c r="AF853" s="11">
        <f t="shared" si="26"/>
        <v>5</v>
      </c>
      <c r="AG853" s="4">
        <f t="shared" si="27"/>
        <v>1</v>
      </c>
      <c r="AH853" s="4" t="str" cm="1">
        <f t="array" ref="AH853">_xlfn.IFS(AG853&gt;5,"HIGH",AND(AG853&gt;3,AG853&lt;6),"MODERATE",AND(AG853&lt;4,AG853&gt;1),"LOW",AG853&lt;2,"VERY LOW")</f>
        <v>VERY LOW</v>
      </c>
      <c r="AI853" s="4" t="s">
        <v>521</v>
      </c>
    </row>
    <row r="854" spans="1:35" ht="15" customHeight="1" x14ac:dyDescent="0.25">
      <c r="A854" s="4">
        <v>536</v>
      </c>
      <c r="B854" s="4" t="s">
        <v>42</v>
      </c>
      <c r="C854" s="4" t="s">
        <v>43</v>
      </c>
      <c r="D854" s="4" t="s">
        <v>44</v>
      </c>
      <c r="E854" s="4">
        <v>2014</v>
      </c>
      <c r="F854" s="4">
        <v>26</v>
      </c>
      <c r="G854" s="4" t="s">
        <v>18</v>
      </c>
      <c r="H854" s="3" t="s">
        <v>11</v>
      </c>
      <c r="I854" s="3" t="s">
        <v>10</v>
      </c>
      <c r="J854" s="4" t="s">
        <v>54</v>
      </c>
      <c r="K854" s="4" t="s">
        <v>54</v>
      </c>
      <c r="L854" s="4" t="s">
        <v>606</v>
      </c>
      <c r="M854" s="4" t="s">
        <v>624</v>
      </c>
      <c r="N854" s="4" t="s">
        <v>54</v>
      </c>
      <c r="O854" s="4" t="s">
        <v>66</v>
      </c>
      <c r="P854" s="4" t="s">
        <v>55</v>
      </c>
      <c r="Q854" s="4" t="s">
        <v>55</v>
      </c>
      <c r="R854" s="4" t="s">
        <v>66</v>
      </c>
      <c r="S854" s="10" t="s">
        <v>74</v>
      </c>
      <c r="T854" s="9" t="s">
        <v>522</v>
      </c>
      <c r="U854" s="4">
        <v>0.76</v>
      </c>
      <c r="V854" s="4">
        <v>-0.2744368457017603</v>
      </c>
      <c r="W854" s="4">
        <v>0.61</v>
      </c>
      <c r="X854" s="4">
        <v>0.93</v>
      </c>
      <c r="Y854" s="4" t="s">
        <v>516</v>
      </c>
      <c r="Z854" s="4">
        <v>2</v>
      </c>
      <c r="AA854" s="4">
        <v>0</v>
      </c>
      <c r="AB854" s="18">
        <v>0</v>
      </c>
      <c r="AC854" s="4">
        <v>0</v>
      </c>
      <c r="AD854" s="4">
        <v>1</v>
      </c>
      <c r="AE854" s="11" cm="1">
        <f t="array" ref="AE854">_xlfn.IFS(Y854="n",0,AND(Y854="y",AND(T854="SMD",AND(OR(AND(U854&lt;=-0.8,U854&gt;-1.2),AND(U854&gt;=0.8,U854&lt;1.2))))),1,AND(Y854="y",AND(T854="SMD",AND(OR(U854&lt;=-1.2,U854&gt;=1.2)))),2,AND(Y854="y",AND(T854="SMD",AND(OR(U854&lt;0.8,U854&gt;-0.8)))),0,AND(Y854="y",AND(OR(T854="OR",T854="RR"),AND(OR(AND(U854&lt;=0.5,U854&gt;0.2),AND(U854&gt;=2,U854&lt;5))))),1,AND(Y854="y",AND(OR(T854="OR",T854="RR"),AND(OR(U854&lt;=0.2,U854&gt;=5)))),2,AND(Y854="y",AND(OR(T854="OR",T854="RR"),AND(OR(U854&lt;2,U854&gt;0.5)))),0)</f>
        <v>0</v>
      </c>
      <c r="AF854" s="11">
        <f t="shared" si="26"/>
        <v>3</v>
      </c>
      <c r="AG854" s="4">
        <f t="shared" si="27"/>
        <v>3</v>
      </c>
      <c r="AH854" s="4" t="str" cm="1">
        <f t="array" ref="AH854">_xlfn.IFS(AG854&gt;5,"HIGH",AND(AG854&gt;3,AG854&lt;6),"MODERATE",AND(AG854&lt;4,AG854&gt;1),"LOW",AG854&lt;2,"VERY LOW")</f>
        <v>LOW</v>
      </c>
      <c r="AI854" s="4" t="s">
        <v>521</v>
      </c>
    </row>
    <row r="855" spans="1:35" ht="15" customHeight="1" x14ac:dyDescent="0.25">
      <c r="A855" s="4">
        <v>536</v>
      </c>
      <c r="B855" s="4" t="s">
        <v>42</v>
      </c>
      <c r="C855" s="4" t="s">
        <v>43</v>
      </c>
      <c r="D855" s="4" t="s">
        <v>44</v>
      </c>
      <c r="E855" s="4">
        <v>2014</v>
      </c>
      <c r="F855" s="4">
        <v>26</v>
      </c>
      <c r="G855" s="4" t="s">
        <v>18</v>
      </c>
      <c r="H855" s="3" t="s">
        <v>11</v>
      </c>
      <c r="I855" s="3" t="s">
        <v>10</v>
      </c>
      <c r="J855" s="4" t="s">
        <v>54</v>
      </c>
      <c r="K855" s="4" t="s">
        <v>54</v>
      </c>
      <c r="L855" s="4" t="s">
        <v>606</v>
      </c>
      <c r="M855" s="4" t="s">
        <v>624</v>
      </c>
      <c r="N855" s="4" t="s">
        <v>54</v>
      </c>
      <c r="O855" s="4" t="s">
        <v>66</v>
      </c>
      <c r="P855" s="4" t="s">
        <v>113</v>
      </c>
      <c r="Q855" s="4" t="s">
        <v>556</v>
      </c>
      <c r="R855" s="4" t="s">
        <v>66</v>
      </c>
      <c r="S855" s="10" t="s">
        <v>74</v>
      </c>
      <c r="T855" s="9" t="s">
        <v>522</v>
      </c>
      <c r="U855" s="4">
        <v>0.28999999999999998</v>
      </c>
      <c r="V855" s="4">
        <v>-1.2378743560016174</v>
      </c>
      <c r="W855" s="4">
        <v>7.0000000000000007E-2</v>
      </c>
      <c r="X855" s="4">
        <v>1.23</v>
      </c>
      <c r="Y855" s="4" t="s">
        <v>488</v>
      </c>
      <c r="Z855" s="4">
        <v>2</v>
      </c>
      <c r="AA855" s="4">
        <v>0</v>
      </c>
      <c r="AB855" s="18">
        <v>2</v>
      </c>
      <c r="AC855" s="4">
        <v>0</v>
      </c>
      <c r="AD855" s="4">
        <v>1</v>
      </c>
      <c r="AE855" s="11" cm="1">
        <f t="array" ref="AE855">_xlfn.IFS(Y855="n",0,AND(Y855="y",AND(T855="SMD",AND(OR(AND(U855&lt;=-0.8,U855&gt;-1.2),AND(U855&gt;=0.8,U855&lt;1.2))))),1,AND(Y855="y",AND(T855="SMD",AND(OR(U855&lt;=-1.2,U855&gt;=1.2)))),2,AND(Y855="y",AND(T855="SMD",AND(OR(U855&lt;0.8,U855&gt;-0.8)))),0,AND(Y855="y",AND(OR(T855="OR",T855="RR"),AND(OR(AND(U855&lt;=0.5,U855&gt;0.2),AND(U855&gt;=2,U855&lt;5))))),1,AND(Y855="y",AND(OR(T855="OR",T855="RR"),AND(OR(U855&lt;=0.2,U855&gt;=5)))),2,AND(Y855="y",AND(OR(T855="OR",T855="RR"),AND(OR(U855&lt;2,U855&gt;0.5)))),0)</f>
        <v>0</v>
      </c>
      <c r="AF855" s="11">
        <f t="shared" si="26"/>
        <v>5</v>
      </c>
      <c r="AG855" s="4">
        <f t="shared" si="27"/>
        <v>1</v>
      </c>
      <c r="AH855" s="4" t="str" cm="1">
        <f t="array" ref="AH855">_xlfn.IFS(AG855&gt;5,"HIGH",AND(AG855&gt;3,AG855&lt;6),"MODERATE",AND(AG855&lt;4,AG855&gt;1),"LOW",AG855&lt;2,"VERY LOW")</f>
        <v>VERY LOW</v>
      </c>
      <c r="AI855" s="4" t="s">
        <v>521</v>
      </c>
    </row>
    <row r="856" spans="1:35" ht="15" customHeight="1" x14ac:dyDescent="0.25">
      <c r="A856" s="4">
        <v>536</v>
      </c>
      <c r="B856" s="4" t="s">
        <v>42</v>
      </c>
      <c r="C856" s="4" t="s">
        <v>43</v>
      </c>
      <c r="D856" s="4" t="s">
        <v>44</v>
      </c>
      <c r="E856" s="4">
        <v>2014</v>
      </c>
      <c r="F856" s="4">
        <v>24</v>
      </c>
      <c r="G856" s="4" t="s">
        <v>18</v>
      </c>
      <c r="H856" s="3" t="s">
        <v>11</v>
      </c>
      <c r="I856" s="3" t="s">
        <v>10</v>
      </c>
      <c r="J856" s="4" t="s">
        <v>112</v>
      </c>
      <c r="O856" s="4" t="s">
        <v>67</v>
      </c>
      <c r="P856" s="4" t="s">
        <v>111</v>
      </c>
      <c r="Q856" s="4" t="s">
        <v>559</v>
      </c>
      <c r="R856" s="4" t="s">
        <v>66</v>
      </c>
      <c r="S856" s="10" t="s">
        <v>75</v>
      </c>
      <c r="T856" s="9" t="s">
        <v>522</v>
      </c>
      <c r="U856" s="4">
        <v>0.59</v>
      </c>
      <c r="V856" s="4">
        <v>-0.52763274208237199</v>
      </c>
      <c r="W856" s="4">
        <v>0.31</v>
      </c>
      <c r="X856" s="4">
        <v>1.1499999999999999</v>
      </c>
      <c r="Y856" s="4" t="s">
        <v>488</v>
      </c>
      <c r="Z856" s="4">
        <v>2</v>
      </c>
      <c r="AA856" s="4">
        <v>0</v>
      </c>
      <c r="AB856" s="18">
        <v>2</v>
      </c>
      <c r="AC856" s="4">
        <v>0</v>
      </c>
      <c r="AD856" s="4">
        <v>1</v>
      </c>
      <c r="AE856" s="11" cm="1">
        <f t="array" ref="AE856">_xlfn.IFS(Y856="n",0,AND(Y856="y",AND(T856="SMD",AND(OR(AND(U856&lt;=-0.8,U856&gt;-1.2),AND(U856&gt;=0.8,U856&lt;1.2))))),1,AND(Y856="y",AND(T856="SMD",AND(OR(U856&lt;=-1.2,U856&gt;=1.2)))),2,AND(Y856="y",AND(T856="SMD",AND(OR(U856&lt;0.8,U856&gt;-0.8)))),0,AND(Y856="y",AND(OR(T856="OR",T856="RR"),AND(OR(AND(U856&lt;=0.5,U856&gt;0.2),AND(U856&gt;=2,U856&lt;5))))),1,AND(Y856="y",AND(OR(T856="OR",T856="RR"),AND(OR(U856&lt;=0.2,U856&gt;=5)))),2,AND(Y856="y",AND(OR(T856="OR",T856="RR"),AND(OR(U856&lt;2,U856&gt;0.5)))),0)</f>
        <v>0</v>
      </c>
      <c r="AF856" s="11">
        <f t="shared" si="26"/>
        <v>5</v>
      </c>
      <c r="AG856" s="4">
        <f t="shared" si="27"/>
        <v>1</v>
      </c>
      <c r="AH856" s="4" t="str" cm="1">
        <f t="array" ref="AH856">_xlfn.IFS(AG856&gt;5,"HIGH",AND(AG856&gt;3,AG856&lt;6),"MODERATE",AND(AG856&lt;4,AG856&gt;1),"LOW",AG856&lt;2,"VERY LOW")</f>
        <v>VERY LOW</v>
      </c>
      <c r="AI856" s="4" t="s">
        <v>521</v>
      </c>
    </row>
    <row r="857" spans="1:35" ht="15" customHeight="1" x14ac:dyDescent="0.25">
      <c r="A857" s="4">
        <v>536</v>
      </c>
      <c r="B857" s="4" t="s">
        <v>42</v>
      </c>
      <c r="C857" s="4" t="s">
        <v>43</v>
      </c>
      <c r="D857" s="4" t="s">
        <v>44</v>
      </c>
      <c r="E857" s="4">
        <v>2014</v>
      </c>
      <c r="F857" s="4">
        <v>24</v>
      </c>
      <c r="G857" s="4" t="s">
        <v>18</v>
      </c>
      <c r="H857" s="3" t="s">
        <v>11</v>
      </c>
      <c r="I857" s="3" t="s">
        <v>10</v>
      </c>
      <c r="J857" s="4" t="s">
        <v>111</v>
      </c>
      <c r="K857" s="4" t="s">
        <v>611</v>
      </c>
      <c r="L857" s="4" t="s">
        <v>607</v>
      </c>
      <c r="M857" s="4" t="s">
        <v>631</v>
      </c>
      <c r="N857" s="4" t="s">
        <v>559</v>
      </c>
      <c r="O857" s="4" t="s">
        <v>66</v>
      </c>
      <c r="P857" s="4" t="s">
        <v>55</v>
      </c>
      <c r="Q857" s="4" t="s">
        <v>55</v>
      </c>
      <c r="R857" s="4" t="s">
        <v>66</v>
      </c>
      <c r="S857" s="10" t="s">
        <v>75</v>
      </c>
      <c r="T857" s="9" t="s">
        <v>522</v>
      </c>
      <c r="U857" s="4">
        <v>1.31</v>
      </c>
      <c r="V857" s="4">
        <v>0.27002713721306021</v>
      </c>
      <c r="W857" s="4">
        <v>0.66</v>
      </c>
      <c r="X857" s="4">
        <v>2.61</v>
      </c>
      <c r="Y857" s="4" t="s">
        <v>488</v>
      </c>
      <c r="Z857" s="4">
        <v>2</v>
      </c>
      <c r="AA857" s="4">
        <v>0</v>
      </c>
      <c r="AB857" s="18">
        <v>2</v>
      </c>
      <c r="AC857" s="4">
        <v>0</v>
      </c>
      <c r="AD857" s="4">
        <v>1</v>
      </c>
      <c r="AE857" s="11" cm="1">
        <f t="array" ref="AE857">_xlfn.IFS(Y857="n",0,AND(Y857="y",AND(T857="SMD",AND(OR(AND(U857&lt;=-0.8,U857&gt;-1.2),AND(U857&gt;=0.8,U857&lt;1.2))))),1,AND(Y857="y",AND(T857="SMD",AND(OR(U857&lt;=-1.2,U857&gt;=1.2)))),2,AND(Y857="y",AND(T857="SMD",AND(OR(U857&lt;0.8,U857&gt;-0.8)))),0,AND(Y857="y",AND(OR(T857="OR",T857="RR"),AND(OR(AND(U857&lt;=0.5,U857&gt;0.2),AND(U857&gt;=2,U857&lt;5))))),1,AND(Y857="y",AND(OR(T857="OR",T857="RR"),AND(OR(U857&lt;=0.2,U857&gt;=5)))),2,AND(Y857="y",AND(OR(T857="OR",T857="RR"),AND(OR(U857&lt;2,U857&gt;0.5)))),0)</f>
        <v>0</v>
      </c>
      <c r="AF857" s="11">
        <f t="shared" si="26"/>
        <v>5</v>
      </c>
      <c r="AG857" s="4">
        <f t="shared" si="27"/>
        <v>1</v>
      </c>
      <c r="AH857" s="4" t="str" cm="1">
        <f t="array" ref="AH857">_xlfn.IFS(AG857&gt;5,"HIGH",AND(AG857&gt;3,AG857&lt;6),"MODERATE",AND(AG857&lt;4,AG857&gt;1),"LOW",AG857&lt;2,"VERY LOW")</f>
        <v>VERY LOW</v>
      </c>
      <c r="AI857" s="4" t="s">
        <v>521</v>
      </c>
    </row>
    <row r="858" spans="1:35" ht="15" customHeight="1" x14ac:dyDescent="0.25">
      <c r="A858" s="4">
        <v>536</v>
      </c>
      <c r="B858" s="4" t="s">
        <v>42</v>
      </c>
      <c r="C858" s="4" t="s">
        <v>43</v>
      </c>
      <c r="D858" s="4" t="s">
        <v>44</v>
      </c>
      <c r="E858" s="4">
        <v>2014</v>
      </c>
      <c r="F858" s="4">
        <v>24</v>
      </c>
      <c r="G858" s="4" t="s">
        <v>18</v>
      </c>
      <c r="H858" s="3" t="s">
        <v>11</v>
      </c>
      <c r="I858" s="3" t="s">
        <v>10</v>
      </c>
      <c r="J858" s="4" t="s">
        <v>112</v>
      </c>
      <c r="O858" s="4" t="s">
        <v>67</v>
      </c>
      <c r="P858" s="4" t="s">
        <v>55</v>
      </c>
      <c r="Q858" s="4" t="s">
        <v>55</v>
      </c>
      <c r="R858" s="4" t="s">
        <v>66</v>
      </c>
      <c r="S858" s="10" t="s">
        <v>75</v>
      </c>
      <c r="T858" s="9" t="s">
        <v>522</v>
      </c>
      <c r="U858" s="4">
        <v>0.78</v>
      </c>
      <c r="V858" s="4">
        <v>-0.24846135929849961</v>
      </c>
      <c r="W858" s="4">
        <v>0.39</v>
      </c>
      <c r="X858" s="4">
        <v>1.59</v>
      </c>
      <c r="Y858" s="4" t="s">
        <v>488</v>
      </c>
      <c r="Z858" s="4">
        <v>2</v>
      </c>
      <c r="AA858" s="4">
        <v>0</v>
      </c>
      <c r="AB858" s="18">
        <v>2</v>
      </c>
      <c r="AC858" s="4">
        <v>0</v>
      </c>
      <c r="AD858" s="4">
        <v>1</v>
      </c>
      <c r="AE858" s="11" cm="1">
        <f t="array" ref="AE858">_xlfn.IFS(Y858="n",0,AND(Y858="y",AND(T858="SMD",AND(OR(AND(U858&lt;=-0.8,U858&gt;-1.2),AND(U858&gt;=0.8,U858&lt;1.2))))),1,AND(Y858="y",AND(T858="SMD",AND(OR(U858&lt;=-1.2,U858&gt;=1.2)))),2,AND(Y858="y",AND(T858="SMD",AND(OR(U858&lt;0.8,U858&gt;-0.8)))),0,AND(Y858="y",AND(OR(T858="OR",T858="RR"),AND(OR(AND(U858&lt;=0.5,U858&gt;0.2),AND(U858&gt;=2,U858&lt;5))))),1,AND(Y858="y",AND(OR(T858="OR",T858="RR"),AND(OR(U858&lt;=0.2,U858&gt;=5)))),2,AND(Y858="y",AND(OR(T858="OR",T858="RR"),AND(OR(U858&lt;2,U858&gt;0.5)))),0)</f>
        <v>0</v>
      </c>
      <c r="AF858" s="11">
        <f t="shared" si="26"/>
        <v>5</v>
      </c>
      <c r="AG858" s="4">
        <f t="shared" si="27"/>
        <v>1</v>
      </c>
      <c r="AH858" s="4" t="str" cm="1">
        <f t="array" ref="AH858">_xlfn.IFS(AG858&gt;5,"HIGH",AND(AG858&gt;3,AG858&lt;6),"MODERATE",AND(AG858&lt;4,AG858&gt;1),"LOW",AG858&lt;2,"VERY LOW")</f>
        <v>VERY LOW</v>
      </c>
      <c r="AI858" s="4" t="s">
        <v>521</v>
      </c>
    </row>
    <row r="859" spans="1:35" ht="15" customHeight="1" x14ac:dyDescent="0.25">
      <c r="A859" s="4">
        <v>536</v>
      </c>
      <c r="B859" s="4" t="s">
        <v>42</v>
      </c>
      <c r="C859" s="4" t="s">
        <v>43</v>
      </c>
      <c r="D859" s="4" t="s">
        <v>44</v>
      </c>
      <c r="E859" s="4">
        <v>2014</v>
      </c>
      <c r="F859" s="4">
        <v>26</v>
      </c>
      <c r="G859" s="4" t="s">
        <v>18</v>
      </c>
      <c r="H859" s="3" t="s">
        <v>11</v>
      </c>
      <c r="I859" s="3" t="s">
        <v>10</v>
      </c>
      <c r="J859" s="4" t="s">
        <v>65</v>
      </c>
      <c r="K859" s="4" t="s">
        <v>614</v>
      </c>
      <c r="L859" s="4" t="s">
        <v>595</v>
      </c>
      <c r="M859" s="4" t="s">
        <v>619</v>
      </c>
      <c r="N859" s="4" t="s">
        <v>554</v>
      </c>
      <c r="O859" s="4" t="s">
        <v>66</v>
      </c>
      <c r="P859" s="4" t="s">
        <v>54</v>
      </c>
      <c r="Q859" s="4" t="s">
        <v>54</v>
      </c>
      <c r="R859" s="4" t="s">
        <v>66</v>
      </c>
      <c r="S859" s="10" t="s">
        <v>74</v>
      </c>
      <c r="T859" s="9" t="s">
        <v>522</v>
      </c>
      <c r="U859" s="4">
        <v>0.63</v>
      </c>
      <c r="V859" s="4">
        <v>-0.46203545959655867</v>
      </c>
      <c r="W859" s="4">
        <v>0.13</v>
      </c>
      <c r="X859" s="4">
        <v>0.92</v>
      </c>
      <c r="Y859" s="4" t="s">
        <v>516</v>
      </c>
      <c r="Z859" s="4">
        <v>2</v>
      </c>
      <c r="AA859" s="4">
        <v>0</v>
      </c>
      <c r="AB859" s="18">
        <v>0</v>
      </c>
      <c r="AC859" s="4">
        <v>0</v>
      </c>
      <c r="AD859" s="4">
        <v>1</v>
      </c>
      <c r="AE859" s="11" cm="1">
        <f t="array" ref="AE859">_xlfn.IFS(Y859="n",0,AND(Y859="y",AND(T859="SMD",AND(OR(AND(U859&lt;=-0.8,U859&gt;-1.2),AND(U859&gt;=0.8,U859&lt;1.2))))),1,AND(Y859="y",AND(T859="SMD",AND(OR(U859&lt;=-1.2,U859&gt;=1.2)))),2,AND(Y859="y",AND(T859="SMD",AND(OR(U859&lt;0.8,U859&gt;-0.8)))),0,AND(Y859="y",AND(OR(T859="OR",T859="RR"),AND(OR(AND(U859&lt;=0.5,U859&gt;0.2),AND(U859&gt;=2,U859&lt;5))))),1,AND(Y859="y",AND(OR(T859="OR",T859="RR"),AND(OR(U859&lt;=0.2,U859&gt;=5)))),2,AND(Y859="y",AND(OR(T859="OR",T859="RR"),AND(OR(U859&lt;2,U859&gt;0.5)))),0)</f>
        <v>0</v>
      </c>
      <c r="AF859" s="11">
        <f t="shared" si="26"/>
        <v>3</v>
      </c>
      <c r="AG859" s="4">
        <f t="shared" si="27"/>
        <v>3</v>
      </c>
      <c r="AH859" s="4" t="str" cm="1">
        <f t="array" ref="AH859">_xlfn.IFS(AG859&gt;5,"HIGH",AND(AG859&gt;3,AG859&lt;6),"MODERATE",AND(AG859&lt;4,AG859&gt;1),"LOW",AG859&lt;2,"VERY LOW")</f>
        <v>LOW</v>
      </c>
      <c r="AI859" s="4" t="s">
        <v>521</v>
      </c>
    </row>
    <row r="860" spans="1:35" ht="15" customHeight="1" x14ac:dyDescent="0.25">
      <c r="A860" s="4">
        <v>536</v>
      </c>
      <c r="B860" s="4" t="s">
        <v>42</v>
      </c>
      <c r="C860" s="4" t="s">
        <v>43</v>
      </c>
      <c r="D860" s="4" t="s">
        <v>44</v>
      </c>
      <c r="E860" s="4">
        <v>2014</v>
      </c>
      <c r="F860" s="4">
        <v>26</v>
      </c>
      <c r="G860" s="4" t="s">
        <v>18</v>
      </c>
      <c r="H860" s="3" t="s">
        <v>11</v>
      </c>
      <c r="I860" s="3" t="s">
        <v>10</v>
      </c>
      <c r="J860" s="4" t="s">
        <v>69</v>
      </c>
      <c r="O860" s="4" t="s">
        <v>67</v>
      </c>
      <c r="P860" s="4" t="s">
        <v>54</v>
      </c>
      <c r="Q860" s="4" t="s">
        <v>54</v>
      </c>
      <c r="R860" s="4" t="s">
        <v>66</v>
      </c>
      <c r="S860" s="10" t="s">
        <v>74</v>
      </c>
      <c r="T860" s="9" t="s">
        <v>522</v>
      </c>
      <c r="U860" s="4">
        <v>0.37</v>
      </c>
      <c r="V860" s="4">
        <v>-0.9942522733438669</v>
      </c>
      <c r="W860" s="4">
        <v>0.11</v>
      </c>
      <c r="X860" s="4">
        <v>1.3</v>
      </c>
      <c r="Y860" s="4" t="s">
        <v>488</v>
      </c>
      <c r="Z860" s="4">
        <v>2</v>
      </c>
      <c r="AA860" s="4">
        <v>0</v>
      </c>
      <c r="AB860" s="18">
        <v>2</v>
      </c>
      <c r="AC860" s="4">
        <v>0</v>
      </c>
      <c r="AD860" s="4">
        <v>1</v>
      </c>
      <c r="AE860" s="11" cm="1">
        <f t="array" ref="AE860">_xlfn.IFS(Y860="n",0,AND(Y860="y",AND(T860="SMD",AND(OR(AND(U860&lt;=-0.8,U860&gt;-1.2),AND(U860&gt;=0.8,U860&lt;1.2))))),1,AND(Y860="y",AND(T860="SMD",AND(OR(U860&lt;=-1.2,U860&gt;=1.2)))),2,AND(Y860="y",AND(T860="SMD",AND(OR(U860&lt;0.8,U860&gt;-0.8)))),0,AND(Y860="y",AND(OR(T860="OR",T860="RR"),AND(OR(AND(U860&lt;=0.5,U860&gt;0.2),AND(U860&gt;=2,U860&lt;5))))),1,AND(Y860="y",AND(OR(T860="OR",T860="RR"),AND(OR(U860&lt;=0.2,U860&gt;=5)))),2,AND(Y860="y",AND(OR(T860="OR",T860="RR"),AND(OR(U860&lt;2,U860&gt;0.5)))),0)</f>
        <v>0</v>
      </c>
      <c r="AF860" s="11">
        <f t="shared" si="26"/>
        <v>5</v>
      </c>
      <c r="AG860" s="4">
        <f t="shared" si="27"/>
        <v>1</v>
      </c>
      <c r="AH860" s="4" t="str" cm="1">
        <f t="array" ref="AH860">_xlfn.IFS(AG860&gt;5,"HIGH",AND(AG860&gt;3,AG860&lt;6),"MODERATE",AND(AG860&lt;4,AG860&gt;1),"LOW",AG860&lt;2,"VERY LOW")</f>
        <v>VERY LOW</v>
      </c>
      <c r="AI860" s="4" t="s">
        <v>521</v>
      </c>
    </row>
    <row r="861" spans="1:35" ht="15" customHeight="1" x14ac:dyDescent="0.25">
      <c r="A861" s="4">
        <v>536</v>
      </c>
      <c r="B861" s="4" t="s">
        <v>42</v>
      </c>
      <c r="C861" s="4" t="s">
        <v>43</v>
      </c>
      <c r="D861" s="4" t="s">
        <v>44</v>
      </c>
      <c r="E861" s="4">
        <v>2014</v>
      </c>
      <c r="F861" s="4">
        <v>26</v>
      </c>
      <c r="G861" s="4" t="s">
        <v>18</v>
      </c>
      <c r="H861" s="3" t="s">
        <v>11</v>
      </c>
      <c r="I861" s="3" t="s">
        <v>10</v>
      </c>
      <c r="J861" s="4" t="s">
        <v>64</v>
      </c>
      <c r="K861" s="4" t="s">
        <v>596</v>
      </c>
      <c r="L861" s="4" t="s">
        <v>600</v>
      </c>
      <c r="M861" s="4" t="s">
        <v>621</v>
      </c>
      <c r="N861" s="4" t="s">
        <v>554</v>
      </c>
      <c r="O861" s="4" t="s">
        <v>66</v>
      </c>
      <c r="P861" s="4" t="s">
        <v>54</v>
      </c>
      <c r="Q861" s="4" t="s">
        <v>54</v>
      </c>
      <c r="R861" s="4" t="s">
        <v>66</v>
      </c>
      <c r="S861" s="10" t="s">
        <v>74</v>
      </c>
      <c r="T861" s="9" t="s">
        <v>522</v>
      </c>
      <c r="U861" s="4">
        <v>1.06</v>
      </c>
      <c r="V861" s="4">
        <v>5.8268908123975824E-2</v>
      </c>
      <c r="W861" s="4">
        <v>0.74</v>
      </c>
      <c r="X861" s="4">
        <v>1.52</v>
      </c>
      <c r="Y861" s="4" t="s">
        <v>488</v>
      </c>
      <c r="Z861" s="4">
        <v>2</v>
      </c>
      <c r="AA861" s="4">
        <v>0</v>
      </c>
      <c r="AB861" s="18">
        <v>2</v>
      </c>
      <c r="AC861" s="4">
        <v>0</v>
      </c>
      <c r="AD861" s="4">
        <v>1</v>
      </c>
      <c r="AE861" s="11" cm="1">
        <f t="array" ref="AE861">_xlfn.IFS(Y861="n",0,AND(Y861="y",AND(T861="SMD",AND(OR(AND(U861&lt;=-0.8,U861&gt;-1.2),AND(U861&gt;=0.8,U861&lt;1.2))))),1,AND(Y861="y",AND(T861="SMD",AND(OR(U861&lt;=-1.2,U861&gt;=1.2)))),2,AND(Y861="y",AND(T861="SMD",AND(OR(U861&lt;0.8,U861&gt;-0.8)))),0,AND(Y861="y",AND(OR(T861="OR",T861="RR"),AND(OR(AND(U861&lt;=0.5,U861&gt;0.2),AND(U861&gt;=2,U861&lt;5))))),1,AND(Y861="y",AND(OR(T861="OR",T861="RR"),AND(OR(U861&lt;=0.2,U861&gt;=5)))),2,AND(Y861="y",AND(OR(T861="OR",T861="RR"),AND(OR(U861&lt;2,U861&gt;0.5)))),0)</f>
        <v>0</v>
      </c>
      <c r="AF861" s="11">
        <f t="shared" si="26"/>
        <v>5</v>
      </c>
      <c r="AG861" s="4">
        <f t="shared" si="27"/>
        <v>1</v>
      </c>
      <c r="AH861" s="4" t="str" cm="1">
        <f t="array" ref="AH861">_xlfn.IFS(AG861&gt;5,"HIGH",AND(AG861&gt;3,AG861&lt;6),"MODERATE",AND(AG861&lt;4,AG861&gt;1),"LOW",AG861&lt;2,"VERY LOW")</f>
        <v>VERY LOW</v>
      </c>
      <c r="AI861" s="4" t="s">
        <v>521</v>
      </c>
    </row>
    <row r="862" spans="1:35" ht="15" customHeight="1" x14ac:dyDescent="0.25">
      <c r="A862" s="4">
        <v>536</v>
      </c>
      <c r="B862" s="4" t="s">
        <v>42</v>
      </c>
      <c r="C862" s="4" t="s">
        <v>43</v>
      </c>
      <c r="D862" s="4" t="s">
        <v>44</v>
      </c>
      <c r="E862" s="4">
        <v>2014</v>
      </c>
      <c r="F862" s="4">
        <v>26</v>
      </c>
      <c r="G862" s="4" t="s">
        <v>18</v>
      </c>
      <c r="H862" s="3" t="s">
        <v>11</v>
      </c>
      <c r="I862" s="3" t="s">
        <v>10</v>
      </c>
      <c r="J862" s="4" t="s">
        <v>61</v>
      </c>
      <c r="O862" s="4" t="s">
        <v>67</v>
      </c>
      <c r="P862" s="4" t="s">
        <v>54</v>
      </c>
      <c r="Q862" s="4" t="s">
        <v>54</v>
      </c>
      <c r="R862" s="4" t="s">
        <v>66</v>
      </c>
      <c r="S862" s="10" t="s">
        <v>74</v>
      </c>
      <c r="T862" s="9" t="s">
        <v>522</v>
      </c>
      <c r="U862" s="4">
        <v>0.92</v>
      </c>
      <c r="V862" s="4">
        <v>-8.3381608939051013E-2</v>
      </c>
      <c r="W862" s="4">
        <v>0.56000000000000005</v>
      </c>
      <c r="X862" s="4">
        <v>1.5</v>
      </c>
      <c r="Y862" s="4" t="s">
        <v>488</v>
      </c>
      <c r="Z862" s="4">
        <v>2</v>
      </c>
      <c r="AA862" s="4">
        <v>0</v>
      </c>
      <c r="AB862" s="18">
        <v>2</v>
      </c>
      <c r="AC862" s="4">
        <v>0</v>
      </c>
      <c r="AD862" s="4">
        <v>1</v>
      </c>
      <c r="AE862" s="11" cm="1">
        <f t="array" ref="AE862">_xlfn.IFS(Y862="n",0,AND(Y862="y",AND(T862="SMD",AND(OR(AND(U862&lt;=-0.8,U862&gt;-1.2),AND(U862&gt;=0.8,U862&lt;1.2))))),1,AND(Y862="y",AND(T862="SMD",AND(OR(U862&lt;=-1.2,U862&gt;=1.2)))),2,AND(Y862="y",AND(T862="SMD",AND(OR(U862&lt;0.8,U862&gt;-0.8)))),0,AND(Y862="y",AND(OR(T862="OR",T862="RR"),AND(OR(AND(U862&lt;=0.5,U862&gt;0.2),AND(U862&gt;=2,U862&lt;5))))),1,AND(Y862="y",AND(OR(T862="OR",T862="RR"),AND(OR(U862&lt;=0.2,U862&gt;=5)))),2,AND(Y862="y",AND(OR(T862="OR",T862="RR"),AND(OR(U862&lt;2,U862&gt;0.5)))),0)</f>
        <v>0</v>
      </c>
      <c r="AF862" s="11">
        <f t="shared" si="26"/>
        <v>5</v>
      </c>
      <c r="AG862" s="4">
        <f t="shared" si="27"/>
        <v>1</v>
      </c>
      <c r="AH862" s="4" t="str" cm="1">
        <f t="array" ref="AH862">_xlfn.IFS(AG862&gt;5,"HIGH",AND(AG862&gt;3,AG862&lt;6),"MODERATE",AND(AG862&lt;4,AG862&gt;1),"LOW",AG862&lt;2,"VERY LOW")</f>
        <v>VERY LOW</v>
      </c>
      <c r="AI862" s="4" t="s">
        <v>521</v>
      </c>
    </row>
    <row r="863" spans="1:35" ht="15" customHeight="1" x14ac:dyDescent="0.25">
      <c r="A863" s="4">
        <v>536</v>
      </c>
      <c r="B863" s="4" t="s">
        <v>42</v>
      </c>
      <c r="C863" s="4" t="s">
        <v>43</v>
      </c>
      <c r="D863" s="4" t="s">
        <v>44</v>
      </c>
      <c r="E863" s="4">
        <v>2014</v>
      </c>
      <c r="F863" s="4">
        <v>28</v>
      </c>
      <c r="G863" s="4" t="s">
        <v>18</v>
      </c>
      <c r="H863" s="3" t="s">
        <v>11</v>
      </c>
      <c r="I863" s="3" t="s">
        <v>10</v>
      </c>
      <c r="J863" s="4" t="s">
        <v>112</v>
      </c>
      <c r="O863" s="4" t="s">
        <v>67</v>
      </c>
      <c r="P863" s="4" t="s">
        <v>111</v>
      </c>
      <c r="Q863" s="4" t="s">
        <v>559</v>
      </c>
      <c r="R863" s="4" t="s">
        <v>66</v>
      </c>
      <c r="S863" s="10" t="s">
        <v>76</v>
      </c>
      <c r="T863" s="9" t="s">
        <v>522</v>
      </c>
      <c r="U863" s="4">
        <v>0.48</v>
      </c>
      <c r="V863" s="4">
        <v>-0.73396917508020043</v>
      </c>
      <c r="W863" s="4">
        <v>0.28999999999999998</v>
      </c>
      <c r="X863" s="4">
        <v>0.78</v>
      </c>
      <c r="Y863" s="4" t="s">
        <v>516</v>
      </c>
      <c r="Z863" s="4">
        <v>2</v>
      </c>
      <c r="AA863" s="4">
        <v>0</v>
      </c>
      <c r="AB863" s="18">
        <v>0</v>
      </c>
      <c r="AC863" s="4">
        <v>0</v>
      </c>
      <c r="AD863" s="4">
        <v>2</v>
      </c>
      <c r="AE863" s="11" cm="1">
        <f t="array" ref="AE863">_xlfn.IFS(Y863="n",0,AND(Y863="y",AND(T863="SMD",AND(OR(AND(U863&lt;=-0.8,U863&gt;-1.2),AND(U863&gt;=0.8,U863&lt;1.2))))),1,AND(Y863="y",AND(T863="SMD",AND(OR(U863&lt;=-1.2,U863&gt;=1.2)))),2,AND(Y863="y",AND(T863="SMD",AND(OR(U863&lt;0.8,U863&gt;-0.8)))),0,AND(Y863="y",AND(OR(T863="OR",T863="RR"),AND(OR(AND(U863&lt;=0.5,U863&gt;0.2),AND(U863&gt;=2,U863&lt;5))))),1,AND(Y863="y",AND(OR(T863="OR",T863="RR"),AND(OR(U863&lt;=0.2,U863&gt;=5)))),2,AND(Y863="y",AND(OR(T863="OR",T863="RR"),AND(OR(U863&lt;2,U863&gt;0.5)))),0)</f>
        <v>1</v>
      </c>
      <c r="AF863" s="11">
        <f t="shared" si="26"/>
        <v>4</v>
      </c>
      <c r="AG863" s="4">
        <f t="shared" si="27"/>
        <v>3</v>
      </c>
      <c r="AH863" s="4" t="str" cm="1">
        <f t="array" ref="AH863">_xlfn.IFS(AG863&gt;5,"HIGH",AND(AG863&gt;3,AG863&lt;6),"MODERATE",AND(AG863&lt;4,AG863&gt;1),"LOW",AG863&lt;2,"VERY LOW")</f>
        <v>LOW</v>
      </c>
      <c r="AI863" s="4" t="s">
        <v>521</v>
      </c>
    </row>
    <row r="864" spans="1:35" ht="15" customHeight="1" x14ac:dyDescent="0.25">
      <c r="A864" s="4">
        <v>536</v>
      </c>
      <c r="B864" s="4" t="s">
        <v>42</v>
      </c>
      <c r="C864" s="4" t="s">
        <v>43</v>
      </c>
      <c r="D864" s="4" t="s">
        <v>44</v>
      </c>
      <c r="E864" s="4">
        <v>2014</v>
      </c>
      <c r="F864" s="4">
        <v>28</v>
      </c>
      <c r="G864" s="4" t="s">
        <v>18</v>
      </c>
      <c r="H864" s="3" t="s">
        <v>11</v>
      </c>
      <c r="I864" s="3" t="s">
        <v>10</v>
      </c>
      <c r="J864" s="4" t="s">
        <v>111</v>
      </c>
      <c r="K864" s="4" t="s">
        <v>611</v>
      </c>
      <c r="L864" s="4" t="s">
        <v>607</v>
      </c>
      <c r="M864" s="4" t="s">
        <v>631</v>
      </c>
      <c r="N864" s="4" t="s">
        <v>559</v>
      </c>
      <c r="O864" s="4" t="s">
        <v>66</v>
      </c>
      <c r="P864" s="4" t="s">
        <v>55</v>
      </c>
      <c r="Q864" s="4" t="s">
        <v>55</v>
      </c>
      <c r="R864" s="4" t="s">
        <v>66</v>
      </c>
      <c r="S864" s="10" t="s">
        <v>76</v>
      </c>
      <c r="T864" s="9" t="s">
        <v>522</v>
      </c>
      <c r="U864" s="4">
        <v>1.64</v>
      </c>
      <c r="V864" s="4">
        <v>0.494696241836107</v>
      </c>
      <c r="W864" s="4">
        <v>1.06</v>
      </c>
      <c r="X864" s="4">
        <v>2.54</v>
      </c>
      <c r="Y864" s="4" t="s">
        <v>516</v>
      </c>
      <c r="Z864" s="4">
        <v>2</v>
      </c>
      <c r="AA864" s="4">
        <v>0</v>
      </c>
      <c r="AB864" s="18">
        <v>0</v>
      </c>
      <c r="AC864" s="4">
        <v>0</v>
      </c>
      <c r="AD864" s="4">
        <v>2</v>
      </c>
      <c r="AE864" s="11" cm="1">
        <f t="array" ref="AE864">_xlfn.IFS(Y864="n",0,AND(Y864="y",AND(T864="SMD",AND(OR(AND(U864&lt;=-0.8,U864&gt;-1.2),AND(U864&gt;=0.8,U864&lt;1.2))))),1,AND(Y864="y",AND(T864="SMD",AND(OR(U864&lt;=-1.2,U864&gt;=1.2)))),2,AND(Y864="y",AND(T864="SMD",AND(OR(U864&lt;0.8,U864&gt;-0.8)))),0,AND(Y864="y",AND(OR(T864="OR",T864="RR"),AND(OR(AND(U864&lt;=0.5,U864&gt;0.2),AND(U864&gt;=2,U864&lt;5))))),1,AND(Y864="y",AND(OR(T864="OR",T864="RR"),AND(OR(U864&lt;=0.2,U864&gt;=5)))),2,AND(Y864="y",AND(OR(T864="OR",T864="RR"),AND(OR(U864&lt;2,U864&gt;0.5)))),0)</f>
        <v>0</v>
      </c>
      <c r="AF864" s="11">
        <f t="shared" si="26"/>
        <v>4</v>
      </c>
      <c r="AG864" s="4">
        <f t="shared" si="27"/>
        <v>2</v>
      </c>
      <c r="AH864" s="4" t="str" cm="1">
        <f t="array" ref="AH864">_xlfn.IFS(AG864&gt;5,"HIGH",AND(AG864&gt;3,AG864&lt;6),"MODERATE",AND(AG864&lt;4,AG864&gt;1),"LOW",AG864&lt;2,"VERY LOW")</f>
        <v>LOW</v>
      </c>
      <c r="AI864" s="4" t="s">
        <v>521</v>
      </c>
    </row>
    <row r="865" spans="1:35" ht="15" customHeight="1" x14ac:dyDescent="0.25">
      <c r="A865" s="4">
        <v>536</v>
      </c>
      <c r="B865" s="4" t="s">
        <v>42</v>
      </c>
      <c r="C865" s="4" t="s">
        <v>43</v>
      </c>
      <c r="D865" s="4" t="s">
        <v>44</v>
      </c>
      <c r="E865" s="4">
        <v>2014</v>
      </c>
      <c r="F865" s="4">
        <v>28</v>
      </c>
      <c r="G865" s="4" t="s">
        <v>18</v>
      </c>
      <c r="H865" s="3" t="s">
        <v>11</v>
      </c>
      <c r="I865" s="3" t="s">
        <v>10</v>
      </c>
      <c r="J865" s="4" t="s">
        <v>55</v>
      </c>
      <c r="N865" s="4" t="s">
        <v>55</v>
      </c>
      <c r="O865" s="4" t="s">
        <v>66</v>
      </c>
      <c r="P865" s="4" t="s">
        <v>114</v>
      </c>
      <c r="Q865" s="4" t="s">
        <v>562</v>
      </c>
      <c r="R865" s="4" t="s">
        <v>66</v>
      </c>
      <c r="S865" s="10" t="s">
        <v>76</v>
      </c>
      <c r="T865" s="9" t="s">
        <v>522</v>
      </c>
      <c r="U865" s="4">
        <v>1.53</v>
      </c>
      <c r="V865" s="4">
        <v>0.42526773540434409</v>
      </c>
      <c r="W865" s="4">
        <v>0.99</v>
      </c>
      <c r="X865" s="4">
        <v>2.38</v>
      </c>
      <c r="Y865" s="4" t="s">
        <v>488</v>
      </c>
      <c r="Z865" s="4">
        <v>2</v>
      </c>
      <c r="AA865" s="4">
        <v>0</v>
      </c>
      <c r="AB865" s="18">
        <v>2</v>
      </c>
      <c r="AC865" s="4">
        <v>0</v>
      </c>
      <c r="AD865" s="4">
        <v>2</v>
      </c>
      <c r="AE865" s="11" cm="1">
        <f t="array" ref="AE865">_xlfn.IFS(Y865="n",0,AND(Y865="y",AND(T865="SMD",AND(OR(AND(U865&lt;=-0.8,U865&gt;-1.2),AND(U865&gt;=0.8,U865&lt;1.2))))),1,AND(Y865="y",AND(T865="SMD",AND(OR(U865&lt;=-1.2,U865&gt;=1.2)))),2,AND(Y865="y",AND(T865="SMD",AND(OR(U865&lt;0.8,U865&gt;-0.8)))),0,AND(Y865="y",AND(OR(T865="OR",T865="RR"),AND(OR(AND(U865&lt;=0.5,U865&gt;0.2),AND(U865&gt;=2,U865&lt;5))))),1,AND(Y865="y",AND(OR(T865="OR",T865="RR"),AND(OR(U865&lt;=0.2,U865&gt;=5)))),2,AND(Y865="y",AND(OR(T865="OR",T865="RR"),AND(OR(U865&lt;2,U865&gt;0.5)))),0)</f>
        <v>0</v>
      </c>
      <c r="AF865" s="11">
        <f t="shared" si="26"/>
        <v>6</v>
      </c>
      <c r="AG865" s="4">
        <f t="shared" si="27"/>
        <v>0</v>
      </c>
      <c r="AH865" s="4" t="str" cm="1">
        <f t="array" ref="AH865">_xlfn.IFS(AG865&gt;5,"HIGH",AND(AG865&gt;3,AG865&lt;6),"MODERATE",AND(AG865&lt;4,AG865&gt;1),"LOW",AG865&lt;2,"VERY LOW")</f>
        <v>VERY LOW</v>
      </c>
      <c r="AI865" s="4" t="s">
        <v>521</v>
      </c>
    </row>
    <row r="866" spans="1:35" ht="15" customHeight="1" x14ac:dyDescent="0.25">
      <c r="A866" s="4">
        <v>536</v>
      </c>
      <c r="B866" s="4" t="s">
        <v>42</v>
      </c>
      <c r="C866" s="4" t="s">
        <v>43</v>
      </c>
      <c r="D866" s="4" t="s">
        <v>44</v>
      </c>
      <c r="E866" s="4">
        <v>2014</v>
      </c>
      <c r="F866" s="4">
        <v>26</v>
      </c>
      <c r="G866" s="4" t="s">
        <v>18</v>
      </c>
      <c r="H866" s="3" t="s">
        <v>11</v>
      </c>
      <c r="I866" s="3" t="s">
        <v>10</v>
      </c>
      <c r="J866" s="4" t="s">
        <v>64</v>
      </c>
      <c r="K866" s="4" t="s">
        <v>596</v>
      </c>
      <c r="L866" s="4" t="s">
        <v>600</v>
      </c>
      <c r="M866" s="4" t="s">
        <v>621</v>
      </c>
      <c r="N866" s="4" t="s">
        <v>554</v>
      </c>
      <c r="O866" s="4" t="s">
        <v>66</v>
      </c>
      <c r="P866" s="4" t="s">
        <v>73</v>
      </c>
      <c r="Q866" s="4" t="s">
        <v>580</v>
      </c>
      <c r="R866" s="4" t="s">
        <v>66</v>
      </c>
      <c r="S866" s="10" t="s">
        <v>74</v>
      </c>
      <c r="T866" s="9" t="s">
        <v>522</v>
      </c>
      <c r="U866" s="4">
        <v>0.61</v>
      </c>
      <c r="V866" s="4">
        <v>-0.49429632181478012</v>
      </c>
      <c r="W866" s="4">
        <v>0.36</v>
      </c>
      <c r="X866" s="4">
        <v>1.04</v>
      </c>
      <c r="Y866" s="4" t="s">
        <v>488</v>
      </c>
      <c r="Z866" s="4">
        <v>2</v>
      </c>
      <c r="AA866" s="4">
        <v>0</v>
      </c>
      <c r="AB866" s="18">
        <v>2</v>
      </c>
      <c r="AC866" s="4">
        <v>0</v>
      </c>
      <c r="AD866" s="4">
        <v>1</v>
      </c>
      <c r="AE866" s="11" cm="1">
        <f t="array" ref="AE866">_xlfn.IFS(Y866="n",0,AND(Y866="y",AND(T866="SMD",AND(OR(AND(U866&lt;=-0.8,U866&gt;-1.2),AND(U866&gt;=0.8,U866&lt;1.2))))),1,AND(Y866="y",AND(T866="SMD",AND(OR(U866&lt;=-1.2,U866&gt;=1.2)))),2,AND(Y866="y",AND(T866="SMD",AND(OR(U866&lt;0.8,U866&gt;-0.8)))),0,AND(Y866="y",AND(OR(T866="OR",T866="RR"),AND(OR(AND(U866&lt;=0.5,U866&gt;0.2),AND(U866&gt;=2,U866&lt;5))))),1,AND(Y866="y",AND(OR(T866="OR",T866="RR"),AND(OR(U866&lt;=0.2,U866&gt;=5)))),2,AND(Y866="y",AND(OR(T866="OR",T866="RR"),AND(OR(U866&lt;2,U866&gt;0.5)))),0)</f>
        <v>0</v>
      </c>
      <c r="AF866" s="11">
        <f t="shared" si="26"/>
        <v>5</v>
      </c>
      <c r="AG866" s="4">
        <f t="shared" si="27"/>
        <v>1</v>
      </c>
      <c r="AH866" s="4" t="str" cm="1">
        <f t="array" ref="AH866">_xlfn.IFS(AG866&gt;5,"HIGH",AND(AG866&gt;3,AG866&lt;6),"MODERATE",AND(AG866&lt;4,AG866&gt;1),"LOW",AG866&lt;2,"VERY LOW")</f>
        <v>VERY LOW</v>
      </c>
      <c r="AI866" s="4" t="s">
        <v>521</v>
      </c>
    </row>
    <row r="867" spans="1:35" ht="15" customHeight="1" x14ac:dyDescent="0.25">
      <c r="A867" s="4">
        <v>536</v>
      </c>
      <c r="B867" s="4" t="s">
        <v>42</v>
      </c>
      <c r="C867" s="4" t="s">
        <v>43</v>
      </c>
      <c r="D867" s="4" t="s">
        <v>44</v>
      </c>
      <c r="E867" s="4">
        <v>2014</v>
      </c>
      <c r="F867" s="4">
        <v>26</v>
      </c>
      <c r="G867" s="4" t="s">
        <v>18</v>
      </c>
      <c r="H867" s="3" t="s">
        <v>11</v>
      </c>
      <c r="I867" s="3" t="s">
        <v>10</v>
      </c>
      <c r="J867" s="4" t="s">
        <v>73</v>
      </c>
      <c r="K867" s="4" t="s">
        <v>599</v>
      </c>
      <c r="L867" s="4" t="s">
        <v>600</v>
      </c>
      <c r="M867" s="4" t="s">
        <v>618</v>
      </c>
      <c r="N867" s="4" t="s">
        <v>580</v>
      </c>
      <c r="O867" s="4" t="s">
        <v>66</v>
      </c>
      <c r="P867" s="4" t="s">
        <v>55</v>
      </c>
      <c r="Q867" s="4" t="s">
        <v>55</v>
      </c>
      <c r="R867" s="4" t="s">
        <v>66</v>
      </c>
      <c r="S867" s="10" t="s">
        <v>74</v>
      </c>
      <c r="T867" s="9" t="s">
        <v>522</v>
      </c>
      <c r="U867" s="4">
        <v>1.32</v>
      </c>
      <c r="V867" s="4">
        <v>0.27763173659827955</v>
      </c>
      <c r="W867" s="4">
        <v>0.84</v>
      </c>
      <c r="X867" s="4">
        <v>2.09</v>
      </c>
      <c r="Y867" s="4" t="s">
        <v>488</v>
      </c>
      <c r="Z867" s="4">
        <v>2</v>
      </c>
      <c r="AA867" s="4">
        <v>0</v>
      </c>
      <c r="AB867" s="18">
        <v>2</v>
      </c>
      <c r="AC867" s="4">
        <v>0</v>
      </c>
      <c r="AD867" s="4">
        <v>1</v>
      </c>
      <c r="AE867" s="11" cm="1">
        <f t="array" ref="AE867">_xlfn.IFS(Y867="n",0,AND(Y867="y",AND(T867="SMD",AND(OR(AND(U867&lt;=-0.8,U867&gt;-1.2),AND(U867&gt;=0.8,U867&lt;1.2))))),1,AND(Y867="y",AND(T867="SMD",AND(OR(U867&lt;=-1.2,U867&gt;=1.2)))),2,AND(Y867="y",AND(T867="SMD",AND(OR(U867&lt;0.8,U867&gt;-0.8)))),0,AND(Y867="y",AND(OR(T867="OR",T867="RR"),AND(OR(AND(U867&lt;=0.5,U867&gt;0.2),AND(U867&gt;=2,U867&lt;5))))),1,AND(Y867="y",AND(OR(T867="OR",T867="RR"),AND(OR(U867&lt;=0.2,U867&gt;=5)))),2,AND(Y867="y",AND(OR(T867="OR",T867="RR"),AND(OR(U867&lt;2,U867&gt;0.5)))),0)</f>
        <v>0</v>
      </c>
      <c r="AF867" s="11">
        <f t="shared" si="26"/>
        <v>5</v>
      </c>
      <c r="AG867" s="4">
        <f t="shared" si="27"/>
        <v>1</v>
      </c>
      <c r="AH867" s="4" t="str" cm="1">
        <f t="array" ref="AH867">_xlfn.IFS(AG867&gt;5,"HIGH",AND(AG867&gt;3,AG867&lt;6),"MODERATE",AND(AG867&lt;4,AG867&gt;1),"LOW",AG867&lt;2,"VERY LOW")</f>
        <v>VERY LOW</v>
      </c>
      <c r="AI867" s="4" t="s">
        <v>521</v>
      </c>
    </row>
    <row r="868" spans="1:35" ht="15" customHeight="1" x14ac:dyDescent="0.25">
      <c r="A868" s="4">
        <v>536</v>
      </c>
      <c r="B868" s="4" t="s">
        <v>42</v>
      </c>
      <c r="C868" s="4" t="s">
        <v>43</v>
      </c>
      <c r="D868" s="4" t="s">
        <v>44</v>
      </c>
      <c r="E868" s="4">
        <v>2014</v>
      </c>
      <c r="F868" s="4">
        <v>28</v>
      </c>
      <c r="G868" s="4" t="s">
        <v>18</v>
      </c>
      <c r="H868" s="3" t="s">
        <v>11</v>
      </c>
      <c r="I868" s="3" t="s">
        <v>10</v>
      </c>
      <c r="J868" s="4" t="s">
        <v>56</v>
      </c>
      <c r="K868" s="4" t="s">
        <v>599</v>
      </c>
      <c r="L868" s="4" t="s">
        <v>600</v>
      </c>
      <c r="M868" s="4" t="s">
        <v>618</v>
      </c>
      <c r="N868" s="4" t="s">
        <v>553</v>
      </c>
      <c r="O868" s="4" t="s">
        <v>66</v>
      </c>
      <c r="P868" s="4" t="s">
        <v>55</v>
      </c>
      <c r="Q868" s="4" t="s">
        <v>55</v>
      </c>
      <c r="R868" s="4" t="s">
        <v>66</v>
      </c>
      <c r="S868" s="10" t="s">
        <v>76</v>
      </c>
      <c r="T868" s="9" t="s">
        <v>522</v>
      </c>
      <c r="U868" s="4">
        <v>0.89</v>
      </c>
      <c r="V868" s="4">
        <v>-0.11653381625595151</v>
      </c>
      <c r="W868" s="4">
        <v>0.57999999999999996</v>
      </c>
      <c r="X868" s="4">
        <v>1.38</v>
      </c>
      <c r="Y868" s="4" t="s">
        <v>488</v>
      </c>
      <c r="Z868" s="4">
        <v>2</v>
      </c>
      <c r="AA868" s="4">
        <v>0</v>
      </c>
      <c r="AB868" s="18">
        <v>2</v>
      </c>
      <c r="AC868" s="4">
        <v>0</v>
      </c>
      <c r="AD868" s="4">
        <v>2</v>
      </c>
      <c r="AE868" s="11" cm="1">
        <f t="array" ref="AE868">_xlfn.IFS(Y868="n",0,AND(Y868="y",AND(T868="SMD",AND(OR(AND(U868&lt;=-0.8,U868&gt;-1.2),AND(U868&gt;=0.8,U868&lt;1.2))))),1,AND(Y868="y",AND(T868="SMD",AND(OR(U868&lt;=-1.2,U868&gt;=1.2)))),2,AND(Y868="y",AND(T868="SMD",AND(OR(U868&lt;0.8,U868&gt;-0.8)))),0,AND(Y868="y",AND(OR(T868="OR",T868="RR"),AND(OR(AND(U868&lt;=0.5,U868&gt;0.2),AND(U868&gt;=2,U868&lt;5))))),1,AND(Y868="y",AND(OR(T868="OR",T868="RR"),AND(OR(U868&lt;=0.2,U868&gt;=5)))),2,AND(Y868="y",AND(OR(T868="OR",T868="RR"),AND(OR(U868&lt;2,U868&gt;0.5)))),0)</f>
        <v>0</v>
      </c>
      <c r="AF868" s="11">
        <f t="shared" si="26"/>
        <v>6</v>
      </c>
      <c r="AG868" s="4">
        <f t="shared" si="27"/>
        <v>0</v>
      </c>
      <c r="AH868" s="4" t="str" cm="1">
        <f t="array" ref="AH868">_xlfn.IFS(AG868&gt;5,"HIGH",AND(AG868&gt;3,AG868&lt;6),"MODERATE",AND(AG868&lt;4,AG868&gt;1),"LOW",AG868&lt;2,"VERY LOW")</f>
        <v>VERY LOW</v>
      </c>
      <c r="AI868" s="4" t="s">
        <v>521</v>
      </c>
    </row>
    <row r="869" spans="1:35" ht="15" customHeight="1" x14ac:dyDescent="0.25">
      <c r="A869" s="4">
        <v>536</v>
      </c>
      <c r="B869" s="4" t="s">
        <v>42</v>
      </c>
      <c r="C869" s="4" t="s">
        <v>43</v>
      </c>
      <c r="D869" s="4" t="s">
        <v>44</v>
      </c>
      <c r="E869" s="4">
        <v>2014</v>
      </c>
      <c r="F869" s="4">
        <v>28</v>
      </c>
      <c r="G869" s="4" t="s">
        <v>18</v>
      </c>
      <c r="H869" s="3" t="s">
        <v>11</v>
      </c>
      <c r="I869" s="3" t="s">
        <v>10</v>
      </c>
      <c r="J869" s="4" t="s">
        <v>112</v>
      </c>
      <c r="O869" s="4" t="s">
        <v>67</v>
      </c>
      <c r="P869" s="4" t="s">
        <v>55</v>
      </c>
      <c r="Q869" s="4" t="s">
        <v>55</v>
      </c>
      <c r="R869" s="4" t="s">
        <v>66</v>
      </c>
      <c r="S869" s="10" t="s">
        <v>76</v>
      </c>
      <c r="T869" s="9" t="s">
        <v>522</v>
      </c>
      <c r="U869" s="4">
        <v>0.8</v>
      </c>
      <c r="V869" s="4">
        <v>-0.22314355131420971</v>
      </c>
      <c r="W869" s="4">
        <v>0.54</v>
      </c>
      <c r="X869" s="4">
        <v>1.1399999999999999</v>
      </c>
      <c r="Y869" s="4" t="s">
        <v>488</v>
      </c>
      <c r="Z869" s="4">
        <v>2</v>
      </c>
      <c r="AA869" s="4">
        <v>0</v>
      </c>
      <c r="AB869" s="18">
        <v>2</v>
      </c>
      <c r="AC869" s="4">
        <v>0</v>
      </c>
      <c r="AD869" s="4">
        <v>2</v>
      </c>
      <c r="AE869" s="11" cm="1">
        <f t="array" ref="AE869">_xlfn.IFS(Y869="n",0,AND(Y869="y",AND(T869="SMD",AND(OR(AND(U869&lt;=-0.8,U869&gt;-1.2),AND(U869&gt;=0.8,U869&lt;1.2))))),1,AND(Y869="y",AND(T869="SMD",AND(OR(U869&lt;=-1.2,U869&gt;=1.2)))),2,AND(Y869="y",AND(T869="SMD",AND(OR(U869&lt;0.8,U869&gt;-0.8)))),0,AND(Y869="y",AND(OR(T869="OR",T869="RR"),AND(OR(AND(U869&lt;=0.5,U869&gt;0.2),AND(U869&gt;=2,U869&lt;5))))),1,AND(Y869="y",AND(OR(T869="OR",T869="RR"),AND(OR(U869&lt;=0.2,U869&gt;=5)))),2,AND(Y869="y",AND(OR(T869="OR",T869="RR"),AND(OR(U869&lt;2,U869&gt;0.5)))),0)</f>
        <v>0</v>
      </c>
      <c r="AF869" s="11">
        <f t="shared" si="26"/>
        <v>6</v>
      </c>
      <c r="AG869" s="4">
        <f t="shared" si="27"/>
        <v>0</v>
      </c>
      <c r="AH869" s="4" t="str" cm="1">
        <f t="array" ref="AH869">_xlfn.IFS(AG869&gt;5,"HIGH",AND(AG869&gt;3,AG869&lt;6),"MODERATE",AND(AG869&lt;4,AG869&gt;1),"LOW",AG869&lt;2,"VERY LOW")</f>
        <v>VERY LOW</v>
      </c>
      <c r="AI869" s="4" t="s">
        <v>521</v>
      </c>
    </row>
    <row r="870" spans="1:35" ht="15" customHeight="1" x14ac:dyDescent="0.25">
      <c r="A870" s="4">
        <v>536</v>
      </c>
      <c r="B870" s="4" t="s">
        <v>42</v>
      </c>
      <c r="C870" s="4" t="s">
        <v>43</v>
      </c>
      <c r="D870" s="4" t="s">
        <v>44</v>
      </c>
      <c r="E870" s="4">
        <v>2014</v>
      </c>
      <c r="F870" s="4">
        <v>24</v>
      </c>
      <c r="G870" s="4" t="s">
        <v>18</v>
      </c>
      <c r="H870" s="3" t="s">
        <v>11</v>
      </c>
      <c r="I870" s="3" t="s">
        <v>10</v>
      </c>
      <c r="J870" s="4" t="s">
        <v>54</v>
      </c>
      <c r="K870" s="4" t="s">
        <v>54</v>
      </c>
      <c r="L870" s="4" t="s">
        <v>606</v>
      </c>
      <c r="M870" s="4" t="s">
        <v>624</v>
      </c>
      <c r="N870" s="4" t="s">
        <v>54</v>
      </c>
      <c r="O870" s="4" t="s">
        <v>66</v>
      </c>
      <c r="P870" s="4" t="s">
        <v>111</v>
      </c>
      <c r="Q870" s="4" t="s">
        <v>559</v>
      </c>
      <c r="R870" s="4" t="s">
        <v>66</v>
      </c>
      <c r="S870" s="10" t="s">
        <v>75</v>
      </c>
      <c r="T870" s="9" t="s">
        <v>522</v>
      </c>
      <c r="U870" s="4">
        <v>0.44</v>
      </c>
      <c r="V870" s="4">
        <v>-0.82098055206983023</v>
      </c>
      <c r="W870" s="4">
        <v>0.23</v>
      </c>
      <c r="X870" s="4">
        <v>0.84</v>
      </c>
      <c r="Y870" s="4" t="s">
        <v>516</v>
      </c>
      <c r="Z870" s="4">
        <v>2</v>
      </c>
      <c r="AA870" s="4">
        <v>0</v>
      </c>
      <c r="AB870" s="18">
        <v>0</v>
      </c>
      <c r="AC870" s="4">
        <v>0</v>
      </c>
      <c r="AD870" s="4">
        <v>1</v>
      </c>
      <c r="AE870" s="11" cm="1">
        <f t="array" ref="AE870">_xlfn.IFS(Y870="n",0,AND(Y870="y",AND(T870="SMD",AND(OR(AND(U870&lt;=-0.8,U870&gt;-1.2),AND(U870&gt;=0.8,U870&lt;1.2))))),1,AND(Y870="y",AND(T870="SMD",AND(OR(U870&lt;=-1.2,U870&gt;=1.2)))),2,AND(Y870="y",AND(T870="SMD",AND(OR(U870&lt;0.8,U870&gt;-0.8)))),0,AND(Y870="y",AND(OR(T870="OR",T870="RR"),AND(OR(AND(U870&lt;=0.5,U870&gt;0.2),AND(U870&gt;=2,U870&lt;5))))),1,AND(Y870="y",AND(OR(T870="OR",T870="RR"),AND(OR(U870&lt;=0.2,U870&gt;=5)))),2,AND(Y870="y",AND(OR(T870="OR",T870="RR"),AND(OR(U870&lt;2,U870&gt;0.5)))),0)</f>
        <v>1</v>
      </c>
      <c r="AF870" s="11">
        <f t="shared" si="26"/>
        <v>3</v>
      </c>
      <c r="AG870" s="4">
        <f t="shared" si="27"/>
        <v>4</v>
      </c>
      <c r="AH870" s="4" t="str" cm="1">
        <f t="array" ref="AH870">_xlfn.IFS(AG870&gt;5,"HIGH",AND(AG870&gt;3,AG870&lt;6),"MODERATE",AND(AG870&lt;4,AG870&gt;1),"LOW",AG870&lt;2,"VERY LOW")</f>
        <v>MODERATE</v>
      </c>
      <c r="AI870" s="4" t="s">
        <v>521</v>
      </c>
    </row>
    <row r="871" spans="1:35" ht="15" customHeight="1" x14ac:dyDescent="0.25">
      <c r="A871" s="4">
        <v>536</v>
      </c>
      <c r="B871" s="4" t="s">
        <v>42</v>
      </c>
      <c r="C871" s="4" t="s">
        <v>43</v>
      </c>
      <c r="D871" s="4" t="s">
        <v>44</v>
      </c>
      <c r="E871" s="4">
        <v>2014</v>
      </c>
      <c r="F871" s="4">
        <v>24</v>
      </c>
      <c r="G871" s="4" t="s">
        <v>18</v>
      </c>
      <c r="H871" s="3" t="s">
        <v>11</v>
      </c>
      <c r="I871" s="3" t="s">
        <v>10</v>
      </c>
      <c r="J871" s="4" t="s">
        <v>112</v>
      </c>
      <c r="O871" s="4" t="s">
        <v>67</v>
      </c>
      <c r="P871" s="4" t="s">
        <v>54</v>
      </c>
      <c r="Q871" s="4" t="s">
        <v>54</v>
      </c>
      <c r="R871" s="4" t="s">
        <v>66</v>
      </c>
      <c r="S871" s="10" t="s">
        <v>75</v>
      </c>
      <c r="T871" s="9" t="s">
        <v>522</v>
      </c>
      <c r="U871" s="4">
        <v>1.33</v>
      </c>
      <c r="V871" s="4">
        <v>0.28517894223366247</v>
      </c>
      <c r="W871" s="4">
        <v>0.71</v>
      </c>
      <c r="X871" s="4">
        <v>2.54</v>
      </c>
      <c r="Y871" s="4" t="s">
        <v>488</v>
      </c>
      <c r="Z871" s="4">
        <v>2</v>
      </c>
      <c r="AA871" s="4">
        <v>0</v>
      </c>
      <c r="AB871" s="18">
        <v>2</v>
      </c>
      <c r="AC871" s="4">
        <v>0</v>
      </c>
      <c r="AD871" s="4">
        <v>1</v>
      </c>
      <c r="AE871" s="11" cm="1">
        <f t="array" ref="AE871">_xlfn.IFS(Y871="n",0,AND(Y871="y",AND(T871="SMD",AND(OR(AND(U871&lt;=-0.8,U871&gt;-1.2),AND(U871&gt;=0.8,U871&lt;1.2))))),1,AND(Y871="y",AND(T871="SMD",AND(OR(U871&lt;=-1.2,U871&gt;=1.2)))),2,AND(Y871="y",AND(T871="SMD",AND(OR(U871&lt;0.8,U871&gt;-0.8)))),0,AND(Y871="y",AND(OR(T871="OR",T871="RR"),AND(OR(AND(U871&lt;=0.5,U871&gt;0.2),AND(U871&gt;=2,U871&lt;5))))),1,AND(Y871="y",AND(OR(T871="OR",T871="RR"),AND(OR(U871&lt;=0.2,U871&gt;=5)))),2,AND(Y871="y",AND(OR(T871="OR",T871="RR"),AND(OR(U871&lt;2,U871&gt;0.5)))),0)</f>
        <v>0</v>
      </c>
      <c r="AF871" s="11">
        <f t="shared" si="26"/>
        <v>5</v>
      </c>
      <c r="AG871" s="4">
        <f t="shared" si="27"/>
        <v>1</v>
      </c>
      <c r="AH871" s="4" t="str" cm="1">
        <f t="array" ref="AH871">_xlfn.IFS(AG871&gt;5,"HIGH",AND(AG871&gt;3,AG871&lt;6),"MODERATE",AND(AG871&lt;4,AG871&gt;1),"LOW",AG871&lt;2,"VERY LOW")</f>
        <v>VERY LOW</v>
      </c>
      <c r="AI871" s="4" t="s">
        <v>521</v>
      </c>
    </row>
    <row r="872" spans="1:35" ht="15" customHeight="1" x14ac:dyDescent="0.25">
      <c r="A872" s="4">
        <v>536</v>
      </c>
      <c r="B872" s="4" t="s">
        <v>42</v>
      </c>
      <c r="C872" s="4" t="s">
        <v>43</v>
      </c>
      <c r="D872" s="4" t="s">
        <v>44</v>
      </c>
      <c r="E872" s="4">
        <v>2014</v>
      </c>
      <c r="F872" s="4">
        <v>24</v>
      </c>
      <c r="G872" s="4" t="s">
        <v>18</v>
      </c>
      <c r="H872" s="3" t="s">
        <v>11</v>
      </c>
      <c r="I872" s="3" t="s">
        <v>10</v>
      </c>
      <c r="J872" s="4" t="s">
        <v>54</v>
      </c>
      <c r="K872" s="4" t="s">
        <v>54</v>
      </c>
      <c r="L872" s="4" t="s">
        <v>606</v>
      </c>
      <c r="M872" s="4" t="s">
        <v>624</v>
      </c>
      <c r="N872" s="4" t="s">
        <v>54</v>
      </c>
      <c r="O872" s="4" t="s">
        <v>66</v>
      </c>
      <c r="P872" s="4" t="s">
        <v>113</v>
      </c>
      <c r="Q872" s="4" t="s">
        <v>556</v>
      </c>
      <c r="R872" s="4" t="s">
        <v>66</v>
      </c>
      <c r="S872" s="10" t="s">
        <v>75</v>
      </c>
      <c r="T872" s="9" t="s">
        <v>522</v>
      </c>
      <c r="U872" s="4">
        <v>0.35</v>
      </c>
      <c r="V872" s="4">
        <v>-1.0498221244986778</v>
      </c>
      <c r="W872" s="4">
        <v>0.06</v>
      </c>
      <c r="X872" s="4">
        <v>2.02</v>
      </c>
      <c r="Y872" s="4" t="s">
        <v>488</v>
      </c>
      <c r="Z872" s="4">
        <v>2</v>
      </c>
      <c r="AA872" s="4">
        <v>0</v>
      </c>
      <c r="AB872" s="18">
        <v>2</v>
      </c>
      <c r="AC872" s="4">
        <v>0</v>
      </c>
      <c r="AD872" s="4">
        <v>1</v>
      </c>
      <c r="AE872" s="11" cm="1">
        <f t="array" ref="AE872">_xlfn.IFS(Y872="n",0,AND(Y872="y",AND(T872="SMD",AND(OR(AND(U872&lt;=-0.8,U872&gt;-1.2),AND(U872&gt;=0.8,U872&lt;1.2))))),1,AND(Y872="y",AND(T872="SMD",AND(OR(U872&lt;=-1.2,U872&gt;=1.2)))),2,AND(Y872="y",AND(T872="SMD",AND(OR(U872&lt;0.8,U872&gt;-0.8)))),0,AND(Y872="y",AND(OR(T872="OR",T872="RR"),AND(OR(AND(U872&lt;=0.5,U872&gt;0.2),AND(U872&gt;=2,U872&lt;5))))),1,AND(Y872="y",AND(OR(T872="OR",T872="RR"),AND(OR(U872&lt;=0.2,U872&gt;=5)))),2,AND(Y872="y",AND(OR(T872="OR",T872="RR"),AND(OR(U872&lt;2,U872&gt;0.5)))),0)</f>
        <v>0</v>
      </c>
      <c r="AF872" s="11">
        <f t="shared" si="26"/>
        <v>5</v>
      </c>
      <c r="AG872" s="4">
        <f t="shared" si="27"/>
        <v>1</v>
      </c>
      <c r="AH872" s="4" t="str" cm="1">
        <f t="array" ref="AH872">_xlfn.IFS(AG872&gt;5,"HIGH",AND(AG872&gt;3,AG872&lt;6),"MODERATE",AND(AG872&lt;4,AG872&gt;1),"LOW",AG872&lt;2,"VERY LOW")</f>
        <v>VERY LOW</v>
      </c>
      <c r="AI872" s="4" t="s">
        <v>521</v>
      </c>
    </row>
    <row r="873" spans="1:35" ht="15" customHeight="1" x14ac:dyDescent="0.25">
      <c r="A873" s="4">
        <v>536</v>
      </c>
      <c r="B873" s="4" t="s">
        <v>42</v>
      </c>
      <c r="C873" s="4" t="s">
        <v>43</v>
      </c>
      <c r="D873" s="4" t="s">
        <v>44</v>
      </c>
      <c r="E873" s="4">
        <v>2014</v>
      </c>
      <c r="F873" s="4">
        <v>23</v>
      </c>
      <c r="G873" s="4" t="s">
        <v>18</v>
      </c>
      <c r="H873" s="3" t="s">
        <v>11</v>
      </c>
      <c r="I873" s="3" t="s">
        <v>10</v>
      </c>
      <c r="J873" s="4" t="s">
        <v>112</v>
      </c>
      <c r="O873" s="4" t="s">
        <v>67</v>
      </c>
      <c r="P873" s="4" t="s">
        <v>111</v>
      </c>
      <c r="Q873" s="4" t="s">
        <v>559</v>
      </c>
      <c r="R873" s="4" t="s">
        <v>66</v>
      </c>
      <c r="S873" s="10" t="s">
        <v>77</v>
      </c>
      <c r="T873" s="9" t="s">
        <v>522</v>
      </c>
      <c r="U873" s="4">
        <v>3.13</v>
      </c>
      <c r="V873" s="4">
        <v>1.1410330045520618</v>
      </c>
      <c r="W873" s="4">
        <v>0.1</v>
      </c>
      <c r="X873" s="4">
        <v>84.61</v>
      </c>
      <c r="Y873" s="4" t="s">
        <v>488</v>
      </c>
      <c r="Z873" s="4">
        <v>2</v>
      </c>
      <c r="AA873" s="4">
        <v>0</v>
      </c>
      <c r="AB873" s="18">
        <v>2</v>
      </c>
      <c r="AC873" s="4">
        <v>0</v>
      </c>
      <c r="AD873" s="4">
        <v>1</v>
      </c>
      <c r="AE873" s="11" cm="1">
        <f t="array" ref="AE873">_xlfn.IFS(Y873="n",0,AND(Y873="y",AND(T873="SMD",AND(OR(AND(U873&lt;=-0.8,U873&gt;-1.2),AND(U873&gt;=0.8,U873&lt;1.2))))),1,AND(Y873="y",AND(T873="SMD",AND(OR(U873&lt;=-1.2,U873&gt;=1.2)))),2,AND(Y873="y",AND(T873="SMD",AND(OR(U873&lt;0.8,U873&gt;-0.8)))),0,AND(Y873="y",AND(OR(T873="OR",T873="RR"),AND(OR(AND(U873&lt;=0.5,U873&gt;0.2),AND(U873&gt;=2,U873&lt;5))))),1,AND(Y873="y",AND(OR(T873="OR",T873="RR"),AND(OR(U873&lt;=0.2,U873&gt;=5)))),2,AND(Y873="y",AND(OR(T873="OR",T873="RR"),AND(OR(U873&lt;2,U873&gt;0.5)))),0)</f>
        <v>0</v>
      </c>
      <c r="AF873" s="11">
        <f t="shared" si="26"/>
        <v>5</v>
      </c>
      <c r="AG873" s="4">
        <f t="shared" si="27"/>
        <v>1</v>
      </c>
      <c r="AH873" s="4" t="str" cm="1">
        <f t="array" ref="AH873">_xlfn.IFS(AG873&gt;5,"HIGH",AND(AG873&gt;3,AG873&lt;6),"MODERATE",AND(AG873&lt;4,AG873&gt;1),"LOW",AG873&lt;2,"VERY LOW")</f>
        <v>VERY LOW</v>
      </c>
      <c r="AI873" s="4" t="s">
        <v>521</v>
      </c>
    </row>
    <row r="874" spans="1:35" ht="15" customHeight="1" x14ac:dyDescent="0.25">
      <c r="A874" s="4">
        <v>536</v>
      </c>
      <c r="B874" s="4" t="s">
        <v>42</v>
      </c>
      <c r="C874" s="4" t="s">
        <v>43</v>
      </c>
      <c r="D874" s="4" t="s">
        <v>44</v>
      </c>
      <c r="E874" s="4">
        <v>2014</v>
      </c>
      <c r="F874" s="4">
        <v>23</v>
      </c>
      <c r="G874" s="4" t="s">
        <v>18</v>
      </c>
      <c r="H874" s="3" t="s">
        <v>11</v>
      </c>
      <c r="I874" s="3" t="s">
        <v>10</v>
      </c>
      <c r="J874" s="4" t="s">
        <v>55</v>
      </c>
      <c r="N874" s="4" t="s">
        <v>55</v>
      </c>
      <c r="O874" s="4" t="s">
        <v>66</v>
      </c>
      <c r="P874" s="4" t="s">
        <v>114</v>
      </c>
      <c r="Q874" s="4" t="s">
        <v>562</v>
      </c>
      <c r="R874" s="4" t="s">
        <v>66</v>
      </c>
      <c r="S874" s="10" t="s">
        <v>77</v>
      </c>
      <c r="T874" s="9" t="s">
        <v>522</v>
      </c>
      <c r="U874" s="4">
        <v>0.67</v>
      </c>
      <c r="V874" s="4">
        <v>-0.40047756659712525</v>
      </c>
      <c r="W874" s="4">
        <v>0.08</v>
      </c>
      <c r="X874" s="4">
        <v>5.62</v>
      </c>
      <c r="Y874" s="4" t="s">
        <v>488</v>
      </c>
      <c r="Z874" s="4">
        <v>2</v>
      </c>
      <c r="AA874" s="4">
        <v>0</v>
      </c>
      <c r="AB874" s="18">
        <v>2</v>
      </c>
      <c r="AC874" s="4">
        <v>0</v>
      </c>
      <c r="AD874" s="4">
        <v>1</v>
      </c>
      <c r="AE874" s="11" cm="1">
        <f t="array" ref="AE874">_xlfn.IFS(Y874="n",0,AND(Y874="y",AND(T874="SMD",AND(OR(AND(U874&lt;=-0.8,U874&gt;-1.2),AND(U874&gt;=0.8,U874&lt;1.2))))),1,AND(Y874="y",AND(T874="SMD",AND(OR(U874&lt;=-1.2,U874&gt;=1.2)))),2,AND(Y874="y",AND(T874="SMD",AND(OR(U874&lt;0.8,U874&gt;-0.8)))),0,AND(Y874="y",AND(OR(T874="OR",T874="RR"),AND(OR(AND(U874&lt;=0.5,U874&gt;0.2),AND(U874&gt;=2,U874&lt;5))))),1,AND(Y874="y",AND(OR(T874="OR",T874="RR"),AND(OR(U874&lt;=0.2,U874&gt;=5)))),2,AND(Y874="y",AND(OR(T874="OR",T874="RR"),AND(OR(U874&lt;2,U874&gt;0.5)))),0)</f>
        <v>0</v>
      </c>
      <c r="AF874" s="11">
        <f t="shared" si="26"/>
        <v>5</v>
      </c>
      <c r="AG874" s="4">
        <f t="shared" si="27"/>
        <v>1</v>
      </c>
      <c r="AH874" s="4" t="str" cm="1">
        <f t="array" ref="AH874">_xlfn.IFS(AG874&gt;5,"HIGH",AND(AG874&gt;3,AG874&lt;6),"MODERATE",AND(AG874&lt;4,AG874&gt;1),"LOW",AG874&lt;2,"VERY LOW")</f>
        <v>VERY LOW</v>
      </c>
      <c r="AI874" s="4" t="s">
        <v>521</v>
      </c>
    </row>
    <row r="875" spans="1:35" ht="15" customHeight="1" x14ac:dyDescent="0.25">
      <c r="A875" s="4">
        <v>536</v>
      </c>
      <c r="B875" s="4" t="s">
        <v>42</v>
      </c>
      <c r="C875" s="4" t="s">
        <v>43</v>
      </c>
      <c r="D875" s="4" t="s">
        <v>44</v>
      </c>
      <c r="E875" s="4">
        <v>2014</v>
      </c>
      <c r="F875" s="4">
        <v>23</v>
      </c>
      <c r="G875" s="4" t="s">
        <v>18</v>
      </c>
      <c r="H875" s="3" t="s">
        <v>11</v>
      </c>
      <c r="I875" s="3" t="s">
        <v>10</v>
      </c>
      <c r="J875" s="4" t="s">
        <v>70</v>
      </c>
      <c r="O875" s="4" t="s">
        <v>67</v>
      </c>
      <c r="P875" s="4" t="s">
        <v>57</v>
      </c>
      <c r="Q875" s="4" t="s">
        <v>57</v>
      </c>
      <c r="R875" s="4" t="s">
        <v>66</v>
      </c>
      <c r="S875" s="10" t="s">
        <v>77</v>
      </c>
      <c r="T875" s="9" t="s">
        <v>522</v>
      </c>
      <c r="U875" s="4">
        <v>0.12</v>
      </c>
      <c r="V875" s="4">
        <v>-2.120263536200091</v>
      </c>
      <c r="W875" s="4">
        <v>0.01</v>
      </c>
      <c r="X875" s="4">
        <v>2.4</v>
      </c>
      <c r="Y875" s="4" t="s">
        <v>488</v>
      </c>
      <c r="Z875" s="4">
        <v>2</v>
      </c>
      <c r="AA875" s="4">
        <v>0</v>
      </c>
      <c r="AB875" s="18">
        <v>2</v>
      </c>
      <c r="AC875" s="4">
        <v>0</v>
      </c>
      <c r="AD875" s="4">
        <v>1</v>
      </c>
      <c r="AE875" s="11" cm="1">
        <f t="array" ref="AE875">_xlfn.IFS(Y875="n",0,AND(Y875="y",AND(T875="SMD",AND(OR(AND(U875&lt;=-0.8,U875&gt;-1.2),AND(U875&gt;=0.8,U875&lt;1.2))))),1,AND(Y875="y",AND(T875="SMD",AND(OR(U875&lt;=-1.2,U875&gt;=1.2)))),2,AND(Y875="y",AND(T875="SMD",AND(OR(U875&lt;0.8,U875&gt;-0.8)))),0,AND(Y875="y",AND(OR(T875="OR",T875="RR"),AND(OR(AND(U875&lt;=0.5,U875&gt;0.2),AND(U875&gt;=2,U875&lt;5))))),1,AND(Y875="y",AND(OR(T875="OR",T875="RR"),AND(OR(U875&lt;=0.2,U875&gt;=5)))),2,AND(Y875="y",AND(OR(T875="OR",T875="RR"),AND(OR(U875&lt;2,U875&gt;0.5)))),0)</f>
        <v>0</v>
      </c>
      <c r="AF875" s="11">
        <f t="shared" si="26"/>
        <v>5</v>
      </c>
      <c r="AG875" s="4">
        <f t="shared" si="27"/>
        <v>1</v>
      </c>
      <c r="AH875" s="4" t="str" cm="1">
        <f t="array" ref="AH875">_xlfn.IFS(AG875&gt;5,"HIGH",AND(AG875&gt;3,AG875&lt;6),"MODERATE",AND(AG875&lt;4,AG875&gt;1),"LOW",AG875&lt;2,"VERY LOW")</f>
        <v>VERY LOW</v>
      </c>
      <c r="AI875" s="4" t="s">
        <v>521</v>
      </c>
    </row>
    <row r="876" spans="1:35" ht="15" customHeight="1" x14ac:dyDescent="0.25">
      <c r="A876" s="4">
        <v>536</v>
      </c>
      <c r="B876" s="4" t="s">
        <v>42</v>
      </c>
      <c r="C876" s="4" t="s">
        <v>43</v>
      </c>
      <c r="D876" s="4" t="s">
        <v>44</v>
      </c>
      <c r="E876" s="4">
        <v>2014</v>
      </c>
      <c r="F876" s="4">
        <v>23</v>
      </c>
      <c r="G876" s="4" t="s">
        <v>18</v>
      </c>
      <c r="H876" s="3" t="s">
        <v>11</v>
      </c>
      <c r="I876" s="3" t="s">
        <v>10</v>
      </c>
      <c r="J876" s="4" t="s">
        <v>72</v>
      </c>
      <c r="O876" s="4" t="s">
        <v>67</v>
      </c>
      <c r="P876" s="4" t="s">
        <v>58</v>
      </c>
      <c r="Q876" s="4" t="s">
        <v>58</v>
      </c>
      <c r="R876" s="4" t="s">
        <v>66</v>
      </c>
      <c r="S876" s="10" t="s">
        <v>77</v>
      </c>
      <c r="T876" s="9" t="s">
        <v>522</v>
      </c>
      <c r="U876" s="4">
        <v>1.52</v>
      </c>
      <c r="V876" s="4">
        <v>0.41871033485818504</v>
      </c>
      <c r="W876" s="4">
        <v>0.47</v>
      </c>
      <c r="X876" s="4">
        <v>5.13</v>
      </c>
      <c r="Y876" s="4" t="s">
        <v>488</v>
      </c>
      <c r="Z876" s="4">
        <v>2</v>
      </c>
      <c r="AA876" s="4">
        <v>0</v>
      </c>
      <c r="AB876" s="18">
        <v>2</v>
      </c>
      <c r="AC876" s="4">
        <v>0</v>
      </c>
      <c r="AD876" s="4">
        <v>1</v>
      </c>
      <c r="AE876" s="11" cm="1">
        <f t="array" ref="AE876">_xlfn.IFS(Y876="n",0,AND(Y876="y",AND(T876="SMD",AND(OR(AND(U876&lt;=-0.8,U876&gt;-1.2),AND(U876&gt;=0.8,U876&lt;1.2))))),1,AND(Y876="y",AND(T876="SMD",AND(OR(U876&lt;=-1.2,U876&gt;=1.2)))),2,AND(Y876="y",AND(T876="SMD",AND(OR(U876&lt;0.8,U876&gt;-0.8)))),0,AND(Y876="y",AND(OR(T876="OR",T876="RR"),AND(OR(AND(U876&lt;=0.5,U876&gt;0.2),AND(U876&gt;=2,U876&lt;5))))),1,AND(Y876="y",AND(OR(T876="OR",T876="RR"),AND(OR(U876&lt;=0.2,U876&gt;=5)))),2,AND(Y876="y",AND(OR(T876="OR",T876="RR"),AND(OR(U876&lt;2,U876&gt;0.5)))),0)</f>
        <v>0</v>
      </c>
      <c r="AF876" s="11">
        <f t="shared" si="26"/>
        <v>5</v>
      </c>
      <c r="AG876" s="4">
        <f t="shared" si="27"/>
        <v>1</v>
      </c>
      <c r="AH876" s="4" t="str" cm="1">
        <f t="array" ref="AH876">_xlfn.IFS(AG876&gt;5,"HIGH",AND(AG876&gt;3,AG876&lt;6),"MODERATE",AND(AG876&lt;4,AG876&gt;1),"LOW",AG876&lt;2,"VERY LOW")</f>
        <v>VERY LOW</v>
      </c>
      <c r="AI876" s="4" t="s">
        <v>521</v>
      </c>
    </row>
    <row r="877" spans="1:35" ht="15" customHeight="1" x14ac:dyDescent="0.25">
      <c r="A877" s="4">
        <v>536</v>
      </c>
      <c r="B877" s="4" t="s">
        <v>42</v>
      </c>
      <c r="C877" s="4" t="s">
        <v>43</v>
      </c>
      <c r="D877" s="4" t="s">
        <v>44</v>
      </c>
      <c r="E877" s="4">
        <v>2014</v>
      </c>
      <c r="F877" s="4">
        <v>23</v>
      </c>
      <c r="G877" s="4" t="s">
        <v>18</v>
      </c>
      <c r="H877" s="3" t="s">
        <v>11</v>
      </c>
      <c r="I877" s="3" t="s">
        <v>10</v>
      </c>
      <c r="J877" s="4" t="s">
        <v>62</v>
      </c>
      <c r="K877" s="4" t="s">
        <v>596</v>
      </c>
      <c r="L877" s="4" t="s">
        <v>597</v>
      </c>
      <c r="M877" s="4" t="s">
        <v>625</v>
      </c>
      <c r="N877" s="4" t="s">
        <v>557</v>
      </c>
      <c r="O877" s="4" t="s">
        <v>66</v>
      </c>
      <c r="P877" s="4" t="s">
        <v>55</v>
      </c>
      <c r="Q877" s="4" t="s">
        <v>55</v>
      </c>
      <c r="R877" s="4" t="s">
        <v>66</v>
      </c>
      <c r="S877" s="10" t="s">
        <v>77</v>
      </c>
      <c r="T877" s="9" t="s">
        <v>522</v>
      </c>
      <c r="U877" s="4">
        <v>4.67</v>
      </c>
      <c r="V877" s="4">
        <v>1.5411590716808059</v>
      </c>
      <c r="W877" s="4">
        <v>0.64</v>
      </c>
      <c r="X877" s="4">
        <v>34.26</v>
      </c>
      <c r="Y877" s="4" t="s">
        <v>488</v>
      </c>
      <c r="Z877" s="4">
        <v>2</v>
      </c>
      <c r="AA877" s="4">
        <v>0</v>
      </c>
      <c r="AB877" s="18">
        <v>2</v>
      </c>
      <c r="AC877" s="4">
        <v>0</v>
      </c>
      <c r="AD877" s="4">
        <v>1</v>
      </c>
      <c r="AE877" s="11" cm="1">
        <f t="array" ref="AE877">_xlfn.IFS(Y877="n",0,AND(Y877="y",AND(T877="SMD",AND(OR(AND(U877&lt;=-0.8,U877&gt;-1.2),AND(U877&gt;=0.8,U877&lt;1.2))))),1,AND(Y877="y",AND(T877="SMD",AND(OR(U877&lt;=-1.2,U877&gt;=1.2)))),2,AND(Y877="y",AND(T877="SMD",AND(OR(U877&lt;0.8,U877&gt;-0.8)))),0,AND(Y877="y",AND(OR(T877="OR",T877="RR"),AND(OR(AND(U877&lt;=0.5,U877&gt;0.2),AND(U877&gt;=2,U877&lt;5))))),1,AND(Y877="y",AND(OR(T877="OR",T877="RR"),AND(OR(U877&lt;=0.2,U877&gt;=5)))),2,AND(Y877="y",AND(OR(T877="OR",T877="RR"),AND(OR(U877&lt;2,U877&gt;0.5)))),0)</f>
        <v>0</v>
      </c>
      <c r="AF877" s="11">
        <f t="shared" si="26"/>
        <v>5</v>
      </c>
      <c r="AG877" s="4">
        <f t="shared" si="27"/>
        <v>1</v>
      </c>
      <c r="AH877" s="4" t="str" cm="1">
        <f t="array" ref="AH877">_xlfn.IFS(AG877&gt;5,"HIGH",AND(AG877&gt;3,AG877&lt;6),"MODERATE",AND(AG877&lt;4,AG877&gt;1),"LOW",AG877&lt;2,"VERY LOW")</f>
        <v>VERY LOW</v>
      </c>
      <c r="AI877" s="4" t="s">
        <v>521</v>
      </c>
    </row>
    <row r="878" spans="1:35" ht="15" customHeight="1" x14ac:dyDescent="0.25">
      <c r="A878" s="4">
        <v>536</v>
      </c>
      <c r="B878" s="4" t="s">
        <v>42</v>
      </c>
      <c r="C878" s="4" t="s">
        <v>43</v>
      </c>
      <c r="D878" s="4" t="s">
        <v>44</v>
      </c>
      <c r="E878" s="4">
        <v>2014</v>
      </c>
      <c r="F878" s="4">
        <v>23</v>
      </c>
      <c r="G878" s="4" t="s">
        <v>18</v>
      </c>
      <c r="H878" s="3" t="s">
        <v>11</v>
      </c>
      <c r="I878" s="3" t="s">
        <v>10</v>
      </c>
      <c r="J878" s="4" t="s">
        <v>56</v>
      </c>
      <c r="K878" s="4" t="s">
        <v>599</v>
      </c>
      <c r="L878" s="4" t="s">
        <v>600</v>
      </c>
      <c r="M878" s="4" t="s">
        <v>618</v>
      </c>
      <c r="N878" s="4" t="s">
        <v>553</v>
      </c>
      <c r="O878" s="4" t="s">
        <v>66</v>
      </c>
      <c r="P878" s="4" t="s">
        <v>55</v>
      </c>
      <c r="Q878" s="4" t="s">
        <v>55</v>
      </c>
      <c r="R878" s="4" t="s">
        <v>66</v>
      </c>
      <c r="S878" s="10" t="s">
        <v>77</v>
      </c>
      <c r="T878" s="9" t="s">
        <v>522</v>
      </c>
      <c r="U878" s="4">
        <v>1.18</v>
      </c>
      <c r="V878" s="4">
        <v>0.16551443847757333</v>
      </c>
      <c r="W878" s="4">
        <v>0.26</v>
      </c>
      <c r="X878" s="4">
        <v>5.47</v>
      </c>
      <c r="Y878" s="4" t="s">
        <v>488</v>
      </c>
      <c r="Z878" s="4">
        <v>2</v>
      </c>
      <c r="AA878" s="4">
        <v>0</v>
      </c>
      <c r="AB878" s="18">
        <v>2</v>
      </c>
      <c r="AC878" s="4">
        <v>0</v>
      </c>
      <c r="AD878" s="4">
        <v>1</v>
      </c>
      <c r="AE878" s="11" cm="1">
        <f t="array" ref="AE878">_xlfn.IFS(Y878="n",0,AND(Y878="y",AND(T878="SMD",AND(OR(AND(U878&lt;=-0.8,U878&gt;-1.2),AND(U878&gt;=0.8,U878&lt;1.2))))),1,AND(Y878="y",AND(T878="SMD",AND(OR(U878&lt;=-1.2,U878&gt;=1.2)))),2,AND(Y878="y",AND(T878="SMD",AND(OR(U878&lt;0.8,U878&gt;-0.8)))),0,AND(Y878="y",AND(OR(T878="OR",T878="RR"),AND(OR(AND(U878&lt;=0.5,U878&gt;0.2),AND(U878&gt;=2,U878&lt;5))))),1,AND(Y878="y",AND(OR(T878="OR",T878="RR"),AND(OR(U878&lt;=0.2,U878&gt;=5)))),2,AND(Y878="y",AND(OR(T878="OR",T878="RR"),AND(OR(U878&lt;2,U878&gt;0.5)))),0)</f>
        <v>0</v>
      </c>
      <c r="AF878" s="11">
        <f t="shared" si="26"/>
        <v>5</v>
      </c>
      <c r="AG878" s="4">
        <f t="shared" si="27"/>
        <v>1</v>
      </c>
      <c r="AH878" s="4" t="str" cm="1">
        <f t="array" ref="AH878">_xlfn.IFS(AG878&gt;5,"HIGH",AND(AG878&gt;3,AG878&lt;6),"MODERATE",AND(AG878&lt;4,AG878&gt;1),"LOW",AG878&lt;2,"VERY LOW")</f>
        <v>VERY LOW</v>
      </c>
      <c r="AI878" s="4" t="s">
        <v>521</v>
      </c>
    </row>
    <row r="879" spans="1:35" ht="15" customHeight="1" x14ac:dyDescent="0.25">
      <c r="A879" s="4">
        <v>536</v>
      </c>
      <c r="B879" s="4" t="s">
        <v>42</v>
      </c>
      <c r="C879" s="4" t="s">
        <v>43</v>
      </c>
      <c r="D879" s="4" t="s">
        <v>44</v>
      </c>
      <c r="E879" s="4">
        <v>2014</v>
      </c>
      <c r="F879" s="4">
        <v>23</v>
      </c>
      <c r="G879" s="4" t="s">
        <v>18</v>
      </c>
      <c r="H879" s="3" t="s">
        <v>11</v>
      </c>
      <c r="I879" s="3" t="s">
        <v>10</v>
      </c>
      <c r="J879" s="4" t="s">
        <v>58</v>
      </c>
      <c r="K879" s="4" t="s">
        <v>602</v>
      </c>
      <c r="L879" s="4" t="s">
        <v>603</v>
      </c>
      <c r="M879" s="4" t="s">
        <v>622</v>
      </c>
      <c r="N879" s="4" t="s">
        <v>58</v>
      </c>
      <c r="O879" s="4" t="s">
        <v>66</v>
      </c>
      <c r="P879" s="4" t="s">
        <v>55</v>
      </c>
      <c r="Q879" s="4" t="s">
        <v>55</v>
      </c>
      <c r="R879" s="4" t="s">
        <v>66</v>
      </c>
      <c r="S879" s="10" t="s">
        <v>77</v>
      </c>
      <c r="T879" s="9" t="s">
        <v>522</v>
      </c>
      <c r="U879" s="4">
        <v>0.69</v>
      </c>
      <c r="V879" s="4">
        <v>-0.37106368139083207</v>
      </c>
      <c r="W879" s="4">
        <v>0.21</v>
      </c>
      <c r="X879" s="4">
        <v>2.35</v>
      </c>
      <c r="Y879" s="4" t="s">
        <v>488</v>
      </c>
      <c r="Z879" s="4">
        <v>2</v>
      </c>
      <c r="AA879" s="4">
        <v>0</v>
      </c>
      <c r="AB879" s="18">
        <v>2</v>
      </c>
      <c r="AC879" s="4">
        <v>0</v>
      </c>
      <c r="AD879" s="4">
        <v>1</v>
      </c>
      <c r="AE879" s="11" cm="1">
        <f t="array" ref="AE879">_xlfn.IFS(Y879="n",0,AND(Y879="y",AND(T879="SMD",AND(OR(AND(U879&lt;=-0.8,U879&gt;-1.2),AND(U879&gt;=0.8,U879&lt;1.2))))),1,AND(Y879="y",AND(T879="SMD",AND(OR(U879&lt;=-1.2,U879&gt;=1.2)))),2,AND(Y879="y",AND(T879="SMD",AND(OR(U879&lt;0.8,U879&gt;-0.8)))),0,AND(Y879="y",AND(OR(T879="OR",T879="RR"),AND(OR(AND(U879&lt;=0.5,U879&gt;0.2),AND(U879&gt;=2,U879&lt;5))))),1,AND(Y879="y",AND(OR(T879="OR",T879="RR"),AND(OR(U879&lt;=0.2,U879&gt;=5)))),2,AND(Y879="y",AND(OR(T879="OR",T879="RR"),AND(OR(U879&lt;2,U879&gt;0.5)))),0)</f>
        <v>0</v>
      </c>
      <c r="AF879" s="11">
        <f t="shared" si="26"/>
        <v>5</v>
      </c>
      <c r="AG879" s="4">
        <f t="shared" si="27"/>
        <v>1</v>
      </c>
      <c r="AH879" s="4" t="str" cm="1">
        <f t="array" ref="AH879">_xlfn.IFS(AG879&gt;5,"HIGH",AND(AG879&gt;3,AG879&lt;6),"MODERATE",AND(AG879&lt;4,AG879&gt;1),"LOW",AG879&lt;2,"VERY LOW")</f>
        <v>VERY LOW</v>
      </c>
      <c r="AI879" s="4" t="s">
        <v>521</v>
      </c>
    </row>
    <row r="880" spans="1:35" ht="15" customHeight="1" x14ac:dyDescent="0.25">
      <c r="A880" s="4">
        <v>536</v>
      </c>
      <c r="B880" s="4" t="s">
        <v>42</v>
      </c>
      <c r="C880" s="4" t="s">
        <v>43</v>
      </c>
      <c r="D880" s="4" t="s">
        <v>44</v>
      </c>
      <c r="E880" s="4">
        <v>2014</v>
      </c>
      <c r="F880" s="4">
        <v>23</v>
      </c>
      <c r="G880" s="4" t="s">
        <v>18</v>
      </c>
      <c r="H880" s="3" t="s">
        <v>11</v>
      </c>
      <c r="I880" s="3" t="s">
        <v>10</v>
      </c>
      <c r="J880" s="4" t="s">
        <v>58</v>
      </c>
      <c r="K880" s="4" t="s">
        <v>602</v>
      </c>
      <c r="L880" s="4" t="s">
        <v>603</v>
      </c>
      <c r="M880" s="4" t="s">
        <v>622</v>
      </c>
      <c r="N880" s="4" t="s">
        <v>58</v>
      </c>
      <c r="O880" s="4" t="s">
        <v>66</v>
      </c>
      <c r="P880" s="4" t="s">
        <v>68</v>
      </c>
      <c r="R880" s="4" t="s">
        <v>67</v>
      </c>
      <c r="S880" s="10" t="s">
        <v>77</v>
      </c>
      <c r="T880" s="9" t="s">
        <v>522</v>
      </c>
      <c r="U880" s="4">
        <v>4.9000000000000004</v>
      </c>
      <c r="V880" s="4">
        <v>1.589235205116581</v>
      </c>
      <c r="W880" s="4">
        <v>0.19</v>
      </c>
      <c r="X880" s="4">
        <v>100</v>
      </c>
      <c r="Y880" s="4" t="s">
        <v>488</v>
      </c>
      <c r="Z880" s="4">
        <v>2</v>
      </c>
      <c r="AA880" s="4">
        <v>0</v>
      </c>
      <c r="AB880" s="18">
        <v>2</v>
      </c>
      <c r="AC880" s="4">
        <v>0</v>
      </c>
      <c r="AD880" s="4">
        <v>1</v>
      </c>
      <c r="AE880" s="11" cm="1">
        <f t="array" ref="AE880">_xlfn.IFS(Y880="n",0,AND(Y880="y",AND(T880="SMD",AND(OR(AND(U880&lt;=-0.8,U880&gt;-1.2),AND(U880&gt;=0.8,U880&lt;1.2))))),1,AND(Y880="y",AND(T880="SMD",AND(OR(U880&lt;=-1.2,U880&gt;=1.2)))),2,AND(Y880="y",AND(T880="SMD",AND(OR(U880&lt;0.8,U880&gt;-0.8)))),0,AND(Y880="y",AND(OR(T880="OR",T880="RR"),AND(OR(AND(U880&lt;=0.5,U880&gt;0.2),AND(U880&gt;=2,U880&lt;5))))),1,AND(Y880="y",AND(OR(T880="OR",T880="RR"),AND(OR(U880&lt;=0.2,U880&gt;=5)))),2,AND(Y880="y",AND(OR(T880="OR",T880="RR"),AND(OR(U880&lt;2,U880&gt;0.5)))),0)</f>
        <v>0</v>
      </c>
      <c r="AF880" s="11">
        <f t="shared" si="26"/>
        <v>5</v>
      </c>
      <c r="AG880" s="4">
        <f t="shared" si="27"/>
        <v>1</v>
      </c>
      <c r="AH880" s="4" t="str" cm="1">
        <f t="array" ref="AH880">_xlfn.IFS(AG880&gt;5,"HIGH",AND(AG880&gt;3,AG880&lt;6),"MODERATE",AND(AG880&lt;4,AG880&gt;1),"LOW",AG880&lt;2,"VERY LOW")</f>
        <v>VERY LOW</v>
      </c>
      <c r="AI880" s="4" t="s">
        <v>521</v>
      </c>
    </row>
    <row r="881" spans="1:35" ht="15" customHeight="1" x14ac:dyDescent="0.25">
      <c r="A881" s="4">
        <v>536</v>
      </c>
      <c r="B881" s="4" t="s">
        <v>42</v>
      </c>
      <c r="C881" s="4" t="s">
        <v>43</v>
      </c>
      <c r="D881" s="4" t="s">
        <v>44</v>
      </c>
      <c r="E881" s="4">
        <v>2014</v>
      </c>
      <c r="F881" s="4">
        <v>23</v>
      </c>
      <c r="G881" s="4" t="s">
        <v>18</v>
      </c>
      <c r="H881" s="3" t="s">
        <v>11</v>
      </c>
      <c r="I881" s="3" t="s">
        <v>10</v>
      </c>
      <c r="J881" s="4" t="s">
        <v>65</v>
      </c>
      <c r="K881" s="4" t="s">
        <v>614</v>
      </c>
      <c r="L881" s="4" t="s">
        <v>595</v>
      </c>
      <c r="M881" s="4" t="s">
        <v>619</v>
      </c>
      <c r="N881" s="4" t="s">
        <v>554</v>
      </c>
      <c r="O881" s="4" t="s">
        <v>66</v>
      </c>
      <c r="P881" s="4" t="s">
        <v>55</v>
      </c>
      <c r="Q881" s="4" t="s">
        <v>55</v>
      </c>
      <c r="R881" s="4" t="s">
        <v>66</v>
      </c>
      <c r="S881" s="10" t="s">
        <v>77</v>
      </c>
      <c r="T881" s="9" t="s">
        <v>522</v>
      </c>
      <c r="U881" s="4">
        <v>1.23</v>
      </c>
      <c r="V881" s="4">
        <v>0.20701416938432612</v>
      </c>
      <c r="W881" s="4">
        <v>0.56999999999999995</v>
      </c>
      <c r="X881" s="4">
        <v>2.73</v>
      </c>
      <c r="Y881" s="4" t="s">
        <v>488</v>
      </c>
      <c r="Z881" s="4">
        <v>2</v>
      </c>
      <c r="AA881" s="4">
        <v>0</v>
      </c>
      <c r="AB881" s="18">
        <v>2</v>
      </c>
      <c r="AC881" s="4">
        <v>0</v>
      </c>
      <c r="AD881" s="4">
        <v>1</v>
      </c>
      <c r="AE881" s="11" cm="1">
        <f t="array" ref="AE881">_xlfn.IFS(Y881="n",0,AND(Y881="y",AND(T881="SMD",AND(OR(AND(U881&lt;=-0.8,U881&gt;-1.2),AND(U881&gt;=0.8,U881&lt;1.2))))),1,AND(Y881="y",AND(T881="SMD",AND(OR(U881&lt;=-1.2,U881&gt;=1.2)))),2,AND(Y881="y",AND(T881="SMD",AND(OR(U881&lt;0.8,U881&gt;-0.8)))),0,AND(Y881="y",AND(OR(T881="OR",T881="RR"),AND(OR(AND(U881&lt;=0.5,U881&gt;0.2),AND(U881&gt;=2,U881&lt;5))))),1,AND(Y881="y",AND(OR(T881="OR",T881="RR"),AND(OR(U881&lt;=0.2,U881&gt;=5)))),2,AND(Y881="y",AND(OR(T881="OR",T881="RR"),AND(OR(U881&lt;2,U881&gt;0.5)))),0)</f>
        <v>0</v>
      </c>
      <c r="AF881" s="11">
        <f t="shared" si="26"/>
        <v>5</v>
      </c>
      <c r="AG881" s="4">
        <f t="shared" si="27"/>
        <v>1</v>
      </c>
      <c r="AH881" s="4" t="str" cm="1">
        <f t="array" ref="AH881">_xlfn.IFS(AG881&gt;5,"HIGH",AND(AG881&gt;3,AG881&lt;6),"MODERATE",AND(AG881&lt;4,AG881&gt;1),"LOW",AG881&lt;2,"VERY LOW")</f>
        <v>VERY LOW</v>
      </c>
      <c r="AI881" s="4" t="s">
        <v>521</v>
      </c>
    </row>
    <row r="882" spans="1:35" ht="15" customHeight="1" x14ac:dyDescent="0.25">
      <c r="A882" s="4">
        <v>536</v>
      </c>
      <c r="B882" s="4" t="s">
        <v>42</v>
      </c>
      <c r="C882" s="4" t="s">
        <v>43</v>
      </c>
      <c r="D882" s="4" t="s">
        <v>44</v>
      </c>
      <c r="E882" s="4">
        <v>2014</v>
      </c>
      <c r="F882" s="4">
        <v>23</v>
      </c>
      <c r="G882" s="4" t="s">
        <v>18</v>
      </c>
      <c r="H882" s="3" t="s">
        <v>11</v>
      </c>
      <c r="I882" s="3" t="s">
        <v>10</v>
      </c>
      <c r="J882" s="4" t="s">
        <v>61</v>
      </c>
      <c r="O882" s="4" t="s">
        <v>67</v>
      </c>
      <c r="P882" s="4" t="s">
        <v>57</v>
      </c>
      <c r="Q882" s="4" t="s">
        <v>57</v>
      </c>
      <c r="R882" s="4" t="s">
        <v>66</v>
      </c>
      <c r="S882" s="10" t="s">
        <v>77</v>
      </c>
      <c r="T882" s="9" t="s">
        <v>522</v>
      </c>
      <c r="U882" s="4">
        <v>3.03</v>
      </c>
      <c r="V882" s="4">
        <v>1.1085626195212777</v>
      </c>
      <c r="W882" s="4">
        <v>0.83</v>
      </c>
      <c r="X882" s="4">
        <v>11.11</v>
      </c>
      <c r="Y882" s="4" t="s">
        <v>488</v>
      </c>
      <c r="Z882" s="4">
        <v>2</v>
      </c>
      <c r="AA882" s="4">
        <v>0</v>
      </c>
      <c r="AB882" s="18">
        <v>2</v>
      </c>
      <c r="AC882" s="4">
        <v>0</v>
      </c>
      <c r="AD882" s="4">
        <v>1</v>
      </c>
      <c r="AE882" s="11" cm="1">
        <f t="array" ref="AE882">_xlfn.IFS(Y882="n",0,AND(Y882="y",AND(T882="SMD",AND(OR(AND(U882&lt;=-0.8,U882&gt;-1.2),AND(U882&gt;=0.8,U882&lt;1.2))))),1,AND(Y882="y",AND(T882="SMD",AND(OR(U882&lt;=-1.2,U882&gt;=1.2)))),2,AND(Y882="y",AND(T882="SMD",AND(OR(U882&lt;0.8,U882&gt;-0.8)))),0,AND(Y882="y",AND(OR(T882="OR",T882="RR"),AND(OR(AND(U882&lt;=0.5,U882&gt;0.2),AND(U882&gt;=2,U882&lt;5))))),1,AND(Y882="y",AND(OR(T882="OR",T882="RR"),AND(OR(U882&lt;=0.2,U882&gt;=5)))),2,AND(Y882="y",AND(OR(T882="OR",T882="RR"),AND(OR(U882&lt;2,U882&gt;0.5)))),0)</f>
        <v>0</v>
      </c>
      <c r="AF882" s="11">
        <f t="shared" si="26"/>
        <v>5</v>
      </c>
      <c r="AG882" s="4">
        <f t="shared" si="27"/>
        <v>1</v>
      </c>
      <c r="AH882" s="4" t="str" cm="1">
        <f t="array" ref="AH882">_xlfn.IFS(AG882&gt;5,"HIGH",AND(AG882&gt;3,AG882&lt;6),"MODERATE",AND(AG882&lt;4,AG882&gt;1),"LOW",AG882&lt;2,"VERY LOW")</f>
        <v>VERY LOW</v>
      </c>
      <c r="AI882" s="4" t="s">
        <v>521</v>
      </c>
    </row>
    <row r="883" spans="1:35" ht="15" customHeight="1" x14ac:dyDescent="0.25">
      <c r="A883" s="4">
        <v>536</v>
      </c>
      <c r="B883" s="4" t="s">
        <v>42</v>
      </c>
      <c r="C883" s="4" t="s">
        <v>43</v>
      </c>
      <c r="D883" s="4" t="s">
        <v>44</v>
      </c>
      <c r="E883" s="4">
        <v>2014</v>
      </c>
      <c r="F883" s="4">
        <v>23</v>
      </c>
      <c r="G883" s="4" t="s">
        <v>18</v>
      </c>
      <c r="H883" s="3" t="s">
        <v>11</v>
      </c>
      <c r="I883" s="3" t="s">
        <v>10</v>
      </c>
      <c r="J883" s="4" t="s">
        <v>64</v>
      </c>
      <c r="K883" s="4" t="s">
        <v>596</v>
      </c>
      <c r="L883" s="4" t="s">
        <v>600</v>
      </c>
      <c r="M883" s="4" t="s">
        <v>621</v>
      </c>
      <c r="N883" s="4" t="s">
        <v>554</v>
      </c>
      <c r="O883" s="4" t="s">
        <v>66</v>
      </c>
      <c r="P883" s="4" t="s">
        <v>55</v>
      </c>
      <c r="Q883" s="4" t="s">
        <v>55</v>
      </c>
      <c r="R883" s="4" t="s">
        <v>66</v>
      </c>
      <c r="S883" s="10" t="s">
        <v>77</v>
      </c>
      <c r="T883" s="9" t="s">
        <v>522</v>
      </c>
      <c r="U883" s="4">
        <v>2.1800000000000002</v>
      </c>
      <c r="V883" s="4">
        <v>0.77932487680099771</v>
      </c>
      <c r="W883" s="4">
        <v>0.95</v>
      </c>
      <c r="X883" s="4">
        <v>6.13</v>
      </c>
      <c r="Y883" s="4" t="s">
        <v>488</v>
      </c>
      <c r="Z883" s="4">
        <v>2</v>
      </c>
      <c r="AA883" s="4">
        <v>0</v>
      </c>
      <c r="AB883" s="18">
        <v>2</v>
      </c>
      <c r="AC883" s="4">
        <v>0</v>
      </c>
      <c r="AD883" s="4">
        <v>1</v>
      </c>
      <c r="AE883" s="11" cm="1">
        <f t="array" ref="AE883">_xlfn.IFS(Y883="n",0,AND(Y883="y",AND(T883="SMD",AND(OR(AND(U883&lt;=-0.8,U883&gt;-1.2),AND(U883&gt;=0.8,U883&lt;1.2))))),1,AND(Y883="y",AND(T883="SMD",AND(OR(U883&lt;=-1.2,U883&gt;=1.2)))),2,AND(Y883="y",AND(T883="SMD",AND(OR(U883&lt;0.8,U883&gt;-0.8)))),0,AND(Y883="y",AND(OR(T883="OR",T883="RR"),AND(OR(AND(U883&lt;=0.5,U883&gt;0.2),AND(U883&gt;=2,U883&lt;5))))),1,AND(Y883="y",AND(OR(T883="OR",T883="RR"),AND(OR(U883&lt;=0.2,U883&gt;=5)))),2,AND(Y883="y",AND(OR(T883="OR",T883="RR"),AND(OR(U883&lt;2,U883&gt;0.5)))),0)</f>
        <v>0</v>
      </c>
      <c r="AF883" s="11">
        <f t="shared" si="26"/>
        <v>5</v>
      </c>
      <c r="AG883" s="4">
        <f t="shared" si="27"/>
        <v>1</v>
      </c>
      <c r="AH883" s="4" t="str" cm="1">
        <f t="array" ref="AH883">_xlfn.IFS(AG883&gt;5,"HIGH",AND(AG883&gt;3,AG883&lt;6),"MODERATE",AND(AG883&lt;4,AG883&gt;1),"LOW",AG883&lt;2,"VERY LOW")</f>
        <v>VERY LOW</v>
      </c>
      <c r="AI883" s="4" t="s">
        <v>521</v>
      </c>
    </row>
    <row r="884" spans="1:35" ht="15" customHeight="1" x14ac:dyDescent="0.25">
      <c r="A884" s="4">
        <v>536</v>
      </c>
      <c r="B884" s="4" t="s">
        <v>42</v>
      </c>
      <c r="C884" s="4" t="s">
        <v>43</v>
      </c>
      <c r="D884" s="4" t="s">
        <v>44</v>
      </c>
      <c r="E884" s="4">
        <v>2014</v>
      </c>
      <c r="F884" s="4">
        <v>26</v>
      </c>
      <c r="G884" s="4" t="s">
        <v>18</v>
      </c>
      <c r="H884" s="3" t="s">
        <v>11</v>
      </c>
      <c r="I884" s="3" t="s">
        <v>10</v>
      </c>
      <c r="J884" s="4" t="s">
        <v>54</v>
      </c>
      <c r="K884" s="4" t="s">
        <v>54</v>
      </c>
      <c r="L884" s="4" t="s">
        <v>606</v>
      </c>
      <c r="M884" s="4" t="s">
        <v>624</v>
      </c>
      <c r="N884" s="4" t="s">
        <v>54</v>
      </c>
      <c r="O884" s="4" t="s">
        <v>66</v>
      </c>
      <c r="P884" s="4" t="s">
        <v>57</v>
      </c>
      <c r="Q884" s="4" t="s">
        <v>57</v>
      </c>
      <c r="R884" s="4" t="s">
        <v>66</v>
      </c>
      <c r="S884" s="10" t="s">
        <v>74</v>
      </c>
      <c r="T884" s="9" t="s">
        <v>522</v>
      </c>
      <c r="U884" s="4">
        <v>0.97</v>
      </c>
      <c r="V884" s="4">
        <v>-3.0459207484708574E-2</v>
      </c>
      <c r="W884" s="4">
        <v>0.68</v>
      </c>
      <c r="X884" s="4">
        <v>1.45</v>
      </c>
      <c r="Y884" s="4" t="s">
        <v>488</v>
      </c>
      <c r="Z884" s="4">
        <v>2</v>
      </c>
      <c r="AA884" s="4">
        <v>0</v>
      </c>
      <c r="AB884" s="18">
        <v>2</v>
      </c>
      <c r="AC884" s="4">
        <v>0</v>
      </c>
      <c r="AD884" s="4">
        <v>1</v>
      </c>
      <c r="AE884" s="11" cm="1">
        <f t="array" ref="AE884">_xlfn.IFS(Y884="n",0,AND(Y884="y",AND(T884="SMD",AND(OR(AND(U884&lt;=-0.8,U884&gt;-1.2),AND(U884&gt;=0.8,U884&lt;1.2))))),1,AND(Y884="y",AND(T884="SMD",AND(OR(U884&lt;=-1.2,U884&gt;=1.2)))),2,AND(Y884="y",AND(T884="SMD",AND(OR(U884&lt;0.8,U884&gt;-0.8)))),0,AND(Y884="y",AND(OR(T884="OR",T884="RR"),AND(OR(AND(U884&lt;=0.5,U884&gt;0.2),AND(U884&gt;=2,U884&lt;5))))),1,AND(Y884="y",AND(OR(T884="OR",T884="RR"),AND(OR(U884&lt;=0.2,U884&gt;=5)))),2,AND(Y884="y",AND(OR(T884="OR",T884="RR"),AND(OR(U884&lt;2,U884&gt;0.5)))),0)</f>
        <v>0</v>
      </c>
      <c r="AF884" s="11">
        <f t="shared" si="26"/>
        <v>5</v>
      </c>
      <c r="AG884" s="4">
        <f t="shared" si="27"/>
        <v>1</v>
      </c>
      <c r="AH884" s="4" t="str" cm="1">
        <f t="array" ref="AH884">_xlfn.IFS(AG884&gt;5,"HIGH",AND(AG884&gt;3,AG884&lt;6),"MODERATE",AND(AG884&lt;4,AG884&gt;1),"LOW",AG884&lt;2,"VERY LOW")</f>
        <v>VERY LOW</v>
      </c>
      <c r="AI884" s="4" t="s">
        <v>521</v>
      </c>
    </row>
    <row r="885" spans="1:35" ht="15" customHeight="1" x14ac:dyDescent="0.25">
      <c r="A885" s="4">
        <v>536</v>
      </c>
      <c r="B885" s="4" t="s">
        <v>42</v>
      </c>
      <c r="C885" s="4" t="s">
        <v>43</v>
      </c>
      <c r="D885" s="4" t="s">
        <v>44</v>
      </c>
      <c r="E885" s="4">
        <v>2014</v>
      </c>
      <c r="F885" s="4">
        <v>26</v>
      </c>
      <c r="G885" s="4" t="s">
        <v>18</v>
      </c>
      <c r="H885" s="3" t="s">
        <v>11</v>
      </c>
      <c r="I885" s="3" t="s">
        <v>10</v>
      </c>
      <c r="J885" s="4" t="s">
        <v>54</v>
      </c>
      <c r="K885" s="4" t="s">
        <v>54</v>
      </c>
      <c r="L885" s="4" t="s">
        <v>606</v>
      </c>
      <c r="M885" s="4" t="s">
        <v>624</v>
      </c>
      <c r="N885" s="4" t="s">
        <v>54</v>
      </c>
      <c r="O885" s="4" t="s">
        <v>66</v>
      </c>
      <c r="P885" s="4" t="s">
        <v>58</v>
      </c>
      <c r="Q885" s="4" t="s">
        <v>58</v>
      </c>
      <c r="R885" s="4" t="s">
        <v>66</v>
      </c>
      <c r="S885" s="10" t="s">
        <v>74</v>
      </c>
      <c r="T885" s="9" t="s">
        <v>522</v>
      </c>
      <c r="U885" s="4">
        <v>1.1000000000000001</v>
      </c>
      <c r="V885" s="4">
        <v>9.5310179804324935E-2</v>
      </c>
      <c r="W885" s="4">
        <v>0.78</v>
      </c>
      <c r="X885" s="4">
        <v>1.56</v>
      </c>
      <c r="Y885" s="4" t="s">
        <v>488</v>
      </c>
      <c r="Z885" s="4">
        <v>2</v>
      </c>
      <c r="AA885" s="4">
        <v>0</v>
      </c>
      <c r="AB885" s="18">
        <v>2</v>
      </c>
      <c r="AC885" s="4">
        <v>0</v>
      </c>
      <c r="AD885" s="4">
        <v>1</v>
      </c>
      <c r="AE885" s="11" cm="1">
        <f t="array" ref="AE885">_xlfn.IFS(Y885="n",0,AND(Y885="y",AND(T885="SMD",AND(OR(AND(U885&lt;=-0.8,U885&gt;-1.2),AND(U885&gt;=0.8,U885&lt;1.2))))),1,AND(Y885="y",AND(T885="SMD",AND(OR(U885&lt;=-1.2,U885&gt;=1.2)))),2,AND(Y885="y",AND(T885="SMD",AND(OR(U885&lt;0.8,U885&gt;-0.8)))),0,AND(Y885="y",AND(OR(T885="OR",T885="RR"),AND(OR(AND(U885&lt;=0.5,U885&gt;0.2),AND(U885&gt;=2,U885&lt;5))))),1,AND(Y885="y",AND(OR(T885="OR",T885="RR"),AND(OR(U885&lt;=0.2,U885&gt;=5)))),2,AND(Y885="y",AND(OR(T885="OR",T885="RR"),AND(OR(U885&lt;2,U885&gt;0.5)))),0)</f>
        <v>0</v>
      </c>
      <c r="AF885" s="11">
        <f t="shared" si="26"/>
        <v>5</v>
      </c>
      <c r="AG885" s="4">
        <f t="shared" si="27"/>
        <v>1</v>
      </c>
      <c r="AH885" s="4" t="str" cm="1">
        <f t="array" ref="AH885">_xlfn.IFS(AG885&gt;5,"HIGH",AND(AG885&gt;3,AG885&lt;6),"MODERATE",AND(AG885&lt;4,AG885&gt;1),"LOW",AG885&lt;2,"VERY LOW")</f>
        <v>VERY LOW</v>
      </c>
      <c r="AI885" s="4" t="s">
        <v>521</v>
      </c>
    </row>
    <row r="886" spans="1:35" ht="15" customHeight="1" x14ac:dyDescent="0.25">
      <c r="A886" s="4">
        <v>536</v>
      </c>
      <c r="B886" s="4" t="s">
        <v>42</v>
      </c>
      <c r="C886" s="4" t="s">
        <v>43</v>
      </c>
      <c r="D886" s="4" t="s">
        <v>44</v>
      </c>
      <c r="E886" s="4">
        <v>2014</v>
      </c>
      <c r="F886" s="4">
        <v>23</v>
      </c>
      <c r="G886" s="4" t="s">
        <v>18</v>
      </c>
      <c r="H886" s="3" t="s">
        <v>11</v>
      </c>
      <c r="I886" s="3" t="s">
        <v>10</v>
      </c>
      <c r="J886" s="4" t="s">
        <v>54</v>
      </c>
      <c r="K886" s="4" t="s">
        <v>54</v>
      </c>
      <c r="L886" s="4" t="s">
        <v>606</v>
      </c>
      <c r="M886" s="4" t="s">
        <v>624</v>
      </c>
      <c r="N886" s="4" t="s">
        <v>54</v>
      </c>
      <c r="O886" s="4" t="s">
        <v>66</v>
      </c>
      <c r="P886" s="4" t="s">
        <v>58</v>
      </c>
      <c r="Q886" s="4" t="s">
        <v>58</v>
      </c>
      <c r="R886" s="4" t="s">
        <v>66</v>
      </c>
      <c r="S886" s="10" t="s">
        <v>77</v>
      </c>
      <c r="T886" s="9" t="s">
        <v>522</v>
      </c>
      <c r="U886" s="4">
        <v>3.76</v>
      </c>
      <c r="V886" s="4">
        <v>1.324418957401803</v>
      </c>
      <c r="W886" s="4">
        <v>1.1299999999999999</v>
      </c>
      <c r="X886" s="4">
        <v>12.66</v>
      </c>
      <c r="Y886" s="4" t="s">
        <v>516</v>
      </c>
      <c r="Z886" s="4">
        <v>2</v>
      </c>
      <c r="AA886" s="4">
        <v>0</v>
      </c>
      <c r="AB886" s="18">
        <v>0</v>
      </c>
      <c r="AC886" s="4">
        <v>0</v>
      </c>
      <c r="AD886" s="4">
        <v>1</v>
      </c>
      <c r="AE886" s="11" cm="1">
        <f t="array" ref="AE886">_xlfn.IFS(Y886="n",0,AND(Y886="y",AND(T886="SMD",AND(OR(AND(U886&lt;=-0.8,U886&gt;-1.2),AND(U886&gt;=0.8,U886&lt;1.2))))),1,AND(Y886="y",AND(T886="SMD",AND(OR(U886&lt;=-1.2,U886&gt;=1.2)))),2,AND(Y886="y",AND(T886="SMD",AND(OR(U886&lt;0.8,U886&gt;-0.8)))),0,AND(Y886="y",AND(OR(T886="OR",T886="RR"),AND(OR(AND(U886&lt;=0.5,U886&gt;0.2),AND(U886&gt;=2,U886&lt;5))))),1,AND(Y886="y",AND(OR(T886="OR",T886="RR"),AND(OR(U886&lt;=0.2,U886&gt;=5)))),2,AND(Y886="y",AND(OR(T886="OR",T886="RR"),AND(OR(U886&lt;2,U886&gt;0.5)))),0)</f>
        <v>1</v>
      </c>
      <c r="AF886" s="11">
        <f t="shared" si="26"/>
        <v>3</v>
      </c>
      <c r="AG886" s="4">
        <f t="shared" si="27"/>
        <v>4</v>
      </c>
      <c r="AH886" s="4" t="str" cm="1">
        <f t="array" ref="AH886">_xlfn.IFS(AG886&gt;5,"HIGH",AND(AG886&gt;3,AG886&lt;6),"MODERATE",AND(AG886&lt;4,AG886&gt;1),"LOW",AG886&lt;2,"VERY LOW")</f>
        <v>MODERATE</v>
      </c>
      <c r="AI886" s="4" t="s">
        <v>521</v>
      </c>
    </row>
    <row r="887" spans="1:35" ht="15" customHeight="1" x14ac:dyDescent="0.25">
      <c r="A887" s="4">
        <v>536</v>
      </c>
      <c r="B887" s="4" t="s">
        <v>42</v>
      </c>
      <c r="C887" s="4" t="s">
        <v>43</v>
      </c>
      <c r="D887" s="4" t="s">
        <v>44</v>
      </c>
      <c r="E887" s="4">
        <v>2014</v>
      </c>
      <c r="F887" s="4">
        <v>23</v>
      </c>
      <c r="G887" s="4" t="s">
        <v>18</v>
      </c>
      <c r="H887" s="3" t="s">
        <v>11</v>
      </c>
      <c r="I887" s="3" t="s">
        <v>10</v>
      </c>
      <c r="J887" s="4" t="s">
        <v>54</v>
      </c>
      <c r="K887" s="4" t="s">
        <v>54</v>
      </c>
      <c r="L887" s="4" t="s">
        <v>606</v>
      </c>
      <c r="M887" s="4" t="s">
        <v>624</v>
      </c>
      <c r="N887" s="4" t="s">
        <v>54</v>
      </c>
      <c r="O887" s="4" t="s">
        <v>66</v>
      </c>
      <c r="P887" s="4" t="s">
        <v>111</v>
      </c>
      <c r="Q887" s="4" t="s">
        <v>559</v>
      </c>
      <c r="R887" s="4" t="s">
        <v>66</v>
      </c>
      <c r="S887" s="10" t="s">
        <v>77</v>
      </c>
      <c r="T887" s="9" t="s">
        <v>522</v>
      </c>
      <c r="U887" s="4">
        <v>0.92</v>
      </c>
      <c r="V887" s="4">
        <v>-8.3381608939051013E-2</v>
      </c>
      <c r="W887" s="4">
        <v>0.02</v>
      </c>
      <c r="X887" s="4">
        <v>54.05</v>
      </c>
      <c r="Y887" s="4" t="s">
        <v>488</v>
      </c>
      <c r="Z887" s="4">
        <v>2</v>
      </c>
      <c r="AA887" s="4">
        <v>0</v>
      </c>
      <c r="AB887" s="18">
        <v>2</v>
      </c>
      <c r="AC887" s="4">
        <v>0</v>
      </c>
      <c r="AD887" s="4">
        <v>1</v>
      </c>
      <c r="AE887" s="11" cm="1">
        <f t="array" ref="AE887">_xlfn.IFS(Y887="n",0,AND(Y887="y",AND(T887="SMD",AND(OR(AND(U887&lt;=-0.8,U887&gt;-1.2),AND(U887&gt;=0.8,U887&lt;1.2))))),1,AND(Y887="y",AND(T887="SMD",AND(OR(U887&lt;=-1.2,U887&gt;=1.2)))),2,AND(Y887="y",AND(T887="SMD",AND(OR(U887&lt;0.8,U887&gt;-0.8)))),0,AND(Y887="y",AND(OR(T887="OR",T887="RR"),AND(OR(AND(U887&lt;=0.5,U887&gt;0.2),AND(U887&gt;=2,U887&lt;5))))),1,AND(Y887="y",AND(OR(T887="OR",T887="RR"),AND(OR(U887&lt;=0.2,U887&gt;=5)))),2,AND(Y887="y",AND(OR(T887="OR",T887="RR"),AND(OR(U887&lt;2,U887&gt;0.5)))),0)</f>
        <v>0</v>
      </c>
      <c r="AF887" s="11">
        <f t="shared" si="26"/>
        <v>5</v>
      </c>
      <c r="AG887" s="4">
        <f t="shared" si="27"/>
        <v>1</v>
      </c>
      <c r="AH887" s="4" t="str" cm="1">
        <f t="array" ref="AH887">_xlfn.IFS(AG887&gt;5,"HIGH",AND(AG887&gt;3,AG887&lt;6),"MODERATE",AND(AG887&lt;4,AG887&gt;1),"LOW",AG887&lt;2,"VERY LOW")</f>
        <v>VERY LOW</v>
      </c>
      <c r="AI887" s="4" t="s">
        <v>521</v>
      </c>
    </row>
    <row r="888" spans="1:35" ht="15" customHeight="1" x14ac:dyDescent="0.25">
      <c r="A888" s="4">
        <v>536</v>
      </c>
      <c r="B888" s="4" t="s">
        <v>42</v>
      </c>
      <c r="C888" s="4" t="s">
        <v>43</v>
      </c>
      <c r="D888" s="4" t="s">
        <v>44</v>
      </c>
      <c r="E888" s="4">
        <v>2014</v>
      </c>
      <c r="F888" s="4">
        <v>23</v>
      </c>
      <c r="G888" s="4" t="s">
        <v>18</v>
      </c>
      <c r="H888" s="3" t="s">
        <v>11</v>
      </c>
      <c r="I888" s="3" t="s">
        <v>10</v>
      </c>
      <c r="J888" s="4" t="s">
        <v>54</v>
      </c>
      <c r="K888" s="4" t="s">
        <v>54</v>
      </c>
      <c r="L888" s="4" t="s">
        <v>606</v>
      </c>
      <c r="M888" s="4" t="s">
        <v>624</v>
      </c>
      <c r="N888" s="4" t="s">
        <v>54</v>
      </c>
      <c r="O888" s="4" t="s">
        <v>66</v>
      </c>
      <c r="P888" s="4" t="s">
        <v>114</v>
      </c>
      <c r="Q888" s="4" t="s">
        <v>562</v>
      </c>
      <c r="R888" s="4" t="s">
        <v>66</v>
      </c>
      <c r="S888" s="10" t="s">
        <v>77</v>
      </c>
      <c r="T888" s="9" t="s">
        <v>522</v>
      </c>
      <c r="U888" s="4">
        <v>1.72</v>
      </c>
      <c r="V888" s="4">
        <v>0.54232429082536171</v>
      </c>
      <c r="W888" s="4">
        <v>0.2</v>
      </c>
      <c r="X888" s="4">
        <v>15</v>
      </c>
      <c r="Y888" s="4" t="s">
        <v>488</v>
      </c>
      <c r="Z888" s="4">
        <v>2</v>
      </c>
      <c r="AA888" s="4">
        <v>0</v>
      </c>
      <c r="AB888" s="18">
        <v>2</v>
      </c>
      <c r="AC888" s="4">
        <v>0</v>
      </c>
      <c r="AD888" s="4">
        <v>1</v>
      </c>
      <c r="AE888" s="11" cm="1">
        <f t="array" ref="AE888">_xlfn.IFS(Y888="n",0,AND(Y888="y",AND(T888="SMD",AND(OR(AND(U888&lt;=-0.8,U888&gt;-1.2),AND(U888&gt;=0.8,U888&lt;1.2))))),1,AND(Y888="y",AND(T888="SMD",AND(OR(U888&lt;=-1.2,U888&gt;=1.2)))),2,AND(Y888="y",AND(T888="SMD",AND(OR(U888&lt;0.8,U888&gt;-0.8)))),0,AND(Y888="y",AND(OR(T888="OR",T888="RR"),AND(OR(AND(U888&lt;=0.5,U888&gt;0.2),AND(U888&gt;=2,U888&lt;5))))),1,AND(Y888="y",AND(OR(T888="OR",T888="RR"),AND(OR(U888&lt;=0.2,U888&gt;=5)))),2,AND(Y888="y",AND(OR(T888="OR",T888="RR"),AND(OR(U888&lt;2,U888&gt;0.5)))),0)</f>
        <v>0</v>
      </c>
      <c r="AF888" s="11">
        <f t="shared" si="26"/>
        <v>5</v>
      </c>
      <c r="AG888" s="4">
        <f t="shared" si="27"/>
        <v>1</v>
      </c>
      <c r="AH888" s="4" t="str" cm="1">
        <f t="array" ref="AH888">_xlfn.IFS(AG888&gt;5,"HIGH",AND(AG888&gt;3,AG888&lt;6),"MODERATE",AND(AG888&lt;4,AG888&gt;1),"LOW",AG888&lt;2,"VERY LOW")</f>
        <v>VERY LOW</v>
      </c>
      <c r="AI888" s="4" t="s">
        <v>521</v>
      </c>
    </row>
    <row r="889" spans="1:35" ht="15" customHeight="1" x14ac:dyDescent="0.25">
      <c r="A889" s="4">
        <v>536</v>
      </c>
      <c r="B889" s="4" t="s">
        <v>42</v>
      </c>
      <c r="C889" s="4" t="s">
        <v>43</v>
      </c>
      <c r="D889" s="4" t="s">
        <v>44</v>
      </c>
      <c r="E889" s="4">
        <v>2014</v>
      </c>
      <c r="F889" s="4">
        <v>23</v>
      </c>
      <c r="G889" s="4" t="s">
        <v>18</v>
      </c>
      <c r="H889" s="3" t="s">
        <v>11</v>
      </c>
      <c r="I889" s="3" t="s">
        <v>10</v>
      </c>
      <c r="J889" s="4" t="s">
        <v>112</v>
      </c>
      <c r="O889" s="4" t="s">
        <v>67</v>
      </c>
      <c r="P889" s="4" t="s">
        <v>54</v>
      </c>
      <c r="Q889" s="4" t="s">
        <v>54</v>
      </c>
      <c r="R889" s="4" t="s">
        <v>66</v>
      </c>
      <c r="S889" s="10" t="s">
        <v>77</v>
      </c>
      <c r="T889" s="9" t="s">
        <v>522</v>
      </c>
      <c r="U889" s="4">
        <v>3.41</v>
      </c>
      <c r="V889" s="4">
        <v>1.2267122912954254</v>
      </c>
      <c r="W889" s="4">
        <v>0.12</v>
      </c>
      <c r="X889" s="4">
        <v>89.12</v>
      </c>
      <c r="Y889" s="4" t="s">
        <v>488</v>
      </c>
      <c r="Z889" s="4">
        <v>2</v>
      </c>
      <c r="AA889" s="4">
        <v>0</v>
      </c>
      <c r="AB889" s="18">
        <v>2</v>
      </c>
      <c r="AC889" s="4">
        <v>0</v>
      </c>
      <c r="AD889" s="4">
        <v>1</v>
      </c>
      <c r="AE889" s="11" cm="1">
        <f t="array" ref="AE889">_xlfn.IFS(Y889="n",0,AND(Y889="y",AND(T889="SMD",AND(OR(AND(U889&lt;=-0.8,U889&gt;-1.2),AND(U889&gt;=0.8,U889&lt;1.2))))),1,AND(Y889="y",AND(T889="SMD",AND(OR(U889&lt;=-1.2,U889&gt;=1.2)))),2,AND(Y889="y",AND(T889="SMD",AND(OR(U889&lt;0.8,U889&gt;-0.8)))),0,AND(Y889="y",AND(OR(T889="OR",T889="RR"),AND(OR(AND(U889&lt;=0.5,U889&gt;0.2),AND(U889&gt;=2,U889&lt;5))))),1,AND(Y889="y",AND(OR(T889="OR",T889="RR"),AND(OR(U889&lt;=0.2,U889&gt;=5)))),2,AND(Y889="y",AND(OR(T889="OR",T889="RR"),AND(OR(U889&lt;2,U889&gt;0.5)))),0)</f>
        <v>0</v>
      </c>
      <c r="AF889" s="11">
        <f t="shared" si="26"/>
        <v>5</v>
      </c>
      <c r="AG889" s="4">
        <f t="shared" si="27"/>
        <v>1</v>
      </c>
      <c r="AH889" s="4" t="str" cm="1">
        <f t="array" ref="AH889">_xlfn.IFS(AG889&gt;5,"HIGH",AND(AG889&gt;3,AG889&lt;6),"MODERATE",AND(AG889&lt;4,AG889&gt;1),"LOW",AG889&lt;2,"VERY LOW")</f>
        <v>VERY LOW</v>
      </c>
      <c r="AI889" s="4" t="s">
        <v>521</v>
      </c>
    </row>
    <row r="890" spans="1:35" ht="15" customHeight="1" x14ac:dyDescent="0.25">
      <c r="A890" s="4">
        <v>536</v>
      </c>
      <c r="B890" s="4" t="s">
        <v>42</v>
      </c>
      <c r="C890" s="4" t="s">
        <v>43</v>
      </c>
      <c r="D890" s="4" t="s">
        <v>44</v>
      </c>
      <c r="E890" s="4">
        <v>2014</v>
      </c>
      <c r="F890" s="4">
        <v>23</v>
      </c>
      <c r="G890" s="4" t="s">
        <v>18</v>
      </c>
      <c r="H890" s="3" t="s">
        <v>11</v>
      </c>
      <c r="I890" s="3" t="s">
        <v>10</v>
      </c>
      <c r="J890" s="4" t="s">
        <v>54</v>
      </c>
      <c r="K890" s="4" t="s">
        <v>54</v>
      </c>
      <c r="L890" s="4" t="s">
        <v>606</v>
      </c>
      <c r="M890" s="4" t="s">
        <v>624</v>
      </c>
      <c r="N890" s="4" t="s">
        <v>54</v>
      </c>
      <c r="O890" s="4" t="s">
        <v>66</v>
      </c>
      <c r="P890" s="4" t="s">
        <v>55</v>
      </c>
      <c r="Q890" s="4" t="s">
        <v>55</v>
      </c>
      <c r="R890" s="4" t="s">
        <v>66</v>
      </c>
      <c r="S890" s="10" t="s">
        <v>77</v>
      </c>
      <c r="T890" s="9" t="s">
        <v>522</v>
      </c>
      <c r="U890" s="4">
        <v>2.58</v>
      </c>
      <c r="V890" s="4">
        <v>0.94778939893352609</v>
      </c>
      <c r="W890" s="4">
        <v>1.33</v>
      </c>
      <c r="X890" s="4">
        <v>5.39</v>
      </c>
      <c r="Y890" s="4" t="s">
        <v>516</v>
      </c>
      <c r="Z890" s="4">
        <v>2</v>
      </c>
      <c r="AA890" s="4">
        <v>0</v>
      </c>
      <c r="AB890" s="18">
        <v>0</v>
      </c>
      <c r="AC890" s="4">
        <v>0</v>
      </c>
      <c r="AD890" s="4">
        <v>1</v>
      </c>
      <c r="AE890" s="11" cm="1">
        <f t="array" ref="AE890">_xlfn.IFS(Y890="n",0,AND(Y890="y",AND(T890="SMD",AND(OR(AND(U890&lt;=-0.8,U890&gt;-1.2),AND(U890&gt;=0.8,U890&lt;1.2))))),1,AND(Y890="y",AND(T890="SMD",AND(OR(U890&lt;=-1.2,U890&gt;=1.2)))),2,AND(Y890="y",AND(T890="SMD",AND(OR(U890&lt;0.8,U890&gt;-0.8)))),0,AND(Y890="y",AND(OR(T890="OR",T890="RR"),AND(OR(AND(U890&lt;=0.5,U890&gt;0.2),AND(U890&gt;=2,U890&lt;5))))),1,AND(Y890="y",AND(OR(T890="OR",T890="RR"),AND(OR(U890&lt;=0.2,U890&gt;=5)))),2,AND(Y890="y",AND(OR(T890="OR",T890="RR"),AND(OR(U890&lt;2,U890&gt;0.5)))),0)</f>
        <v>1</v>
      </c>
      <c r="AF890" s="11">
        <f t="shared" si="26"/>
        <v>3</v>
      </c>
      <c r="AG890" s="4">
        <f t="shared" si="27"/>
        <v>4</v>
      </c>
      <c r="AH890" s="4" t="str" cm="1">
        <f t="array" ref="AH890">_xlfn.IFS(AG890&gt;5,"HIGH",AND(AG890&gt;3,AG890&lt;6),"MODERATE",AND(AG890&lt;4,AG890&gt;1),"LOW",AG890&lt;2,"VERY LOW")</f>
        <v>MODERATE</v>
      </c>
      <c r="AI890" s="4" t="s">
        <v>521</v>
      </c>
    </row>
    <row r="891" spans="1:35" ht="15" customHeight="1" x14ac:dyDescent="0.25">
      <c r="A891" s="4">
        <v>536</v>
      </c>
      <c r="B891" s="4" t="s">
        <v>42</v>
      </c>
      <c r="C891" s="4" t="s">
        <v>43</v>
      </c>
      <c r="D891" s="4" t="s">
        <v>44</v>
      </c>
      <c r="E891" s="4">
        <v>2014</v>
      </c>
      <c r="F891" s="4">
        <v>23</v>
      </c>
      <c r="G891" s="4" t="s">
        <v>18</v>
      </c>
      <c r="H891" s="3" t="s">
        <v>11</v>
      </c>
      <c r="I891" s="3" t="s">
        <v>10</v>
      </c>
      <c r="J891" s="4" t="s">
        <v>54</v>
      </c>
      <c r="K891" s="4" t="s">
        <v>54</v>
      </c>
      <c r="L891" s="4" t="s">
        <v>606</v>
      </c>
      <c r="M891" s="4" t="s">
        <v>624</v>
      </c>
      <c r="N891" s="4" t="s">
        <v>54</v>
      </c>
      <c r="O891" s="4" t="s">
        <v>66</v>
      </c>
      <c r="P891" s="4" t="s">
        <v>113</v>
      </c>
      <c r="Q891" s="4" t="s">
        <v>556</v>
      </c>
      <c r="R891" s="4" t="s">
        <v>66</v>
      </c>
      <c r="S891" s="10" t="s">
        <v>77</v>
      </c>
      <c r="T891" s="9" t="s">
        <v>522</v>
      </c>
      <c r="U891" s="4">
        <v>3.76</v>
      </c>
      <c r="V891" s="4">
        <v>1.324418957401803</v>
      </c>
      <c r="W891" s="4">
        <v>1.1299999999999999</v>
      </c>
      <c r="X891" s="4">
        <v>12.66</v>
      </c>
      <c r="Y891" s="4" t="s">
        <v>516</v>
      </c>
      <c r="Z891" s="4">
        <v>2</v>
      </c>
      <c r="AA891" s="4">
        <v>0</v>
      </c>
      <c r="AB891" s="18">
        <v>0</v>
      </c>
      <c r="AC891" s="4">
        <v>0</v>
      </c>
      <c r="AD891" s="4">
        <v>1</v>
      </c>
      <c r="AE891" s="11" cm="1">
        <f t="array" ref="AE891">_xlfn.IFS(Y891="n",0,AND(Y891="y",AND(T891="SMD",AND(OR(AND(U891&lt;=-0.8,U891&gt;-1.2),AND(U891&gt;=0.8,U891&lt;1.2))))),1,AND(Y891="y",AND(T891="SMD",AND(OR(U891&lt;=-1.2,U891&gt;=1.2)))),2,AND(Y891="y",AND(T891="SMD",AND(OR(U891&lt;0.8,U891&gt;-0.8)))),0,AND(Y891="y",AND(OR(T891="OR",T891="RR"),AND(OR(AND(U891&lt;=0.5,U891&gt;0.2),AND(U891&gt;=2,U891&lt;5))))),1,AND(Y891="y",AND(OR(T891="OR",T891="RR"),AND(OR(U891&lt;=0.2,U891&gt;=5)))),2,AND(Y891="y",AND(OR(T891="OR",T891="RR"),AND(OR(U891&lt;2,U891&gt;0.5)))),0)</f>
        <v>1</v>
      </c>
      <c r="AF891" s="11">
        <f t="shared" si="26"/>
        <v>3</v>
      </c>
      <c r="AG891" s="4">
        <f t="shared" si="27"/>
        <v>4</v>
      </c>
      <c r="AH891" s="4" t="str" cm="1">
        <f t="array" ref="AH891">_xlfn.IFS(AG891&gt;5,"HIGH",AND(AG891&gt;3,AG891&lt;6),"MODERATE",AND(AG891&lt;4,AG891&gt;1),"LOW",AG891&lt;2,"VERY LOW")</f>
        <v>MODERATE</v>
      </c>
      <c r="AI891" s="4" t="s">
        <v>521</v>
      </c>
    </row>
    <row r="892" spans="1:35" ht="15" customHeight="1" x14ac:dyDescent="0.25">
      <c r="A892" s="4">
        <v>536</v>
      </c>
      <c r="B892" s="4" t="s">
        <v>42</v>
      </c>
      <c r="C892" s="4" t="s">
        <v>43</v>
      </c>
      <c r="D892" s="4" t="s">
        <v>44</v>
      </c>
      <c r="E892" s="4">
        <v>2014</v>
      </c>
      <c r="F892" s="4">
        <v>23</v>
      </c>
      <c r="G892" s="4" t="s">
        <v>18</v>
      </c>
      <c r="H892" s="3" t="s">
        <v>11</v>
      </c>
      <c r="I892" s="3" t="s">
        <v>10</v>
      </c>
      <c r="J892" s="4" t="s">
        <v>65</v>
      </c>
      <c r="K892" s="4" t="s">
        <v>614</v>
      </c>
      <c r="L892" s="4" t="s">
        <v>595</v>
      </c>
      <c r="M892" s="4" t="s">
        <v>619</v>
      </c>
      <c r="N892" s="4" t="s">
        <v>554</v>
      </c>
      <c r="O892" s="4" t="s">
        <v>66</v>
      </c>
      <c r="P892" s="4" t="s">
        <v>54</v>
      </c>
      <c r="Q892" s="4" t="s">
        <v>54</v>
      </c>
      <c r="R892" s="4" t="s">
        <v>66</v>
      </c>
      <c r="S892" s="10" t="s">
        <v>77</v>
      </c>
      <c r="T892" s="9" t="s">
        <v>522</v>
      </c>
      <c r="U892" s="4">
        <v>0.48</v>
      </c>
      <c r="V892" s="4">
        <v>-0.73396917508020043</v>
      </c>
      <c r="W892" s="4">
        <v>0.19</v>
      </c>
      <c r="X892" s="4">
        <v>1.1399999999999999</v>
      </c>
      <c r="Y892" s="4" t="s">
        <v>488</v>
      </c>
      <c r="Z892" s="4">
        <v>2</v>
      </c>
      <c r="AA892" s="4">
        <v>0</v>
      </c>
      <c r="AB892" s="18">
        <v>2</v>
      </c>
      <c r="AC892" s="4">
        <v>0</v>
      </c>
      <c r="AD892" s="4">
        <v>1</v>
      </c>
      <c r="AE892" s="11" cm="1">
        <f t="array" ref="AE892">_xlfn.IFS(Y892="n",0,AND(Y892="y",AND(T892="SMD",AND(OR(AND(U892&lt;=-0.8,U892&gt;-1.2),AND(U892&gt;=0.8,U892&lt;1.2))))),1,AND(Y892="y",AND(T892="SMD",AND(OR(U892&lt;=-1.2,U892&gt;=1.2)))),2,AND(Y892="y",AND(T892="SMD",AND(OR(U892&lt;0.8,U892&gt;-0.8)))),0,AND(Y892="y",AND(OR(T892="OR",T892="RR"),AND(OR(AND(U892&lt;=0.5,U892&gt;0.2),AND(U892&gt;=2,U892&lt;5))))),1,AND(Y892="y",AND(OR(T892="OR",T892="RR"),AND(OR(U892&lt;=0.2,U892&gt;=5)))),2,AND(Y892="y",AND(OR(T892="OR",T892="RR"),AND(OR(U892&lt;2,U892&gt;0.5)))),0)</f>
        <v>0</v>
      </c>
      <c r="AF892" s="11">
        <f t="shared" si="26"/>
        <v>5</v>
      </c>
      <c r="AG892" s="4">
        <f t="shared" si="27"/>
        <v>1</v>
      </c>
      <c r="AH892" s="4" t="str" cm="1">
        <f t="array" ref="AH892">_xlfn.IFS(AG892&gt;5,"HIGH",AND(AG892&gt;3,AG892&lt;6),"MODERATE",AND(AG892&lt;4,AG892&gt;1),"LOW",AG892&lt;2,"VERY LOW")</f>
        <v>VERY LOW</v>
      </c>
      <c r="AI892" s="4" t="s">
        <v>521</v>
      </c>
    </row>
    <row r="893" spans="1:35" ht="15" customHeight="1" x14ac:dyDescent="0.25">
      <c r="A893" s="4">
        <v>536</v>
      </c>
      <c r="B893" s="4" t="s">
        <v>42</v>
      </c>
      <c r="C893" s="4" t="s">
        <v>43</v>
      </c>
      <c r="D893" s="4" t="s">
        <v>44</v>
      </c>
      <c r="E893" s="4">
        <v>2014</v>
      </c>
      <c r="F893" s="4">
        <v>23</v>
      </c>
      <c r="G893" s="4" t="s">
        <v>18</v>
      </c>
      <c r="H893" s="3" t="s">
        <v>11</v>
      </c>
      <c r="I893" s="3" t="s">
        <v>10</v>
      </c>
      <c r="J893" s="4" t="s">
        <v>69</v>
      </c>
      <c r="O893" s="4" t="s">
        <v>67</v>
      </c>
      <c r="P893" s="4" t="s">
        <v>54</v>
      </c>
      <c r="Q893" s="4" t="s">
        <v>54</v>
      </c>
      <c r="R893" s="4" t="s">
        <v>66</v>
      </c>
      <c r="S893" s="10" t="s">
        <v>77</v>
      </c>
      <c r="T893" s="9" t="s">
        <v>522</v>
      </c>
      <c r="U893" s="4">
        <v>1.54</v>
      </c>
      <c r="V893" s="4">
        <v>0.43178241642553783</v>
      </c>
      <c r="W893" s="4">
        <v>0.26</v>
      </c>
      <c r="X893" s="4">
        <v>9.16</v>
      </c>
      <c r="Y893" s="4" t="s">
        <v>488</v>
      </c>
      <c r="Z893" s="4">
        <v>2</v>
      </c>
      <c r="AA893" s="4">
        <v>0</v>
      </c>
      <c r="AB893" s="18">
        <v>2</v>
      </c>
      <c r="AC893" s="4">
        <v>0</v>
      </c>
      <c r="AD893" s="4">
        <v>1</v>
      </c>
      <c r="AE893" s="11" cm="1">
        <f t="array" ref="AE893">_xlfn.IFS(Y893="n",0,AND(Y893="y",AND(T893="SMD",AND(OR(AND(U893&lt;=-0.8,U893&gt;-1.2),AND(U893&gt;=0.8,U893&lt;1.2))))),1,AND(Y893="y",AND(T893="SMD",AND(OR(U893&lt;=-1.2,U893&gt;=1.2)))),2,AND(Y893="y",AND(T893="SMD",AND(OR(U893&lt;0.8,U893&gt;-0.8)))),0,AND(Y893="y",AND(OR(T893="OR",T893="RR"),AND(OR(AND(U893&lt;=0.5,U893&gt;0.2),AND(U893&gt;=2,U893&lt;5))))),1,AND(Y893="y",AND(OR(T893="OR",T893="RR"),AND(OR(U893&lt;=0.2,U893&gt;=5)))),2,AND(Y893="y",AND(OR(T893="OR",T893="RR"),AND(OR(U893&lt;2,U893&gt;0.5)))),0)</f>
        <v>0</v>
      </c>
      <c r="AF893" s="11">
        <f t="shared" si="26"/>
        <v>5</v>
      </c>
      <c r="AG893" s="4">
        <f t="shared" si="27"/>
        <v>1</v>
      </c>
      <c r="AH893" s="4" t="str" cm="1">
        <f t="array" ref="AH893">_xlfn.IFS(AG893&gt;5,"HIGH",AND(AG893&gt;3,AG893&lt;6),"MODERATE",AND(AG893&lt;4,AG893&gt;1),"LOW",AG893&lt;2,"VERY LOW")</f>
        <v>VERY LOW</v>
      </c>
      <c r="AI893" s="4" t="s">
        <v>521</v>
      </c>
    </row>
    <row r="894" spans="1:35" ht="15" customHeight="1" x14ac:dyDescent="0.25">
      <c r="A894" s="4">
        <v>536</v>
      </c>
      <c r="B894" s="4" t="s">
        <v>42</v>
      </c>
      <c r="C894" s="4" t="s">
        <v>43</v>
      </c>
      <c r="D894" s="4" t="s">
        <v>44</v>
      </c>
      <c r="E894" s="4">
        <v>2014</v>
      </c>
      <c r="F894" s="4">
        <v>23</v>
      </c>
      <c r="G894" s="4" t="s">
        <v>18</v>
      </c>
      <c r="H894" s="3" t="s">
        <v>11</v>
      </c>
      <c r="I894" s="3" t="s">
        <v>10</v>
      </c>
      <c r="J894" s="4" t="s">
        <v>64</v>
      </c>
      <c r="K894" s="4" t="s">
        <v>596</v>
      </c>
      <c r="L894" s="4" t="s">
        <v>600</v>
      </c>
      <c r="M894" s="4" t="s">
        <v>621</v>
      </c>
      <c r="N894" s="4" t="s">
        <v>554</v>
      </c>
      <c r="O894" s="4" t="s">
        <v>66</v>
      </c>
      <c r="P894" s="4" t="s">
        <v>54</v>
      </c>
      <c r="Q894" s="4" t="s">
        <v>54</v>
      </c>
      <c r="R894" s="4" t="s">
        <v>66</v>
      </c>
      <c r="S894" s="10" t="s">
        <v>77</v>
      </c>
      <c r="T894" s="9" t="s">
        <v>522</v>
      </c>
      <c r="U894" s="4">
        <v>0.84</v>
      </c>
      <c r="V894" s="4">
        <v>-0.1743533871447778</v>
      </c>
      <c r="W894" s="4">
        <v>0.4</v>
      </c>
      <c r="X894" s="4">
        <v>2.19</v>
      </c>
      <c r="Y894" s="4" t="s">
        <v>488</v>
      </c>
      <c r="Z894" s="4">
        <v>2</v>
      </c>
      <c r="AA894" s="4">
        <v>0</v>
      </c>
      <c r="AB894" s="18">
        <v>2</v>
      </c>
      <c r="AC894" s="4">
        <v>0</v>
      </c>
      <c r="AD894" s="4">
        <v>1</v>
      </c>
      <c r="AE894" s="11" cm="1">
        <f t="array" ref="AE894">_xlfn.IFS(Y894="n",0,AND(Y894="y",AND(T894="SMD",AND(OR(AND(U894&lt;=-0.8,U894&gt;-1.2),AND(U894&gt;=0.8,U894&lt;1.2))))),1,AND(Y894="y",AND(T894="SMD",AND(OR(U894&lt;=-1.2,U894&gt;=1.2)))),2,AND(Y894="y",AND(T894="SMD",AND(OR(U894&lt;0.8,U894&gt;-0.8)))),0,AND(Y894="y",AND(OR(T894="OR",T894="RR"),AND(OR(AND(U894&lt;=0.5,U894&gt;0.2),AND(U894&gt;=2,U894&lt;5))))),1,AND(Y894="y",AND(OR(T894="OR",T894="RR"),AND(OR(U894&lt;=0.2,U894&gt;=5)))),2,AND(Y894="y",AND(OR(T894="OR",T894="RR"),AND(OR(U894&lt;2,U894&gt;0.5)))),0)</f>
        <v>0</v>
      </c>
      <c r="AF894" s="11">
        <f t="shared" si="26"/>
        <v>5</v>
      </c>
      <c r="AG894" s="4">
        <f t="shared" si="27"/>
        <v>1</v>
      </c>
      <c r="AH894" s="4" t="str" cm="1">
        <f t="array" ref="AH894">_xlfn.IFS(AG894&gt;5,"HIGH",AND(AG894&gt;3,AG894&lt;6),"MODERATE",AND(AG894&lt;4,AG894&gt;1),"LOW",AG894&lt;2,"VERY LOW")</f>
        <v>VERY LOW</v>
      </c>
      <c r="AI894" s="4" t="s">
        <v>521</v>
      </c>
    </row>
    <row r="895" spans="1:35" ht="15" customHeight="1" x14ac:dyDescent="0.25">
      <c r="A895" s="4">
        <v>536</v>
      </c>
      <c r="B895" s="4" t="s">
        <v>42</v>
      </c>
      <c r="C895" s="4" t="s">
        <v>43</v>
      </c>
      <c r="D895" s="4" t="s">
        <v>44</v>
      </c>
      <c r="E895" s="4">
        <v>2014</v>
      </c>
      <c r="F895" s="4">
        <v>23</v>
      </c>
      <c r="G895" s="4" t="s">
        <v>18</v>
      </c>
      <c r="H895" s="3" t="s">
        <v>11</v>
      </c>
      <c r="I895" s="3" t="s">
        <v>10</v>
      </c>
      <c r="J895" s="4" t="s">
        <v>61</v>
      </c>
      <c r="O895" s="4" t="s">
        <v>67</v>
      </c>
      <c r="P895" s="4" t="s">
        <v>54</v>
      </c>
      <c r="Q895" s="4" t="s">
        <v>54</v>
      </c>
      <c r="R895" s="4" t="s">
        <v>66</v>
      </c>
      <c r="S895" s="10" t="s">
        <v>77</v>
      </c>
      <c r="T895" s="9" t="s">
        <v>522</v>
      </c>
      <c r="U895" s="4">
        <v>1.58</v>
      </c>
      <c r="V895" s="4">
        <v>0.45742484703887548</v>
      </c>
      <c r="W895" s="4">
        <v>0.45</v>
      </c>
      <c r="X895" s="4">
        <v>5.37</v>
      </c>
      <c r="Y895" s="4" t="s">
        <v>488</v>
      </c>
      <c r="Z895" s="4">
        <v>2</v>
      </c>
      <c r="AA895" s="4">
        <v>0</v>
      </c>
      <c r="AB895" s="18">
        <v>2</v>
      </c>
      <c r="AC895" s="4">
        <v>0</v>
      </c>
      <c r="AD895" s="4">
        <v>1</v>
      </c>
      <c r="AE895" s="11" cm="1">
        <f t="array" ref="AE895">_xlfn.IFS(Y895="n",0,AND(Y895="y",AND(T895="SMD",AND(OR(AND(U895&lt;=-0.8,U895&gt;-1.2),AND(U895&gt;=0.8,U895&lt;1.2))))),1,AND(Y895="y",AND(T895="SMD",AND(OR(U895&lt;=-1.2,U895&gt;=1.2)))),2,AND(Y895="y",AND(T895="SMD",AND(OR(U895&lt;0.8,U895&gt;-0.8)))),0,AND(Y895="y",AND(OR(T895="OR",T895="RR"),AND(OR(AND(U895&lt;=0.5,U895&gt;0.2),AND(U895&gt;=2,U895&lt;5))))),1,AND(Y895="y",AND(OR(T895="OR",T895="RR"),AND(OR(U895&lt;=0.2,U895&gt;=5)))),2,AND(Y895="y",AND(OR(T895="OR",T895="RR"),AND(OR(U895&lt;2,U895&gt;0.5)))),0)</f>
        <v>0</v>
      </c>
      <c r="AF895" s="11">
        <f t="shared" si="26"/>
        <v>5</v>
      </c>
      <c r="AG895" s="4">
        <f t="shared" si="27"/>
        <v>1</v>
      </c>
      <c r="AH895" s="4" t="str" cm="1">
        <f t="array" ref="AH895">_xlfn.IFS(AG895&gt;5,"HIGH",AND(AG895&gt;3,AG895&lt;6),"MODERATE",AND(AG895&lt;4,AG895&gt;1),"LOW",AG895&lt;2,"VERY LOW")</f>
        <v>VERY LOW</v>
      </c>
      <c r="AI895" s="4" t="s">
        <v>521</v>
      </c>
    </row>
    <row r="896" spans="1:35" ht="15" customHeight="1" x14ac:dyDescent="0.25">
      <c r="A896" s="4">
        <v>536</v>
      </c>
      <c r="B896" s="4" t="s">
        <v>42</v>
      </c>
      <c r="C896" s="4" t="s">
        <v>43</v>
      </c>
      <c r="D896" s="4" t="s">
        <v>44</v>
      </c>
      <c r="E896" s="4">
        <v>2014</v>
      </c>
      <c r="F896" s="4">
        <v>23</v>
      </c>
      <c r="G896" s="4" t="s">
        <v>18</v>
      </c>
      <c r="H896" s="3" t="s">
        <v>11</v>
      </c>
      <c r="I896" s="3" t="s">
        <v>10</v>
      </c>
      <c r="J896" s="4" t="s">
        <v>64</v>
      </c>
      <c r="K896" s="4" t="s">
        <v>596</v>
      </c>
      <c r="L896" s="4" t="s">
        <v>600</v>
      </c>
      <c r="M896" s="4" t="s">
        <v>621</v>
      </c>
      <c r="N896" s="4" t="s">
        <v>554</v>
      </c>
      <c r="O896" s="4" t="s">
        <v>66</v>
      </c>
      <c r="P896" s="4" t="s">
        <v>73</v>
      </c>
      <c r="Q896" s="4" t="s">
        <v>580</v>
      </c>
      <c r="R896" s="4" t="s">
        <v>66</v>
      </c>
      <c r="S896" s="10" t="s">
        <v>77</v>
      </c>
      <c r="T896" s="9" t="s">
        <v>522</v>
      </c>
      <c r="U896" s="4">
        <v>1.22</v>
      </c>
      <c r="V896" s="4">
        <v>0.19885085874516517</v>
      </c>
      <c r="W896" s="4">
        <v>0.36</v>
      </c>
      <c r="X896" s="4">
        <v>4.55</v>
      </c>
      <c r="Y896" s="4" t="s">
        <v>488</v>
      </c>
      <c r="Z896" s="4">
        <v>2</v>
      </c>
      <c r="AA896" s="4">
        <v>0</v>
      </c>
      <c r="AB896" s="18">
        <v>2</v>
      </c>
      <c r="AC896" s="4">
        <v>0</v>
      </c>
      <c r="AD896" s="4">
        <v>1</v>
      </c>
      <c r="AE896" s="11" cm="1">
        <f t="array" ref="AE896">_xlfn.IFS(Y896="n",0,AND(Y896="y",AND(T896="SMD",AND(OR(AND(U896&lt;=-0.8,U896&gt;-1.2),AND(U896&gt;=0.8,U896&lt;1.2))))),1,AND(Y896="y",AND(T896="SMD",AND(OR(U896&lt;=-1.2,U896&gt;=1.2)))),2,AND(Y896="y",AND(T896="SMD",AND(OR(U896&lt;0.8,U896&gt;-0.8)))),0,AND(Y896="y",AND(OR(T896="OR",T896="RR"),AND(OR(AND(U896&lt;=0.5,U896&gt;0.2),AND(U896&gt;=2,U896&lt;5))))),1,AND(Y896="y",AND(OR(T896="OR",T896="RR"),AND(OR(U896&lt;=0.2,U896&gt;=5)))),2,AND(Y896="y",AND(OR(T896="OR",T896="RR"),AND(OR(U896&lt;2,U896&gt;0.5)))),0)</f>
        <v>0</v>
      </c>
      <c r="AF896" s="11">
        <f t="shared" si="26"/>
        <v>5</v>
      </c>
      <c r="AG896" s="4">
        <f t="shared" si="27"/>
        <v>1</v>
      </c>
      <c r="AH896" s="4" t="str" cm="1">
        <f t="array" ref="AH896">_xlfn.IFS(AG896&gt;5,"HIGH",AND(AG896&gt;3,AG896&lt;6),"MODERATE",AND(AG896&lt;4,AG896&gt;1),"LOW",AG896&lt;2,"VERY LOW")</f>
        <v>VERY LOW</v>
      </c>
      <c r="AI896" s="4" t="s">
        <v>521</v>
      </c>
    </row>
    <row r="897" spans="1:37" ht="15" customHeight="1" x14ac:dyDescent="0.25">
      <c r="A897" s="4">
        <v>536</v>
      </c>
      <c r="B897" s="4" t="s">
        <v>42</v>
      </c>
      <c r="C897" s="4" t="s">
        <v>43</v>
      </c>
      <c r="D897" s="4" t="s">
        <v>44</v>
      </c>
      <c r="E897" s="4">
        <v>2014</v>
      </c>
      <c r="F897" s="4">
        <v>23</v>
      </c>
      <c r="G897" s="4" t="s">
        <v>18</v>
      </c>
      <c r="H897" s="3" t="s">
        <v>11</v>
      </c>
      <c r="I897" s="3" t="s">
        <v>10</v>
      </c>
      <c r="J897" s="4" t="s">
        <v>73</v>
      </c>
      <c r="K897" s="4" t="s">
        <v>599</v>
      </c>
      <c r="L897" s="4" t="s">
        <v>600</v>
      </c>
      <c r="M897" s="4" t="s">
        <v>618</v>
      </c>
      <c r="N897" s="4" t="s">
        <v>580</v>
      </c>
      <c r="O897" s="4" t="s">
        <v>66</v>
      </c>
      <c r="P897" s="4" t="s">
        <v>55</v>
      </c>
      <c r="Q897" s="4" t="s">
        <v>55</v>
      </c>
      <c r="R897" s="4" t="s">
        <v>66</v>
      </c>
      <c r="S897" s="10" t="s">
        <v>77</v>
      </c>
      <c r="T897" s="9" t="s">
        <v>522</v>
      </c>
      <c r="U897" s="4">
        <v>1.78</v>
      </c>
      <c r="V897" s="4">
        <v>0.57661336430399379</v>
      </c>
      <c r="W897" s="4">
        <v>0.54</v>
      </c>
      <c r="X897" s="4">
        <v>6.41</v>
      </c>
      <c r="Y897" s="4" t="s">
        <v>488</v>
      </c>
      <c r="Z897" s="4">
        <v>2</v>
      </c>
      <c r="AA897" s="4">
        <v>0</v>
      </c>
      <c r="AB897" s="18">
        <v>2</v>
      </c>
      <c r="AC897" s="4">
        <v>0</v>
      </c>
      <c r="AD897" s="4">
        <v>1</v>
      </c>
      <c r="AE897" s="11" cm="1">
        <f t="array" ref="AE897">_xlfn.IFS(Y897="n",0,AND(Y897="y",AND(T897="SMD",AND(OR(AND(U897&lt;=-0.8,U897&gt;-1.2),AND(U897&gt;=0.8,U897&lt;1.2))))),1,AND(Y897="y",AND(T897="SMD",AND(OR(U897&lt;=-1.2,U897&gt;=1.2)))),2,AND(Y897="y",AND(T897="SMD",AND(OR(U897&lt;0.8,U897&gt;-0.8)))),0,AND(Y897="y",AND(OR(T897="OR",T897="RR"),AND(OR(AND(U897&lt;=0.5,U897&gt;0.2),AND(U897&gt;=2,U897&lt;5))))),1,AND(Y897="y",AND(OR(T897="OR",T897="RR"),AND(OR(U897&lt;=0.2,U897&gt;=5)))),2,AND(Y897="y",AND(OR(T897="OR",T897="RR"),AND(OR(U897&lt;2,U897&gt;0.5)))),0)</f>
        <v>0</v>
      </c>
      <c r="AF897" s="11">
        <f t="shared" ref="AF897:AF960" si="28">SUM(LARGE(Z897:AA897,1)+AB897+AC897+AD897)</f>
        <v>5</v>
      </c>
      <c r="AG897" s="4">
        <f t="shared" ref="AG897:AG960" si="29">6-AF897+AE897</f>
        <v>1</v>
      </c>
      <c r="AH897" s="4" t="str" cm="1">
        <f t="array" ref="AH897">_xlfn.IFS(AG897&gt;5,"HIGH",AND(AG897&gt;3,AG897&lt;6),"MODERATE",AND(AG897&lt;4,AG897&gt;1),"LOW",AG897&lt;2,"VERY LOW")</f>
        <v>VERY LOW</v>
      </c>
      <c r="AI897" s="4" t="s">
        <v>521</v>
      </c>
    </row>
    <row r="898" spans="1:37" ht="15" customHeight="1" x14ac:dyDescent="0.25">
      <c r="A898" s="4">
        <v>536</v>
      </c>
      <c r="B898" s="4" t="s">
        <v>42</v>
      </c>
      <c r="C898" s="4" t="s">
        <v>43</v>
      </c>
      <c r="D898" s="4" t="s">
        <v>44</v>
      </c>
      <c r="E898" s="4">
        <v>2014</v>
      </c>
      <c r="F898" s="4">
        <v>23</v>
      </c>
      <c r="G898" s="4" t="s">
        <v>18</v>
      </c>
      <c r="H898" s="3" t="s">
        <v>11</v>
      </c>
      <c r="I898" s="3" t="s">
        <v>10</v>
      </c>
      <c r="J898" s="4" t="s">
        <v>54</v>
      </c>
      <c r="K898" s="4" t="s">
        <v>54</v>
      </c>
      <c r="L898" s="4" t="s">
        <v>606</v>
      </c>
      <c r="M898" s="4" t="s">
        <v>624</v>
      </c>
      <c r="N898" s="4" t="s">
        <v>54</v>
      </c>
      <c r="O898" s="4" t="s">
        <v>66</v>
      </c>
      <c r="P898" s="4" t="s">
        <v>57</v>
      </c>
      <c r="Q898" s="4" t="s">
        <v>57</v>
      </c>
      <c r="R898" s="4" t="s">
        <v>66</v>
      </c>
      <c r="S898" s="10" t="s">
        <v>77</v>
      </c>
      <c r="T898" s="9" t="s">
        <v>522</v>
      </c>
      <c r="U898" s="4">
        <v>1.92</v>
      </c>
      <c r="V898" s="4">
        <v>0.65232518603969014</v>
      </c>
      <c r="W898" s="4">
        <v>0.6</v>
      </c>
      <c r="X898" s="4">
        <v>6.37</v>
      </c>
      <c r="Y898" s="4" t="s">
        <v>488</v>
      </c>
      <c r="Z898" s="4">
        <v>2</v>
      </c>
      <c r="AA898" s="4">
        <v>0</v>
      </c>
      <c r="AB898" s="18">
        <v>2</v>
      </c>
      <c r="AC898" s="4">
        <v>0</v>
      </c>
      <c r="AD898" s="4">
        <v>1</v>
      </c>
      <c r="AE898" s="11" cm="1">
        <f t="array" ref="AE898">_xlfn.IFS(Y898="n",0,AND(Y898="y",AND(T898="SMD",AND(OR(AND(U898&lt;=-0.8,U898&gt;-1.2),AND(U898&gt;=0.8,U898&lt;1.2))))),1,AND(Y898="y",AND(T898="SMD",AND(OR(U898&lt;=-1.2,U898&gt;=1.2)))),2,AND(Y898="y",AND(T898="SMD",AND(OR(U898&lt;0.8,U898&gt;-0.8)))),0,AND(Y898="y",AND(OR(T898="OR",T898="RR"),AND(OR(AND(U898&lt;=0.5,U898&gt;0.2),AND(U898&gt;=2,U898&lt;5))))),1,AND(Y898="y",AND(OR(T898="OR",T898="RR"),AND(OR(U898&lt;=0.2,U898&gt;=5)))),2,AND(Y898="y",AND(OR(T898="OR",T898="RR"),AND(OR(U898&lt;2,U898&gt;0.5)))),0)</f>
        <v>0</v>
      </c>
      <c r="AF898" s="11">
        <f t="shared" si="28"/>
        <v>5</v>
      </c>
      <c r="AG898" s="4">
        <f t="shared" si="29"/>
        <v>1</v>
      </c>
      <c r="AH898" s="4" t="str" cm="1">
        <f t="array" ref="AH898">_xlfn.IFS(AG898&gt;5,"HIGH",AND(AG898&gt;3,AG898&lt;6),"MODERATE",AND(AG898&lt;4,AG898&gt;1),"LOW",AG898&lt;2,"VERY LOW")</f>
        <v>VERY LOW</v>
      </c>
      <c r="AI898" s="4" t="s">
        <v>521</v>
      </c>
    </row>
    <row r="899" spans="1:37" ht="15" customHeight="1" x14ac:dyDescent="0.25">
      <c r="A899" s="4">
        <v>541</v>
      </c>
      <c r="B899" s="4" t="s">
        <v>39</v>
      </c>
      <c r="C899" s="4" t="s">
        <v>40</v>
      </c>
      <c r="D899" s="4" t="s">
        <v>41</v>
      </c>
      <c r="E899" s="4">
        <v>2021</v>
      </c>
      <c r="F899" s="4">
        <v>15</v>
      </c>
      <c r="G899" s="4" t="s">
        <v>18</v>
      </c>
      <c r="H899" s="4" t="s">
        <v>11</v>
      </c>
      <c r="I899" s="4" t="s">
        <v>12</v>
      </c>
      <c r="J899" s="4" t="s">
        <v>117</v>
      </c>
      <c r="O899" s="4" t="s">
        <v>116</v>
      </c>
      <c r="P899" s="4" t="s">
        <v>55</v>
      </c>
      <c r="Q899" s="4" t="s">
        <v>55</v>
      </c>
      <c r="R899" s="4" t="s">
        <v>116</v>
      </c>
      <c r="S899" s="10" t="s">
        <v>169</v>
      </c>
      <c r="T899" s="9" t="s">
        <v>515</v>
      </c>
      <c r="U899" s="4">
        <v>-0.55000000000000004</v>
      </c>
      <c r="W899" s="4">
        <v>-2.63</v>
      </c>
      <c r="X899" s="4">
        <v>1.52</v>
      </c>
      <c r="Y899" s="4" t="s">
        <v>488</v>
      </c>
      <c r="Z899" s="4">
        <v>2</v>
      </c>
      <c r="AA899" s="4">
        <v>2</v>
      </c>
      <c r="AB899" s="18">
        <v>2</v>
      </c>
      <c r="AC899" s="4">
        <v>0</v>
      </c>
      <c r="AD899" s="4">
        <v>0</v>
      </c>
      <c r="AE899" s="11" cm="1">
        <f t="array" ref="AE899">_xlfn.IFS(Y899="n",0,AND(Y899="y",AND(T899="SMD",AND(OR(AND(U899&lt;=-0.8,U899&gt;-1.2),AND(U899&gt;=0.8,U899&lt;1.2))))),1,AND(Y899="y",AND(T899="SMD",AND(OR(U899&lt;=-1.2,U899&gt;=1.2)))),2,AND(Y899="y",AND(T899="SMD",AND(OR(U899&lt;0.8,U899&gt;-0.8)))),0,AND(Y899="y",AND(OR(T899="OR",T899="RR"),AND(OR(AND(U899&lt;=0.5,U899&gt;0.2),AND(U899&gt;=2,U899&lt;5))))),1,AND(Y899="y",AND(OR(T899="OR",T899="RR"),AND(OR(U899&lt;=0.2,U899&gt;=5)))),2,AND(Y899="y",AND(OR(T899="OR",T899="RR"),AND(OR(U899&lt;2,U899&gt;0.5)))),0)</f>
        <v>0</v>
      </c>
      <c r="AF899" s="11">
        <f t="shared" si="28"/>
        <v>4</v>
      </c>
      <c r="AG899" s="4">
        <f t="shared" si="29"/>
        <v>2</v>
      </c>
      <c r="AH899" s="4" t="str" cm="1">
        <f t="array" ref="AH899">_xlfn.IFS(AG899&gt;5,"HIGH",AND(AG899&gt;3,AG899&lt;6),"MODERATE",AND(AG899&lt;4,AG899&gt;1),"LOW",AG899&lt;2,"VERY LOW")</f>
        <v>LOW</v>
      </c>
      <c r="AI899" s="4" t="s">
        <v>521</v>
      </c>
    </row>
    <row r="900" spans="1:37" ht="15" customHeight="1" x14ac:dyDescent="0.25">
      <c r="A900" s="4">
        <v>541</v>
      </c>
      <c r="B900" s="4" t="s">
        <v>39</v>
      </c>
      <c r="C900" s="4" t="s">
        <v>40</v>
      </c>
      <c r="D900" s="4" t="s">
        <v>41</v>
      </c>
      <c r="E900" s="4">
        <v>2021</v>
      </c>
      <c r="F900" s="4">
        <v>15</v>
      </c>
      <c r="G900" s="4" t="s">
        <v>18</v>
      </c>
      <c r="H900" s="4" t="s">
        <v>11</v>
      </c>
      <c r="I900" s="4" t="s">
        <v>12</v>
      </c>
      <c r="J900" s="4" t="s">
        <v>118</v>
      </c>
      <c r="N900" s="4" t="s">
        <v>563</v>
      </c>
      <c r="O900" s="4" t="s">
        <v>116</v>
      </c>
      <c r="P900" s="4" t="s">
        <v>55</v>
      </c>
      <c r="Q900" s="4" t="s">
        <v>55</v>
      </c>
      <c r="R900" s="4" t="s">
        <v>116</v>
      </c>
      <c r="S900" s="10" t="s">
        <v>169</v>
      </c>
      <c r="T900" s="9" t="s">
        <v>515</v>
      </c>
      <c r="U900" s="4">
        <v>-0.26</v>
      </c>
      <c r="W900" s="4">
        <v>-2.4700000000000002</v>
      </c>
      <c r="X900" s="4">
        <v>1.96</v>
      </c>
      <c r="Y900" s="4" t="s">
        <v>488</v>
      </c>
      <c r="Z900" s="4">
        <v>2</v>
      </c>
      <c r="AA900" s="4">
        <v>2</v>
      </c>
      <c r="AB900" s="18">
        <v>2</v>
      </c>
      <c r="AC900" s="4">
        <v>0</v>
      </c>
      <c r="AD900" s="4">
        <v>0</v>
      </c>
      <c r="AE900" s="11" cm="1">
        <f t="array" ref="AE900">_xlfn.IFS(Y900="n",0,AND(Y900="y",AND(T900="SMD",AND(OR(AND(U900&lt;=-0.8,U900&gt;-1.2),AND(U900&gt;=0.8,U900&lt;1.2))))),1,AND(Y900="y",AND(T900="SMD",AND(OR(U900&lt;=-1.2,U900&gt;=1.2)))),2,AND(Y900="y",AND(T900="SMD",AND(OR(U900&lt;0.8,U900&gt;-0.8)))),0,AND(Y900="y",AND(OR(T900="OR",T900="RR"),AND(OR(AND(U900&lt;=0.5,U900&gt;0.2),AND(U900&gt;=2,U900&lt;5))))),1,AND(Y900="y",AND(OR(T900="OR",T900="RR"),AND(OR(U900&lt;=0.2,U900&gt;=5)))),2,AND(Y900="y",AND(OR(T900="OR",T900="RR"),AND(OR(U900&lt;2,U900&gt;0.5)))),0)</f>
        <v>0</v>
      </c>
      <c r="AF900" s="11">
        <f t="shared" si="28"/>
        <v>4</v>
      </c>
      <c r="AG900" s="4">
        <f t="shared" si="29"/>
        <v>2</v>
      </c>
      <c r="AH900" s="4" t="str" cm="1">
        <f t="array" ref="AH900">_xlfn.IFS(AG900&gt;5,"HIGH",AND(AG900&gt;3,AG900&lt;6),"MODERATE",AND(AG900&lt;4,AG900&gt;1),"LOW",AG900&lt;2,"VERY LOW")</f>
        <v>LOW</v>
      </c>
      <c r="AI900" s="4" t="s">
        <v>521</v>
      </c>
    </row>
    <row r="901" spans="1:37" ht="15" customHeight="1" x14ac:dyDescent="0.25">
      <c r="A901" s="4">
        <v>541</v>
      </c>
      <c r="B901" s="4" t="s">
        <v>39</v>
      </c>
      <c r="C901" s="4" t="s">
        <v>40</v>
      </c>
      <c r="D901" s="4" t="s">
        <v>41</v>
      </c>
      <c r="E901" s="4">
        <v>2021</v>
      </c>
      <c r="F901" s="4">
        <v>15</v>
      </c>
      <c r="G901" s="4" t="s">
        <v>18</v>
      </c>
      <c r="H901" s="4" t="s">
        <v>11</v>
      </c>
      <c r="I901" s="4" t="s">
        <v>12</v>
      </c>
      <c r="J901" s="4" t="s">
        <v>120</v>
      </c>
      <c r="N901" s="4" t="s">
        <v>563</v>
      </c>
      <c r="O901" s="4" t="s">
        <v>116</v>
      </c>
      <c r="P901" s="4" t="s">
        <v>55</v>
      </c>
      <c r="Q901" s="4" t="s">
        <v>55</v>
      </c>
      <c r="R901" s="4" t="s">
        <v>116</v>
      </c>
      <c r="S901" s="10" t="s">
        <v>169</v>
      </c>
      <c r="T901" s="9" t="s">
        <v>515</v>
      </c>
      <c r="U901" s="4">
        <v>0</v>
      </c>
      <c r="W901" s="4">
        <v>-2.41</v>
      </c>
      <c r="X901" s="4">
        <v>2.41</v>
      </c>
      <c r="Y901" s="4" t="s">
        <v>488</v>
      </c>
      <c r="Z901" s="4">
        <v>2</v>
      </c>
      <c r="AA901" s="4">
        <v>2</v>
      </c>
      <c r="AB901" s="18">
        <v>2</v>
      </c>
      <c r="AC901" s="4">
        <v>0</v>
      </c>
      <c r="AD901" s="4">
        <v>0</v>
      </c>
      <c r="AE901" s="11" cm="1">
        <f t="array" ref="AE901">_xlfn.IFS(Y901="n",0,AND(Y901="y",AND(T901="SMD",AND(OR(AND(U901&lt;=-0.8,U901&gt;-1.2),AND(U901&gt;=0.8,U901&lt;1.2))))),1,AND(Y901="y",AND(T901="SMD",AND(OR(U901&lt;=-1.2,U901&gt;=1.2)))),2,AND(Y901="y",AND(T901="SMD",AND(OR(U901&lt;0.8,U901&gt;-0.8)))),0,AND(Y901="y",AND(OR(T901="OR",T901="RR"),AND(OR(AND(U901&lt;=0.5,U901&gt;0.2),AND(U901&gt;=2,U901&lt;5))))),1,AND(Y901="y",AND(OR(T901="OR",T901="RR"),AND(OR(U901&lt;=0.2,U901&gt;=5)))),2,AND(Y901="y",AND(OR(T901="OR",T901="RR"),AND(OR(U901&lt;2,U901&gt;0.5)))),0)</f>
        <v>0</v>
      </c>
      <c r="AF901" s="11">
        <f t="shared" si="28"/>
        <v>4</v>
      </c>
      <c r="AG901" s="4">
        <f t="shared" si="29"/>
        <v>2</v>
      </c>
      <c r="AH901" s="4" t="str" cm="1">
        <f t="array" ref="AH901">_xlfn.IFS(AG901&gt;5,"HIGH",AND(AG901&gt;3,AG901&lt;6),"MODERATE",AND(AG901&lt;4,AG901&gt;1),"LOW",AG901&lt;2,"VERY LOW")</f>
        <v>LOW</v>
      </c>
      <c r="AI901" s="4" t="s">
        <v>521</v>
      </c>
    </row>
    <row r="902" spans="1:37" ht="15" customHeight="1" x14ac:dyDescent="0.25">
      <c r="A902" s="4">
        <v>541</v>
      </c>
      <c r="B902" s="4" t="s">
        <v>39</v>
      </c>
      <c r="C902" s="4" t="s">
        <v>40</v>
      </c>
      <c r="D902" s="4" t="s">
        <v>41</v>
      </c>
      <c r="E902" s="4">
        <v>2021</v>
      </c>
      <c r="F902" s="4">
        <v>15</v>
      </c>
      <c r="G902" s="4" t="s">
        <v>18</v>
      </c>
      <c r="H902" s="4" t="s">
        <v>11</v>
      </c>
      <c r="I902" s="4" t="s">
        <v>12</v>
      </c>
      <c r="J902" s="4" t="s">
        <v>122</v>
      </c>
      <c r="K902" s="4" t="s">
        <v>122</v>
      </c>
      <c r="L902" s="4" t="s">
        <v>123</v>
      </c>
      <c r="M902" s="4" t="s">
        <v>638</v>
      </c>
      <c r="N902" s="4" t="s">
        <v>558</v>
      </c>
      <c r="O902" s="4" t="s">
        <v>116</v>
      </c>
      <c r="P902" s="4" t="s">
        <v>55</v>
      </c>
      <c r="Q902" s="4" t="s">
        <v>55</v>
      </c>
      <c r="R902" s="4" t="s">
        <v>116</v>
      </c>
      <c r="S902" s="10" t="s">
        <v>169</v>
      </c>
      <c r="T902" s="9" t="s">
        <v>515</v>
      </c>
      <c r="U902" s="4">
        <v>0.22</v>
      </c>
      <c r="W902" s="4">
        <v>-1.94</v>
      </c>
      <c r="X902" s="4">
        <v>2.39</v>
      </c>
      <c r="Y902" s="4" t="s">
        <v>488</v>
      </c>
      <c r="Z902" s="4">
        <v>2</v>
      </c>
      <c r="AA902" s="4">
        <v>2</v>
      </c>
      <c r="AB902" s="18">
        <v>2</v>
      </c>
      <c r="AC902" s="4">
        <v>0</v>
      </c>
      <c r="AD902" s="4">
        <v>0</v>
      </c>
      <c r="AE902" s="11" cm="1">
        <f t="array" ref="AE902">_xlfn.IFS(Y902="n",0,AND(Y902="y",AND(T902="SMD",AND(OR(AND(U902&lt;=-0.8,U902&gt;-1.2),AND(U902&gt;=0.8,U902&lt;1.2))))),1,AND(Y902="y",AND(T902="SMD",AND(OR(U902&lt;=-1.2,U902&gt;=1.2)))),2,AND(Y902="y",AND(T902="SMD",AND(OR(U902&lt;0.8,U902&gt;-0.8)))),0,AND(Y902="y",AND(OR(T902="OR",T902="RR"),AND(OR(AND(U902&lt;=0.5,U902&gt;0.2),AND(U902&gt;=2,U902&lt;5))))),1,AND(Y902="y",AND(OR(T902="OR",T902="RR"),AND(OR(U902&lt;=0.2,U902&gt;=5)))),2,AND(Y902="y",AND(OR(T902="OR",T902="RR"),AND(OR(U902&lt;2,U902&gt;0.5)))),0)</f>
        <v>0</v>
      </c>
      <c r="AF902" s="11">
        <f t="shared" si="28"/>
        <v>4</v>
      </c>
      <c r="AG902" s="4">
        <f t="shared" si="29"/>
        <v>2</v>
      </c>
      <c r="AH902" s="4" t="str" cm="1">
        <f t="array" ref="AH902">_xlfn.IFS(AG902&gt;5,"HIGH",AND(AG902&gt;3,AG902&lt;6),"MODERATE",AND(AG902&lt;4,AG902&gt;1),"LOW",AG902&lt;2,"VERY LOW")</f>
        <v>LOW</v>
      </c>
      <c r="AI902" s="4" t="s">
        <v>521</v>
      </c>
    </row>
    <row r="903" spans="1:37" ht="15" customHeight="1" x14ac:dyDescent="0.25">
      <c r="A903" s="4">
        <v>542</v>
      </c>
      <c r="B903" s="4" t="s">
        <v>203</v>
      </c>
      <c r="C903" s="4" t="s">
        <v>204</v>
      </c>
      <c r="D903" s="4" t="s">
        <v>331</v>
      </c>
      <c r="E903" s="4">
        <v>2021</v>
      </c>
      <c r="F903" s="4">
        <v>2</v>
      </c>
      <c r="G903" s="4" t="s">
        <v>194</v>
      </c>
      <c r="H903" s="4" t="s">
        <v>11</v>
      </c>
      <c r="I903" s="4" t="s">
        <v>12</v>
      </c>
      <c r="J903" s="4" t="s">
        <v>344</v>
      </c>
      <c r="K903" s="4" t="s">
        <v>602</v>
      </c>
      <c r="L903" s="4" t="s">
        <v>600</v>
      </c>
      <c r="M903" s="4" t="s">
        <v>632</v>
      </c>
      <c r="N903" s="4" t="s">
        <v>344</v>
      </c>
      <c r="O903" s="4" t="s">
        <v>116</v>
      </c>
      <c r="P903" s="4" t="s">
        <v>443</v>
      </c>
      <c r="Q903" s="4" t="s">
        <v>55</v>
      </c>
      <c r="R903" s="4" t="s">
        <v>116</v>
      </c>
      <c r="S903" s="10" t="s">
        <v>446</v>
      </c>
      <c r="T903" s="9" t="s">
        <v>515</v>
      </c>
      <c r="U903" s="4">
        <v>-1.04</v>
      </c>
      <c r="W903" s="4">
        <v>-2.5</v>
      </c>
      <c r="X903" s="4">
        <v>-0.46</v>
      </c>
      <c r="Y903" s="4" t="s">
        <v>516</v>
      </c>
      <c r="Z903" s="4">
        <v>2</v>
      </c>
      <c r="AB903" s="18">
        <v>2</v>
      </c>
      <c r="AC903" s="4">
        <v>0</v>
      </c>
      <c r="AD903" s="4">
        <v>2</v>
      </c>
      <c r="AE903" s="11" cm="1">
        <f t="array" ref="AE903">_xlfn.IFS(Y903="n",0,AND(Y903="y",AND(T903="SMD",AND(OR(AND(U903&lt;=-0.8,U903&gt;-1.2),AND(U903&gt;=0.8,U903&lt;1.2))))),1,AND(Y903="y",AND(T903="SMD",AND(OR(U903&lt;=-1.2,U903&gt;=1.2)))),2,AND(Y903="y",AND(T903="SMD",AND(OR(U903&lt;0.8,U903&gt;-0.8)))),0,AND(Y903="y",AND(OR(T903="OR",T903="RR"),AND(OR(AND(U903&lt;=0.5,U903&gt;0.2),AND(U903&gt;=2,U903&lt;5))))),1,AND(Y903="y",AND(OR(T903="OR",T903="RR"),AND(OR(U903&lt;=0.2,U903&gt;=5)))),2,AND(Y903="y",AND(OR(T903="OR",T903="RR"),AND(OR(U903&lt;2,U903&gt;0.5)))),0)</f>
        <v>1</v>
      </c>
      <c r="AF903" s="11">
        <f t="shared" si="28"/>
        <v>6</v>
      </c>
      <c r="AG903" s="4">
        <f t="shared" si="29"/>
        <v>1</v>
      </c>
      <c r="AH903" s="4" t="str" cm="1">
        <f t="array" ref="AH903">_xlfn.IFS(AG903&gt;5,"HIGH",AND(AG903&gt;3,AG903&lt;6),"MODERATE",AND(AG903&lt;4,AG903&gt;1),"LOW",AG903&lt;2,"VERY LOW")</f>
        <v>VERY LOW</v>
      </c>
      <c r="AI903" s="24" t="s">
        <v>521</v>
      </c>
    </row>
    <row r="904" spans="1:37" ht="15" customHeight="1" x14ac:dyDescent="0.25">
      <c r="A904" s="4">
        <v>542</v>
      </c>
      <c r="B904" s="4" t="s">
        <v>203</v>
      </c>
      <c r="C904" s="4" t="s">
        <v>204</v>
      </c>
      <c r="D904" s="4" t="s">
        <v>331</v>
      </c>
      <c r="E904" s="4">
        <v>2021</v>
      </c>
      <c r="F904" s="4">
        <v>3</v>
      </c>
      <c r="G904" s="4" t="s">
        <v>194</v>
      </c>
      <c r="H904" s="4" t="s">
        <v>11</v>
      </c>
      <c r="I904" s="4" t="s">
        <v>12</v>
      </c>
      <c r="J904" s="4" t="s">
        <v>344</v>
      </c>
      <c r="K904" s="4" t="s">
        <v>602</v>
      </c>
      <c r="L904" s="4" t="s">
        <v>600</v>
      </c>
      <c r="M904" s="4" t="s">
        <v>632</v>
      </c>
      <c r="N904" s="4" t="s">
        <v>344</v>
      </c>
      <c r="O904" s="4" t="s">
        <v>116</v>
      </c>
      <c r="P904" s="4" t="s">
        <v>443</v>
      </c>
      <c r="Q904" s="4" t="s">
        <v>55</v>
      </c>
      <c r="R904" s="4" t="s">
        <v>116</v>
      </c>
      <c r="S904" s="10" t="s">
        <v>77</v>
      </c>
      <c r="T904" s="9" t="s">
        <v>522</v>
      </c>
      <c r="U904" s="4">
        <v>0.67</v>
      </c>
      <c r="V904" s="4">
        <v>-0.40047756659712525</v>
      </c>
      <c r="W904" s="4">
        <v>0.14000000000000001</v>
      </c>
      <c r="X904" s="4">
        <v>3.09</v>
      </c>
      <c r="Y904" s="4" t="s">
        <v>488</v>
      </c>
      <c r="Z904" s="4">
        <v>2</v>
      </c>
      <c r="AB904" s="18">
        <v>2</v>
      </c>
      <c r="AC904" s="4">
        <v>0</v>
      </c>
      <c r="AD904" s="4">
        <v>2</v>
      </c>
      <c r="AE904" s="11" cm="1">
        <f t="array" ref="AE904">_xlfn.IFS(Y904="n",0,AND(Y904="y",AND(T904="SMD",AND(OR(AND(U904&lt;=-0.8,U904&gt;-1.2),AND(U904&gt;=0.8,U904&lt;1.2))))),1,AND(Y904="y",AND(T904="SMD",AND(OR(U904&lt;=-1.2,U904&gt;=1.2)))),2,AND(Y904="y",AND(T904="SMD",AND(OR(U904&lt;0.8,U904&gt;-0.8)))),0,AND(Y904="y",AND(OR(T904="OR",T904="RR"),AND(OR(AND(U904&lt;=0.5,U904&gt;0.2),AND(U904&gt;=2,U904&lt;5))))),1,AND(Y904="y",AND(OR(T904="OR",T904="RR"),AND(OR(U904&lt;=0.2,U904&gt;=5)))),2,AND(Y904="y",AND(OR(T904="OR",T904="RR"),AND(OR(U904&lt;2,U904&gt;0.5)))),0)</f>
        <v>0</v>
      </c>
      <c r="AF904" s="11">
        <f t="shared" si="28"/>
        <v>6</v>
      </c>
      <c r="AG904" s="4">
        <f t="shared" si="29"/>
        <v>0</v>
      </c>
      <c r="AH904" s="4" t="str" cm="1">
        <f t="array" ref="AH904">_xlfn.IFS(AG904&gt;5,"HIGH",AND(AG904&gt;3,AG904&lt;6),"MODERATE",AND(AG904&lt;4,AG904&gt;1),"LOW",AG904&lt;2,"VERY LOW")</f>
        <v>VERY LOW</v>
      </c>
      <c r="AI904" s="24" t="s">
        <v>521</v>
      </c>
    </row>
    <row r="905" spans="1:37" ht="15" customHeight="1" x14ac:dyDescent="0.25">
      <c r="A905" s="4">
        <v>552</v>
      </c>
      <c r="B905" s="4" t="s">
        <v>224</v>
      </c>
      <c r="C905" s="4" t="s">
        <v>225</v>
      </c>
      <c r="D905" s="4" t="s">
        <v>544</v>
      </c>
      <c r="E905" s="4">
        <v>2009</v>
      </c>
      <c r="F905" s="4">
        <v>2</v>
      </c>
      <c r="G905" s="4" t="s">
        <v>194</v>
      </c>
      <c r="H905" s="4" t="s">
        <v>11</v>
      </c>
      <c r="I905" s="4" t="s">
        <v>10</v>
      </c>
      <c r="J905" s="4" t="s">
        <v>113</v>
      </c>
      <c r="K905" s="4" t="s">
        <v>602</v>
      </c>
      <c r="L905" s="4" t="s">
        <v>603</v>
      </c>
      <c r="M905" s="4" t="s">
        <v>622</v>
      </c>
      <c r="N905" s="4" t="s">
        <v>556</v>
      </c>
      <c r="O905" s="4" t="s">
        <v>66</v>
      </c>
      <c r="P905" s="4" t="s">
        <v>54</v>
      </c>
      <c r="Q905" s="4" t="s">
        <v>54</v>
      </c>
      <c r="R905" s="4" t="s">
        <v>66</v>
      </c>
      <c r="S905" s="10" t="s">
        <v>173</v>
      </c>
      <c r="T905" s="9" t="s">
        <v>522</v>
      </c>
      <c r="U905" s="4">
        <v>1.2</v>
      </c>
      <c r="V905" s="4">
        <v>0.18232155679395459</v>
      </c>
      <c r="W905" s="4">
        <v>0.83</v>
      </c>
      <c r="X905" s="4">
        <v>1.75</v>
      </c>
      <c r="Y905" s="4" t="s">
        <v>488</v>
      </c>
      <c r="Z905" s="4">
        <v>0</v>
      </c>
      <c r="AB905" s="18">
        <v>2</v>
      </c>
      <c r="AC905" s="4">
        <v>0</v>
      </c>
      <c r="AD905" s="4">
        <v>2</v>
      </c>
      <c r="AE905" s="11" cm="1">
        <f t="array" ref="AE905">_xlfn.IFS(Y905="n",0,AND(Y905="y",AND(T905="SMD",AND(OR(AND(U905&lt;=-0.8,U905&gt;-1.2),AND(U905&gt;=0.8,U905&lt;1.2))))),1,AND(Y905="y",AND(T905="SMD",AND(OR(U905&lt;=-1.2,U905&gt;=1.2)))),2,AND(Y905="y",AND(T905="SMD",AND(OR(U905&lt;0.8,U905&gt;-0.8)))),0,AND(Y905="y",AND(OR(T905="OR",T905="RR"),AND(OR(AND(U905&lt;=0.5,U905&gt;0.2),AND(U905&gt;=2,U905&lt;5))))),1,AND(Y905="y",AND(OR(T905="OR",T905="RR"),AND(OR(U905&lt;=0.2,U905&gt;=5)))),2,AND(Y905="y",AND(OR(T905="OR",T905="RR"),AND(OR(U905&lt;2,U905&gt;0.5)))),0)</f>
        <v>0</v>
      </c>
      <c r="AF905" s="11">
        <f t="shared" si="28"/>
        <v>4</v>
      </c>
      <c r="AG905" s="4">
        <f t="shared" si="29"/>
        <v>2</v>
      </c>
      <c r="AH905" s="4" t="str" cm="1">
        <f t="array" ref="AH905">_xlfn.IFS(AG905&gt;5,"HIGH",AND(AG905&gt;3,AG905&lt;6),"MODERATE",AND(AG905&lt;4,AG905&gt;1),"LOW",AG905&lt;2,"VERY LOW")</f>
        <v>LOW</v>
      </c>
      <c r="AI905" s="24" t="s">
        <v>521</v>
      </c>
    </row>
    <row r="906" spans="1:37" ht="15" customHeight="1" x14ac:dyDescent="0.25">
      <c r="A906" s="4">
        <v>702</v>
      </c>
      <c r="B906" s="4" t="s">
        <v>317</v>
      </c>
      <c r="C906" s="4" t="s">
        <v>318</v>
      </c>
      <c r="D906" s="4" t="s">
        <v>460</v>
      </c>
      <c r="E906" s="4">
        <v>2010</v>
      </c>
      <c r="F906" s="4">
        <v>4</v>
      </c>
      <c r="G906" s="4" t="s">
        <v>194</v>
      </c>
      <c r="H906" s="4" t="s">
        <v>11</v>
      </c>
      <c r="I906" s="4" t="s">
        <v>12</v>
      </c>
      <c r="J906" s="4" t="s">
        <v>57</v>
      </c>
      <c r="K906" s="4" t="s">
        <v>602</v>
      </c>
      <c r="L906" s="4" t="s">
        <v>610</v>
      </c>
      <c r="M906" s="4" t="s">
        <v>623</v>
      </c>
      <c r="N906" s="4" t="s">
        <v>57</v>
      </c>
      <c r="O906" s="4" t="s">
        <v>66</v>
      </c>
      <c r="P906" s="4" t="s">
        <v>55</v>
      </c>
      <c r="Q906" s="4" t="s">
        <v>55</v>
      </c>
      <c r="R906" s="4" t="s">
        <v>66</v>
      </c>
      <c r="S906" s="10" t="s">
        <v>363</v>
      </c>
      <c r="T906" s="9" t="s">
        <v>522</v>
      </c>
      <c r="U906" s="4">
        <v>1.1299999999999999</v>
      </c>
      <c r="V906" s="4">
        <v>0.12221763272424911</v>
      </c>
      <c r="W906" s="4">
        <v>0.85</v>
      </c>
      <c r="X906" s="4">
        <v>1.51</v>
      </c>
      <c r="Y906" s="4" t="s">
        <v>488</v>
      </c>
      <c r="Z906" s="4">
        <v>0</v>
      </c>
      <c r="AB906" s="18">
        <v>2</v>
      </c>
      <c r="AC906" s="4">
        <v>1</v>
      </c>
      <c r="AD906" s="4">
        <v>2</v>
      </c>
      <c r="AE906" s="11" cm="1">
        <f t="array" ref="AE906">_xlfn.IFS(Y906="n",0,AND(Y906="y",AND(T906="SMD",AND(OR(AND(U906&lt;=-0.8,U906&gt;-1.2),AND(U906&gt;=0.8,U906&lt;1.2))))),1,AND(Y906="y",AND(T906="SMD",AND(OR(U906&lt;=-1.2,U906&gt;=1.2)))),2,AND(Y906="y",AND(T906="SMD",AND(OR(U906&lt;0.8,U906&gt;-0.8)))),0,AND(Y906="y",AND(OR(T906="OR",T906="RR"),AND(OR(AND(U906&lt;=0.5,U906&gt;0.2),AND(U906&gt;=2,U906&lt;5))))),1,AND(Y906="y",AND(OR(T906="OR",T906="RR"),AND(OR(U906&lt;=0.2,U906&gt;=5)))),2,AND(Y906="y",AND(OR(T906="OR",T906="RR"),AND(OR(U906&lt;2,U906&gt;0.5)))),0)</f>
        <v>0</v>
      </c>
      <c r="AF906" s="11">
        <f t="shared" si="28"/>
        <v>5</v>
      </c>
      <c r="AG906" s="4">
        <f t="shared" si="29"/>
        <v>1</v>
      </c>
      <c r="AH906" s="4" t="str" cm="1">
        <f t="array" ref="AH906">_xlfn.IFS(AG906&gt;5,"HIGH",AND(AG906&gt;3,AG906&lt;6),"MODERATE",AND(AG906&lt;4,AG906&gt;1),"LOW",AG906&lt;2,"VERY LOW")</f>
        <v>VERY LOW</v>
      </c>
      <c r="AI906" s="24" t="s">
        <v>521</v>
      </c>
      <c r="AK906" s="4">
        <v>138</v>
      </c>
    </row>
    <row r="907" spans="1:37" ht="15" customHeight="1" x14ac:dyDescent="0.25">
      <c r="A907" s="4">
        <v>707</v>
      </c>
      <c r="B907" s="4" t="s">
        <v>208</v>
      </c>
      <c r="C907" s="4" t="s">
        <v>209</v>
      </c>
      <c r="D907" s="4" t="s">
        <v>210</v>
      </c>
      <c r="E907" s="4">
        <v>2022</v>
      </c>
      <c r="F907" s="4">
        <v>8</v>
      </c>
      <c r="G907" s="4" t="s">
        <v>194</v>
      </c>
      <c r="H907" s="4" t="s">
        <v>11</v>
      </c>
      <c r="I907" s="4" t="s">
        <v>12</v>
      </c>
      <c r="J907" s="4" t="s">
        <v>157</v>
      </c>
      <c r="M907" s="4" t="s">
        <v>551</v>
      </c>
      <c r="N907" s="4" t="s">
        <v>551</v>
      </c>
      <c r="O907" s="4" t="s">
        <v>116</v>
      </c>
      <c r="P907" s="4" t="s">
        <v>129</v>
      </c>
      <c r="Q907" s="4" t="s">
        <v>129</v>
      </c>
      <c r="R907" s="4" t="s">
        <v>136</v>
      </c>
      <c r="S907" s="10" t="s">
        <v>453</v>
      </c>
      <c r="T907" s="9" t="s">
        <v>515</v>
      </c>
      <c r="U907" s="4">
        <v>-0.15</v>
      </c>
      <c r="W907" s="4">
        <v>-0.34</v>
      </c>
      <c r="X907" s="4">
        <v>0.05</v>
      </c>
      <c r="Y907" s="4" t="s">
        <v>488</v>
      </c>
      <c r="Z907" s="4">
        <v>0</v>
      </c>
      <c r="AB907" s="18">
        <v>2</v>
      </c>
      <c r="AC907" s="4">
        <v>0</v>
      </c>
      <c r="AD907" s="4">
        <v>2</v>
      </c>
      <c r="AE907" s="11" cm="1">
        <f t="array" ref="AE907">_xlfn.IFS(Y907="n",0,AND(Y907="y",AND(T907="SMD",AND(OR(AND(U907&lt;=-0.8,U907&gt;-1.2),AND(U907&gt;=0.8,U907&lt;1.2))))),1,AND(Y907="y",AND(T907="SMD",AND(OR(U907&lt;=-1.2,U907&gt;=1.2)))),2,AND(Y907="y",AND(T907="SMD",AND(OR(U907&lt;0.8,U907&gt;-0.8)))),0,AND(Y907="y",AND(OR(T907="OR",T907="RR"),AND(OR(AND(U907&lt;=0.5,U907&gt;0.2),AND(U907&gt;=2,U907&lt;5))))),1,AND(Y907="y",AND(OR(T907="OR",T907="RR"),AND(OR(U907&lt;=0.2,U907&gt;=5)))),2,AND(Y907="y",AND(OR(T907="OR",T907="RR"),AND(OR(U907&lt;2,U907&gt;0.5)))),0)</f>
        <v>0</v>
      </c>
      <c r="AF907" s="11">
        <f t="shared" si="28"/>
        <v>4</v>
      </c>
      <c r="AG907" s="4">
        <f t="shared" si="29"/>
        <v>2</v>
      </c>
      <c r="AH907" s="4" t="str" cm="1">
        <f t="array" ref="AH907">_xlfn.IFS(AG907&gt;5,"HIGH",AND(AG907&gt;3,AG907&lt;6),"MODERATE",AND(AG907&lt;4,AG907&gt;1),"LOW",AG907&lt;2,"VERY LOW")</f>
        <v>LOW</v>
      </c>
      <c r="AI907" s="24" t="s">
        <v>521</v>
      </c>
      <c r="AK907" s="4">
        <v>439</v>
      </c>
    </row>
    <row r="908" spans="1:37" ht="15" customHeight="1" x14ac:dyDescent="0.25">
      <c r="A908" s="4">
        <v>707</v>
      </c>
      <c r="B908" s="4" t="s">
        <v>208</v>
      </c>
      <c r="C908" s="4" t="s">
        <v>209</v>
      </c>
      <c r="D908" s="4" t="s">
        <v>210</v>
      </c>
      <c r="E908" s="4">
        <v>2022</v>
      </c>
      <c r="F908" s="4">
        <v>3</v>
      </c>
      <c r="G908" s="4" t="s">
        <v>194</v>
      </c>
      <c r="H908" s="4" t="s">
        <v>11</v>
      </c>
      <c r="I908" s="4" t="s">
        <v>12</v>
      </c>
      <c r="J908" s="4" t="s">
        <v>157</v>
      </c>
      <c r="M908" s="4" t="s">
        <v>551</v>
      </c>
      <c r="N908" s="4" t="s">
        <v>551</v>
      </c>
      <c r="O908" s="4" t="s">
        <v>116</v>
      </c>
      <c r="P908" s="4" t="s">
        <v>55</v>
      </c>
      <c r="Q908" s="4" t="s">
        <v>55</v>
      </c>
      <c r="R908" s="4" t="s">
        <v>116</v>
      </c>
      <c r="S908" s="10" t="s">
        <v>453</v>
      </c>
      <c r="T908" s="9" t="s">
        <v>515</v>
      </c>
      <c r="U908" s="4">
        <v>-0.1</v>
      </c>
      <c r="W908" s="4">
        <v>-0.45</v>
      </c>
      <c r="X908" s="4">
        <v>0.25</v>
      </c>
      <c r="Y908" s="4" t="s">
        <v>488</v>
      </c>
      <c r="Z908" s="4">
        <v>0</v>
      </c>
      <c r="AB908" s="18">
        <v>2</v>
      </c>
      <c r="AC908" s="4">
        <v>0</v>
      </c>
      <c r="AD908" s="4">
        <v>2</v>
      </c>
      <c r="AE908" s="11" cm="1">
        <f t="array" ref="AE908">_xlfn.IFS(Y908="n",0,AND(Y908="y",AND(T908="SMD",AND(OR(AND(U908&lt;=-0.8,U908&gt;-1.2),AND(U908&gt;=0.8,U908&lt;1.2))))),1,AND(Y908="y",AND(T908="SMD",AND(OR(U908&lt;=-1.2,U908&gt;=1.2)))),2,AND(Y908="y",AND(T908="SMD",AND(OR(U908&lt;0.8,U908&gt;-0.8)))),0,AND(Y908="y",AND(OR(T908="OR",T908="RR"),AND(OR(AND(U908&lt;=0.5,U908&gt;0.2),AND(U908&gt;=2,U908&lt;5))))),1,AND(Y908="y",AND(OR(T908="OR",T908="RR"),AND(OR(U908&lt;=0.2,U908&gt;=5)))),2,AND(Y908="y",AND(OR(T908="OR",T908="RR"),AND(OR(U908&lt;2,U908&gt;0.5)))),0)</f>
        <v>0</v>
      </c>
      <c r="AF908" s="11">
        <f t="shared" si="28"/>
        <v>4</v>
      </c>
      <c r="AG908" s="4">
        <f t="shared" si="29"/>
        <v>2</v>
      </c>
      <c r="AH908" s="4" t="str" cm="1">
        <f t="array" ref="AH908">_xlfn.IFS(AG908&gt;5,"HIGH",AND(AG908&gt;3,AG908&lt;6),"MODERATE",AND(AG908&lt;4,AG908&gt;1),"LOW",AG908&lt;2,"VERY LOW")</f>
        <v>LOW</v>
      </c>
      <c r="AI908" s="24" t="s">
        <v>521</v>
      </c>
      <c r="AK908" s="4">
        <v>508</v>
      </c>
    </row>
    <row r="909" spans="1:37" ht="15" customHeight="1" x14ac:dyDescent="0.25">
      <c r="A909" s="4">
        <v>707</v>
      </c>
      <c r="B909" s="4" t="s">
        <v>208</v>
      </c>
      <c r="C909" s="4" t="s">
        <v>209</v>
      </c>
      <c r="D909" s="4" t="s">
        <v>210</v>
      </c>
      <c r="E909" s="4">
        <v>2022</v>
      </c>
      <c r="F909" s="4">
        <v>6</v>
      </c>
      <c r="G909" s="4" t="s">
        <v>194</v>
      </c>
      <c r="H909" s="4" t="s">
        <v>11</v>
      </c>
      <c r="I909" s="4" t="s">
        <v>12</v>
      </c>
      <c r="J909" s="4" t="s">
        <v>32</v>
      </c>
      <c r="M909" s="4" t="s">
        <v>32</v>
      </c>
      <c r="N909" s="4" t="s">
        <v>32</v>
      </c>
      <c r="O909" s="4" t="s">
        <v>116</v>
      </c>
      <c r="P909" s="4" t="s">
        <v>129</v>
      </c>
      <c r="Q909" s="4" t="s">
        <v>129</v>
      </c>
      <c r="R909" s="4" t="s">
        <v>136</v>
      </c>
      <c r="S909" s="10" t="s">
        <v>453</v>
      </c>
      <c r="T909" s="9" t="s">
        <v>515</v>
      </c>
      <c r="U909" s="4">
        <v>-0.51</v>
      </c>
      <c r="W909" s="4">
        <v>-0.75</v>
      </c>
      <c r="X909" s="4">
        <v>-0.27</v>
      </c>
      <c r="Y909" s="4" t="s">
        <v>516</v>
      </c>
      <c r="Z909" s="4">
        <v>0</v>
      </c>
      <c r="AB909" s="18">
        <v>0</v>
      </c>
      <c r="AC909" s="4">
        <v>0</v>
      </c>
      <c r="AD909" s="4">
        <v>1</v>
      </c>
      <c r="AE909" s="11" cm="1">
        <f t="array" ref="AE909">_xlfn.IFS(Y909="n",0,AND(Y909="y",AND(T909="SMD",AND(OR(AND(U909&lt;=-0.8,U909&gt;-1.2),AND(U909&gt;=0.8,U909&lt;1.2))))),1,AND(Y909="y",AND(T909="SMD",AND(OR(U909&lt;=-1.2,U909&gt;=1.2)))),2,AND(Y909="y",AND(T909="SMD",AND(OR(U909&lt;0.8,U909&gt;-0.8)))),0,AND(Y909="y",AND(OR(T909="OR",T909="RR"),AND(OR(AND(U909&lt;=0.5,U909&gt;0.2),AND(U909&gt;=2,U909&lt;5))))),1,AND(Y909="y",AND(OR(T909="OR",T909="RR"),AND(OR(U909&lt;=0.2,U909&gt;=5)))),2,AND(Y909="y",AND(OR(T909="OR",T909="RR"),AND(OR(U909&lt;2,U909&gt;0.5)))),0)</f>
        <v>0</v>
      </c>
      <c r="AF909" s="11">
        <f t="shared" si="28"/>
        <v>1</v>
      </c>
      <c r="AG909" s="4">
        <f t="shared" si="29"/>
        <v>5</v>
      </c>
      <c r="AH909" s="4" t="str" cm="1">
        <f t="array" ref="AH909">_xlfn.IFS(AG909&gt;5,"HIGH",AND(AG909&gt;3,AG909&lt;6),"MODERATE",AND(AG909&lt;4,AG909&gt;1),"LOW",AG909&lt;2,"VERY LOW")</f>
        <v>MODERATE</v>
      </c>
      <c r="AI909" s="24" t="s">
        <v>521</v>
      </c>
      <c r="AK909" s="4">
        <v>290</v>
      </c>
    </row>
    <row r="910" spans="1:37" ht="15" customHeight="1" x14ac:dyDescent="0.25">
      <c r="A910" s="4">
        <v>707</v>
      </c>
      <c r="B910" s="4" t="s">
        <v>208</v>
      </c>
      <c r="C910" s="4" t="s">
        <v>209</v>
      </c>
      <c r="D910" s="4" t="s">
        <v>210</v>
      </c>
      <c r="E910" s="4">
        <v>2022</v>
      </c>
      <c r="F910" s="4">
        <v>2</v>
      </c>
      <c r="G910" s="4" t="s">
        <v>194</v>
      </c>
      <c r="H910" s="4" t="s">
        <v>11</v>
      </c>
      <c r="I910" s="4" t="s">
        <v>12</v>
      </c>
      <c r="J910" s="4" t="s">
        <v>32</v>
      </c>
      <c r="M910" s="4" t="s">
        <v>32</v>
      </c>
      <c r="N910" s="4" t="s">
        <v>32</v>
      </c>
      <c r="O910" s="4" t="s">
        <v>116</v>
      </c>
      <c r="P910" s="4" t="s">
        <v>55</v>
      </c>
      <c r="Q910" s="4" t="s">
        <v>55</v>
      </c>
      <c r="R910" s="4" t="s">
        <v>116</v>
      </c>
      <c r="S910" s="10" t="s">
        <v>453</v>
      </c>
      <c r="T910" s="9" t="s">
        <v>515</v>
      </c>
      <c r="U910" s="4">
        <v>-0.08</v>
      </c>
      <c r="W910" s="4">
        <v>-0.34</v>
      </c>
      <c r="X910" s="4">
        <v>0.18</v>
      </c>
      <c r="Y910" s="4" t="s">
        <v>488</v>
      </c>
      <c r="Z910" s="4">
        <v>0</v>
      </c>
      <c r="AB910" s="18">
        <v>2</v>
      </c>
      <c r="AC910" s="4">
        <v>0</v>
      </c>
      <c r="AD910" s="4">
        <v>2</v>
      </c>
      <c r="AE910" s="11" cm="1">
        <f t="array" ref="AE910">_xlfn.IFS(Y910="n",0,AND(Y910="y",AND(T910="SMD",AND(OR(AND(U910&lt;=-0.8,U910&gt;-1.2),AND(U910&gt;=0.8,U910&lt;1.2))))),1,AND(Y910="y",AND(T910="SMD",AND(OR(U910&lt;=-1.2,U910&gt;=1.2)))),2,AND(Y910="y",AND(T910="SMD",AND(OR(U910&lt;0.8,U910&gt;-0.8)))),0,AND(Y910="y",AND(OR(T910="OR",T910="RR"),AND(OR(AND(U910&lt;=0.5,U910&gt;0.2),AND(U910&gt;=2,U910&lt;5))))),1,AND(Y910="y",AND(OR(T910="OR",T910="RR"),AND(OR(U910&lt;=0.2,U910&gt;=5)))),2,AND(Y910="y",AND(OR(T910="OR",T910="RR"),AND(OR(U910&lt;2,U910&gt;0.5)))),0)</f>
        <v>0</v>
      </c>
      <c r="AF910" s="11">
        <f t="shared" si="28"/>
        <v>4</v>
      </c>
      <c r="AG910" s="4">
        <f t="shared" si="29"/>
        <v>2</v>
      </c>
      <c r="AH910" s="4" t="str" cm="1">
        <f t="array" ref="AH910">_xlfn.IFS(AG910&gt;5,"HIGH",AND(AG910&gt;3,AG910&lt;6),"MODERATE",AND(AG910&lt;4,AG910&gt;1),"LOW",AG910&lt;2,"VERY LOW")</f>
        <v>LOW</v>
      </c>
      <c r="AI910" s="24" t="s">
        <v>521</v>
      </c>
      <c r="AK910" s="4">
        <v>314</v>
      </c>
    </row>
    <row r="911" spans="1:37" ht="15" customHeight="1" x14ac:dyDescent="0.25">
      <c r="A911" s="4">
        <v>775</v>
      </c>
      <c r="B911" s="4" t="s">
        <v>292</v>
      </c>
      <c r="C911" s="4" t="s">
        <v>293</v>
      </c>
      <c r="D911" s="4" t="s">
        <v>294</v>
      </c>
      <c r="E911" s="4">
        <v>2021</v>
      </c>
      <c r="F911" s="4">
        <v>5</v>
      </c>
      <c r="G911" s="4" t="s">
        <v>194</v>
      </c>
      <c r="H911" s="4" t="s">
        <v>11</v>
      </c>
      <c r="I911" s="4" t="s">
        <v>12</v>
      </c>
      <c r="J911" s="4" t="s">
        <v>115</v>
      </c>
      <c r="N911" s="4" t="s">
        <v>563</v>
      </c>
      <c r="O911" s="4" t="s">
        <v>116</v>
      </c>
      <c r="P911" s="4" t="s">
        <v>55</v>
      </c>
      <c r="Q911" s="4" t="s">
        <v>55</v>
      </c>
      <c r="R911" s="4" t="s">
        <v>116</v>
      </c>
      <c r="S911" s="10" t="s">
        <v>170</v>
      </c>
      <c r="T911" s="9" t="s">
        <v>515</v>
      </c>
      <c r="U911" s="4">
        <v>-0.7</v>
      </c>
      <c r="W911" s="4">
        <v>-2.15</v>
      </c>
      <c r="X911" s="4">
        <v>0.75</v>
      </c>
      <c r="Y911" s="4" t="s">
        <v>488</v>
      </c>
      <c r="Z911" s="4">
        <v>0</v>
      </c>
      <c r="AB911" s="18">
        <v>2</v>
      </c>
      <c r="AC911" s="4">
        <v>0</v>
      </c>
      <c r="AD911" s="4">
        <v>1</v>
      </c>
      <c r="AE911" s="11" cm="1">
        <f t="array" ref="AE911">_xlfn.IFS(Y911="n",0,AND(Y911="y",AND(T911="SMD",AND(OR(AND(U911&lt;=-0.8,U911&gt;-1.2),AND(U911&gt;=0.8,U911&lt;1.2))))),1,AND(Y911="y",AND(T911="SMD",AND(OR(U911&lt;=-1.2,U911&gt;=1.2)))),2,AND(Y911="y",AND(T911="SMD",AND(OR(U911&lt;0.8,U911&gt;-0.8)))),0,AND(Y911="y",AND(OR(T911="OR",T911="RR"),AND(OR(AND(U911&lt;=0.5,U911&gt;0.2),AND(U911&gt;=2,U911&lt;5))))),1,AND(Y911="y",AND(OR(T911="OR",T911="RR"),AND(OR(U911&lt;=0.2,U911&gt;=5)))),2,AND(Y911="y",AND(OR(T911="OR",T911="RR"),AND(OR(U911&lt;2,U911&gt;0.5)))),0)</f>
        <v>0</v>
      </c>
      <c r="AF911" s="11">
        <f t="shared" si="28"/>
        <v>3</v>
      </c>
      <c r="AG911" s="4">
        <f t="shared" si="29"/>
        <v>3</v>
      </c>
      <c r="AH911" s="4" t="str" cm="1">
        <f t="array" ref="AH911">_xlfn.IFS(AG911&gt;5,"HIGH",AND(AG911&gt;3,AG911&lt;6),"MODERATE",AND(AG911&lt;4,AG911&gt;1),"LOW",AG911&lt;2,"VERY LOW")</f>
        <v>LOW</v>
      </c>
      <c r="AI911" s="24" t="s">
        <v>521</v>
      </c>
      <c r="AK911" s="4">
        <v>335</v>
      </c>
    </row>
    <row r="912" spans="1:37" ht="15" customHeight="1" x14ac:dyDescent="0.25">
      <c r="A912" s="4">
        <v>775</v>
      </c>
      <c r="B912" s="4" t="s">
        <v>292</v>
      </c>
      <c r="C912" s="4" t="s">
        <v>293</v>
      </c>
      <c r="D912" s="4" t="s">
        <v>294</v>
      </c>
      <c r="E912" s="4">
        <v>2021</v>
      </c>
      <c r="F912" s="4">
        <v>3</v>
      </c>
      <c r="G912" s="4" t="s">
        <v>194</v>
      </c>
      <c r="H912" s="4" t="s">
        <v>11</v>
      </c>
      <c r="I912" s="4" t="s">
        <v>12</v>
      </c>
      <c r="J912" s="4" t="s">
        <v>115</v>
      </c>
      <c r="N912" s="4" t="s">
        <v>563</v>
      </c>
      <c r="O912" s="4" t="s">
        <v>116</v>
      </c>
      <c r="P912" s="4" t="s">
        <v>55</v>
      </c>
      <c r="Q912" s="4" t="s">
        <v>55</v>
      </c>
      <c r="R912" s="4" t="s">
        <v>116</v>
      </c>
      <c r="S912" s="10" t="s">
        <v>456</v>
      </c>
      <c r="T912" s="9" t="s">
        <v>515</v>
      </c>
      <c r="U912" s="4">
        <v>-0.13</v>
      </c>
      <c r="W912" s="4">
        <v>-0.33</v>
      </c>
      <c r="X912" s="4">
        <v>0.08</v>
      </c>
      <c r="Y912" s="4" t="s">
        <v>488</v>
      </c>
      <c r="Z912" s="4">
        <v>0</v>
      </c>
      <c r="AB912" s="18">
        <v>2</v>
      </c>
      <c r="AC912" s="4">
        <v>0</v>
      </c>
      <c r="AD912" s="4">
        <v>1</v>
      </c>
      <c r="AE912" s="11" cm="1">
        <f t="array" ref="AE912">_xlfn.IFS(Y912="n",0,AND(Y912="y",AND(T912="SMD",AND(OR(AND(U912&lt;=-0.8,U912&gt;-1.2),AND(U912&gt;=0.8,U912&lt;1.2))))),1,AND(Y912="y",AND(T912="SMD",AND(OR(U912&lt;=-1.2,U912&gt;=1.2)))),2,AND(Y912="y",AND(T912="SMD",AND(OR(U912&lt;0.8,U912&gt;-0.8)))),0,AND(Y912="y",AND(OR(T912="OR",T912="RR"),AND(OR(AND(U912&lt;=0.5,U912&gt;0.2),AND(U912&gt;=2,U912&lt;5))))),1,AND(Y912="y",AND(OR(T912="OR",T912="RR"),AND(OR(U912&lt;=0.2,U912&gt;=5)))),2,AND(Y912="y",AND(OR(T912="OR",T912="RR"),AND(OR(U912&lt;2,U912&gt;0.5)))),0)</f>
        <v>0</v>
      </c>
      <c r="AF912" s="11">
        <f t="shared" si="28"/>
        <v>3</v>
      </c>
      <c r="AG912" s="4">
        <f t="shared" si="29"/>
        <v>3</v>
      </c>
      <c r="AH912" s="4" t="str" cm="1">
        <f t="array" ref="AH912">_xlfn.IFS(AG912&gt;5,"HIGH",AND(AG912&gt;3,AG912&lt;6),"MODERATE",AND(AG912&lt;4,AG912&gt;1),"LOW",AG912&lt;2,"VERY LOW")</f>
        <v>LOW</v>
      </c>
      <c r="AI912" s="24" t="s">
        <v>521</v>
      </c>
    </row>
    <row r="913" spans="1:36" ht="15" customHeight="1" x14ac:dyDescent="0.25">
      <c r="A913" s="4">
        <v>775</v>
      </c>
      <c r="B913" s="4" t="s">
        <v>292</v>
      </c>
      <c r="C913" s="4" t="s">
        <v>293</v>
      </c>
      <c r="D913" s="4" t="s">
        <v>294</v>
      </c>
      <c r="E913" s="4">
        <v>2021</v>
      </c>
      <c r="F913" s="4">
        <v>3</v>
      </c>
      <c r="G913" s="4" t="s">
        <v>194</v>
      </c>
      <c r="H913" s="4" t="s">
        <v>11</v>
      </c>
      <c r="I913" s="4" t="s">
        <v>12</v>
      </c>
      <c r="J913" s="4" t="s">
        <v>115</v>
      </c>
      <c r="N913" s="4" t="s">
        <v>563</v>
      </c>
      <c r="O913" s="4" t="s">
        <v>116</v>
      </c>
      <c r="P913" s="4" t="s">
        <v>55</v>
      </c>
      <c r="Q913" s="4" t="s">
        <v>55</v>
      </c>
      <c r="R913" s="4" t="s">
        <v>116</v>
      </c>
      <c r="S913" s="10" t="s">
        <v>171</v>
      </c>
      <c r="T913" s="9" t="s">
        <v>515</v>
      </c>
      <c r="U913" s="4">
        <v>3.21</v>
      </c>
      <c r="W913" s="4">
        <v>-12.55</v>
      </c>
      <c r="X913" s="4">
        <v>18.97</v>
      </c>
      <c r="Y913" s="4" t="s">
        <v>488</v>
      </c>
      <c r="Z913" s="4">
        <v>0</v>
      </c>
      <c r="AB913" s="18">
        <v>2</v>
      </c>
      <c r="AC913" s="4">
        <v>0</v>
      </c>
      <c r="AD913" s="4">
        <v>1</v>
      </c>
      <c r="AE913" s="11" cm="1">
        <f t="array" ref="AE913">_xlfn.IFS(Y913="n",0,AND(Y913="y",AND(T913="SMD",AND(OR(AND(U913&lt;=-0.8,U913&gt;-1.2),AND(U913&gt;=0.8,U913&lt;1.2))))),1,AND(Y913="y",AND(T913="SMD",AND(OR(U913&lt;=-1.2,U913&gt;=1.2)))),2,AND(Y913="y",AND(T913="SMD",AND(OR(U913&lt;0.8,U913&gt;-0.8)))),0,AND(Y913="y",AND(OR(T913="OR",T913="RR"),AND(OR(AND(U913&lt;=0.5,U913&gt;0.2),AND(U913&gt;=2,U913&lt;5))))),1,AND(Y913="y",AND(OR(T913="OR",T913="RR"),AND(OR(U913&lt;=0.2,U913&gt;=5)))),2,AND(Y913="y",AND(OR(T913="OR",T913="RR"),AND(OR(U913&lt;2,U913&gt;0.5)))),0)</f>
        <v>0</v>
      </c>
      <c r="AF913" s="11">
        <f t="shared" si="28"/>
        <v>3</v>
      </c>
      <c r="AG913" s="4">
        <f t="shared" si="29"/>
        <v>3</v>
      </c>
      <c r="AH913" s="4" t="str" cm="1">
        <f t="array" ref="AH913">_xlfn.IFS(AG913&gt;5,"HIGH",AND(AG913&gt;3,AG913&lt;6),"MODERATE",AND(AG913&lt;4,AG913&gt;1),"LOW",AG913&lt;2,"VERY LOW")</f>
        <v>LOW</v>
      </c>
      <c r="AI913" s="24" t="s">
        <v>521</v>
      </c>
    </row>
    <row r="914" spans="1:36" ht="15" customHeight="1" x14ac:dyDescent="0.25">
      <c r="A914" s="4">
        <v>775</v>
      </c>
      <c r="B914" s="4" t="s">
        <v>292</v>
      </c>
      <c r="C914" s="4" t="s">
        <v>293</v>
      </c>
      <c r="D914" s="4" t="s">
        <v>294</v>
      </c>
      <c r="E914" s="4">
        <v>2021</v>
      </c>
      <c r="F914" s="4">
        <v>2</v>
      </c>
      <c r="G914" s="4" t="s">
        <v>194</v>
      </c>
      <c r="H914" s="4" t="s">
        <v>11</v>
      </c>
      <c r="I914" s="4" t="s">
        <v>12</v>
      </c>
      <c r="J914" s="4" t="s">
        <v>115</v>
      </c>
      <c r="N914" s="4" t="s">
        <v>563</v>
      </c>
      <c r="O914" s="4" t="s">
        <v>116</v>
      </c>
      <c r="P914" s="4" t="s">
        <v>55</v>
      </c>
      <c r="Q914" s="4" t="s">
        <v>55</v>
      </c>
      <c r="R914" s="4" t="s">
        <v>116</v>
      </c>
      <c r="S914" s="10" t="s">
        <v>448</v>
      </c>
      <c r="T914" s="9" t="s">
        <v>515</v>
      </c>
      <c r="U914" s="4">
        <v>0.47</v>
      </c>
      <c r="W914" s="4">
        <v>-4.5999999999999996</v>
      </c>
      <c r="X914" s="4">
        <v>5.53</v>
      </c>
      <c r="Y914" s="4" t="s">
        <v>488</v>
      </c>
      <c r="Z914" s="4">
        <v>0</v>
      </c>
      <c r="AB914" s="18">
        <v>2</v>
      </c>
      <c r="AC914" s="4">
        <v>0</v>
      </c>
      <c r="AD914" s="4">
        <v>1</v>
      </c>
      <c r="AE914" s="11" cm="1">
        <f t="array" ref="AE914">_xlfn.IFS(Y914="n",0,AND(Y914="y",AND(T914="SMD",AND(OR(AND(U914&lt;=-0.8,U914&gt;-1.2),AND(U914&gt;=0.8,U914&lt;1.2))))),1,AND(Y914="y",AND(T914="SMD",AND(OR(U914&lt;=-1.2,U914&gt;=1.2)))),2,AND(Y914="y",AND(T914="SMD",AND(OR(U914&lt;0.8,U914&gt;-0.8)))),0,AND(Y914="y",AND(OR(T914="OR",T914="RR"),AND(OR(AND(U914&lt;=0.5,U914&gt;0.2),AND(U914&gt;=2,U914&lt;5))))),1,AND(Y914="y",AND(OR(T914="OR",T914="RR"),AND(OR(U914&lt;=0.2,U914&gt;=5)))),2,AND(Y914="y",AND(OR(T914="OR",T914="RR"),AND(OR(U914&lt;2,U914&gt;0.5)))),0)</f>
        <v>0</v>
      </c>
      <c r="AF914" s="11">
        <f t="shared" si="28"/>
        <v>3</v>
      </c>
      <c r="AG914" s="4">
        <f t="shared" si="29"/>
        <v>3</v>
      </c>
      <c r="AH914" s="4" t="str" cm="1">
        <f t="array" ref="AH914">_xlfn.IFS(AG914&gt;5,"HIGH",AND(AG914&gt;3,AG914&lt;6),"MODERATE",AND(AG914&lt;4,AG914&gt;1),"LOW",AG914&lt;2,"VERY LOW")</f>
        <v>LOW</v>
      </c>
      <c r="AI914" s="24" t="s">
        <v>521</v>
      </c>
    </row>
    <row r="915" spans="1:36" ht="15" customHeight="1" x14ac:dyDescent="0.25">
      <c r="A915" s="4">
        <v>775</v>
      </c>
      <c r="B915" s="4" t="s">
        <v>292</v>
      </c>
      <c r="C915" s="4" t="s">
        <v>293</v>
      </c>
      <c r="D915" s="4" t="s">
        <v>294</v>
      </c>
      <c r="E915" s="4">
        <v>2021</v>
      </c>
      <c r="F915" s="4">
        <v>3</v>
      </c>
      <c r="G915" s="4" t="s">
        <v>194</v>
      </c>
      <c r="H915" s="4" t="s">
        <v>11</v>
      </c>
      <c r="I915" s="4" t="s">
        <v>12</v>
      </c>
      <c r="J915" s="4" t="s">
        <v>115</v>
      </c>
      <c r="N915" s="4" t="s">
        <v>563</v>
      </c>
      <c r="O915" s="4" t="s">
        <v>116</v>
      </c>
      <c r="P915" s="4" t="s">
        <v>55</v>
      </c>
      <c r="Q915" s="4" t="s">
        <v>55</v>
      </c>
      <c r="R915" s="4" t="s">
        <v>116</v>
      </c>
      <c r="S915" s="10" t="s">
        <v>451</v>
      </c>
      <c r="T915" s="9" t="s">
        <v>515</v>
      </c>
      <c r="U915" s="4">
        <v>-2.0099999999999998</v>
      </c>
      <c r="W915" s="4">
        <v>-11.06</v>
      </c>
      <c r="X915" s="4">
        <v>7.04</v>
      </c>
      <c r="Y915" s="4" t="s">
        <v>488</v>
      </c>
      <c r="Z915" s="4">
        <v>2</v>
      </c>
      <c r="AB915" s="18">
        <v>2</v>
      </c>
      <c r="AC915" s="4">
        <v>0</v>
      </c>
      <c r="AD915" s="4">
        <v>1</v>
      </c>
      <c r="AE915" s="11" cm="1">
        <f t="array" ref="AE915">_xlfn.IFS(Y915="n",0,AND(Y915="y",AND(T915="SMD",AND(OR(AND(U915&lt;=-0.8,U915&gt;-1.2),AND(U915&gt;=0.8,U915&lt;1.2))))),1,AND(Y915="y",AND(T915="SMD",AND(OR(U915&lt;=-1.2,U915&gt;=1.2)))),2,AND(Y915="y",AND(T915="SMD",AND(OR(U915&lt;0.8,U915&gt;-0.8)))),0,AND(Y915="y",AND(OR(T915="OR",T915="RR"),AND(OR(AND(U915&lt;=0.5,U915&gt;0.2),AND(U915&gt;=2,U915&lt;5))))),1,AND(Y915="y",AND(OR(T915="OR",T915="RR"),AND(OR(U915&lt;=0.2,U915&gt;=5)))),2,AND(Y915="y",AND(OR(T915="OR",T915="RR"),AND(OR(U915&lt;2,U915&gt;0.5)))),0)</f>
        <v>0</v>
      </c>
      <c r="AF915" s="11">
        <f t="shared" si="28"/>
        <v>5</v>
      </c>
      <c r="AG915" s="4">
        <f t="shared" si="29"/>
        <v>1</v>
      </c>
      <c r="AH915" s="4" t="str" cm="1">
        <f t="array" ref="AH915">_xlfn.IFS(AG915&gt;5,"HIGH",AND(AG915&gt;3,AG915&lt;6),"MODERATE",AND(AG915&lt;4,AG915&gt;1),"LOW",AG915&lt;2,"VERY LOW")</f>
        <v>VERY LOW</v>
      </c>
      <c r="AI915" s="24" t="s">
        <v>521</v>
      </c>
    </row>
    <row r="916" spans="1:36" ht="15" customHeight="1" x14ac:dyDescent="0.25">
      <c r="A916" s="4">
        <v>775</v>
      </c>
      <c r="B916" s="4" t="s">
        <v>292</v>
      </c>
      <c r="C916" s="4" t="s">
        <v>293</v>
      </c>
      <c r="D916" s="4" t="s">
        <v>294</v>
      </c>
      <c r="E916" s="4">
        <v>2021</v>
      </c>
      <c r="F916" s="4">
        <v>3</v>
      </c>
      <c r="G916" s="4" t="s">
        <v>194</v>
      </c>
      <c r="H916" s="4" t="s">
        <v>11</v>
      </c>
      <c r="I916" s="4" t="s">
        <v>12</v>
      </c>
      <c r="J916" s="4" t="s">
        <v>115</v>
      </c>
      <c r="N916" s="4" t="s">
        <v>563</v>
      </c>
      <c r="O916" s="4" t="s">
        <v>116</v>
      </c>
      <c r="P916" s="4" t="s">
        <v>55</v>
      </c>
      <c r="Q916" s="4" t="s">
        <v>55</v>
      </c>
      <c r="R916" s="4" t="s">
        <v>116</v>
      </c>
      <c r="S916" s="10" t="s">
        <v>449</v>
      </c>
      <c r="T916" s="9" t="s">
        <v>515</v>
      </c>
      <c r="U916" s="4">
        <v>2.27</v>
      </c>
      <c r="W916" s="4">
        <v>-9.1300000000000008</v>
      </c>
      <c r="X916" s="4">
        <v>13.67</v>
      </c>
      <c r="Y916" s="4" t="s">
        <v>488</v>
      </c>
      <c r="Z916" s="4">
        <v>0</v>
      </c>
      <c r="AB916" s="18">
        <v>2</v>
      </c>
      <c r="AC916" s="4">
        <v>0</v>
      </c>
      <c r="AD916" s="4">
        <v>1</v>
      </c>
      <c r="AE916" s="11" cm="1">
        <f t="array" ref="AE916">_xlfn.IFS(Y916="n",0,AND(Y916="y",AND(T916="SMD",AND(OR(AND(U916&lt;=-0.8,U916&gt;-1.2),AND(U916&gt;=0.8,U916&lt;1.2))))),1,AND(Y916="y",AND(T916="SMD",AND(OR(U916&lt;=-1.2,U916&gt;=1.2)))),2,AND(Y916="y",AND(T916="SMD",AND(OR(U916&lt;0.8,U916&gt;-0.8)))),0,AND(Y916="y",AND(OR(T916="OR",T916="RR"),AND(OR(AND(U916&lt;=0.5,U916&gt;0.2),AND(U916&gt;=2,U916&lt;5))))),1,AND(Y916="y",AND(OR(T916="OR",T916="RR"),AND(OR(U916&lt;=0.2,U916&gt;=5)))),2,AND(Y916="y",AND(OR(T916="OR",T916="RR"),AND(OR(U916&lt;2,U916&gt;0.5)))),0)</f>
        <v>0</v>
      </c>
      <c r="AF916" s="11">
        <f t="shared" si="28"/>
        <v>3</v>
      </c>
      <c r="AG916" s="4">
        <f t="shared" si="29"/>
        <v>3</v>
      </c>
      <c r="AH916" s="4" t="str" cm="1">
        <f t="array" ref="AH916">_xlfn.IFS(AG916&gt;5,"HIGH",AND(AG916&gt;3,AG916&lt;6),"MODERATE",AND(AG916&lt;4,AG916&gt;1),"LOW",AG916&lt;2,"VERY LOW")</f>
        <v>LOW</v>
      </c>
      <c r="AI916" s="24" t="s">
        <v>521</v>
      </c>
    </row>
    <row r="917" spans="1:36" ht="15" customHeight="1" x14ac:dyDescent="0.25">
      <c r="A917" s="4">
        <v>776</v>
      </c>
      <c r="B917" s="4" t="s">
        <v>36</v>
      </c>
      <c r="C917" s="4" t="s">
        <v>37</v>
      </c>
      <c r="D917" s="4" t="s">
        <v>38</v>
      </c>
      <c r="E917" s="4">
        <v>2021</v>
      </c>
      <c r="F917" s="4">
        <v>5</v>
      </c>
      <c r="G917" s="4" t="s">
        <v>18</v>
      </c>
      <c r="H917" s="4" t="s">
        <v>11</v>
      </c>
      <c r="I917" s="4" t="s">
        <v>10</v>
      </c>
      <c r="J917" s="4" t="s">
        <v>65</v>
      </c>
      <c r="K917" s="4" t="s">
        <v>614</v>
      </c>
      <c r="L917" s="4" t="s">
        <v>595</v>
      </c>
      <c r="M917" s="4" t="s">
        <v>619</v>
      </c>
      <c r="N917" s="4" t="s">
        <v>554</v>
      </c>
      <c r="O917" s="4" t="s">
        <v>116</v>
      </c>
      <c r="P917" s="4" t="s">
        <v>129</v>
      </c>
      <c r="Q917" s="4" t="s">
        <v>129</v>
      </c>
      <c r="R917" s="4" t="s">
        <v>66</v>
      </c>
      <c r="S917" s="10" t="s">
        <v>138</v>
      </c>
      <c r="T917" s="9" t="s">
        <v>515</v>
      </c>
      <c r="U917" s="4">
        <v>-0.63</v>
      </c>
      <c r="W917" s="4">
        <v>-1.75</v>
      </c>
      <c r="X917" s="4">
        <v>0.5</v>
      </c>
      <c r="Y917" s="4" t="s">
        <v>488</v>
      </c>
      <c r="Z917" s="4">
        <v>2</v>
      </c>
      <c r="AA917" s="4">
        <v>0</v>
      </c>
      <c r="AB917" s="18">
        <v>2</v>
      </c>
      <c r="AC917" s="4">
        <v>1</v>
      </c>
      <c r="AD917" s="4">
        <v>1</v>
      </c>
      <c r="AE917" s="11" cm="1">
        <f t="array" ref="AE917">_xlfn.IFS(Y917="n",0,AND(Y917="y",AND(T917="SMD",AND(OR(AND(U917&lt;=-0.8,U917&gt;-1.2),AND(U917&gt;=0.8,U917&lt;1.2))))),1,AND(Y917="y",AND(T917="SMD",AND(OR(U917&lt;=-1.2,U917&gt;=1.2)))),2,AND(Y917="y",AND(T917="SMD",AND(OR(U917&lt;0.8,U917&gt;-0.8)))),0,AND(Y917="y",AND(OR(T917="OR",T917="RR"),AND(OR(AND(U917&lt;=0.5,U917&gt;0.2),AND(U917&gt;=2,U917&lt;5))))),1,AND(Y917="y",AND(OR(T917="OR",T917="RR"),AND(OR(U917&lt;=0.2,U917&gt;=5)))),2,AND(Y917="y",AND(OR(T917="OR",T917="RR"),AND(OR(U917&lt;2,U917&gt;0.5)))),0)</f>
        <v>0</v>
      </c>
      <c r="AF917" s="11">
        <f t="shared" si="28"/>
        <v>6</v>
      </c>
      <c r="AG917" s="4">
        <f t="shared" si="29"/>
        <v>0</v>
      </c>
      <c r="AH917" s="4" t="str" cm="1">
        <f t="array" ref="AH917">_xlfn.IFS(AG917&gt;5,"HIGH",AND(AG917&gt;3,AG917&lt;6),"MODERATE",AND(AG917&lt;4,AG917&gt;1),"LOW",AG917&lt;2,"VERY LOW")</f>
        <v>VERY LOW</v>
      </c>
      <c r="AI917" s="4" t="s">
        <v>521</v>
      </c>
      <c r="AJ917" s="4" t="s">
        <v>536</v>
      </c>
    </row>
    <row r="918" spans="1:36" ht="15" customHeight="1" x14ac:dyDescent="0.25">
      <c r="A918" s="4">
        <v>776</v>
      </c>
      <c r="B918" s="4" t="s">
        <v>36</v>
      </c>
      <c r="C918" s="4" t="s">
        <v>37</v>
      </c>
      <c r="D918" s="4" t="s">
        <v>38</v>
      </c>
      <c r="E918" s="4">
        <v>2021</v>
      </c>
      <c r="F918" s="4">
        <v>7</v>
      </c>
      <c r="G918" s="4" t="s">
        <v>18</v>
      </c>
      <c r="H918" s="4" t="s">
        <v>11</v>
      </c>
      <c r="I918" s="4" t="s">
        <v>10</v>
      </c>
      <c r="J918" s="4" t="s">
        <v>65</v>
      </c>
      <c r="K918" s="4" t="s">
        <v>614</v>
      </c>
      <c r="L918" s="4" t="s">
        <v>595</v>
      </c>
      <c r="M918" s="4" t="s">
        <v>619</v>
      </c>
      <c r="N918" s="4" t="s">
        <v>554</v>
      </c>
      <c r="O918" s="4" t="s">
        <v>116</v>
      </c>
      <c r="P918" s="4" t="s">
        <v>129</v>
      </c>
      <c r="Q918" s="4" t="s">
        <v>129</v>
      </c>
      <c r="R918" s="4" t="s">
        <v>66</v>
      </c>
      <c r="S918" s="10" t="s">
        <v>143</v>
      </c>
      <c r="T918" s="9" t="s">
        <v>515</v>
      </c>
      <c r="U918" s="4">
        <v>-0.2</v>
      </c>
      <c r="W918" s="4">
        <v>-1.3</v>
      </c>
      <c r="X918" s="4">
        <v>0.95</v>
      </c>
      <c r="Y918" s="4" t="s">
        <v>488</v>
      </c>
      <c r="Z918" s="4">
        <v>2</v>
      </c>
      <c r="AA918" s="4">
        <v>0</v>
      </c>
      <c r="AB918" s="18">
        <v>2</v>
      </c>
      <c r="AC918" s="4">
        <v>1</v>
      </c>
      <c r="AD918" s="4">
        <v>1</v>
      </c>
      <c r="AE918" s="11" cm="1">
        <f t="array" ref="AE918">_xlfn.IFS(Y918="n",0,AND(Y918="y",AND(T918="SMD",AND(OR(AND(U918&lt;=-0.8,U918&gt;-1.2),AND(U918&gt;=0.8,U918&lt;1.2))))),1,AND(Y918="y",AND(T918="SMD",AND(OR(U918&lt;=-1.2,U918&gt;=1.2)))),2,AND(Y918="y",AND(T918="SMD",AND(OR(U918&lt;0.8,U918&gt;-0.8)))),0,AND(Y918="y",AND(OR(T918="OR",T918="RR"),AND(OR(AND(U918&lt;=0.5,U918&gt;0.2),AND(U918&gt;=2,U918&lt;5))))),1,AND(Y918="y",AND(OR(T918="OR",T918="RR"),AND(OR(U918&lt;=0.2,U918&gt;=5)))),2,AND(Y918="y",AND(OR(T918="OR",T918="RR"),AND(OR(U918&lt;2,U918&gt;0.5)))),0)</f>
        <v>0</v>
      </c>
      <c r="AF918" s="11">
        <f t="shared" si="28"/>
        <v>6</v>
      </c>
      <c r="AG918" s="4">
        <f t="shared" si="29"/>
        <v>0</v>
      </c>
      <c r="AH918" s="4" t="str" cm="1">
        <f t="array" ref="AH918">_xlfn.IFS(AG918&gt;5,"HIGH",AND(AG918&gt;3,AG918&lt;6),"MODERATE",AND(AG918&lt;4,AG918&gt;1),"LOW",AG918&lt;2,"VERY LOW")</f>
        <v>VERY LOW</v>
      </c>
      <c r="AI918" s="4" t="s">
        <v>521</v>
      </c>
      <c r="AJ918" s="4" t="s">
        <v>536</v>
      </c>
    </row>
    <row r="919" spans="1:36" ht="15" customHeight="1" x14ac:dyDescent="0.25">
      <c r="A919" s="4">
        <v>776</v>
      </c>
      <c r="B919" s="4" t="s">
        <v>36</v>
      </c>
      <c r="C919" s="4" t="s">
        <v>37</v>
      </c>
      <c r="D919" s="4" t="s">
        <v>38</v>
      </c>
      <c r="E919" s="4">
        <v>2021</v>
      </c>
      <c r="F919" s="4">
        <v>9</v>
      </c>
      <c r="G919" s="4" t="s">
        <v>18</v>
      </c>
      <c r="H919" s="4" t="s">
        <v>11</v>
      </c>
      <c r="I919" s="4" t="s">
        <v>10</v>
      </c>
      <c r="J919" s="4" t="s">
        <v>65</v>
      </c>
      <c r="K919" s="4" t="s">
        <v>614</v>
      </c>
      <c r="L919" s="4" t="s">
        <v>595</v>
      </c>
      <c r="M919" s="4" t="s">
        <v>619</v>
      </c>
      <c r="N919" s="4" t="s">
        <v>554</v>
      </c>
      <c r="O919" s="4" t="s">
        <v>116</v>
      </c>
      <c r="P919" s="4" t="s">
        <v>129</v>
      </c>
      <c r="Q919" s="4" t="s">
        <v>129</v>
      </c>
      <c r="R919" s="4" t="s">
        <v>66</v>
      </c>
      <c r="S919" s="10" t="s">
        <v>137</v>
      </c>
      <c r="T919" s="9" t="s">
        <v>515</v>
      </c>
      <c r="U919" s="4">
        <v>-0.6</v>
      </c>
      <c r="W919" s="4">
        <v>-1.72</v>
      </c>
      <c r="X919" s="4">
        <v>0.52</v>
      </c>
      <c r="Y919" s="4" t="s">
        <v>488</v>
      </c>
      <c r="Z919" s="4">
        <v>2</v>
      </c>
      <c r="AA919" s="4">
        <v>0</v>
      </c>
      <c r="AB919" s="18">
        <v>2</v>
      </c>
      <c r="AC919" s="4">
        <v>1</v>
      </c>
      <c r="AD919" s="4">
        <v>1</v>
      </c>
      <c r="AE919" s="11" cm="1">
        <f t="array" ref="AE919">_xlfn.IFS(Y919="n",0,AND(Y919="y",AND(T919="SMD",AND(OR(AND(U919&lt;=-0.8,U919&gt;-1.2),AND(U919&gt;=0.8,U919&lt;1.2))))),1,AND(Y919="y",AND(T919="SMD",AND(OR(U919&lt;=-1.2,U919&gt;=1.2)))),2,AND(Y919="y",AND(T919="SMD",AND(OR(U919&lt;0.8,U919&gt;-0.8)))),0,AND(Y919="y",AND(OR(T919="OR",T919="RR"),AND(OR(AND(U919&lt;=0.5,U919&gt;0.2),AND(U919&gt;=2,U919&lt;5))))),1,AND(Y919="y",AND(OR(T919="OR",T919="RR"),AND(OR(U919&lt;=0.2,U919&gt;=5)))),2,AND(Y919="y",AND(OR(T919="OR",T919="RR"),AND(OR(U919&lt;2,U919&gt;0.5)))),0)</f>
        <v>0</v>
      </c>
      <c r="AF919" s="11">
        <f t="shared" si="28"/>
        <v>6</v>
      </c>
      <c r="AG919" s="4">
        <f t="shared" si="29"/>
        <v>0</v>
      </c>
      <c r="AH919" s="4" t="str" cm="1">
        <f t="array" ref="AH919">_xlfn.IFS(AG919&gt;5,"HIGH",AND(AG919&gt;3,AG919&lt;6),"MODERATE",AND(AG919&lt;4,AG919&gt;1),"LOW",AG919&lt;2,"VERY LOW")</f>
        <v>VERY LOW</v>
      </c>
      <c r="AI919" s="4" t="s">
        <v>521</v>
      </c>
      <c r="AJ919" s="4" t="s">
        <v>536</v>
      </c>
    </row>
    <row r="920" spans="1:36" ht="15" customHeight="1" x14ac:dyDescent="0.25">
      <c r="A920" s="4">
        <v>776</v>
      </c>
      <c r="B920" s="4" t="s">
        <v>36</v>
      </c>
      <c r="C920" s="4" t="s">
        <v>37</v>
      </c>
      <c r="D920" s="4" t="s">
        <v>38</v>
      </c>
      <c r="E920" s="4">
        <v>2021</v>
      </c>
      <c r="F920" s="4">
        <v>9</v>
      </c>
      <c r="G920" s="4" t="s">
        <v>18</v>
      </c>
      <c r="H920" s="4" t="s">
        <v>11</v>
      </c>
      <c r="I920" s="4" t="s">
        <v>10</v>
      </c>
      <c r="J920" s="4" t="s">
        <v>65</v>
      </c>
      <c r="K920" s="4" t="s">
        <v>614</v>
      </c>
      <c r="L920" s="4" t="s">
        <v>595</v>
      </c>
      <c r="M920" s="4" t="s">
        <v>619</v>
      </c>
      <c r="N920" s="4" t="s">
        <v>554</v>
      </c>
      <c r="O920" s="4" t="s">
        <v>116</v>
      </c>
      <c r="P920" s="4" t="s">
        <v>129</v>
      </c>
      <c r="Q920" s="4" t="s">
        <v>129</v>
      </c>
      <c r="R920" s="4" t="s">
        <v>66</v>
      </c>
      <c r="S920" s="10" t="s">
        <v>140</v>
      </c>
      <c r="T920" s="9" t="s">
        <v>515</v>
      </c>
      <c r="U920" s="4">
        <v>-0.3</v>
      </c>
      <c r="W920" s="4">
        <v>-1.41</v>
      </c>
      <c r="X920" s="4">
        <v>0.8</v>
      </c>
      <c r="Y920" s="4" t="s">
        <v>488</v>
      </c>
      <c r="Z920" s="4">
        <v>2</v>
      </c>
      <c r="AA920" s="4">
        <v>0</v>
      </c>
      <c r="AB920" s="18">
        <v>2</v>
      </c>
      <c r="AC920" s="4">
        <v>1</v>
      </c>
      <c r="AD920" s="4">
        <v>1</v>
      </c>
      <c r="AE920" s="11" cm="1">
        <f t="array" ref="AE920">_xlfn.IFS(Y920="n",0,AND(Y920="y",AND(T920="SMD",AND(OR(AND(U920&lt;=-0.8,U920&gt;-1.2),AND(U920&gt;=0.8,U920&lt;1.2))))),1,AND(Y920="y",AND(T920="SMD",AND(OR(U920&lt;=-1.2,U920&gt;=1.2)))),2,AND(Y920="y",AND(T920="SMD",AND(OR(U920&lt;0.8,U920&gt;-0.8)))),0,AND(Y920="y",AND(OR(T920="OR",T920="RR"),AND(OR(AND(U920&lt;=0.5,U920&gt;0.2),AND(U920&gt;=2,U920&lt;5))))),1,AND(Y920="y",AND(OR(T920="OR",T920="RR"),AND(OR(U920&lt;=0.2,U920&gt;=5)))),2,AND(Y920="y",AND(OR(T920="OR",T920="RR"),AND(OR(U920&lt;2,U920&gt;0.5)))),0)</f>
        <v>0</v>
      </c>
      <c r="AF920" s="11">
        <f t="shared" si="28"/>
        <v>6</v>
      </c>
      <c r="AG920" s="4">
        <f t="shared" si="29"/>
        <v>0</v>
      </c>
      <c r="AH920" s="4" t="str" cm="1">
        <f t="array" ref="AH920">_xlfn.IFS(AG920&gt;5,"HIGH",AND(AG920&gt;3,AG920&lt;6),"MODERATE",AND(AG920&lt;4,AG920&gt;1),"LOW",AG920&lt;2,"VERY LOW")</f>
        <v>VERY LOW</v>
      </c>
      <c r="AI920" s="4" t="s">
        <v>521</v>
      </c>
      <c r="AJ920" s="4" t="s">
        <v>536</v>
      </c>
    </row>
    <row r="921" spans="1:36" ht="15" customHeight="1" x14ac:dyDescent="0.25">
      <c r="A921" s="4">
        <v>776</v>
      </c>
      <c r="B921" s="4" t="s">
        <v>36</v>
      </c>
      <c r="C921" s="4" t="s">
        <v>37</v>
      </c>
      <c r="D921" s="4" t="s">
        <v>38</v>
      </c>
      <c r="E921" s="4">
        <v>2021</v>
      </c>
      <c r="F921" s="4">
        <v>6</v>
      </c>
      <c r="G921" s="4" t="s">
        <v>18</v>
      </c>
      <c r="H921" s="4" t="s">
        <v>11</v>
      </c>
      <c r="I921" s="4" t="s">
        <v>10</v>
      </c>
      <c r="J921" s="4" t="s">
        <v>65</v>
      </c>
      <c r="K921" s="4" t="s">
        <v>614</v>
      </c>
      <c r="L921" s="4" t="s">
        <v>595</v>
      </c>
      <c r="M921" s="4" t="s">
        <v>619</v>
      </c>
      <c r="N921" s="4" t="s">
        <v>554</v>
      </c>
      <c r="O921" s="4" t="s">
        <v>116</v>
      </c>
      <c r="P921" s="4" t="s">
        <v>129</v>
      </c>
      <c r="Q921" s="4" t="s">
        <v>129</v>
      </c>
      <c r="R921" s="4" t="s">
        <v>66</v>
      </c>
      <c r="S921" s="10" t="s">
        <v>139</v>
      </c>
      <c r="T921" s="9" t="s">
        <v>515</v>
      </c>
      <c r="U921" s="4">
        <v>-0.84</v>
      </c>
      <c r="W921" s="4">
        <v>-1.99</v>
      </c>
      <c r="X921" s="4">
        <v>0.31</v>
      </c>
      <c r="Y921" s="4" t="s">
        <v>488</v>
      </c>
      <c r="Z921" s="4">
        <v>2</v>
      </c>
      <c r="AA921" s="4">
        <v>0</v>
      </c>
      <c r="AB921" s="18">
        <v>2</v>
      </c>
      <c r="AC921" s="4">
        <v>1</v>
      </c>
      <c r="AD921" s="4">
        <v>1</v>
      </c>
      <c r="AE921" s="11" cm="1">
        <f t="array" ref="AE921">_xlfn.IFS(Y921="n",0,AND(Y921="y",AND(T921="SMD",AND(OR(AND(U921&lt;=-0.8,U921&gt;-1.2),AND(U921&gt;=0.8,U921&lt;1.2))))),1,AND(Y921="y",AND(T921="SMD",AND(OR(U921&lt;=-1.2,U921&gt;=1.2)))),2,AND(Y921="y",AND(T921="SMD",AND(OR(U921&lt;0.8,U921&gt;-0.8)))),0,AND(Y921="y",AND(OR(T921="OR",T921="RR"),AND(OR(AND(U921&lt;=0.5,U921&gt;0.2),AND(U921&gt;=2,U921&lt;5))))),1,AND(Y921="y",AND(OR(T921="OR",T921="RR"),AND(OR(U921&lt;=0.2,U921&gt;=5)))),2,AND(Y921="y",AND(OR(T921="OR",T921="RR"),AND(OR(U921&lt;2,U921&gt;0.5)))),0)</f>
        <v>0</v>
      </c>
      <c r="AF921" s="11">
        <f t="shared" si="28"/>
        <v>6</v>
      </c>
      <c r="AG921" s="4">
        <f t="shared" si="29"/>
        <v>0</v>
      </c>
      <c r="AH921" s="4" t="str" cm="1">
        <f t="array" ref="AH921">_xlfn.IFS(AG921&gt;5,"HIGH",AND(AG921&gt;3,AG921&lt;6),"MODERATE",AND(AG921&lt;4,AG921&gt;1),"LOW",AG921&lt;2,"VERY LOW")</f>
        <v>VERY LOW</v>
      </c>
      <c r="AI921" s="4" t="s">
        <v>521</v>
      </c>
      <c r="AJ921" s="4" t="s">
        <v>536</v>
      </c>
    </row>
    <row r="922" spans="1:36" ht="15" customHeight="1" x14ac:dyDescent="0.25">
      <c r="A922" s="4">
        <v>776</v>
      </c>
      <c r="B922" s="4" t="s">
        <v>36</v>
      </c>
      <c r="C922" s="4" t="s">
        <v>37</v>
      </c>
      <c r="D922" s="4" t="s">
        <v>38</v>
      </c>
      <c r="E922" s="4">
        <v>2021</v>
      </c>
      <c r="F922" s="4">
        <v>9</v>
      </c>
      <c r="G922" s="4" t="s">
        <v>18</v>
      </c>
      <c r="H922" s="4" t="s">
        <v>11</v>
      </c>
      <c r="I922" s="4" t="s">
        <v>10</v>
      </c>
      <c r="J922" s="4" t="s">
        <v>130</v>
      </c>
      <c r="M922" s="4" t="s">
        <v>579</v>
      </c>
      <c r="N922" s="4" t="s">
        <v>579</v>
      </c>
      <c r="O922" s="4" t="s">
        <v>116</v>
      </c>
      <c r="P922" s="4" t="s">
        <v>129</v>
      </c>
      <c r="Q922" s="4" t="s">
        <v>129</v>
      </c>
      <c r="R922" s="4" t="s">
        <v>67</v>
      </c>
      <c r="S922" s="10" t="s">
        <v>137</v>
      </c>
      <c r="T922" s="9" t="s">
        <v>515</v>
      </c>
      <c r="U922" s="4">
        <v>0.04</v>
      </c>
      <c r="W922" s="4">
        <v>-0.54</v>
      </c>
      <c r="X922" s="4">
        <v>0.57999999999999996</v>
      </c>
      <c r="Y922" s="4" t="s">
        <v>488</v>
      </c>
      <c r="Z922" s="4">
        <v>2</v>
      </c>
      <c r="AA922" s="4">
        <v>0</v>
      </c>
      <c r="AB922" s="18">
        <v>2</v>
      </c>
      <c r="AC922" s="4">
        <v>1</v>
      </c>
      <c r="AD922" s="4">
        <v>1</v>
      </c>
      <c r="AE922" s="11" cm="1">
        <f t="array" ref="AE922">_xlfn.IFS(Y922="n",0,AND(Y922="y",AND(T922="SMD",AND(OR(AND(U922&lt;=-0.8,U922&gt;-1.2),AND(U922&gt;=0.8,U922&lt;1.2))))),1,AND(Y922="y",AND(T922="SMD",AND(OR(U922&lt;=-1.2,U922&gt;=1.2)))),2,AND(Y922="y",AND(T922="SMD",AND(OR(U922&lt;0.8,U922&gt;-0.8)))),0,AND(Y922="y",AND(OR(T922="OR",T922="RR"),AND(OR(AND(U922&lt;=0.5,U922&gt;0.2),AND(U922&gt;=2,U922&lt;5))))),1,AND(Y922="y",AND(OR(T922="OR",T922="RR"),AND(OR(U922&lt;=0.2,U922&gt;=5)))),2,AND(Y922="y",AND(OR(T922="OR",T922="RR"),AND(OR(U922&lt;2,U922&gt;0.5)))),0)</f>
        <v>0</v>
      </c>
      <c r="AF922" s="11">
        <f t="shared" si="28"/>
        <v>6</v>
      </c>
      <c r="AG922" s="4">
        <f t="shared" si="29"/>
        <v>0</v>
      </c>
      <c r="AH922" s="4" t="str" cm="1">
        <f t="array" ref="AH922">_xlfn.IFS(AG922&gt;5,"HIGH",AND(AG922&gt;3,AG922&lt;6),"MODERATE",AND(AG922&lt;4,AG922&gt;1),"LOW",AG922&lt;2,"VERY LOW")</f>
        <v>VERY LOW</v>
      </c>
      <c r="AI922" s="4" t="s">
        <v>521</v>
      </c>
      <c r="AJ922" s="4" t="s">
        <v>536</v>
      </c>
    </row>
    <row r="923" spans="1:36" ht="15" customHeight="1" x14ac:dyDescent="0.25">
      <c r="A923" s="4">
        <v>776</v>
      </c>
      <c r="B923" s="4" t="s">
        <v>36</v>
      </c>
      <c r="C923" s="4" t="s">
        <v>37</v>
      </c>
      <c r="D923" s="4" t="s">
        <v>38</v>
      </c>
      <c r="E923" s="4">
        <v>2021</v>
      </c>
      <c r="F923" s="4">
        <v>9</v>
      </c>
      <c r="G923" s="4" t="s">
        <v>18</v>
      </c>
      <c r="H923" s="4" t="s">
        <v>11</v>
      </c>
      <c r="I923" s="4" t="s">
        <v>10</v>
      </c>
      <c r="J923" s="4" t="s">
        <v>131</v>
      </c>
      <c r="M923" s="4" t="s">
        <v>579</v>
      </c>
      <c r="N923" s="4" t="s">
        <v>579</v>
      </c>
      <c r="O923" s="4" t="s">
        <v>116</v>
      </c>
      <c r="P923" s="4" t="s">
        <v>129</v>
      </c>
      <c r="Q923" s="4" t="s">
        <v>129</v>
      </c>
      <c r="R923" s="4" t="s">
        <v>67</v>
      </c>
      <c r="S923" s="10" t="s">
        <v>137</v>
      </c>
      <c r="T923" s="9" t="s">
        <v>515</v>
      </c>
      <c r="U923" s="4">
        <v>0.18</v>
      </c>
      <c r="W923" s="4">
        <v>-0.42</v>
      </c>
      <c r="X923" s="4">
        <v>0.79</v>
      </c>
      <c r="Y923" s="4" t="s">
        <v>488</v>
      </c>
      <c r="Z923" s="4">
        <v>2</v>
      </c>
      <c r="AA923" s="4">
        <v>0</v>
      </c>
      <c r="AB923" s="18">
        <v>2</v>
      </c>
      <c r="AC923" s="4">
        <v>1</v>
      </c>
      <c r="AD923" s="4">
        <v>1</v>
      </c>
      <c r="AE923" s="11" cm="1">
        <f t="array" ref="AE923">_xlfn.IFS(Y923="n",0,AND(Y923="y",AND(T923="SMD",AND(OR(AND(U923&lt;=-0.8,U923&gt;-1.2),AND(U923&gt;=0.8,U923&lt;1.2))))),1,AND(Y923="y",AND(T923="SMD",AND(OR(U923&lt;=-1.2,U923&gt;=1.2)))),2,AND(Y923="y",AND(T923="SMD",AND(OR(U923&lt;0.8,U923&gt;-0.8)))),0,AND(Y923="y",AND(OR(T923="OR",T923="RR"),AND(OR(AND(U923&lt;=0.5,U923&gt;0.2),AND(U923&gt;=2,U923&lt;5))))),1,AND(Y923="y",AND(OR(T923="OR",T923="RR"),AND(OR(U923&lt;=0.2,U923&gt;=5)))),2,AND(Y923="y",AND(OR(T923="OR",T923="RR"),AND(OR(U923&lt;2,U923&gt;0.5)))),0)</f>
        <v>0</v>
      </c>
      <c r="AF923" s="11">
        <f t="shared" si="28"/>
        <v>6</v>
      </c>
      <c r="AG923" s="4">
        <f t="shared" si="29"/>
        <v>0</v>
      </c>
      <c r="AH923" s="4" t="str" cm="1">
        <f t="array" ref="AH923">_xlfn.IFS(AG923&gt;5,"HIGH",AND(AG923&gt;3,AG923&lt;6),"MODERATE",AND(AG923&lt;4,AG923&gt;1),"LOW",AG923&lt;2,"VERY LOW")</f>
        <v>VERY LOW</v>
      </c>
      <c r="AI923" s="4" t="s">
        <v>521</v>
      </c>
      <c r="AJ923" s="4" t="s">
        <v>536</v>
      </c>
    </row>
    <row r="924" spans="1:36" ht="15" customHeight="1" x14ac:dyDescent="0.25">
      <c r="A924" s="4">
        <v>776</v>
      </c>
      <c r="B924" s="4" t="s">
        <v>36</v>
      </c>
      <c r="C924" s="4" t="s">
        <v>37</v>
      </c>
      <c r="D924" s="4" t="s">
        <v>38</v>
      </c>
      <c r="E924" s="4">
        <v>2021</v>
      </c>
      <c r="F924" s="4">
        <v>9</v>
      </c>
      <c r="G924" s="4" t="s">
        <v>18</v>
      </c>
      <c r="H924" s="4" t="s">
        <v>11</v>
      </c>
      <c r="I924" s="4" t="s">
        <v>10</v>
      </c>
      <c r="J924" s="4" t="s">
        <v>96</v>
      </c>
      <c r="K924" s="4" t="s">
        <v>596</v>
      </c>
      <c r="L924" s="4" t="s">
        <v>600</v>
      </c>
      <c r="M924" s="4" t="s">
        <v>621</v>
      </c>
      <c r="N924" s="4" t="s">
        <v>553</v>
      </c>
      <c r="O924" s="4" t="s">
        <v>116</v>
      </c>
      <c r="P924" s="4" t="s">
        <v>129</v>
      </c>
      <c r="Q924" s="4" t="s">
        <v>129</v>
      </c>
      <c r="R924" s="4" t="s">
        <v>67</v>
      </c>
      <c r="S924" s="10" t="s">
        <v>137</v>
      </c>
      <c r="T924" s="9" t="s">
        <v>515</v>
      </c>
      <c r="U924" s="4">
        <v>-0.06</v>
      </c>
      <c r="W924" s="4">
        <v>-0.72</v>
      </c>
      <c r="X924" s="4">
        <v>0.8</v>
      </c>
      <c r="Y924" s="4" t="s">
        <v>488</v>
      </c>
      <c r="Z924" s="4">
        <v>2</v>
      </c>
      <c r="AA924" s="4">
        <v>0</v>
      </c>
      <c r="AB924" s="18">
        <v>2</v>
      </c>
      <c r="AC924" s="4">
        <v>1</v>
      </c>
      <c r="AD924" s="4">
        <v>1</v>
      </c>
      <c r="AE924" s="11" cm="1">
        <f t="array" ref="AE924">_xlfn.IFS(Y924="n",0,AND(Y924="y",AND(T924="SMD",AND(OR(AND(U924&lt;=-0.8,U924&gt;-1.2),AND(U924&gt;=0.8,U924&lt;1.2))))),1,AND(Y924="y",AND(T924="SMD",AND(OR(U924&lt;=-1.2,U924&gt;=1.2)))),2,AND(Y924="y",AND(T924="SMD",AND(OR(U924&lt;0.8,U924&gt;-0.8)))),0,AND(Y924="y",AND(OR(T924="OR",T924="RR"),AND(OR(AND(U924&lt;=0.5,U924&gt;0.2),AND(U924&gt;=2,U924&lt;5))))),1,AND(Y924="y",AND(OR(T924="OR",T924="RR"),AND(OR(U924&lt;=0.2,U924&gt;=5)))),2,AND(Y924="y",AND(OR(T924="OR",T924="RR"),AND(OR(U924&lt;2,U924&gt;0.5)))),0)</f>
        <v>0</v>
      </c>
      <c r="AF924" s="11">
        <f t="shared" si="28"/>
        <v>6</v>
      </c>
      <c r="AG924" s="4">
        <f t="shared" si="29"/>
        <v>0</v>
      </c>
      <c r="AH924" s="4" t="str" cm="1">
        <f t="array" ref="AH924">_xlfn.IFS(AG924&gt;5,"HIGH",AND(AG924&gt;3,AG924&lt;6),"MODERATE",AND(AG924&lt;4,AG924&gt;1),"LOW",AG924&lt;2,"VERY LOW")</f>
        <v>VERY LOW</v>
      </c>
      <c r="AI924" s="4" t="s">
        <v>521</v>
      </c>
      <c r="AJ924" s="4" t="s">
        <v>536</v>
      </c>
    </row>
    <row r="925" spans="1:36" ht="15" customHeight="1" x14ac:dyDescent="0.25">
      <c r="A925" s="4">
        <v>776</v>
      </c>
      <c r="B925" s="4" t="s">
        <v>36</v>
      </c>
      <c r="C925" s="4" t="s">
        <v>37</v>
      </c>
      <c r="D925" s="4" t="s">
        <v>38</v>
      </c>
      <c r="E925" s="4">
        <v>2021</v>
      </c>
      <c r="F925" s="4">
        <v>9</v>
      </c>
      <c r="G925" s="4" t="s">
        <v>18</v>
      </c>
      <c r="H925" s="4" t="s">
        <v>11</v>
      </c>
      <c r="I925" s="4" t="s">
        <v>10</v>
      </c>
      <c r="J925" s="4" t="s">
        <v>132</v>
      </c>
      <c r="N925" s="4" t="s">
        <v>570</v>
      </c>
      <c r="O925" s="4" t="s">
        <v>116</v>
      </c>
      <c r="P925" s="4" t="s">
        <v>129</v>
      </c>
      <c r="Q925" s="4" t="s">
        <v>129</v>
      </c>
      <c r="R925" s="4" t="s">
        <v>67</v>
      </c>
      <c r="S925" s="10" t="s">
        <v>137</v>
      </c>
      <c r="T925" s="9" t="s">
        <v>515</v>
      </c>
      <c r="U925" s="4">
        <v>0.14000000000000001</v>
      </c>
      <c r="W925" s="4">
        <v>-0.46</v>
      </c>
      <c r="X925" s="4">
        <v>0.74</v>
      </c>
      <c r="Y925" s="4" t="s">
        <v>488</v>
      </c>
      <c r="Z925" s="4">
        <v>2</v>
      </c>
      <c r="AA925" s="4">
        <v>0</v>
      </c>
      <c r="AB925" s="18">
        <v>2</v>
      </c>
      <c r="AC925" s="4">
        <v>1</v>
      </c>
      <c r="AD925" s="4">
        <v>1</v>
      </c>
      <c r="AE925" s="11" cm="1">
        <f t="array" ref="AE925">_xlfn.IFS(Y925="n",0,AND(Y925="y",AND(T925="SMD",AND(OR(AND(U925&lt;=-0.8,U925&gt;-1.2),AND(U925&gt;=0.8,U925&lt;1.2))))),1,AND(Y925="y",AND(T925="SMD",AND(OR(U925&lt;=-1.2,U925&gt;=1.2)))),2,AND(Y925="y",AND(T925="SMD",AND(OR(U925&lt;0.8,U925&gt;-0.8)))),0,AND(Y925="y",AND(OR(T925="OR",T925="RR"),AND(OR(AND(U925&lt;=0.5,U925&gt;0.2),AND(U925&gt;=2,U925&lt;5))))),1,AND(Y925="y",AND(OR(T925="OR",T925="RR"),AND(OR(U925&lt;=0.2,U925&gt;=5)))),2,AND(Y925="y",AND(OR(T925="OR",T925="RR"),AND(OR(U925&lt;2,U925&gt;0.5)))),0)</f>
        <v>0</v>
      </c>
      <c r="AF925" s="11">
        <f t="shared" si="28"/>
        <v>6</v>
      </c>
      <c r="AG925" s="4">
        <f t="shared" si="29"/>
        <v>0</v>
      </c>
      <c r="AH925" s="4" t="str" cm="1">
        <f t="array" ref="AH925">_xlfn.IFS(AG925&gt;5,"HIGH",AND(AG925&gt;3,AG925&lt;6),"MODERATE",AND(AG925&lt;4,AG925&gt;1),"LOW",AG925&lt;2,"VERY LOW")</f>
        <v>VERY LOW</v>
      </c>
      <c r="AI925" s="4" t="s">
        <v>521</v>
      </c>
      <c r="AJ925" s="4" t="s">
        <v>536</v>
      </c>
    </row>
    <row r="926" spans="1:36" ht="15" customHeight="1" x14ac:dyDescent="0.25">
      <c r="A926" s="4">
        <v>776</v>
      </c>
      <c r="B926" s="4" t="s">
        <v>36</v>
      </c>
      <c r="C926" s="4" t="s">
        <v>37</v>
      </c>
      <c r="D926" s="4" t="s">
        <v>38</v>
      </c>
      <c r="E926" s="4">
        <v>2021</v>
      </c>
      <c r="F926" s="4">
        <v>9</v>
      </c>
      <c r="G926" s="4" t="s">
        <v>18</v>
      </c>
      <c r="H926" s="4" t="s">
        <v>11</v>
      </c>
      <c r="I926" s="4" t="s">
        <v>10</v>
      </c>
      <c r="J926" s="4" t="s">
        <v>133</v>
      </c>
      <c r="N926" s="4" t="s">
        <v>565</v>
      </c>
      <c r="O926" s="4" t="s">
        <v>116</v>
      </c>
      <c r="P926" s="4" t="s">
        <v>129</v>
      </c>
      <c r="Q926" s="4" t="s">
        <v>129</v>
      </c>
      <c r="R926" s="4" t="s">
        <v>67</v>
      </c>
      <c r="S926" s="10" t="s">
        <v>137</v>
      </c>
      <c r="T926" s="9" t="s">
        <v>515</v>
      </c>
      <c r="U926" s="4">
        <v>0.36</v>
      </c>
      <c r="W926" s="4">
        <v>-0.2</v>
      </c>
      <c r="X926" s="4">
        <v>0.9</v>
      </c>
      <c r="Y926" s="4" t="s">
        <v>488</v>
      </c>
      <c r="Z926" s="4">
        <v>2</v>
      </c>
      <c r="AA926" s="4">
        <v>0</v>
      </c>
      <c r="AB926" s="18">
        <v>2</v>
      </c>
      <c r="AC926" s="4">
        <v>1</v>
      </c>
      <c r="AD926" s="4">
        <v>1</v>
      </c>
      <c r="AE926" s="11" cm="1">
        <f t="array" ref="AE926">_xlfn.IFS(Y926="n",0,AND(Y926="y",AND(T926="SMD",AND(OR(AND(U926&lt;=-0.8,U926&gt;-1.2),AND(U926&gt;=0.8,U926&lt;1.2))))),1,AND(Y926="y",AND(T926="SMD",AND(OR(U926&lt;=-1.2,U926&gt;=1.2)))),2,AND(Y926="y",AND(T926="SMD",AND(OR(U926&lt;0.8,U926&gt;-0.8)))),0,AND(Y926="y",AND(OR(T926="OR",T926="RR"),AND(OR(AND(U926&lt;=0.5,U926&gt;0.2),AND(U926&gt;=2,U926&lt;5))))),1,AND(Y926="y",AND(OR(T926="OR",T926="RR"),AND(OR(U926&lt;=0.2,U926&gt;=5)))),2,AND(Y926="y",AND(OR(T926="OR",T926="RR"),AND(OR(U926&lt;2,U926&gt;0.5)))),0)</f>
        <v>0</v>
      </c>
      <c r="AF926" s="11">
        <f t="shared" si="28"/>
        <v>6</v>
      </c>
      <c r="AG926" s="4">
        <f t="shared" si="29"/>
        <v>0</v>
      </c>
      <c r="AH926" s="4" t="str" cm="1">
        <f t="array" ref="AH926">_xlfn.IFS(AG926&gt;5,"HIGH",AND(AG926&gt;3,AG926&lt;6),"MODERATE",AND(AG926&lt;4,AG926&gt;1),"LOW",AG926&lt;2,"VERY LOW")</f>
        <v>VERY LOW</v>
      </c>
      <c r="AI926" s="4" t="s">
        <v>521</v>
      </c>
      <c r="AJ926" s="4" t="s">
        <v>536</v>
      </c>
    </row>
    <row r="927" spans="1:36" ht="15" customHeight="1" x14ac:dyDescent="0.25">
      <c r="A927" s="4">
        <v>776</v>
      </c>
      <c r="B927" s="4" t="s">
        <v>36</v>
      </c>
      <c r="C927" s="4" t="s">
        <v>37</v>
      </c>
      <c r="D927" s="4" t="s">
        <v>38</v>
      </c>
      <c r="E927" s="4">
        <v>2021</v>
      </c>
      <c r="F927" s="4">
        <v>9</v>
      </c>
      <c r="G927" s="4" t="s">
        <v>18</v>
      </c>
      <c r="H927" s="4" t="s">
        <v>11</v>
      </c>
      <c r="I927" s="4" t="s">
        <v>10</v>
      </c>
      <c r="J927" s="4" t="s">
        <v>115</v>
      </c>
      <c r="N927" s="4" t="s">
        <v>563</v>
      </c>
      <c r="O927" s="4" t="s">
        <v>116</v>
      </c>
      <c r="P927" s="4" t="s">
        <v>129</v>
      </c>
      <c r="Q927" s="4" t="s">
        <v>129</v>
      </c>
      <c r="R927" s="4" t="s">
        <v>67</v>
      </c>
      <c r="S927" s="10" t="s">
        <v>137</v>
      </c>
      <c r="T927" s="9" t="s">
        <v>515</v>
      </c>
      <c r="U927" s="4">
        <v>0.37</v>
      </c>
      <c r="W927" s="4">
        <v>-0.68</v>
      </c>
      <c r="X927" s="4">
        <v>1.43</v>
      </c>
      <c r="Y927" s="4" t="s">
        <v>488</v>
      </c>
      <c r="Z927" s="4">
        <v>2</v>
      </c>
      <c r="AA927" s="4">
        <v>0</v>
      </c>
      <c r="AB927" s="18">
        <v>2</v>
      </c>
      <c r="AC927" s="4">
        <v>1</v>
      </c>
      <c r="AD927" s="4">
        <v>1</v>
      </c>
      <c r="AE927" s="11" cm="1">
        <f t="array" ref="AE927">_xlfn.IFS(Y927="n",0,AND(Y927="y",AND(T927="SMD",AND(OR(AND(U927&lt;=-0.8,U927&gt;-1.2),AND(U927&gt;=0.8,U927&lt;1.2))))),1,AND(Y927="y",AND(T927="SMD",AND(OR(U927&lt;=-1.2,U927&gt;=1.2)))),2,AND(Y927="y",AND(T927="SMD",AND(OR(U927&lt;0.8,U927&gt;-0.8)))),0,AND(Y927="y",AND(OR(T927="OR",T927="RR"),AND(OR(AND(U927&lt;=0.5,U927&gt;0.2),AND(U927&gt;=2,U927&lt;5))))),1,AND(Y927="y",AND(OR(T927="OR",T927="RR"),AND(OR(U927&lt;=0.2,U927&gt;=5)))),2,AND(Y927="y",AND(OR(T927="OR",T927="RR"),AND(OR(U927&lt;2,U927&gt;0.5)))),0)</f>
        <v>0</v>
      </c>
      <c r="AF927" s="11">
        <f t="shared" si="28"/>
        <v>6</v>
      </c>
      <c r="AG927" s="4">
        <f t="shared" si="29"/>
        <v>0</v>
      </c>
      <c r="AH927" s="4" t="str" cm="1">
        <f t="array" ref="AH927">_xlfn.IFS(AG927&gt;5,"HIGH",AND(AG927&gt;3,AG927&lt;6),"MODERATE",AND(AG927&lt;4,AG927&gt;1),"LOW",AG927&lt;2,"VERY LOW")</f>
        <v>VERY LOW</v>
      </c>
      <c r="AI927" s="4" t="s">
        <v>521</v>
      </c>
      <c r="AJ927" s="4" t="s">
        <v>536</v>
      </c>
    </row>
    <row r="928" spans="1:36" ht="15" customHeight="1" x14ac:dyDescent="0.25">
      <c r="A928" s="4">
        <v>776</v>
      </c>
      <c r="B928" s="4" t="s">
        <v>36</v>
      </c>
      <c r="C928" s="4" t="s">
        <v>37</v>
      </c>
      <c r="D928" s="4" t="s">
        <v>38</v>
      </c>
      <c r="E928" s="4">
        <v>2021</v>
      </c>
      <c r="F928" s="4">
        <v>9</v>
      </c>
      <c r="G928" s="4" t="s">
        <v>18</v>
      </c>
      <c r="H928" s="4" t="s">
        <v>11</v>
      </c>
      <c r="I928" s="4" t="s">
        <v>10</v>
      </c>
      <c r="J928" s="4" t="s">
        <v>134</v>
      </c>
      <c r="N928" s="4" t="s">
        <v>568</v>
      </c>
      <c r="O928" s="4" t="s">
        <v>116</v>
      </c>
      <c r="P928" s="4" t="s">
        <v>129</v>
      </c>
      <c r="Q928" s="4" t="s">
        <v>129</v>
      </c>
      <c r="R928" s="4" t="s">
        <v>67</v>
      </c>
      <c r="S928" s="10" t="s">
        <v>137</v>
      </c>
      <c r="T928" s="9" t="s">
        <v>515</v>
      </c>
      <c r="U928" s="4">
        <v>0.1</v>
      </c>
      <c r="W928" s="4">
        <v>-0.4</v>
      </c>
      <c r="X928" s="4">
        <v>0.6</v>
      </c>
      <c r="Y928" s="4" t="s">
        <v>488</v>
      </c>
      <c r="Z928" s="4">
        <v>2</v>
      </c>
      <c r="AA928" s="4">
        <v>0</v>
      </c>
      <c r="AB928" s="18">
        <v>2</v>
      </c>
      <c r="AC928" s="4">
        <v>1</v>
      </c>
      <c r="AD928" s="4">
        <v>1</v>
      </c>
      <c r="AE928" s="11" cm="1">
        <f t="array" ref="AE928">_xlfn.IFS(Y928="n",0,AND(Y928="y",AND(T928="SMD",AND(OR(AND(U928&lt;=-0.8,U928&gt;-1.2),AND(U928&gt;=0.8,U928&lt;1.2))))),1,AND(Y928="y",AND(T928="SMD",AND(OR(U928&lt;=-1.2,U928&gt;=1.2)))),2,AND(Y928="y",AND(T928="SMD",AND(OR(U928&lt;0.8,U928&gt;-0.8)))),0,AND(Y928="y",AND(OR(T928="OR",T928="RR"),AND(OR(AND(U928&lt;=0.5,U928&gt;0.2),AND(U928&gt;=2,U928&lt;5))))),1,AND(Y928="y",AND(OR(T928="OR",T928="RR"),AND(OR(U928&lt;=0.2,U928&gt;=5)))),2,AND(Y928="y",AND(OR(T928="OR",T928="RR"),AND(OR(U928&lt;2,U928&gt;0.5)))),0)</f>
        <v>0</v>
      </c>
      <c r="AF928" s="11">
        <f t="shared" si="28"/>
        <v>6</v>
      </c>
      <c r="AG928" s="4">
        <f t="shared" si="29"/>
        <v>0</v>
      </c>
      <c r="AH928" s="4" t="str" cm="1">
        <f t="array" ref="AH928">_xlfn.IFS(AG928&gt;5,"HIGH",AND(AG928&gt;3,AG928&lt;6),"MODERATE",AND(AG928&lt;4,AG928&gt;1),"LOW",AG928&lt;2,"VERY LOW")</f>
        <v>VERY LOW</v>
      </c>
      <c r="AI928" s="4" t="s">
        <v>521</v>
      </c>
      <c r="AJ928" s="4" t="s">
        <v>536</v>
      </c>
    </row>
    <row r="929" spans="1:36" ht="15" customHeight="1" x14ac:dyDescent="0.25">
      <c r="A929" s="4">
        <v>776</v>
      </c>
      <c r="B929" s="4" t="s">
        <v>36</v>
      </c>
      <c r="C929" s="4" t="s">
        <v>37</v>
      </c>
      <c r="D929" s="4" t="s">
        <v>38</v>
      </c>
      <c r="E929" s="4">
        <v>2021</v>
      </c>
      <c r="F929" s="4">
        <v>9</v>
      </c>
      <c r="G929" s="4" t="s">
        <v>18</v>
      </c>
      <c r="H929" s="4" t="s">
        <v>11</v>
      </c>
      <c r="I929" s="4" t="s">
        <v>10</v>
      </c>
      <c r="J929" s="4" t="s">
        <v>135</v>
      </c>
      <c r="K929" s="4" t="s">
        <v>608</v>
      </c>
      <c r="L929" s="4" t="s">
        <v>595</v>
      </c>
      <c r="N929" s="4" t="s">
        <v>573</v>
      </c>
      <c r="O929" s="4" t="s">
        <v>116</v>
      </c>
      <c r="P929" s="4" t="s">
        <v>129</v>
      </c>
      <c r="Q929" s="4" t="s">
        <v>129</v>
      </c>
      <c r="R929" s="4" t="s">
        <v>136</v>
      </c>
      <c r="S929" s="10" t="s">
        <v>137</v>
      </c>
      <c r="T929" s="9" t="s">
        <v>515</v>
      </c>
      <c r="U929" s="4">
        <v>0.91</v>
      </c>
      <c r="W929" s="4">
        <v>-1.8</v>
      </c>
      <c r="X929" s="4">
        <v>0.17</v>
      </c>
      <c r="Y929" s="4" t="s">
        <v>488</v>
      </c>
      <c r="Z929" s="4">
        <v>2</v>
      </c>
      <c r="AA929" s="4">
        <v>0</v>
      </c>
      <c r="AB929" s="18">
        <v>2</v>
      </c>
      <c r="AC929" s="4">
        <v>1</v>
      </c>
      <c r="AD929" s="4">
        <v>1</v>
      </c>
      <c r="AE929" s="11" cm="1">
        <f t="array" ref="AE929">_xlfn.IFS(Y929="n",0,AND(Y929="y",AND(T929="SMD",AND(OR(AND(U929&lt;=-0.8,U929&gt;-1.2),AND(U929&gt;=0.8,U929&lt;1.2))))),1,AND(Y929="y",AND(T929="SMD",AND(OR(U929&lt;=-1.2,U929&gt;=1.2)))),2,AND(Y929="y",AND(T929="SMD",AND(OR(U929&lt;0.8,U929&gt;-0.8)))),0,AND(Y929="y",AND(OR(T929="OR",T929="RR"),AND(OR(AND(U929&lt;=0.5,U929&gt;0.2),AND(U929&gt;=2,U929&lt;5))))),1,AND(Y929="y",AND(OR(T929="OR",T929="RR"),AND(OR(U929&lt;=0.2,U929&gt;=5)))),2,AND(Y929="y",AND(OR(T929="OR",T929="RR"),AND(OR(U929&lt;2,U929&gt;0.5)))),0)</f>
        <v>0</v>
      </c>
      <c r="AF929" s="11">
        <f t="shared" si="28"/>
        <v>6</v>
      </c>
      <c r="AG929" s="4">
        <f t="shared" si="29"/>
        <v>0</v>
      </c>
      <c r="AH929" s="4" t="str" cm="1">
        <f t="array" ref="AH929">_xlfn.IFS(AG929&gt;5,"HIGH",AND(AG929&gt;3,AG929&lt;6),"MODERATE",AND(AG929&lt;4,AG929&gt;1),"LOW",AG929&lt;2,"VERY LOW")</f>
        <v>VERY LOW</v>
      </c>
      <c r="AI929" s="4" t="s">
        <v>521</v>
      </c>
      <c r="AJ929" s="4" t="s">
        <v>536</v>
      </c>
    </row>
    <row r="930" spans="1:36" ht="15" customHeight="1" x14ac:dyDescent="0.25">
      <c r="A930" s="4">
        <v>776</v>
      </c>
      <c r="B930" s="4" t="s">
        <v>36</v>
      </c>
      <c r="C930" s="4" t="s">
        <v>37</v>
      </c>
      <c r="D930" s="4" t="s">
        <v>38</v>
      </c>
      <c r="E930" s="4">
        <v>2021</v>
      </c>
      <c r="F930" s="4">
        <v>5</v>
      </c>
      <c r="G930" s="4" t="s">
        <v>18</v>
      </c>
      <c r="H930" s="4" t="s">
        <v>11</v>
      </c>
      <c r="I930" s="4" t="s">
        <v>10</v>
      </c>
      <c r="J930" s="4" t="s">
        <v>130</v>
      </c>
      <c r="M930" s="4" t="s">
        <v>579</v>
      </c>
      <c r="N930" s="4" t="s">
        <v>579</v>
      </c>
      <c r="O930" s="4" t="s">
        <v>116</v>
      </c>
      <c r="P930" s="4" t="s">
        <v>129</v>
      </c>
      <c r="Q930" s="4" t="s">
        <v>129</v>
      </c>
      <c r="R930" s="4" t="s">
        <v>67</v>
      </c>
      <c r="S930" s="10" t="s">
        <v>138</v>
      </c>
      <c r="T930" s="9" t="s">
        <v>515</v>
      </c>
      <c r="U930" s="4">
        <v>0.21</v>
      </c>
      <c r="W930" s="4">
        <v>-0.33</v>
      </c>
      <c r="X930" s="4">
        <v>0.76</v>
      </c>
      <c r="Y930" s="4" t="s">
        <v>488</v>
      </c>
      <c r="Z930" s="4">
        <v>2</v>
      </c>
      <c r="AA930" s="4">
        <v>0</v>
      </c>
      <c r="AB930" s="18">
        <v>2</v>
      </c>
      <c r="AC930" s="4">
        <v>1</v>
      </c>
      <c r="AD930" s="4">
        <v>1</v>
      </c>
      <c r="AE930" s="11" cm="1">
        <f t="array" ref="AE930">_xlfn.IFS(Y930="n",0,AND(Y930="y",AND(T930="SMD",AND(OR(AND(U930&lt;=-0.8,U930&gt;-1.2),AND(U930&gt;=0.8,U930&lt;1.2))))),1,AND(Y930="y",AND(T930="SMD",AND(OR(U930&lt;=-1.2,U930&gt;=1.2)))),2,AND(Y930="y",AND(T930="SMD",AND(OR(U930&lt;0.8,U930&gt;-0.8)))),0,AND(Y930="y",AND(OR(T930="OR",T930="RR"),AND(OR(AND(U930&lt;=0.5,U930&gt;0.2),AND(U930&gt;=2,U930&lt;5))))),1,AND(Y930="y",AND(OR(T930="OR",T930="RR"),AND(OR(U930&lt;=0.2,U930&gt;=5)))),2,AND(Y930="y",AND(OR(T930="OR",T930="RR"),AND(OR(U930&lt;2,U930&gt;0.5)))),0)</f>
        <v>0</v>
      </c>
      <c r="AF930" s="11">
        <f t="shared" si="28"/>
        <v>6</v>
      </c>
      <c r="AG930" s="4">
        <f t="shared" si="29"/>
        <v>0</v>
      </c>
      <c r="AH930" s="4" t="str" cm="1">
        <f t="array" ref="AH930">_xlfn.IFS(AG930&gt;5,"HIGH",AND(AG930&gt;3,AG930&lt;6),"MODERATE",AND(AG930&lt;4,AG930&gt;1),"LOW",AG930&lt;2,"VERY LOW")</f>
        <v>VERY LOW</v>
      </c>
      <c r="AI930" s="4" t="s">
        <v>521</v>
      </c>
      <c r="AJ930" s="4" t="s">
        <v>536</v>
      </c>
    </row>
    <row r="931" spans="1:36" ht="15" customHeight="1" x14ac:dyDescent="0.25">
      <c r="A931" s="4">
        <v>776</v>
      </c>
      <c r="B931" s="4" t="s">
        <v>36</v>
      </c>
      <c r="C931" s="4" t="s">
        <v>37</v>
      </c>
      <c r="D931" s="4" t="s">
        <v>38</v>
      </c>
      <c r="E931" s="4">
        <v>2021</v>
      </c>
      <c r="F931" s="4">
        <v>5</v>
      </c>
      <c r="G931" s="4" t="s">
        <v>18</v>
      </c>
      <c r="H931" s="4" t="s">
        <v>11</v>
      </c>
      <c r="I931" s="4" t="s">
        <v>10</v>
      </c>
      <c r="J931" s="4" t="s">
        <v>96</v>
      </c>
      <c r="K931" s="4" t="s">
        <v>596</v>
      </c>
      <c r="L931" s="4" t="s">
        <v>600</v>
      </c>
      <c r="M931" s="4" t="s">
        <v>621</v>
      </c>
      <c r="N931" s="4" t="s">
        <v>553</v>
      </c>
      <c r="O931" s="4" t="s">
        <v>116</v>
      </c>
      <c r="P931" s="4" t="s">
        <v>129</v>
      </c>
      <c r="Q931" s="4" t="s">
        <v>129</v>
      </c>
      <c r="R931" s="4" t="s">
        <v>67</v>
      </c>
      <c r="S931" s="10" t="s">
        <v>138</v>
      </c>
      <c r="T931" s="9" t="s">
        <v>515</v>
      </c>
      <c r="U931" s="4">
        <v>0.06</v>
      </c>
      <c r="W931" s="4">
        <v>-0.66</v>
      </c>
      <c r="X931" s="4">
        <v>0.78</v>
      </c>
      <c r="Y931" s="4" t="s">
        <v>488</v>
      </c>
      <c r="Z931" s="4">
        <v>2</v>
      </c>
      <c r="AA931" s="4">
        <v>0</v>
      </c>
      <c r="AB931" s="18">
        <v>2</v>
      </c>
      <c r="AC931" s="4">
        <v>1</v>
      </c>
      <c r="AD931" s="4">
        <v>1</v>
      </c>
      <c r="AE931" s="11" cm="1">
        <f t="array" ref="AE931">_xlfn.IFS(Y931="n",0,AND(Y931="y",AND(T931="SMD",AND(OR(AND(U931&lt;=-0.8,U931&gt;-1.2),AND(U931&gt;=0.8,U931&lt;1.2))))),1,AND(Y931="y",AND(T931="SMD",AND(OR(U931&lt;=-1.2,U931&gt;=1.2)))),2,AND(Y931="y",AND(T931="SMD",AND(OR(U931&lt;0.8,U931&gt;-0.8)))),0,AND(Y931="y",AND(OR(T931="OR",T931="RR"),AND(OR(AND(U931&lt;=0.5,U931&gt;0.2),AND(U931&gt;=2,U931&lt;5))))),1,AND(Y931="y",AND(OR(T931="OR",T931="RR"),AND(OR(U931&lt;=0.2,U931&gt;=5)))),2,AND(Y931="y",AND(OR(T931="OR",T931="RR"),AND(OR(U931&lt;2,U931&gt;0.5)))),0)</f>
        <v>0</v>
      </c>
      <c r="AF931" s="11">
        <f t="shared" si="28"/>
        <v>6</v>
      </c>
      <c r="AG931" s="4">
        <f t="shared" si="29"/>
        <v>0</v>
      </c>
      <c r="AH931" s="4" t="str" cm="1">
        <f t="array" ref="AH931">_xlfn.IFS(AG931&gt;5,"HIGH",AND(AG931&gt;3,AG931&lt;6),"MODERATE",AND(AG931&lt;4,AG931&gt;1),"LOW",AG931&lt;2,"VERY LOW")</f>
        <v>VERY LOW</v>
      </c>
      <c r="AI931" s="4" t="s">
        <v>521</v>
      </c>
      <c r="AJ931" s="4" t="s">
        <v>536</v>
      </c>
    </row>
    <row r="932" spans="1:36" ht="15" customHeight="1" x14ac:dyDescent="0.25">
      <c r="A932" s="4">
        <v>776</v>
      </c>
      <c r="B932" s="4" t="s">
        <v>36</v>
      </c>
      <c r="C932" s="4" t="s">
        <v>37</v>
      </c>
      <c r="D932" s="4" t="s">
        <v>38</v>
      </c>
      <c r="E932" s="4">
        <v>2021</v>
      </c>
      <c r="F932" s="4">
        <v>5</v>
      </c>
      <c r="G932" s="4" t="s">
        <v>18</v>
      </c>
      <c r="H932" s="4" t="s">
        <v>11</v>
      </c>
      <c r="I932" s="4" t="s">
        <v>10</v>
      </c>
      <c r="J932" s="4" t="s">
        <v>132</v>
      </c>
      <c r="N932" s="4" t="s">
        <v>570</v>
      </c>
      <c r="O932" s="4" t="s">
        <v>116</v>
      </c>
      <c r="P932" s="4" t="s">
        <v>129</v>
      </c>
      <c r="Q932" s="4" t="s">
        <v>129</v>
      </c>
      <c r="R932" s="4" t="s">
        <v>67</v>
      </c>
      <c r="S932" s="10" t="s">
        <v>138</v>
      </c>
      <c r="T932" s="9" t="s">
        <v>515</v>
      </c>
      <c r="U932" s="4">
        <v>0.61</v>
      </c>
      <c r="W932" s="4">
        <v>0</v>
      </c>
      <c r="X932" s="4">
        <v>1.23</v>
      </c>
      <c r="Y932" s="4" t="s">
        <v>488</v>
      </c>
      <c r="Z932" s="4">
        <v>2</v>
      </c>
      <c r="AA932" s="4">
        <v>0</v>
      </c>
      <c r="AB932" s="18">
        <v>2</v>
      </c>
      <c r="AC932" s="4">
        <v>1</v>
      </c>
      <c r="AD932" s="4">
        <v>1</v>
      </c>
      <c r="AE932" s="11" cm="1">
        <f t="array" ref="AE932">_xlfn.IFS(Y932="n",0,AND(Y932="y",AND(T932="SMD",AND(OR(AND(U932&lt;=-0.8,U932&gt;-1.2),AND(U932&gt;=0.8,U932&lt;1.2))))),1,AND(Y932="y",AND(T932="SMD",AND(OR(U932&lt;=-1.2,U932&gt;=1.2)))),2,AND(Y932="y",AND(T932="SMD",AND(OR(U932&lt;0.8,U932&gt;-0.8)))),0,AND(Y932="y",AND(OR(T932="OR",T932="RR"),AND(OR(AND(U932&lt;=0.5,U932&gt;0.2),AND(U932&gt;=2,U932&lt;5))))),1,AND(Y932="y",AND(OR(T932="OR",T932="RR"),AND(OR(U932&lt;=0.2,U932&gt;=5)))),2,AND(Y932="y",AND(OR(T932="OR",T932="RR"),AND(OR(U932&lt;2,U932&gt;0.5)))),0)</f>
        <v>0</v>
      </c>
      <c r="AF932" s="11">
        <f t="shared" si="28"/>
        <v>6</v>
      </c>
      <c r="AG932" s="4">
        <f t="shared" si="29"/>
        <v>0</v>
      </c>
      <c r="AH932" s="4" t="str" cm="1">
        <f t="array" ref="AH932">_xlfn.IFS(AG932&gt;5,"HIGH",AND(AG932&gt;3,AG932&lt;6),"MODERATE",AND(AG932&lt;4,AG932&gt;1),"LOW",AG932&lt;2,"VERY LOW")</f>
        <v>VERY LOW</v>
      </c>
      <c r="AI932" s="4" t="s">
        <v>521</v>
      </c>
      <c r="AJ932" s="4" t="s">
        <v>536</v>
      </c>
    </row>
    <row r="933" spans="1:36" ht="15" customHeight="1" x14ac:dyDescent="0.25">
      <c r="A933" s="4">
        <v>776</v>
      </c>
      <c r="B933" s="4" t="s">
        <v>36</v>
      </c>
      <c r="C933" s="4" t="s">
        <v>37</v>
      </c>
      <c r="D933" s="4" t="s">
        <v>38</v>
      </c>
      <c r="E933" s="4">
        <v>2021</v>
      </c>
      <c r="F933" s="4">
        <v>5</v>
      </c>
      <c r="G933" s="4" t="s">
        <v>18</v>
      </c>
      <c r="H933" s="4" t="s">
        <v>11</v>
      </c>
      <c r="I933" s="4" t="s">
        <v>10</v>
      </c>
      <c r="J933" s="4" t="s">
        <v>127</v>
      </c>
      <c r="K933" s="4" t="s">
        <v>602</v>
      </c>
      <c r="L933" s="4" t="s">
        <v>600</v>
      </c>
      <c r="M933" s="4" t="s">
        <v>632</v>
      </c>
      <c r="N933" s="4" t="s">
        <v>564</v>
      </c>
      <c r="O933" s="4" t="s">
        <v>116</v>
      </c>
      <c r="P933" s="4" t="s">
        <v>129</v>
      </c>
      <c r="Q933" s="4" t="s">
        <v>129</v>
      </c>
      <c r="R933" s="4" t="s">
        <v>67</v>
      </c>
      <c r="S933" s="10" t="s">
        <v>138</v>
      </c>
      <c r="T933" s="9" t="s">
        <v>515</v>
      </c>
      <c r="U933" s="4">
        <v>-0.01</v>
      </c>
      <c r="W933" s="4">
        <v>-0.32</v>
      </c>
      <c r="X933" s="4">
        <v>0.31</v>
      </c>
      <c r="Y933" s="4" t="s">
        <v>488</v>
      </c>
      <c r="Z933" s="4">
        <v>2</v>
      </c>
      <c r="AA933" s="4">
        <v>0</v>
      </c>
      <c r="AB933" s="18">
        <v>2</v>
      </c>
      <c r="AC933" s="4">
        <v>1</v>
      </c>
      <c r="AD933" s="4">
        <v>1</v>
      </c>
      <c r="AE933" s="11" cm="1">
        <f t="array" ref="AE933">_xlfn.IFS(Y933="n",0,AND(Y933="y",AND(T933="SMD",AND(OR(AND(U933&lt;=-0.8,U933&gt;-1.2),AND(U933&gt;=0.8,U933&lt;1.2))))),1,AND(Y933="y",AND(T933="SMD",AND(OR(U933&lt;=-1.2,U933&gt;=1.2)))),2,AND(Y933="y",AND(T933="SMD",AND(OR(U933&lt;0.8,U933&gt;-0.8)))),0,AND(Y933="y",AND(OR(T933="OR",T933="RR"),AND(OR(AND(U933&lt;=0.5,U933&gt;0.2),AND(U933&gt;=2,U933&lt;5))))),1,AND(Y933="y",AND(OR(T933="OR",T933="RR"),AND(OR(U933&lt;=0.2,U933&gt;=5)))),2,AND(Y933="y",AND(OR(T933="OR",T933="RR"),AND(OR(U933&lt;2,U933&gt;0.5)))),0)</f>
        <v>0</v>
      </c>
      <c r="AF933" s="11">
        <f t="shared" si="28"/>
        <v>6</v>
      </c>
      <c r="AG933" s="4">
        <f t="shared" si="29"/>
        <v>0</v>
      </c>
      <c r="AH933" s="4" t="str" cm="1">
        <f t="array" ref="AH933">_xlfn.IFS(AG933&gt;5,"HIGH",AND(AG933&gt;3,AG933&lt;6),"MODERATE",AND(AG933&lt;4,AG933&gt;1),"LOW",AG933&lt;2,"VERY LOW")</f>
        <v>VERY LOW</v>
      </c>
      <c r="AI933" s="4" t="s">
        <v>521</v>
      </c>
      <c r="AJ933" s="4" t="s">
        <v>536</v>
      </c>
    </row>
    <row r="934" spans="1:36" ht="15" customHeight="1" x14ac:dyDescent="0.25">
      <c r="A934" s="4">
        <v>776</v>
      </c>
      <c r="B934" s="4" t="s">
        <v>36</v>
      </c>
      <c r="C934" s="4" t="s">
        <v>37</v>
      </c>
      <c r="D934" s="4" t="s">
        <v>38</v>
      </c>
      <c r="E934" s="4">
        <v>2021</v>
      </c>
      <c r="F934" s="4">
        <v>6</v>
      </c>
      <c r="G934" s="4" t="s">
        <v>18</v>
      </c>
      <c r="H934" s="4" t="s">
        <v>11</v>
      </c>
      <c r="I934" s="4" t="s">
        <v>10</v>
      </c>
      <c r="J934" s="4" t="s">
        <v>130</v>
      </c>
      <c r="M934" s="4" t="s">
        <v>579</v>
      </c>
      <c r="N934" s="4" t="s">
        <v>579</v>
      </c>
      <c r="O934" s="4" t="s">
        <v>116</v>
      </c>
      <c r="P934" s="4" t="s">
        <v>129</v>
      </c>
      <c r="Q934" s="4" t="s">
        <v>129</v>
      </c>
      <c r="R934" s="4" t="s">
        <v>67</v>
      </c>
      <c r="S934" s="10" t="s">
        <v>139</v>
      </c>
      <c r="T934" s="9" t="s">
        <v>515</v>
      </c>
      <c r="U934" s="4">
        <v>0.5</v>
      </c>
      <c r="W934" s="4">
        <v>-0.05</v>
      </c>
      <c r="X934" s="4">
        <v>1.06</v>
      </c>
      <c r="Y934" s="4" t="s">
        <v>488</v>
      </c>
      <c r="Z934" s="4">
        <v>2</v>
      </c>
      <c r="AA934" s="4">
        <v>0</v>
      </c>
      <c r="AB934" s="18">
        <v>2</v>
      </c>
      <c r="AC934" s="4">
        <v>1</v>
      </c>
      <c r="AD934" s="4">
        <v>1</v>
      </c>
      <c r="AE934" s="11" cm="1">
        <f t="array" ref="AE934">_xlfn.IFS(Y934="n",0,AND(Y934="y",AND(T934="SMD",AND(OR(AND(U934&lt;=-0.8,U934&gt;-1.2),AND(U934&gt;=0.8,U934&lt;1.2))))),1,AND(Y934="y",AND(T934="SMD",AND(OR(U934&lt;=-1.2,U934&gt;=1.2)))),2,AND(Y934="y",AND(T934="SMD",AND(OR(U934&lt;0.8,U934&gt;-0.8)))),0,AND(Y934="y",AND(OR(T934="OR",T934="RR"),AND(OR(AND(U934&lt;=0.5,U934&gt;0.2),AND(U934&gt;=2,U934&lt;5))))),1,AND(Y934="y",AND(OR(T934="OR",T934="RR"),AND(OR(U934&lt;=0.2,U934&gt;=5)))),2,AND(Y934="y",AND(OR(T934="OR",T934="RR"),AND(OR(U934&lt;2,U934&gt;0.5)))),0)</f>
        <v>0</v>
      </c>
      <c r="AF934" s="11">
        <f t="shared" si="28"/>
        <v>6</v>
      </c>
      <c r="AG934" s="4">
        <f t="shared" si="29"/>
        <v>0</v>
      </c>
      <c r="AH934" s="4" t="str" cm="1">
        <f t="array" ref="AH934">_xlfn.IFS(AG934&gt;5,"HIGH",AND(AG934&gt;3,AG934&lt;6),"MODERATE",AND(AG934&lt;4,AG934&gt;1),"LOW",AG934&lt;2,"VERY LOW")</f>
        <v>VERY LOW</v>
      </c>
      <c r="AI934" s="4" t="s">
        <v>521</v>
      </c>
      <c r="AJ934" s="4" t="s">
        <v>536</v>
      </c>
    </row>
    <row r="935" spans="1:36" ht="15" customHeight="1" x14ac:dyDescent="0.25">
      <c r="A935" s="4">
        <v>776</v>
      </c>
      <c r="B935" s="4" t="s">
        <v>36</v>
      </c>
      <c r="C935" s="4" t="s">
        <v>37</v>
      </c>
      <c r="D935" s="4" t="s">
        <v>38</v>
      </c>
      <c r="E935" s="4">
        <v>2021</v>
      </c>
      <c r="F935" s="4">
        <v>6</v>
      </c>
      <c r="G935" s="4" t="s">
        <v>18</v>
      </c>
      <c r="H935" s="4" t="s">
        <v>11</v>
      </c>
      <c r="I935" s="4" t="s">
        <v>10</v>
      </c>
      <c r="J935" s="4" t="s">
        <v>96</v>
      </c>
      <c r="K935" s="4" t="s">
        <v>596</v>
      </c>
      <c r="L935" s="4" t="s">
        <v>600</v>
      </c>
      <c r="M935" s="4" t="s">
        <v>621</v>
      </c>
      <c r="N935" s="4" t="s">
        <v>553</v>
      </c>
      <c r="O935" s="4" t="s">
        <v>116</v>
      </c>
      <c r="P935" s="4" t="s">
        <v>129</v>
      </c>
      <c r="Q935" s="4" t="s">
        <v>129</v>
      </c>
      <c r="R935" s="4" t="s">
        <v>67</v>
      </c>
      <c r="S935" s="10" t="s">
        <v>139</v>
      </c>
      <c r="T935" s="9" t="s">
        <v>515</v>
      </c>
      <c r="U935" s="4">
        <v>0.45</v>
      </c>
      <c r="W935" s="4">
        <v>-0.27</v>
      </c>
      <c r="X935" s="4">
        <v>1.18</v>
      </c>
      <c r="Y935" s="4" t="s">
        <v>488</v>
      </c>
      <c r="Z935" s="4">
        <v>2</v>
      </c>
      <c r="AA935" s="4">
        <v>0</v>
      </c>
      <c r="AB935" s="18">
        <v>2</v>
      </c>
      <c r="AC935" s="4">
        <v>1</v>
      </c>
      <c r="AD935" s="4">
        <v>1</v>
      </c>
      <c r="AE935" s="11" cm="1">
        <f t="array" ref="AE935">_xlfn.IFS(Y935="n",0,AND(Y935="y",AND(T935="SMD",AND(OR(AND(U935&lt;=-0.8,U935&gt;-1.2),AND(U935&gt;=0.8,U935&lt;1.2))))),1,AND(Y935="y",AND(T935="SMD",AND(OR(U935&lt;=-1.2,U935&gt;=1.2)))),2,AND(Y935="y",AND(T935="SMD",AND(OR(U935&lt;0.8,U935&gt;-0.8)))),0,AND(Y935="y",AND(OR(T935="OR",T935="RR"),AND(OR(AND(U935&lt;=0.5,U935&gt;0.2),AND(U935&gt;=2,U935&lt;5))))),1,AND(Y935="y",AND(OR(T935="OR",T935="RR"),AND(OR(U935&lt;=0.2,U935&gt;=5)))),2,AND(Y935="y",AND(OR(T935="OR",T935="RR"),AND(OR(U935&lt;2,U935&gt;0.5)))),0)</f>
        <v>0</v>
      </c>
      <c r="AF935" s="11">
        <f t="shared" si="28"/>
        <v>6</v>
      </c>
      <c r="AG935" s="4">
        <f t="shared" si="29"/>
        <v>0</v>
      </c>
      <c r="AH935" s="4" t="str" cm="1">
        <f t="array" ref="AH935">_xlfn.IFS(AG935&gt;5,"HIGH",AND(AG935&gt;3,AG935&lt;6),"MODERATE",AND(AG935&lt;4,AG935&gt;1),"LOW",AG935&lt;2,"VERY LOW")</f>
        <v>VERY LOW</v>
      </c>
      <c r="AI935" s="4" t="s">
        <v>521</v>
      </c>
      <c r="AJ935" s="4" t="s">
        <v>536</v>
      </c>
    </row>
    <row r="936" spans="1:36" ht="15" customHeight="1" x14ac:dyDescent="0.25">
      <c r="A936" s="4">
        <v>776</v>
      </c>
      <c r="B936" s="4" t="s">
        <v>36</v>
      </c>
      <c r="C936" s="4" t="s">
        <v>37</v>
      </c>
      <c r="D936" s="4" t="s">
        <v>38</v>
      </c>
      <c r="E936" s="4">
        <v>2021</v>
      </c>
      <c r="F936" s="4">
        <v>6</v>
      </c>
      <c r="G936" s="4" t="s">
        <v>18</v>
      </c>
      <c r="H936" s="4" t="s">
        <v>11</v>
      </c>
      <c r="I936" s="4" t="s">
        <v>10</v>
      </c>
      <c r="J936" s="4" t="s">
        <v>132</v>
      </c>
      <c r="N936" s="4" t="s">
        <v>570</v>
      </c>
      <c r="O936" s="4" t="s">
        <v>116</v>
      </c>
      <c r="P936" s="4" t="s">
        <v>129</v>
      </c>
      <c r="Q936" s="4" t="s">
        <v>129</v>
      </c>
      <c r="R936" s="4" t="s">
        <v>67</v>
      </c>
      <c r="S936" s="10" t="s">
        <v>139</v>
      </c>
      <c r="T936" s="9" t="s">
        <v>515</v>
      </c>
      <c r="U936" s="4">
        <v>0.19</v>
      </c>
      <c r="W936" s="4">
        <v>-0.41</v>
      </c>
      <c r="X936" s="4">
        <v>0.79</v>
      </c>
      <c r="Y936" s="4" t="s">
        <v>488</v>
      </c>
      <c r="Z936" s="4">
        <v>2</v>
      </c>
      <c r="AA936" s="4">
        <v>0</v>
      </c>
      <c r="AB936" s="18">
        <v>2</v>
      </c>
      <c r="AC936" s="4">
        <v>1</v>
      </c>
      <c r="AD936" s="4">
        <v>1</v>
      </c>
      <c r="AE936" s="11" cm="1">
        <f t="array" ref="AE936">_xlfn.IFS(Y936="n",0,AND(Y936="y",AND(T936="SMD",AND(OR(AND(U936&lt;=-0.8,U936&gt;-1.2),AND(U936&gt;=0.8,U936&lt;1.2))))),1,AND(Y936="y",AND(T936="SMD",AND(OR(U936&lt;=-1.2,U936&gt;=1.2)))),2,AND(Y936="y",AND(T936="SMD",AND(OR(U936&lt;0.8,U936&gt;-0.8)))),0,AND(Y936="y",AND(OR(T936="OR",T936="RR"),AND(OR(AND(U936&lt;=0.5,U936&gt;0.2),AND(U936&gt;=2,U936&lt;5))))),1,AND(Y936="y",AND(OR(T936="OR",T936="RR"),AND(OR(U936&lt;=0.2,U936&gt;=5)))),2,AND(Y936="y",AND(OR(T936="OR",T936="RR"),AND(OR(U936&lt;2,U936&gt;0.5)))),0)</f>
        <v>0</v>
      </c>
      <c r="AF936" s="11">
        <f t="shared" si="28"/>
        <v>6</v>
      </c>
      <c r="AG936" s="4">
        <f t="shared" si="29"/>
        <v>0</v>
      </c>
      <c r="AH936" s="4" t="str" cm="1">
        <f t="array" ref="AH936">_xlfn.IFS(AG936&gt;5,"HIGH",AND(AG936&gt;3,AG936&lt;6),"MODERATE",AND(AG936&lt;4,AG936&gt;1),"LOW",AG936&lt;2,"VERY LOW")</f>
        <v>VERY LOW</v>
      </c>
      <c r="AI936" s="4" t="s">
        <v>521</v>
      </c>
      <c r="AJ936" s="4" t="s">
        <v>536</v>
      </c>
    </row>
    <row r="937" spans="1:36" ht="15" customHeight="1" x14ac:dyDescent="0.25">
      <c r="A937" s="4">
        <v>776</v>
      </c>
      <c r="B937" s="4" t="s">
        <v>36</v>
      </c>
      <c r="C937" s="4" t="s">
        <v>37</v>
      </c>
      <c r="D937" s="4" t="s">
        <v>38</v>
      </c>
      <c r="E937" s="4">
        <v>2021</v>
      </c>
      <c r="F937" s="4">
        <v>6</v>
      </c>
      <c r="G937" s="4" t="s">
        <v>18</v>
      </c>
      <c r="H937" s="4" t="s">
        <v>11</v>
      </c>
      <c r="I937" s="4" t="s">
        <v>10</v>
      </c>
      <c r="J937" s="4" t="s">
        <v>133</v>
      </c>
      <c r="N937" s="4" t="s">
        <v>565</v>
      </c>
      <c r="O937" s="4" t="s">
        <v>116</v>
      </c>
      <c r="P937" s="4" t="s">
        <v>129</v>
      </c>
      <c r="Q937" s="4" t="s">
        <v>129</v>
      </c>
      <c r="R937" s="4" t="s">
        <v>67</v>
      </c>
      <c r="S937" s="10" t="s">
        <v>139</v>
      </c>
      <c r="T937" s="9" t="s">
        <v>515</v>
      </c>
      <c r="U937" s="4">
        <v>0.57999999999999996</v>
      </c>
      <c r="W937" s="4">
        <v>0.03</v>
      </c>
      <c r="X937" s="4">
        <v>1.1299999999999999</v>
      </c>
      <c r="Y937" s="4" t="s">
        <v>516</v>
      </c>
      <c r="Z937" s="4">
        <v>2</v>
      </c>
      <c r="AA937" s="4">
        <v>0</v>
      </c>
      <c r="AB937" s="18">
        <v>0</v>
      </c>
      <c r="AC937" s="4">
        <v>1</v>
      </c>
      <c r="AD937" s="4">
        <v>1</v>
      </c>
      <c r="AE937" s="11" cm="1">
        <f t="array" ref="AE937">_xlfn.IFS(Y937="n",0,AND(Y937="y",AND(T937="SMD",AND(OR(AND(U937&lt;=-0.8,U937&gt;-1.2),AND(U937&gt;=0.8,U937&lt;1.2))))),1,AND(Y937="y",AND(T937="SMD",AND(OR(U937&lt;=-1.2,U937&gt;=1.2)))),2,AND(Y937="y",AND(T937="SMD",AND(OR(U937&lt;0.8,U937&gt;-0.8)))),0,AND(Y937="y",AND(OR(T937="OR",T937="RR"),AND(OR(AND(U937&lt;=0.5,U937&gt;0.2),AND(U937&gt;=2,U937&lt;5))))),1,AND(Y937="y",AND(OR(T937="OR",T937="RR"),AND(OR(U937&lt;=0.2,U937&gt;=5)))),2,AND(Y937="y",AND(OR(T937="OR",T937="RR"),AND(OR(U937&lt;2,U937&gt;0.5)))),0)</f>
        <v>0</v>
      </c>
      <c r="AF937" s="11">
        <f t="shared" si="28"/>
        <v>4</v>
      </c>
      <c r="AG937" s="4">
        <f t="shared" si="29"/>
        <v>2</v>
      </c>
      <c r="AH937" s="4" t="str" cm="1">
        <f t="array" ref="AH937">_xlfn.IFS(AG937&gt;5,"HIGH",AND(AG937&gt;3,AG937&lt;6),"MODERATE",AND(AG937&lt;4,AG937&gt;1),"LOW",AG937&lt;2,"VERY LOW")</f>
        <v>LOW</v>
      </c>
      <c r="AI937" s="4" t="s">
        <v>521</v>
      </c>
      <c r="AJ937" s="4" t="s">
        <v>536</v>
      </c>
    </row>
    <row r="938" spans="1:36" ht="15" customHeight="1" x14ac:dyDescent="0.25">
      <c r="A938" s="4">
        <v>776</v>
      </c>
      <c r="B938" s="4" t="s">
        <v>36</v>
      </c>
      <c r="C938" s="4" t="s">
        <v>37</v>
      </c>
      <c r="D938" s="4" t="s">
        <v>38</v>
      </c>
      <c r="E938" s="4">
        <v>2021</v>
      </c>
      <c r="F938" s="4">
        <v>6</v>
      </c>
      <c r="G938" s="4" t="s">
        <v>18</v>
      </c>
      <c r="H938" s="4" t="s">
        <v>11</v>
      </c>
      <c r="I938" s="4" t="s">
        <v>10</v>
      </c>
      <c r="J938" s="4" t="s">
        <v>115</v>
      </c>
      <c r="N938" s="4" t="s">
        <v>563</v>
      </c>
      <c r="O938" s="4" t="s">
        <v>116</v>
      </c>
      <c r="P938" s="4" t="s">
        <v>129</v>
      </c>
      <c r="Q938" s="4" t="s">
        <v>129</v>
      </c>
      <c r="R938" s="4" t="s">
        <v>67</v>
      </c>
      <c r="S938" s="10" t="s">
        <v>139</v>
      </c>
      <c r="T938" s="9" t="s">
        <v>515</v>
      </c>
      <c r="U938" s="4">
        <v>0</v>
      </c>
      <c r="W938" s="4">
        <v>-1.04</v>
      </c>
      <c r="X938" s="4">
        <v>1.04</v>
      </c>
      <c r="Y938" s="4" t="s">
        <v>488</v>
      </c>
      <c r="Z938" s="4">
        <v>2</v>
      </c>
      <c r="AA938" s="4">
        <v>0</v>
      </c>
      <c r="AB938" s="18">
        <v>2</v>
      </c>
      <c r="AC938" s="4">
        <v>1</v>
      </c>
      <c r="AD938" s="4">
        <v>1</v>
      </c>
      <c r="AE938" s="11" cm="1">
        <f t="array" ref="AE938">_xlfn.IFS(Y938="n",0,AND(Y938="y",AND(T938="SMD",AND(OR(AND(U938&lt;=-0.8,U938&gt;-1.2),AND(U938&gt;=0.8,U938&lt;1.2))))),1,AND(Y938="y",AND(T938="SMD",AND(OR(U938&lt;=-1.2,U938&gt;=1.2)))),2,AND(Y938="y",AND(T938="SMD",AND(OR(U938&lt;0.8,U938&gt;-0.8)))),0,AND(Y938="y",AND(OR(T938="OR",T938="RR"),AND(OR(AND(U938&lt;=0.5,U938&gt;0.2),AND(U938&gt;=2,U938&lt;5))))),1,AND(Y938="y",AND(OR(T938="OR",T938="RR"),AND(OR(U938&lt;=0.2,U938&gt;=5)))),2,AND(Y938="y",AND(OR(T938="OR",T938="RR"),AND(OR(U938&lt;2,U938&gt;0.5)))),0)</f>
        <v>0</v>
      </c>
      <c r="AF938" s="11">
        <f t="shared" si="28"/>
        <v>6</v>
      </c>
      <c r="AG938" s="4">
        <f t="shared" si="29"/>
        <v>0</v>
      </c>
      <c r="AH938" s="4" t="str" cm="1">
        <f t="array" ref="AH938">_xlfn.IFS(AG938&gt;5,"HIGH",AND(AG938&gt;3,AG938&lt;6),"MODERATE",AND(AG938&lt;4,AG938&gt;1),"LOW",AG938&lt;2,"VERY LOW")</f>
        <v>VERY LOW</v>
      </c>
      <c r="AI938" s="4" t="s">
        <v>521</v>
      </c>
      <c r="AJ938" s="4" t="s">
        <v>536</v>
      </c>
    </row>
    <row r="939" spans="1:36" ht="15" customHeight="1" x14ac:dyDescent="0.25">
      <c r="A939" s="4">
        <v>776</v>
      </c>
      <c r="B939" s="4" t="s">
        <v>36</v>
      </c>
      <c r="C939" s="4" t="s">
        <v>37</v>
      </c>
      <c r="D939" s="4" t="s">
        <v>38</v>
      </c>
      <c r="E939" s="4">
        <v>2021</v>
      </c>
      <c r="F939" s="4">
        <v>9</v>
      </c>
      <c r="G939" s="4" t="s">
        <v>18</v>
      </c>
      <c r="H939" s="4" t="s">
        <v>11</v>
      </c>
      <c r="I939" s="4" t="s">
        <v>10</v>
      </c>
      <c r="J939" s="4" t="s">
        <v>130</v>
      </c>
      <c r="M939" s="4" t="s">
        <v>579</v>
      </c>
      <c r="N939" s="4" t="s">
        <v>579</v>
      </c>
      <c r="O939" s="4" t="s">
        <v>116</v>
      </c>
      <c r="P939" s="4" t="s">
        <v>129</v>
      </c>
      <c r="Q939" s="4" t="s">
        <v>129</v>
      </c>
      <c r="R939" s="4" t="s">
        <v>67</v>
      </c>
      <c r="S939" s="10" t="s">
        <v>140</v>
      </c>
      <c r="T939" s="9" t="s">
        <v>515</v>
      </c>
      <c r="U939" s="4">
        <v>-0.08</v>
      </c>
      <c r="W939" s="4">
        <v>-0.62</v>
      </c>
      <c r="X939" s="4">
        <v>0.47</v>
      </c>
      <c r="Y939" s="4" t="s">
        <v>488</v>
      </c>
      <c r="Z939" s="4">
        <v>2</v>
      </c>
      <c r="AA939" s="4">
        <v>0</v>
      </c>
      <c r="AB939" s="18">
        <v>2</v>
      </c>
      <c r="AC939" s="4">
        <v>1</v>
      </c>
      <c r="AD939" s="4">
        <v>1</v>
      </c>
      <c r="AE939" s="11" cm="1">
        <f t="array" ref="AE939">_xlfn.IFS(Y939="n",0,AND(Y939="y",AND(T939="SMD",AND(OR(AND(U939&lt;=-0.8,U939&gt;-1.2),AND(U939&gt;=0.8,U939&lt;1.2))))),1,AND(Y939="y",AND(T939="SMD",AND(OR(U939&lt;=-1.2,U939&gt;=1.2)))),2,AND(Y939="y",AND(T939="SMD",AND(OR(U939&lt;0.8,U939&gt;-0.8)))),0,AND(Y939="y",AND(OR(T939="OR",T939="RR"),AND(OR(AND(U939&lt;=0.5,U939&gt;0.2),AND(U939&gt;=2,U939&lt;5))))),1,AND(Y939="y",AND(OR(T939="OR",T939="RR"),AND(OR(U939&lt;=0.2,U939&gt;=5)))),2,AND(Y939="y",AND(OR(T939="OR",T939="RR"),AND(OR(U939&lt;2,U939&gt;0.5)))),0)</f>
        <v>0</v>
      </c>
      <c r="AF939" s="11">
        <f t="shared" si="28"/>
        <v>6</v>
      </c>
      <c r="AG939" s="4">
        <f t="shared" si="29"/>
        <v>0</v>
      </c>
      <c r="AH939" s="4" t="str" cm="1">
        <f t="array" ref="AH939">_xlfn.IFS(AG939&gt;5,"HIGH",AND(AG939&gt;3,AG939&lt;6),"MODERATE",AND(AG939&lt;4,AG939&gt;1),"LOW",AG939&lt;2,"VERY LOW")</f>
        <v>VERY LOW</v>
      </c>
      <c r="AI939" s="4" t="s">
        <v>521</v>
      </c>
      <c r="AJ939" s="4" t="s">
        <v>536</v>
      </c>
    </row>
    <row r="940" spans="1:36" ht="15" customHeight="1" x14ac:dyDescent="0.25">
      <c r="A940" s="4">
        <v>776</v>
      </c>
      <c r="B940" s="4" t="s">
        <v>36</v>
      </c>
      <c r="C940" s="4" t="s">
        <v>37</v>
      </c>
      <c r="D940" s="4" t="s">
        <v>38</v>
      </c>
      <c r="E940" s="4">
        <v>2021</v>
      </c>
      <c r="F940" s="4">
        <v>9</v>
      </c>
      <c r="G940" s="4" t="s">
        <v>18</v>
      </c>
      <c r="H940" s="4" t="s">
        <v>11</v>
      </c>
      <c r="I940" s="4" t="s">
        <v>10</v>
      </c>
      <c r="J940" s="4" t="s">
        <v>127</v>
      </c>
      <c r="K940" s="4" t="s">
        <v>602</v>
      </c>
      <c r="L940" s="4" t="s">
        <v>600</v>
      </c>
      <c r="M940" s="4" t="s">
        <v>632</v>
      </c>
      <c r="N940" s="4" t="s">
        <v>564</v>
      </c>
      <c r="O940" s="4" t="s">
        <v>116</v>
      </c>
      <c r="P940" s="4" t="s">
        <v>129</v>
      </c>
      <c r="Q940" s="4" t="s">
        <v>129</v>
      </c>
      <c r="R940" s="4" t="s">
        <v>67</v>
      </c>
      <c r="S940" s="10" t="s">
        <v>140</v>
      </c>
      <c r="T940" s="9" t="s">
        <v>515</v>
      </c>
      <c r="U940" s="4">
        <v>-0.2</v>
      </c>
      <c r="W940" s="4">
        <v>-0.53</v>
      </c>
      <c r="X940" s="4">
        <v>0.13</v>
      </c>
      <c r="Y940" s="4" t="s">
        <v>488</v>
      </c>
      <c r="Z940" s="4">
        <v>2</v>
      </c>
      <c r="AA940" s="4">
        <v>0</v>
      </c>
      <c r="AB940" s="18">
        <v>2</v>
      </c>
      <c r="AC940" s="4">
        <v>1</v>
      </c>
      <c r="AD940" s="4">
        <v>1</v>
      </c>
      <c r="AE940" s="11" cm="1">
        <f t="array" ref="AE940">_xlfn.IFS(Y940="n",0,AND(Y940="y",AND(T940="SMD",AND(OR(AND(U940&lt;=-0.8,U940&gt;-1.2),AND(U940&gt;=0.8,U940&lt;1.2))))),1,AND(Y940="y",AND(T940="SMD",AND(OR(U940&lt;=-1.2,U940&gt;=1.2)))),2,AND(Y940="y",AND(T940="SMD",AND(OR(U940&lt;0.8,U940&gt;-0.8)))),0,AND(Y940="y",AND(OR(T940="OR",T940="RR"),AND(OR(AND(U940&lt;=0.5,U940&gt;0.2),AND(U940&gt;=2,U940&lt;5))))),1,AND(Y940="y",AND(OR(T940="OR",T940="RR"),AND(OR(U940&lt;=0.2,U940&gt;=5)))),2,AND(Y940="y",AND(OR(T940="OR",T940="RR"),AND(OR(U940&lt;2,U940&gt;0.5)))),0)</f>
        <v>0</v>
      </c>
      <c r="AF940" s="11">
        <f t="shared" si="28"/>
        <v>6</v>
      </c>
      <c r="AG940" s="4">
        <f t="shared" si="29"/>
        <v>0</v>
      </c>
      <c r="AH940" s="4" t="str" cm="1">
        <f t="array" ref="AH940">_xlfn.IFS(AG940&gt;5,"HIGH",AND(AG940&gt;3,AG940&lt;6),"MODERATE",AND(AG940&lt;4,AG940&gt;1),"LOW",AG940&lt;2,"VERY LOW")</f>
        <v>VERY LOW</v>
      </c>
      <c r="AI940" s="4" t="s">
        <v>521</v>
      </c>
      <c r="AJ940" s="4" t="s">
        <v>536</v>
      </c>
    </row>
    <row r="941" spans="1:36" ht="15" customHeight="1" x14ac:dyDescent="0.25">
      <c r="A941" s="4">
        <v>776</v>
      </c>
      <c r="B941" s="4" t="s">
        <v>36</v>
      </c>
      <c r="C941" s="4" t="s">
        <v>37</v>
      </c>
      <c r="D941" s="4" t="s">
        <v>38</v>
      </c>
      <c r="E941" s="4">
        <v>2021</v>
      </c>
      <c r="F941" s="4">
        <v>9</v>
      </c>
      <c r="G941" s="4" t="s">
        <v>18</v>
      </c>
      <c r="H941" s="4" t="s">
        <v>11</v>
      </c>
      <c r="I941" s="4" t="s">
        <v>10</v>
      </c>
      <c r="J941" s="4" t="s">
        <v>96</v>
      </c>
      <c r="K941" s="4" t="s">
        <v>596</v>
      </c>
      <c r="L941" s="4" t="s">
        <v>600</v>
      </c>
      <c r="M941" s="4" t="s">
        <v>621</v>
      </c>
      <c r="N941" s="4" t="s">
        <v>553</v>
      </c>
      <c r="O941" s="4" t="s">
        <v>116</v>
      </c>
      <c r="P941" s="4" t="s">
        <v>129</v>
      </c>
      <c r="Q941" s="4" t="s">
        <v>129</v>
      </c>
      <c r="R941" s="4" t="s">
        <v>67</v>
      </c>
      <c r="S941" s="10" t="s">
        <v>140</v>
      </c>
      <c r="T941" s="9" t="s">
        <v>515</v>
      </c>
      <c r="U941" s="4">
        <v>-0.02</v>
      </c>
      <c r="W941" s="4">
        <v>-0.74</v>
      </c>
      <c r="X941" s="4">
        <v>0.7</v>
      </c>
      <c r="Y941" s="4" t="s">
        <v>488</v>
      </c>
      <c r="Z941" s="4">
        <v>2</v>
      </c>
      <c r="AA941" s="4">
        <v>0</v>
      </c>
      <c r="AB941" s="18">
        <v>2</v>
      </c>
      <c r="AC941" s="4">
        <v>1</v>
      </c>
      <c r="AD941" s="4">
        <v>1</v>
      </c>
      <c r="AE941" s="11" cm="1">
        <f t="array" ref="AE941">_xlfn.IFS(Y941="n",0,AND(Y941="y",AND(T941="SMD",AND(OR(AND(U941&lt;=-0.8,U941&gt;-1.2),AND(U941&gt;=0.8,U941&lt;1.2))))),1,AND(Y941="y",AND(T941="SMD",AND(OR(U941&lt;=-1.2,U941&gt;=1.2)))),2,AND(Y941="y",AND(T941="SMD",AND(OR(U941&lt;0.8,U941&gt;-0.8)))),0,AND(Y941="y",AND(OR(T941="OR",T941="RR"),AND(OR(AND(U941&lt;=0.5,U941&gt;0.2),AND(U941&gt;=2,U941&lt;5))))),1,AND(Y941="y",AND(OR(T941="OR",T941="RR"),AND(OR(U941&lt;=0.2,U941&gt;=5)))),2,AND(Y941="y",AND(OR(T941="OR",T941="RR"),AND(OR(U941&lt;2,U941&gt;0.5)))),0)</f>
        <v>0</v>
      </c>
      <c r="AF941" s="11">
        <f t="shared" si="28"/>
        <v>6</v>
      </c>
      <c r="AG941" s="4">
        <f t="shared" si="29"/>
        <v>0</v>
      </c>
      <c r="AH941" s="4" t="str" cm="1">
        <f t="array" ref="AH941">_xlfn.IFS(AG941&gt;5,"HIGH",AND(AG941&gt;3,AG941&lt;6),"MODERATE",AND(AG941&lt;4,AG941&gt;1),"LOW",AG941&lt;2,"VERY LOW")</f>
        <v>VERY LOW</v>
      </c>
      <c r="AI941" s="4" t="s">
        <v>521</v>
      </c>
      <c r="AJ941" s="4" t="s">
        <v>536</v>
      </c>
    </row>
    <row r="942" spans="1:36" ht="15" customHeight="1" x14ac:dyDescent="0.25">
      <c r="A942" s="4">
        <v>776</v>
      </c>
      <c r="B942" s="4" t="s">
        <v>36</v>
      </c>
      <c r="C942" s="4" t="s">
        <v>37</v>
      </c>
      <c r="D942" s="4" t="s">
        <v>38</v>
      </c>
      <c r="E942" s="4">
        <v>2021</v>
      </c>
      <c r="F942" s="4">
        <v>9</v>
      </c>
      <c r="G942" s="4" t="s">
        <v>18</v>
      </c>
      <c r="H942" s="4" t="s">
        <v>11</v>
      </c>
      <c r="I942" s="4" t="s">
        <v>10</v>
      </c>
      <c r="J942" s="4" t="s">
        <v>132</v>
      </c>
      <c r="N942" s="4" t="s">
        <v>570</v>
      </c>
      <c r="O942" s="4" t="s">
        <v>116</v>
      </c>
      <c r="P942" s="4" t="s">
        <v>129</v>
      </c>
      <c r="Q942" s="4" t="s">
        <v>129</v>
      </c>
      <c r="R942" s="4" t="s">
        <v>67</v>
      </c>
      <c r="S942" s="10" t="s">
        <v>140</v>
      </c>
      <c r="T942" s="9" t="s">
        <v>515</v>
      </c>
      <c r="U942" s="4">
        <v>0.27</v>
      </c>
      <c r="W942" s="4">
        <v>-0.33</v>
      </c>
      <c r="X942" s="4">
        <v>0.87</v>
      </c>
      <c r="Y942" s="4" t="s">
        <v>488</v>
      </c>
      <c r="Z942" s="4">
        <v>2</v>
      </c>
      <c r="AA942" s="4">
        <v>0</v>
      </c>
      <c r="AB942" s="18">
        <v>2</v>
      </c>
      <c r="AC942" s="4">
        <v>1</v>
      </c>
      <c r="AD942" s="4">
        <v>1</v>
      </c>
      <c r="AE942" s="11" cm="1">
        <f t="array" ref="AE942">_xlfn.IFS(Y942="n",0,AND(Y942="y",AND(T942="SMD",AND(OR(AND(U942&lt;=-0.8,U942&gt;-1.2),AND(U942&gt;=0.8,U942&lt;1.2))))),1,AND(Y942="y",AND(T942="SMD",AND(OR(U942&lt;=-1.2,U942&gt;=1.2)))),2,AND(Y942="y",AND(T942="SMD",AND(OR(U942&lt;0.8,U942&gt;-0.8)))),0,AND(Y942="y",AND(OR(T942="OR",T942="RR"),AND(OR(AND(U942&lt;=0.5,U942&gt;0.2),AND(U942&gt;=2,U942&lt;5))))),1,AND(Y942="y",AND(OR(T942="OR",T942="RR"),AND(OR(U942&lt;=0.2,U942&gt;=5)))),2,AND(Y942="y",AND(OR(T942="OR",T942="RR"),AND(OR(U942&lt;2,U942&gt;0.5)))),0)</f>
        <v>0</v>
      </c>
      <c r="AF942" s="11">
        <f t="shared" si="28"/>
        <v>6</v>
      </c>
      <c r="AG942" s="4">
        <f t="shared" si="29"/>
        <v>0</v>
      </c>
      <c r="AH942" s="4" t="str" cm="1">
        <f t="array" ref="AH942">_xlfn.IFS(AG942&gt;5,"HIGH",AND(AG942&gt;3,AG942&lt;6),"MODERATE",AND(AG942&lt;4,AG942&gt;1),"LOW",AG942&lt;2,"VERY LOW")</f>
        <v>VERY LOW</v>
      </c>
      <c r="AI942" s="4" t="s">
        <v>521</v>
      </c>
      <c r="AJ942" s="4" t="s">
        <v>536</v>
      </c>
    </row>
    <row r="943" spans="1:36" ht="15" customHeight="1" x14ac:dyDescent="0.25">
      <c r="A943" s="4">
        <v>776</v>
      </c>
      <c r="B943" s="4" t="s">
        <v>36</v>
      </c>
      <c r="C943" s="4" t="s">
        <v>37</v>
      </c>
      <c r="D943" s="4" t="s">
        <v>38</v>
      </c>
      <c r="E943" s="4">
        <v>2021</v>
      </c>
      <c r="F943" s="4">
        <v>9</v>
      </c>
      <c r="G943" s="4" t="s">
        <v>18</v>
      </c>
      <c r="H943" s="4" t="s">
        <v>11</v>
      </c>
      <c r="I943" s="4" t="s">
        <v>10</v>
      </c>
      <c r="J943" s="4" t="s">
        <v>133</v>
      </c>
      <c r="N943" s="4" t="s">
        <v>565</v>
      </c>
      <c r="O943" s="4" t="s">
        <v>116</v>
      </c>
      <c r="P943" s="4" t="s">
        <v>129</v>
      </c>
      <c r="Q943" s="4" t="s">
        <v>129</v>
      </c>
      <c r="R943" s="4" t="s">
        <v>67</v>
      </c>
      <c r="S943" s="10" t="s">
        <v>140</v>
      </c>
      <c r="T943" s="9" t="s">
        <v>515</v>
      </c>
      <c r="U943" s="4">
        <v>-7.0000000000000007E-2</v>
      </c>
      <c r="W943" s="4">
        <v>-0.61</v>
      </c>
      <c r="X943" s="4">
        <v>0.47</v>
      </c>
      <c r="Y943" s="4" t="s">
        <v>488</v>
      </c>
      <c r="Z943" s="4">
        <v>2</v>
      </c>
      <c r="AA943" s="4">
        <v>0</v>
      </c>
      <c r="AB943" s="18">
        <v>2</v>
      </c>
      <c r="AC943" s="4">
        <v>1</v>
      </c>
      <c r="AD943" s="4">
        <v>1</v>
      </c>
      <c r="AE943" s="11" cm="1">
        <f t="array" ref="AE943">_xlfn.IFS(Y943="n",0,AND(Y943="y",AND(T943="SMD",AND(OR(AND(U943&lt;=-0.8,U943&gt;-1.2),AND(U943&gt;=0.8,U943&lt;1.2))))),1,AND(Y943="y",AND(T943="SMD",AND(OR(U943&lt;=-1.2,U943&gt;=1.2)))),2,AND(Y943="y",AND(T943="SMD",AND(OR(U943&lt;0.8,U943&gt;-0.8)))),0,AND(Y943="y",AND(OR(T943="OR",T943="RR"),AND(OR(AND(U943&lt;=0.5,U943&gt;0.2),AND(U943&gt;=2,U943&lt;5))))),1,AND(Y943="y",AND(OR(T943="OR",T943="RR"),AND(OR(U943&lt;=0.2,U943&gt;=5)))),2,AND(Y943="y",AND(OR(T943="OR",T943="RR"),AND(OR(U943&lt;2,U943&gt;0.5)))),0)</f>
        <v>0</v>
      </c>
      <c r="AF943" s="11">
        <f t="shared" si="28"/>
        <v>6</v>
      </c>
      <c r="AG943" s="4">
        <f t="shared" si="29"/>
        <v>0</v>
      </c>
      <c r="AH943" s="4" t="str" cm="1">
        <f t="array" ref="AH943">_xlfn.IFS(AG943&gt;5,"HIGH",AND(AG943&gt;3,AG943&lt;6),"MODERATE",AND(AG943&lt;4,AG943&gt;1),"LOW",AG943&lt;2,"VERY LOW")</f>
        <v>VERY LOW</v>
      </c>
      <c r="AI943" s="4" t="s">
        <v>521</v>
      </c>
      <c r="AJ943" s="4" t="s">
        <v>536</v>
      </c>
    </row>
    <row r="944" spans="1:36" ht="15" customHeight="1" x14ac:dyDescent="0.25">
      <c r="A944" s="4">
        <v>776</v>
      </c>
      <c r="B944" s="4" t="s">
        <v>36</v>
      </c>
      <c r="C944" s="4" t="s">
        <v>37</v>
      </c>
      <c r="D944" s="4" t="s">
        <v>38</v>
      </c>
      <c r="E944" s="4">
        <v>2021</v>
      </c>
      <c r="F944" s="4">
        <v>9</v>
      </c>
      <c r="G944" s="4" t="s">
        <v>18</v>
      </c>
      <c r="H944" s="4" t="s">
        <v>11</v>
      </c>
      <c r="I944" s="4" t="s">
        <v>10</v>
      </c>
      <c r="J944" s="4" t="s">
        <v>115</v>
      </c>
      <c r="N944" s="4" t="s">
        <v>563</v>
      </c>
      <c r="O944" s="4" t="s">
        <v>116</v>
      </c>
      <c r="P944" s="4" t="s">
        <v>129</v>
      </c>
      <c r="Q944" s="4" t="s">
        <v>129</v>
      </c>
      <c r="R944" s="4" t="s">
        <v>67</v>
      </c>
      <c r="S944" s="10" t="s">
        <v>140</v>
      </c>
      <c r="T944" s="9" t="s">
        <v>515</v>
      </c>
      <c r="U944" s="4">
        <v>0.12</v>
      </c>
      <c r="W944" s="4">
        <v>-0.93</v>
      </c>
      <c r="X944" s="4">
        <v>1.1599999999999999</v>
      </c>
      <c r="Y944" s="4" t="s">
        <v>488</v>
      </c>
      <c r="Z944" s="4">
        <v>2</v>
      </c>
      <c r="AA944" s="4">
        <v>0</v>
      </c>
      <c r="AB944" s="18">
        <v>2</v>
      </c>
      <c r="AC944" s="4">
        <v>1</v>
      </c>
      <c r="AD944" s="4">
        <v>1</v>
      </c>
      <c r="AE944" s="11" cm="1">
        <f t="array" ref="AE944">_xlfn.IFS(Y944="n",0,AND(Y944="y",AND(T944="SMD",AND(OR(AND(U944&lt;=-0.8,U944&gt;-1.2),AND(U944&gt;=0.8,U944&lt;1.2))))),1,AND(Y944="y",AND(T944="SMD",AND(OR(U944&lt;=-1.2,U944&gt;=1.2)))),2,AND(Y944="y",AND(T944="SMD",AND(OR(U944&lt;0.8,U944&gt;-0.8)))),0,AND(Y944="y",AND(OR(T944="OR",T944="RR"),AND(OR(AND(U944&lt;=0.5,U944&gt;0.2),AND(U944&gt;=2,U944&lt;5))))),1,AND(Y944="y",AND(OR(T944="OR",T944="RR"),AND(OR(U944&lt;=0.2,U944&gt;=5)))),2,AND(Y944="y",AND(OR(T944="OR",T944="RR"),AND(OR(U944&lt;2,U944&gt;0.5)))),0)</f>
        <v>0</v>
      </c>
      <c r="AF944" s="11">
        <f t="shared" si="28"/>
        <v>6</v>
      </c>
      <c r="AG944" s="4">
        <f t="shared" si="29"/>
        <v>0</v>
      </c>
      <c r="AH944" s="4" t="str" cm="1">
        <f t="array" ref="AH944">_xlfn.IFS(AG944&gt;5,"HIGH",AND(AG944&gt;3,AG944&lt;6),"MODERATE",AND(AG944&lt;4,AG944&gt;1),"LOW",AG944&lt;2,"VERY LOW")</f>
        <v>VERY LOW</v>
      </c>
      <c r="AI944" s="4" t="s">
        <v>521</v>
      </c>
      <c r="AJ944" s="4" t="s">
        <v>536</v>
      </c>
    </row>
    <row r="945" spans="1:36" ht="15" customHeight="1" x14ac:dyDescent="0.25">
      <c r="A945" s="4">
        <v>776</v>
      </c>
      <c r="B945" s="4" t="s">
        <v>36</v>
      </c>
      <c r="C945" s="4" t="s">
        <v>37</v>
      </c>
      <c r="D945" s="4" t="s">
        <v>38</v>
      </c>
      <c r="E945" s="4">
        <v>2021</v>
      </c>
      <c r="F945" s="4">
        <v>9</v>
      </c>
      <c r="G945" s="4" t="s">
        <v>18</v>
      </c>
      <c r="H945" s="4" t="s">
        <v>11</v>
      </c>
      <c r="I945" s="4" t="s">
        <v>10</v>
      </c>
      <c r="J945" s="4" t="s">
        <v>134</v>
      </c>
      <c r="N945" s="4" t="s">
        <v>568</v>
      </c>
      <c r="O945" s="4" t="s">
        <v>116</v>
      </c>
      <c r="P945" s="4" t="s">
        <v>129</v>
      </c>
      <c r="Q945" s="4" t="s">
        <v>129</v>
      </c>
      <c r="R945" s="4" t="s">
        <v>67</v>
      </c>
      <c r="S945" s="10" t="s">
        <v>140</v>
      </c>
      <c r="T945" s="9" t="s">
        <v>515</v>
      </c>
      <c r="U945" s="4">
        <v>0.08</v>
      </c>
      <c r="W945" s="4">
        <v>-0.52</v>
      </c>
      <c r="X945" s="4">
        <v>0.68</v>
      </c>
      <c r="Y945" s="4" t="s">
        <v>488</v>
      </c>
      <c r="Z945" s="4">
        <v>2</v>
      </c>
      <c r="AA945" s="4">
        <v>0</v>
      </c>
      <c r="AB945" s="18">
        <v>2</v>
      </c>
      <c r="AC945" s="4">
        <v>1</v>
      </c>
      <c r="AD945" s="4">
        <v>1</v>
      </c>
      <c r="AE945" s="11" cm="1">
        <f t="array" ref="AE945">_xlfn.IFS(Y945="n",0,AND(Y945="y",AND(T945="SMD",AND(OR(AND(U945&lt;=-0.8,U945&gt;-1.2),AND(U945&gt;=0.8,U945&lt;1.2))))),1,AND(Y945="y",AND(T945="SMD",AND(OR(U945&lt;=-1.2,U945&gt;=1.2)))),2,AND(Y945="y",AND(T945="SMD",AND(OR(U945&lt;0.8,U945&gt;-0.8)))),0,AND(Y945="y",AND(OR(T945="OR",T945="RR"),AND(OR(AND(U945&lt;=0.5,U945&gt;0.2),AND(U945&gt;=2,U945&lt;5))))),1,AND(Y945="y",AND(OR(T945="OR",T945="RR"),AND(OR(U945&lt;=0.2,U945&gt;=5)))),2,AND(Y945="y",AND(OR(T945="OR",T945="RR"),AND(OR(U945&lt;2,U945&gt;0.5)))),0)</f>
        <v>0</v>
      </c>
      <c r="AF945" s="11">
        <f t="shared" si="28"/>
        <v>6</v>
      </c>
      <c r="AG945" s="4">
        <f t="shared" si="29"/>
        <v>0</v>
      </c>
      <c r="AH945" s="4" t="str" cm="1">
        <f t="array" ref="AH945">_xlfn.IFS(AG945&gt;5,"HIGH",AND(AG945&gt;3,AG945&lt;6),"MODERATE",AND(AG945&lt;4,AG945&gt;1),"LOW",AG945&lt;2,"VERY LOW")</f>
        <v>VERY LOW</v>
      </c>
      <c r="AI945" s="4" t="s">
        <v>521</v>
      </c>
      <c r="AJ945" s="4" t="s">
        <v>536</v>
      </c>
    </row>
    <row r="946" spans="1:36" ht="15" customHeight="1" x14ac:dyDescent="0.25">
      <c r="A946" s="4">
        <v>776</v>
      </c>
      <c r="B946" s="4" t="s">
        <v>36</v>
      </c>
      <c r="C946" s="4" t="s">
        <v>37</v>
      </c>
      <c r="D946" s="4" t="s">
        <v>38</v>
      </c>
      <c r="E946" s="4">
        <v>2021</v>
      </c>
      <c r="F946" s="4">
        <v>9</v>
      </c>
      <c r="G946" s="4" t="s">
        <v>18</v>
      </c>
      <c r="H946" s="4" t="s">
        <v>11</v>
      </c>
      <c r="I946" s="4" t="s">
        <v>10</v>
      </c>
      <c r="J946" s="4" t="s">
        <v>135</v>
      </c>
      <c r="K946" s="4" t="s">
        <v>608</v>
      </c>
      <c r="L946" s="4" t="s">
        <v>595</v>
      </c>
      <c r="M946" s="4" t="s">
        <v>639</v>
      </c>
      <c r="N946" s="4" t="s">
        <v>573</v>
      </c>
      <c r="O946" s="4" t="s">
        <v>116</v>
      </c>
      <c r="P946" s="4" t="s">
        <v>129</v>
      </c>
      <c r="Q946" s="4" t="s">
        <v>129</v>
      </c>
      <c r="R946" s="4" t="s">
        <v>136</v>
      </c>
      <c r="S946" s="10" t="s">
        <v>140</v>
      </c>
      <c r="T946" s="9" t="s">
        <v>515</v>
      </c>
      <c r="U946" s="4">
        <v>1.22</v>
      </c>
      <c r="W946" s="4">
        <v>0.1</v>
      </c>
      <c r="X946" s="4">
        <v>2.35</v>
      </c>
      <c r="Y946" s="4" t="s">
        <v>516</v>
      </c>
      <c r="Z946" s="4">
        <v>2</v>
      </c>
      <c r="AA946" s="4">
        <v>0</v>
      </c>
      <c r="AB946" s="18">
        <v>0</v>
      </c>
      <c r="AC946" s="4">
        <v>1</v>
      </c>
      <c r="AD946" s="4">
        <v>1</v>
      </c>
      <c r="AE946" s="11" cm="1">
        <f t="array" ref="AE946">_xlfn.IFS(Y946="n",0,AND(Y946="y",AND(T946="SMD",AND(OR(AND(U946&lt;=-0.8,U946&gt;-1.2),AND(U946&gt;=0.8,U946&lt;1.2))))),1,AND(Y946="y",AND(T946="SMD",AND(OR(U946&lt;=-1.2,U946&gt;=1.2)))),2,AND(Y946="y",AND(T946="SMD",AND(OR(U946&lt;0.8,U946&gt;-0.8)))),0,AND(Y946="y",AND(OR(T946="OR",T946="RR"),AND(OR(AND(U946&lt;=0.5,U946&gt;0.2),AND(U946&gt;=2,U946&lt;5))))),1,AND(Y946="y",AND(OR(T946="OR",T946="RR"),AND(OR(U946&lt;=0.2,U946&gt;=5)))),2,AND(Y946="y",AND(OR(T946="OR",T946="RR"),AND(OR(U946&lt;2,U946&gt;0.5)))),0)</f>
        <v>2</v>
      </c>
      <c r="AF946" s="11">
        <f t="shared" si="28"/>
        <v>4</v>
      </c>
      <c r="AG946" s="4">
        <f t="shared" si="29"/>
        <v>4</v>
      </c>
      <c r="AH946" s="4" t="str" cm="1">
        <f t="array" ref="AH946">_xlfn.IFS(AG946&gt;5,"HIGH",AND(AG946&gt;3,AG946&lt;6),"MODERATE",AND(AG946&lt;4,AG946&gt;1),"LOW",AG946&lt;2,"VERY LOW")</f>
        <v>MODERATE</v>
      </c>
      <c r="AI946" s="4" t="s">
        <v>521</v>
      </c>
      <c r="AJ946" s="4" t="s">
        <v>536</v>
      </c>
    </row>
    <row r="947" spans="1:36" ht="15" customHeight="1" x14ac:dyDescent="0.25">
      <c r="A947" s="4">
        <v>776</v>
      </c>
      <c r="B947" s="4" t="s">
        <v>36</v>
      </c>
      <c r="C947" s="4" t="s">
        <v>37</v>
      </c>
      <c r="D947" s="4" t="s">
        <v>38</v>
      </c>
      <c r="E947" s="4">
        <v>2021</v>
      </c>
      <c r="F947" s="4">
        <v>5</v>
      </c>
      <c r="G947" s="4" t="s">
        <v>18</v>
      </c>
      <c r="H947" s="4" t="s">
        <v>11</v>
      </c>
      <c r="I947" s="4" t="s">
        <v>10</v>
      </c>
      <c r="J947" s="4" t="s">
        <v>130</v>
      </c>
      <c r="M947" s="4" t="s">
        <v>579</v>
      </c>
      <c r="N947" s="4" t="s">
        <v>579</v>
      </c>
      <c r="O947" s="4" t="s">
        <v>116</v>
      </c>
      <c r="P947" s="4" t="s">
        <v>129</v>
      </c>
      <c r="Q947" s="4" t="s">
        <v>129</v>
      </c>
      <c r="R947" s="4" t="s">
        <v>67</v>
      </c>
      <c r="S947" s="10" t="s">
        <v>141</v>
      </c>
      <c r="T947" s="9" t="s">
        <v>515</v>
      </c>
      <c r="U947" s="20"/>
      <c r="W947" s="20"/>
      <c r="X947" s="20"/>
      <c r="Y947" s="4" t="s">
        <v>488</v>
      </c>
      <c r="Z947" s="4">
        <v>2</v>
      </c>
      <c r="AA947" s="4">
        <v>0</v>
      </c>
      <c r="AB947" s="18">
        <v>2</v>
      </c>
      <c r="AC947" s="4">
        <v>1</v>
      </c>
      <c r="AD947" s="4">
        <v>1</v>
      </c>
      <c r="AE947" s="11" cm="1">
        <f t="array" ref="AE947">_xlfn.IFS(Y947="n",0,AND(Y947="y",AND(T947="SMD",AND(OR(AND(U947&lt;=-0.8,U947&gt;-1.2),AND(U947&gt;=0.8,U947&lt;1.2))))),1,AND(Y947="y",AND(T947="SMD",AND(OR(U947&lt;=-1.2,U947&gt;=1.2)))),2,AND(Y947="y",AND(T947="SMD",AND(OR(U947&lt;0.8,U947&gt;-0.8)))),0,AND(Y947="y",AND(OR(T947="OR",T947="RR"),AND(OR(AND(U947&lt;=0.5,U947&gt;0.2),AND(U947&gt;=2,U947&lt;5))))),1,AND(Y947="y",AND(OR(T947="OR",T947="RR"),AND(OR(U947&lt;=0.2,U947&gt;=5)))),2,AND(Y947="y",AND(OR(T947="OR",T947="RR"),AND(OR(U947&lt;2,U947&gt;0.5)))),0)</f>
        <v>0</v>
      </c>
      <c r="AF947" s="11">
        <f t="shared" si="28"/>
        <v>6</v>
      </c>
      <c r="AG947" s="4">
        <f t="shared" si="29"/>
        <v>0</v>
      </c>
      <c r="AH947" s="4" t="str" cm="1">
        <f t="array" ref="AH947">_xlfn.IFS(AG947&gt;5,"HIGH",AND(AG947&gt;3,AG947&lt;6),"MODERATE",AND(AG947&lt;4,AG947&gt;1),"LOW",AG947&lt;2,"VERY LOW")</f>
        <v>VERY LOW</v>
      </c>
      <c r="AI947" s="4" t="s">
        <v>521</v>
      </c>
      <c r="AJ947" s="4" t="s">
        <v>537</v>
      </c>
    </row>
    <row r="948" spans="1:36" ht="15" customHeight="1" x14ac:dyDescent="0.25">
      <c r="A948" s="4">
        <v>776</v>
      </c>
      <c r="B948" s="4" t="s">
        <v>36</v>
      </c>
      <c r="C948" s="4" t="s">
        <v>37</v>
      </c>
      <c r="D948" s="4" t="s">
        <v>38</v>
      </c>
      <c r="E948" s="4">
        <v>2021</v>
      </c>
      <c r="F948" s="4">
        <v>5</v>
      </c>
      <c r="G948" s="4" t="s">
        <v>18</v>
      </c>
      <c r="H948" s="4" t="s">
        <v>11</v>
      </c>
      <c r="I948" s="4" t="s">
        <v>10</v>
      </c>
      <c r="J948" s="4" t="s">
        <v>127</v>
      </c>
      <c r="K948" s="4" t="s">
        <v>602</v>
      </c>
      <c r="L948" s="4" t="s">
        <v>600</v>
      </c>
      <c r="M948" s="4" t="s">
        <v>632</v>
      </c>
      <c r="N948" s="4" t="s">
        <v>564</v>
      </c>
      <c r="O948" s="4" t="s">
        <v>116</v>
      </c>
      <c r="P948" s="4" t="s">
        <v>129</v>
      </c>
      <c r="Q948" s="4" t="s">
        <v>129</v>
      </c>
      <c r="R948" s="4" t="s">
        <v>67</v>
      </c>
      <c r="S948" s="10" t="s">
        <v>141</v>
      </c>
      <c r="T948" s="9" t="s">
        <v>515</v>
      </c>
      <c r="U948" s="20"/>
      <c r="W948" s="20"/>
      <c r="X948" s="20"/>
      <c r="Y948" s="4" t="s">
        <v>488</v>
      </c>
      <c r="Z948" s="4">
        <v>2</v>
      </c>
      <c r="AA948" s="4">
        <v>0</v>
      </c>
      <c r="AB948" s="18">
        <v>2</v>
      </c>
      <c r="AC948" s="4">
        <v>1</v>
      </c>
      <c r="AD948" s="4">
        <v>1</v>
      </c>
      <c r="AE948" s="11" cm="1">
        <f t="array" ref="AE948">_xlfn.IFS(Y948="n",0,AND(Y948="y",AND(T948="SMD",AND(OR(AND(U948&lt;=-0.8,U948&gt;-1.2),AND(U948&gt;=0.8,U948&lt;1.2))))),1,AND(Y948="y",AND(T948="SMD",AND(OR(U948&lt;=-1.2,U948&gt;=1.2)))),2,AND(Y948="y",AND(T948="SMD",AND(OR(U948&lt;0.8,U948&gt;-0.8)))),0,AND(Y948="y",AND(OR(T948="OR",T948="RR"),AND(OR(AND(U948&lt;=0.5,U948&gt;0.2),AND(U948&gt;=2,U948&lt;5))))),1,AND(Y948="y",AND(OR(T948="OR",T948="RR"),AND(OR(U948&lt;=0.2,U948&gt;=5)))),2,AND(Y948="y",AND(OR(T948="OR",T948="RR"),AND(OR(U948&lt;2,U948&gt;0.5)))),0)</f>
        <v>0</v>
      </c>
      <c r="AF948" s="11">
        <f t="shared" si="28"/>
        <v>6</v>
      </c>
      <c r="AG948" s="4">
        <f t="shared" si="29"/>
        <v>0</v>
      </c>
      <c r="AH948" s="4" t="str" cm="1">
        <f t="array" ref="AH948">_xlfn.IFS(AG948&gt;5,"HIGH",AND(AG948&gt;3,AG948&lt;6),"MODERATE",AND(AG948&lt;4,AG948&gt;1),"LOW",AG948&lt;2,"VERY LOW")</f>
        <v>VERY LOW</v>
      </c>
      <c r="AI948" s="4" t="s">
        <v>521</v>
      </c>
      <c r="AJ948" s="4" t="s">
        <v>537</v>
      </c>
    </row>
    <row r="949" spans="1:36" ht="15" customHeight="1" x14ac:dyDescent="0.25">
      <c r="A949" s="4">
        <v>776</v>
      </c>
      <c r="B949" s="4" t="s">
        <v>36</v>
      </c>
      <c r="C949" s="4" t="s">
        <v>37</v>
      </c>
      <c r="D949" s="4" t="s">
        <v>38</v>
      </c>
      <c r="E949" s="4">
        <v>2021</v>
      </c>
      <c r="F949" s="4">
        <v>5</v>
      </c>
      <c r="G949" s="4" t="s">
        <v>18</v>
      </c>
      <c r="H949" s="4" t="s">
        <v>11</v>
      </c>
      <c r="I949" s="4" t="s">
        <v>10</v>
      </c>
      <c r="J949" s="4" t="s">
        <v>96</v>
      </c>
      <c r="K949" s="4" t="s">
        <v>596</v>
      </c>
      <c r="L949" s="4" t="s">
        <v>600</v>
      </c>
      <c r="M949" s="4" t="s">
        <v>621</v>
      </c>
      <c r="N949" s="4" t="s">
        <v>553</v>
      </c>
      <c r="O949" s="4" t="s">
        <v>116</v>
      </c>
      <c r="P949" s="4" t="s">
        <v>129</v>
      </c>
      <c r="Q949" s="4" t="s">
        <v>129</v>
      </c>
      <c r="R949" s="4" t="s">
        <v>67</v>
      </c>
      <c r="S949" s="10" t="s">
        <v>141</v>
      </c>
      <c r="T949" s="9" t="s">
        <v>515</v>
      </c>
      <c r="U949" s="20"/>
      <c r="W949" s="20"/>
      <c r="X949" s="20"/>
      <c r="Y949" s="4" t="s">
        <v>488</v>
      </c>
      <c r="Z949" s="4">
        <v>2</v>
      </c>
      <c r="AA949" s="4">
        <v>0</v>
      </c>
      <c r="AB949" s="18">
        <v>2</v>
      </c>
      <c r="AC949" s="4">
        <v>1</v>
      </c>
      <c r="AD949" s="4">
        <v>1</v>
      </c>
      <c r="AE949" s="11" cm="1">
        <f t="array" ref="AE949">_xlfn.IFS(Y949="n",0,AND(Y949="y",AND(T949="SMD",AND(OR(AND(U949&lt;=-0.8,U949&gt;-1.2),AND(U949&gt;=0.8,U949&lt;1.2))))),1,AND(Y949="y",AND(T949="SMD",AND(OR(U949&lt;=-1.2,U949&gt;=1.2)))),2,AND(Y949="y",AND(T949="SMD",AND(OR(U949&lt;0.8,U949&gt;-0.8)))),0,AND(Y949="y",AND(OR(T949="OR",T949="RR"),AND(OR(AND(U949&lt;=0.5,U949&gt;0.2),AND(U949&gt;=2,U949&lt;5))))),1,AND(Y949="y",AND(OR(T949="OR",T949="RR"),AND(OR(U949&lt;=0.2,U949&gt;=5)))),2,AND(Y949="y",AND(OR(T949="OR",T949="RR"),AND(OR(U949&lt;2,U949&gt;0.5)))),0)</f>
        <v>0</v>
      </c>
      <c r="AF949" s="11">
        <f t="shared" si="28"/>
        <v>6</v>
      </c>
      <c r="AG949" s="4">
        <f t="shared" si="29"/>
        <v>0</v>
      </c>
      <c r="AH949" s="4" t="str" cm="1">
        <f t="array" ref="AH949">_xlfn.IFS(AG949&gt;5,"HIGH",AND(AG949&gt;3,AG949&lt;6),"MODERATE",AND(AG949&lt;4,AG949&gt;1),"LOW",AG949&lt;2,"VERY LOW")</f>
        <v>VERY LOW</v>
      </c>
      <c r="AI949" s="4" t="s">
        <v>521</v>
      </c>
      <c r="AJ949" s="4" t="s">
        <v>537</v>
      </c>
    </row>
    <row r="950" spans="1:36" ht="15" customHeight="1" x14ac:dyDescent="0.25">
      <c r="A950" s="4">
        <v>776</v>
      </c>
      <c r="B950" s="4" t="s">
        <v>36</v>
      </c>
      <c r="C950" s="4" t="s">
        <v>37</v>
      </c>
      <c r="D950" s="4" t="s">
        <v>38</v>
      </c>
      <c r="E950" s="4">
        <v>2021</v>
      </c>
      <c r="F950" s="4">
        <v>5</v>
      </c>
      <c r="G950" s="4" t="s">
        <v>18</v>
      </c>
      <c r="H950" s="4" t="s">
        <v>11</v>
      </c>
      <c r="I950" s="4" t="s">
        <v>10</v>
      </c>
      <c r="J950" s="4" t="s">
        <v>131</v>
      </c>
      <c r="M950" s="4" t="s">
        <v>579</v>
      </c>
      <c r="N950" s="4" t="s">
        <v>579</v>
      </c>
      <c r="O950" s="4" t="s">
        <v>116</v>
      </c>
      <c r="P950" s="4" t="s">
        <v>129</v>
      </c>
      <c r="Q950" s="4" t="s">
        <v>129</v>
      </c>
      <c r="R950" s="4" t="s">
        <v>67</v>
      </c>
      <c r="S950" s="10" t="s">
        <v>141</v>
      </c>
      <c r="T950" s="9" t="s">
        <v>515</v>
      </c>
      <c r="U950" s="20"/>
      <c r="W950" s="20"/>
      <c r="X950" s="20"/>
      <c r="Y950" s="4" t="s">
        <v>488</v>
      </c>
      <c r="Z950" s="4">
        <v>2</v>
      </c>
      <c r="AA950" s="4">
        <v>0</v>
      </c>
      <c r="AB950" s="18">
        <v>2</v>
      </c>
      <c r="AC950" s="4">
        <v>1</v>
      </c>
      <c r="AD950" s="4">
        <v>1</v>
      </c>
      <c r="AE950" s="11" cm="1">
        <f t="array" ref="AE950">_xlfn.IFS(Y950="n",0,AND(Y950="y",AND(T950="SMD",AND(OR(AND(U950&lt;=-0.8,U950&gt;-1.2),AND(U950&gt;=0.8,U950&lt;1.2))))),1,AND(Y950="y",AND(T950="SMD",AND(OR(U950&lt;=-1.2,U950&gt;=1.2)))),2,AND(Y950="y",AND(T950="SMD",AND(OR(U950&lt;0.8,U950&gt;-0.8)))),0,AND(Y950="y",AND(OR(T950="OR",T950="RR"),AND(OR(AND(U950&lt;=0.5,U950&gt;0.2),AND(U950&gt;=2,U950&lt;5))))),1,AND(Y950="y",AND(OR(T950="OR",T950="RR"),AND(OR(U950&lt;=0.2,U950&gt;=5)))),2,AND(Y950="y",AND(OR(T950="OR",T950="RR"),AND(OR(U950&lt;2,U950&gt;0.5)))),0)</f>
        <v>0</v>
      </c>
      <c r="AF950" s="11">
        <f t="shared" si="28"/>
        <v>6</v>
      </c>
      <c r="AG950" s="4">
        <f t="shared" si="29"/>
        <v>0</v>
      </c>
      <c r="AH950" s="4" t="str" cm="1">
        <f t="array" ref="AH950">_xlfn.IFS(AG950&gt;5,"HIGH",AND(AG950&gt;3,AG950&lt;6),"MODERATE",AND(AG950&lt;4,AG950&gt;1),"LOW",AG950&lt;2,"VERY LOW")</f>
        <v>VERY LOW</v>
      </c>
      <c r="AI950" s="4" t="s">
        <v>521</v>
      </c>
      <c r="AJ950" s="4" t="s">
        <v>537</v>
      </c>
    </row>
    <row r="951" spans="1:36" ht="15" customHeight="1" x14ac:dyDescent="0.25">
      <c r="A951" s="4">
        <v>776</v>
      </c>
      <c r="B951" s="4" t="s">
        <v>36</v>
      </c>
      <c r="C951" s="4" t="s">
        <v>37</v>
      </c>
      <c r="D951" s="4" t="s">
        <v>38</v>
      </c>
      <c r="E951" s="4">
        <v>2021</v>
      </c>
      <c r="F951" s="4">
        <v>5</v>
      </c>
      <c r="G951" s="4" t="s">
        <v>18</v>
      </c>
      <c r="H951" s="4" t="s">
        <v>11</v>
      </c>
      <c r="I951" s="4" t="s">
        <v>10</v>
      </c>
      <c r="J951" s="4" t="s">
        <v>134</v>
      </c>
      <c r="N951" s="4" t="s">
        <v>568</v>
      </c>
      <c r="O951" s="4" t="s">
        <v>116</v>
      </c>
      <c r="P951" s="4" t="s">
        <v>129</v>
      </c>
      <c r="Q951" s="4" t="s">
        <v>129</v>
      </c>
      <c r="R951" s="4" t="s">
        <v>67</v>
      </c>
      <c r="S951" s="10" t="s">
        <v>141</v>
      </c>
      <c r="T951" s="9" t="s">
        <v>515</v>
      </c>
      <c r="U951" s="20"/>
      <c r="W951" s="20"/>
      <c r="X951" s="20"/>
      <c r="Y951" s="4" t="s">
        <v>488</v>
      </c>
      <c r="Z951" s="4">
        <v>2</v>
      </c>
      <c r="AA951" s="4">
        <v>0</v>
      </c>
      <c r="AB951" s="18">
        <v>2</v>
      </c>
      <c r="AC951" s="4">
        <v>1</v>
      </c>
      <c r="AD951" s="4">
        <v>1</v>
      </c>
      <c r="AE951" s="11" cm="1">
        <f t="array" ref="AE951">_xlfn.IFS(Y951="n",0,AND(Y951="y",AND(T951="SMD",AND(OR(AND(U951&lt;=-0.8,U951&gt;-1.2),AND(U951&gt;=0.8,U951&lt;1.2))))),1,AND(Y951="y",AND(T951="SMD",AND(OR(U951&lt;=-1.2,U951&gt;=1.2)))),2,AND(Y951="y",AND(T951="SMD",AND(OR(U951&lt;0.8,U951&gt;-0.8)))),0,AND(Y951="y",AND(OR(T951="OR",T951="RR"),AND(OR(AND(U951&lt;=0.5,U951&gt;0.2),AND(U951&gt;=2,U951&lt;5))))),1,AND(Y951="y",AND(OR(T951="OR",T951="RR"),AND(OR(U951&lt;=0.2,U951&gt;=5)))),2,AND(Y951="y",AND(OR(T951="OR",T951="RR"),AND(OR(U951&lt;2,U951&gt;0.5)))),0)</f>
        <v>0</v>
      </c>
      <c r="AF951" s="11">
        <f t="shared" si="28"/>
        <v>6</v>
      </c>
      <c r="AG951" s="4">
        <f t="shared" si="29"/>
        <v>0</v>
      </c>
      <c r="AH951" s="4" t="str" cm="1">
        <f t="array" ref="AH951">_xlfn.IFS(AG951&gt;5,"HIGH",AND(AG951&gt;3,AG951&lt;6),"MODERATE",AND(AG951&lt;4,AG951&gt;1),"LOW",AG951&lt;2,"VERY LOW")</f>
        <v>VERY LOW</v>
      </c>
      <c r="AI951" s="4" t="s">
        <v>521</v>
      </c>
      <c r="AJ951" s="4" t="s">
        <v>537</v>
      </c>
    </row>
    <row r="952" spans="1:36" ht="15" customHeight="1" x14ac:dyDescent="0.25">
      <c r="A952" s="4">
        <v>776</v>
      </c>
      <c r="B952" s="4" t="s">
        <v>36</v>
      </c>
      <c r="C952" s="4" t="s">
        <v>37</v>
      </c>
      <c r="D952" s="4" t="s">
        <v>38</v>
      </c>
      <c r="E952" s="4">
        <v>2021</v>
      </c>
      <c r="F952" s="4">
        <v>2</v>
      </c>
      <c r="G952" s="4" t="s">
        <v>18</v>
      </c>
      <c r="H952" s="4" t="s">
        <v>11</v>
      </c>
      <c r="I952" s="4" t="s">
        <v>10</v>
      </c>
      <c r="J952" s="4" t="s">
        <v>130</v>
      </c>
      <c r="M952" s="4" t="s">
        <v>579</v>
      </c>
      <c r="N952" s="4" t="s">
        <v>579</v>
      </c>
      <c r="O952" s="4" t="s">
        <v>116</v>
      </c>
      <c r="P952" s="4" t="s">
        <v>129</v>
      </c>
      <c r="Q952" s="4" t="s">
        <v>129</v>
      </c>
      <c r="R952" s="4" t="s">
        <v>67</v>
      </c>
      <c r="S952" s="10" t="s">
        <v>142</v>
      </c>
      <c r="T952" s="9" t="s">
        <v>515</v>
      </c>
      <c r="U952" s="4">
        <v>0.18</v>
      </c>
      <c r="W952" s="4">
        <v>-0.28000000000000003</v>
      </c>
      <c r="X952" s="4">
        <v>0.73</v>
      </c>
      <c r="Y952" s="4" t="s">
        <v>488</v>
      </c>
      <c r="Z952" s="4">
        <v>2</v>
      </c>
      <c r="AA952" s="4">
        <v>0</v>
      </c>
      <c r="AB952" s="18">
        <v>2</v>
      </c>
      <c r="AC952" s="4">
        <v>1</v>
      </c>
      <c r="AD952" s="4">
        <v>1</v>
      </c>
      <c r="AE952" s="11" cm="1">
        <f t="array" ref="AE952">_xlfn.IFS(Y952="n",0,AND(Y952="y",AND(T952="SMD",AND(OR(AND(U952&lt;=-0.8,U952&gt;-1.2),AND(U952&gt;=0.8,U952&lt;1.2))))),1,AND(Y952="y",AND(T952="SMD",AND(OR(U952&lt;=-1.2,U952&gt;=1.2)))),2,AND(Y952="y",AND(T952="SMD",AND(OR(U952&lt;0.8,U952&gt;-0.8)))),0,AND(Y952="y",AND(OR(T952="OR",T952="RR"),AND(OR(AND(U952&lt;=0.5,U952&gt;0.2),AND(U952&gt;=2,U952&lt;5))))),1,AND(Y952="y",AND(OR(T952="OR",T952="RR"),AND(OR(U952&lt;=0.2,U952&gt;=5)))),2,AND(Y952="y",AND(OR(T952="OR",T952="RR"),AND(OR(U952&lt;2,U952&gt;0.5)))),0)</f>
        <v>0</v>
      </c>
      <c r="AF952" s="11">
        <f t="shared" si="28"/>
        <v>6</v>
      </c>
      <c r="AG952" s="4">
        <f t="shared" si="29"/>
        <v>0</v>
      </c>
      <c r="AH952" s="4" t="str" cm="1">
        <f t="array" ref="AH952">_xlfn.IFS(AG952&gt;5,"HIGH",AND(AG952&gt;3,AG952&lt;6),"MODERATE",AND(AG952&lt;4,AG952&gt;1),"LOW",AG952&lt;2,"VERY LOW")</f>
        <v>VERY LOW</v>
      </c>
      <c r="AI952" s="4" t="s">
        <v>521</v>
      </c>
      <c r="AJ952" s="4" t="s">
        <v>536</v>
      </c>
    </row>
    <row r="953" spans="1:36" ht="15" customHeight="1" x14ac:dyDescent="0.25">
      <c r="A953" s="4">
        <v>776</v>
      </c>
      <c r="B953" s="4" t="s">
        <v>36</v>
      </c>
      <c r="C953" s="4" t="s">
        <v>37</v>
      </c>
      <c r="D953" s="4" t="s">
        <v>38</v>
      </c>
      <c r="E953" s="4">
        <v>2021</v>
      </c>
      <c r="F953" s="4">
        <v>2</v>
      </c>
      <c r="G953" s="4" t="s">
        <v>18</v>
      </c>
      <c r="H953" s="4" t="s">
        <v>11</v>
      </c>
      <c r="I953" s="4" t="s">
        <v>10</v>
      </c>
      <c r="J953" s="4" t="s">
        <v>133</v>
      </c>
      <c r="N953" s="4" t="s">
        <v>565</v>
      </c>
      <c r="O953" s="4" t="s">
        <v>116</v>
      </c>
      <c r="P953" s="4" t="s">
        <v>129</v>
      </c>
      <c r="Q953" s="4" t="s">
        <v>129</v>
      </c>
      <c r="R953" s="4" t="s">
        <v>67</v>
      </c>
      <c r="S953" s="10" t="s">
        <v>142</v>
      </c>
      <c r="T953" s="9" t="s">
        <v>515</v>
      </c>
      <c r="U953" s="4">
        <v>0.21</v>
      </c>
      <c r="W953" s="4">
        <v>-0.57999999999999996</v>
      </c>
      <c r="X953" s="4">
        <v>0.75</v>
      </c>
      <c r="Y953" s="4" t="s">
        <v>488</v>
      </c>
      <c r="Z953" s="4">
        <v>2</v>
      </c>
      <c r="AA953" s="4">
        <v>0</v>
      </c>
      <c r="AB953" s="18">
        <v>2</v>
      </c>
      <c r="AC953" s="4">
        <v>1</v>
      </c>
      <c r="AD953" s="4">
        <v>1</v>
      </c>
      <c r="AE953" s="11" cm="1">
        <f t="array" ref="AE953">_xlfn.IFS(Y953="n",0,AND(Y953="y",AND(T953="SMD",AND(OR(AND(U953&lt;=-0.8,U953&gt;-1.2),AND(U953&gt;=0.8,U953&lt;1.2))))),1,AND(Y953="y",AND(T953="SMD",AND(OR(U953&lt;=-1.2,U953&gt;=1.2)))),2,AND(Y953="y",AND(T953="SMD",AND(OR(U953&lt;0.8,U953&gt;-0.8)))),0,AND(Y953="y",AND(OR(T953="OR",T953="RR"),AND(OR(AND(U953&lt;=0.5,U953&gt;0.2),AND(U953&gt;=2,U953&lt;5))))),1,AND(Y953="y",AND(OR(T953="OR",T953="RR"),AND(OR(U953&lt;=0.2,U953&gt;=5)))),2,AND(Y953="y",AND(OR(T953="OR",T953="RR"),AND(OR(U953&lt;2,U953&gt;0.5)))),0)</f>
        <v>0</v>
      </c>
      <c r="AF953" s="11">
        <f t="shared" si="28"/>
        <v>6</v>
      </c>
      <c r="AG953" s="4">
        <f t="shared" si="29"/>
        <v>0</v>
      </c>
      <c r="AH953" s="4" t="str" cm="1">
        <f t="array" ref="AH953">_xlfn.IFS(AG953&gt;5,"HIGH",AND(AG953&gt;3,AG953&lt;6),"MODERATE",AND(AG953&lt;4,AG953&gt;1),"LOW",AG953&lt;2,"VERY LOW")</f>
        <v>VERY LOW</v>
      </c>
      <c r="AI953" s="4" t="s">
        <v>521</v>
      </c>
      <c r="AJ953" s="4" t="s">
        <v>536</v>
      </c>
    </row>
    <row r="954" spans="1:36" ht="15" customHeight="1" x14ac:dyDescent="0.25">
      <c r="A954" s="4">
        <v>776</v>
      </c>
      <c r="B954" s="4" t="s">
        <v>36</v>
      </c>
      <c r="C954" s="4" t="s">
        <v>37</v>
      </c>
      <c r="D954" s="4" t="s">
        <v>38</v>
      </c>
      <c r="E954" s="4">
        <v>2021</v>
      </c>
      <c r="F954" s="4">
        <v>7</v>
      </c>
      <c r="G954" s="4" t="s">
        <v>18</v>
      </c>
      <c r="H954" s="4" t="s">
        <v>11</v>
      </c>
      <c r="I954" s="4" t="s">
        <v>10</v>
      </c>
      <c r="J954" s="4" t="s">
        <v>96</v>
      </c>
      <c r="K954" s="4" t="s">
        <v>596</v>
      </c>
      <c r="L954" s="4" t="s">
        <v>600</v>
      </c>
      <c r="M954" s="4" t="s">
        <v>621</v>
      </c>
      <c r="N954" s="4" t="s">
        <v>553</v>
      </c>
      <c r="O954" s="4" t="s">
        <v>116</v>
      </c>
      <c r="P954" s="4" t="s">
        <v>129</v>
      </c>
      <c r="Q954" s="4" t="s">
        <v>129</v>
      </c>
      <c r="R954" s="4" t="s">
        <v>67</v>
      </c>
      <c r="S954" s="10" t="s">
        <v>143</v>
      </c>
      <c r="T954" s="9" t="s">
        <v>515</v>
      </c>
      <c r="U954" s="4">
        <v>-0.11</v>
      </c>
      <c r="W954" s="4">
        <v>-0.83</v>
      </c>
      <c r="X954" s="4">
        <v>0.92</v>
      </c>
      <c r="Y954" s="4" t="s">
        <v>488</v>
      </c>
      <c r="Z954" s="4">
        <v>2</v>
      </c>
      <c r="AA954" s="4">
        <v>0</v>
      </c>
      <c r="AB954" s="18">
        <v>2</v>
      </c>
      <c r="AC954" s="4">
        <v>1</v>
      </c>
      <c r="AD954" s="4">
        <v>1</v>
      </c>
      <c r="AE954" s="11" cm="1">
        <f t="array" ref="AE954">_xlfn.IFS(Y954="n",0,AND(Y954="y",AND(T954="SMD",AND(OR(AND(U954&lt;=-0.8,U954&gt;-1.2),AND(U954&gt;=0.8,U954&lt;1.2))))),1,AND(Y954="y",AND(T954="SMD",AND(OR(U954&lt;=-1.2,U954&gt;=1.2)))),2,AND(Y954="y",AND(T954="SMD",AND(OR(U954&lt;0.8,U954&gt;-0.8)))),0,AND(Y954="y",AND(OR(T954="OR",T954="RR"),AND(OR(AND(U954&lt;=0.5,U954&gt;0.2),AND(U954&gt;=2,U954&lt;5))))),1,AND(Y954="y",AND(OR(T954="OR",T954="RR"),AND(OR(U954&lt;=0.2,U954&gt;=5)))),2,AND(Y954="y",AND(OR(T954="OR",T954="RR"),AND(OR(U954&lt;2,U954&gt;0.5)))),0)</f>
        <v>0</v>
      </c>
      <c r="AF954" s="11">
        <f t="shared" si="28"/>
        <v>6</v>
      </c>
      <c r="AG954" s="4">
        <f t="shared" si="29"/>
        <v>0</v>
      </c>
      <c r="AH954" s="4" t="str" cm="1">
        <f t="array" ref="AH954">_xlfn.IFS(AG954&gt;5,"HIGH",AND(AG954&gt;3,AG954&lt;6),"MODERATE",AND(AG954&lt;4,AG954&gt;1),"LOW",AG954&lt;2,"VERY LOW")</f>
        <v>VERY LOW</v>
      </c>
      <c r="AI954" s="4" t="s">
        <v>521</v>
      </c>
      <c r="AJ954" s="4" t="s">
        <v>536</v>
      </c>
    </row>
    <row r="955" spans="1:36" ht="15" customHeight="1" x14ac:dyDescent="0.25">
      <c r="A955" s="4">
        <v>776</v>
      </c>
      <c r="B955" s="4" t="s">
        <v>36</v>
      </c>
      <c r="C955" s="4" t="s">
        <v>37</v>
      </c>
      <c r="D955" s="4" t="s">
        <v>38</v>
      </c>
      <c r="E955" s="4">
        <v>2021</v>
      </c>
      <c r="F955" s="4">
        <v>7</v>
      </c>
      <c r="G955" s="4" t="s">
        <v>18</v>
      </c>
      <c r="H955" s="4" t="s">
        <v>11</v>
      </c>
      <c r="I955" s="4" t="s">
        <v>10</v>
      </c>
      <c r="J955" s="4" t="s">
        <v>132</v>
      </c>
      <c r="N955" s="4" t="s">
        <v>570</v>
      </c>
      <c r="O955" s="4" t="s">
        <v>116</v>
      </c>
      <c r="P955" s="4" t="s">
        <v>129</v>
      </c>
      <c r="Q955" s="4" t="s">
        <v>129</v>
      </c>
      <c r="R955" s="4" t="s">
        <v>67</v>
      </c>
      <c r="S955" s="10" t="s">
        <v>143</v>
      </c>
      <c r="T955" s="9" t="s">
        <v>515</v>
      </c>
      <c r="U955" s="4">
        <v>0.61</v>
      </c>
      <c r="W955" s="4">
        <v>-0.1</v>
      </c>
      <c r="X955" s="4">
        <v>1.1200000000000001</v>
      </c>
      <c r="Y955" s="4" t="s">
        <v>488</v>
      </c>
      <c r="Z955" s="4">
        <v>2</v>
      </c>
      <c r="AA955" s="4">
        <v>0</v>
      </c>
      <c r="AB955" s="18">
        <v>2</v>
      </c>
      <c r="AC955" s="4">
        <v>1</v>
      </c>
      <c r="AD955" s="4">
        <v>1</v>
      </c>
      <c r="AE955" s="11" cm="1">
        <f t="array" ref="AE955">_xlfn.IFS(Y955="n",0,AND(Y955="y",AND(T955="SMD",AND(OR(AND(U955&lt;=-0.8,U955&gt;-1.2),AND(U955&gt;=0.8,U955&lt;1.2))))),1,AND(Y955="y",AND(T955="SMD",AND(OR(U955&lt;=-1.2,U955&gt;=1.2)))),2,AND(Y955="y",AND(T955="SMD",AND(OR(U955&lt;0.8,U955&gt;-0.8)))),0,AND(Y955="y",AND(OR(T955="OR",T955="RR"),AND(OR(AND(U955&lt;=0.5,U955&gt;0.2),AND(U955&gt;=2,U955&lt;5))))),1,AND(Y955="y",AND(OR(T955="OR",T955="RR"),AND(OR(U955&lt;=0.2,U955&gt;=5)))),2,AND(Y955="y",AND(OR(T955="OR",T955="RR"),AND(OR(U955&lt;2,U955&gt;0.5)))),0)</f>
        <v>0</v>
      </c>
      <c r="AF955" s="11">
        <f t="shared" si="28"/>
        <v>6</v>
      </c>
      <c r="AG955" s="4">
        <f t="shared" si="29"/>
        <v>0</v>
      </c>
      <c r="AH955" s="4" t="str" cm="1">
        <f t="array" ref="AH955">_xlfn.IFS(AG955&gt;5,"HIGH",AND(AG955&gt;3,AG955&lt;6),"MODERATE",AND(AG955&lt;4,AG955&gt;1),"LOW",AG955&lt;2,"VERY LOW")</f>
        <v>VERY LOW</v>
      </c>
      <c r="AI955" s="4" t="s">
        <v>521</v>
      </c>
      <c r="AJ955" s="4" t="s">
        <v>536</v>
      </c>
    </row>
    <row r="956" spans="1:36" ht="15" customHeight="1" x14ac:dyDescent="0.25">
      <c r="A956" s="4">
        <v>776</v>
      </c>
      <c r="B956" s="4" t="s">
        <v>36</v>
      </c>
      <c r="C956" s="4" t="s">
        <v>37</v>
      </c>
      <c r="D956" s="4" t="s">
        <v>38</v>
      </c>
      <c r="E956" s="4">
        <v>2021</v>
      </c>
      <c r="F956" s="4">
        <v>7</v>
      </c>
      <c r="G956" s="4" t="s">
        <v>18</v>
      </c>
      <c r="H956" s="4" t="s">
        <v>11</v>
      </c>
      <c r="I956" s="4" t="s">
        <v>10</v>
      </c>
      <c r="J956" s="4" t="s">
        <v>115</v>
      </c>
      <c r="N956" s="4" t="s">
        <v>563</v>
      </c>
      <c r="O956" s="4" t="s">
        <v>116</v>
      </c>
      <c r="P956" s="4" t="s">
        <v>129</v>
      </c>
      <c r="Q956" s="4" t="s">
        <v>129</v>
      </c>
      <c r="R956" s="4" t="s">
        <v>67</v>
      </c>
      <c r="S956" s="10" t="s">
        <v>143</v>
      </c>
      <c r="T956" s="9" t="s">
        <v>515</v>
      </c>
      <c r="U956" s="4">
        <v>0.18</v>
      </c>
      <c r="W956" s="4">
        <v>-0.85</v>
      </c>
      <c r="X956" s="4">
        <v>1.1399999999999999</v>
      </c>
      <c r="Y956" s="4" t="s">
        <v>488</v>
      </c>
      <c r="Z956" s="4">
        <v>2</v>
      </c>
      <c r="AA956" s="4">
        <v>0</v>
      </c>
      <c r="AB956" s="18">
        <v>2</v>
      </c>
      <c r="AC956" s="4">
        <v>1</v>
      </c>
      <c r="AD956" s="4">
        <v>1</v>
      </c>
      <c r="AE956" s="11" cm="1">
        <f t="array" ref="AE956">_xlfn.IFS(Y956="n",0,AND(Y956="y",AND(T956="SMD",AND(OR(AND(U956&lt;=-0.8,U956&gt;-1.2),AND(U956&gt;=0.8,U956&lt;1.2))))),1,AND(Y956="y",AND(T956="SMD",AND(OR(U956&lt;=-1.2,U956&gt;=1.2)))),2,AND(Y956="y",AND(T956="SMD",AND(OR(U956&lt;0.8,U956&gt;-0.8)))),0,AND(Y956="y",AND(OR(T956="OR",T956="RR"),AND(OR(AND(U956&lt;=0.5,U956&gt;0.2),AND(U956&gt;=2,U956&lt;5))))),1,AND(Y956="y",AND(OR(T956="OR",T956="RR"),AND(OR(U956&lt;=0.2,U956&gt;=5)))),2,AND(Y956="y",AND(OR(T956="OR",T956="RR"),AND(OR(U956&lt;2,U956&gt;0.5)))),0)</f>
        <v>0</v>
      </c>
      <c r="AF956" s="11">
        <f t="shared" si="28"/>
        <v>6</v>
      </c>
      <c r="AG956" s="4">
        <f t="shared" si="29"/>
        <v>0</v>
      </c>
      <c r="AH956" s="4" t="str" cm="1">
        <f t="array" ref="AH956">_xlfn.IFS(AG956&gt;5,"HIGH",AND(AG956&gt;3,AG956&lt;6),"MODERATE",AND(AG956&lt;4,AG956&gt;1),"LOW",AG956&lt;2,"VERY LOW")</f>
        <v>VERY LOW</v>
      </c>
      <c r="AI956" s="4" t="s">
        <v>521</v>
      </c>
      <c r="AJ956" s="4" t="s">
        <v>536</v>
      </c>
    </row>
    <row r="957" spans="1:36" ht="15" customHeight="1" x14ac:dyDescent="0.25">
      <c r="A957" s="4">
        <v>776</v>
      </c>
      <c r="B957" s="4" t="s">
        <v>36</v>
      </c>
      <c r="C957" s="4" t="s">
        <v>37</v>
      </c>
      <c r="D957" s="4" t="s">
        <v>38</v>
      </c>
      <c r="E957" s="4">
        <v>2021</v>
      </c>
      <c r="F957" s="4">
        <v>7</v>
      </c>
      <c r="G957" s="4" t="s">
        <v>18</v>
      </c>
      <c r="H957" s="4" t="s">
        <v>11</v>
      </c>
      <c r="I957" s="4" t="s">
        <v>10</v>
      </c>
      <c r="J957" s="4" t="s">
        <v>134</v>
      </c>
      <c r="N957" s="4" t="s">
        <v>568</v>
      </c>
      <c r="O957" s="4" t="s">
        <v>116</v>
      </c>
      <c r="P957" s="4" t="s">
        <v>129</v>
      </c>
      <c r="Q957" s="4" t="s">
        <v>129</v>
      </c>
      <c r="R957" s="4" t="s">
        <v>67</v>
      </c>
      <c r="S957" s="10" t="s">
        <v>143</v>
      </c>
      <c r="T957" s="9" t="s">
        <v>515</v>
      </c>
      <c r="U957" s="4">
        <v>0.38</v>
      </c>
      <c r="W957" s="4">
        <v>-0.15</v>
      </c>
      <c r="X957" s="4">
        <v>0.85</v>
      </c>
      <c r="Y957" s="4" t="s">
        <v>488</v>
      </c>
      <c r="Z957" s="4">
        <v>2</v>
      </c>
      <c r="AA957" s="4">
        <v>0</v>
      </c>
      <c r="AB957" s="18">
        <v>2</v>
      </c>
      <c r="AC957" s="4">
        <v>1</v>
      </c>
      <c r="AD957" s="4">
        <v>1</v>
      </c>
      <c r="AE957" s="11" cm="1">
        <f t="array" ref="AE957">_xlfn.IFS(Y957="n",0,AND(Y957="y",AND(T957="SMD",AND(OR(AND(U957&lt;=-0.8,U957&gt;-1.2),AND(U957&gt;=0.8,U957&lt;1.2))))),1,AND(Y957="y",AND(T957="SMD",AND(OR(U957&lt;=-1.2,U957&gt;=1.2)))),2,AND(Y957="y",AND(T957="SMD",AND(OR(U957&lt;0.8,U957&gt;-0.8)))),0,AND(Y957="y",AND(OR(T957="OR",T957="RR"),AND(OR(AND(U957&lt;=0.5,U957&gt;0.2),AND(U957&gt;=2,U957&lt;5))))),1,AND(Y957="y",AND(OR(T957="OR",T957="RR"),AND(OR(U957&lt;=0.2,U957&gt;=5)))),2,AND(Y957="y",AND(OR(T957="OR",T957="RR"),AND(OR(U957&lt;2,U957&gt;0.5)))),0)</f>
        <v>0</v>
      </c>
      <c r="AF957" s="11">
        <f t="shared" si="28"/>
        <v>6</v>
      </c>
      <c r="AG957" s="4">
        <f t="shared" si="29"/>
        <v>0</v>
      </c>
      <c r="AH957" s="4" t="str" cm="1">
        <f t="array" ref="AH957">_xlfn.IFS(AG957&gt;5,"HIGH",AND(AG957&gt;3,AG957&lt;6),"MODERATE",AND(AG957&lt;4,AG957&gt;1),"LOW",AG957&lt;2,"VERY LOW")</f>
        <v>VERY LOW</v>
      </c>
      <c r="AI957" s="4" t="s">
        <v>521</v>
      </c>
      <c r="AJ957" s="4" t="s">
        <v>536</v>
      </c>
    </row>
    <row r="958" spans="1:36" ht="15" customHeight="1" x14ac:dyDescent="0.25">
      <c r="A958" s="4">
        <v>776</v>
      </c>
      <c r="B958" s="4" t="s">
        <v>36</v>
      </c>
      <c r="C958" s="4" t="s">
        <v>37</v>
      </c>
      <c r="D958" s="4" t="s">
        <v>38</v>
      </c>
      <c r="E958" s="4">
        <v>2021</v>
      </c>
      <c r="F958" s="4">
        <v>7</v>
      </c>
      <c r="G958" s="4" t="s">
        <v>18</v>
      </c>
      <c r="H958" s="4" t="s">
        <v>11</v>
      </c>
      <c r="I958" s="4" t="s">
        <v>10</v>
      </c>
      <c r="J958" s="4" t="s">
        <v>135</v>
      </c>
      <c r="K958" s="4" t="s">
        <v>608</v>
      </c>
      <c r="L958" s="4" t="s">
        <v>595</v>
      </c>
      <c r="M958" s="4" t="s">
        <v>639</v>
      </c>
      <c r="N958" s="4" t="s">
        <v>573</v>
      </c>
      <c r="O958" s="4" t="s">
        <v>116</v>
      </c>
      <c r="P958" s="4" t="s">
        <v>129</v>
      </c>
      <c r="Q958" s="4" t="s">
        <v>129</v>
      </c>
      <c r="R958" s="4" t="s">
        <v>136</v>
      </c>
      <c r="S958" s="10" t="s">
        <v>143</v>
      </c>
      <c r="T958" s="9" t="s">
        <v>515</v>
      </c>
      <c r="U958" s="4">
        <v>-0.42</v>
      </c>
      <c r="W958" s="4">
        <v>-1.45</v>
      </c>
      <c r="X958" s="4">
        <v>0.8</v>
      </c>
      <c r="Y958" s="4" t="s">
        <v>488</v>
      </c>
      <c r="Z958" s="4">
        <v>2</v>
      </c>
      <c r="AA958" s="4">
        <v>0</v>
      </c>
      <c r="AB958" s="18">
        <v>2</v>
      </c>
      <c r="AC958" s="4">
        <v>1</v>
      </c>
      <c r="AD958" s="4">
        <v>1</v>
      </c>
      <c r="AE958" s="11" cm="1">
        <f t="array" ref="AE958">_xlfn.IFS(Y958="n",0,AND(Y958="y",AND(T958="SMD",AND(OR(AND(U958&lt;=-0.8,U958&gt;-1.2),AND(U958&gt;=0.8,U958&lt;1.2))))),1,AND(Y958="y",AND(T958="SMD",AND(OR(U958&lt;=-1.2,U958&gt;=1.2)))),2,AND(Y958="y",AND(T958="SMD",AND(OR(U958&lt;0.8,U958&gt;-0.8)))),0,AND(Y958="y",AND(OR(T958="OR",T958="RR"),AND(OR(AND(U958&lt;=0.5,U958&gt;0.2),AND(U958&gt;=2,U958&lt;5))))),1,AND(Y958="y",AND(OR(T958="OR",T958="RR"),AND(OR(U958&lt;=0.2,U958&gt;=5)))),2,AND(Y958="y",AND(OR(T958="OR",T958="RR"),AND(OR(U958&lt;2,U958&gt;0.5)))),0)</f>
        <v>0</v>
      </c>
      <c r="AF958" s="11">
        <f t="shared" si="28"/>
        <v>6</v>
      </c>
      <c r="AG958" s="4">
        <f t="shared" si="29"/>
        <v>0</v>
      </c>
      <c r="AH958" s="4" t="str" cm="1">
        <f t="array" ref="AH958">_xlfn.IFS(AG958&gt;5,"HIGH",AND(AG958&gt;3,AG958&lt;6),"MODERATE",AND(AG958&lt;4,AG958&gt;1),"LOW",AG958&lt;2,"VERY LOW")</f>
        <v>VERY LOW</v>
      </c>
      <c r="AI958" s="4" t="s">
        <v>521</v>
      </c>
      <c r="AJ958" s="4" t="s">
        <v>536</v>
      </c>
    </row>
    <row r="959" spans="1:36" ht="15" customHeight="1" x14ac:dyDescent="0.25">
      <c r="A959" s="4">
        <v>776</v>
      </c>
      <c r="B959" s="4" t="s">
        <v>36</v>
      </c>
      <c r="C959" s="4" t="s">
        <v>37</v>
      </c>
      <c r="D959" s="4" t="s">
        <v>38</v>
      </c>
      <c r="E959" s="4">
        <v>2021</v>
      </c>
      <c r="F959" s="4">
        <v>7</v>
      </c>
      <c r="G959" s="4" t="s">
        <v>18</v>
      </c>
      <c r="H959" s="4" t="s">
        <v>11</v>
      </c>
      <c r="I959" s="4" t="s">
        <v>10</v>
      </c>
      <c r="J959" s="4" t="s">
        <v>131</v>
      </c>
      <c r="M959" s="4" t="s">
        <v>579</v>
      </c>
      <c r="N959" s="4" t="s">
        <v>579</v>
      </c>
      <c r="O959" s="4" t="s">
        <v>116</v>
      </c>
      <c r="P959" s="4" t="s">
        <v>129</v>
      </c>
      <c r="Q959" s="4" t="s">
        <v>129</v>
      </c>
      <c r="R959" s="4" t="s">
        <v>67</v>
      </c>
      <c r="S959" s="10" t="s">
        <v>143</v>
      </c>
      <c r="T959" s="9" t="s">
        <v>515</v>
      </c>
      <c r="U959" s="4">
        <v>0.38</v>
      </c>
      <c r="W959" s="4">
        <v>-0.31</v>
      </c>
      <c r="X959" s="4">
        <v>0.91</v>
      </c>
      <c r="Y959" s="4" t="s">
        <v>488</v>
      </c>
      <c r="Z959" s="4">
        <v>2</v>
      </c>
      <c r="AA959" s="4">
        <v>0</v>
      </c>
      <c r="AB959" s="18">
        <v>2</v>
      </c>
      <c r="AC959" s="4">
        <v>1</v>
      </c>
      <c r="AD959" s="4">
        <v>1</v>
      </c>
      <c r="AE959" s="11" cm="1">
        <f t="array" ref="AE959">_xlfn.IFS(Y959="n",0,AND(Y959="y",AND(T959="SMD",AND(OR(AND(U959&lt;=-0.8,U959&gt;-1.2),AND(U959&gt;=0.8,U959&lt;1.2))))),1,AND(Y959="y",AND(T959="SMD",AND(OR(U959&lt;=-1.2,U959&gt;=1.2)))),2,AND(Y959="y",AND(T959="SMD",AND(OR(U959&lt;0.8,U959&gt;-0.8)))),0,AND(Y959="y",AND(OR(T959="OR",T959="RR"),AND(OR(AND(U959&lt;=0.5,U959&gt;0.2),AND(U959&gt;=2,U959&lt;5))))),1,AND(Y959="y",AND(OR(T959="OR",T959="RR"),AND(OR(U959&lt;=0.2,U959&gt;=5)))),2,AND(Y959="y",AND(OR(T959="OR",T959="RR"),AND(OR(U959&lt;2,U959&gt;0.5)))),0)</f>
        <v>0</v>
      </c>
      <c r="AF959" s="11">
        <f t="shared" si="28"/>
        <v>6</v>
      </c>
      <c r="AG959" s="4">
        <f t="shared" si="29"/>
        <v>0</v>
      </c>
      <c r="AH959" s="4" t="str" cm="1">
        <f t="array" ref="AH959">_xlfn.IFS(AG959&gt;5,"HIGH",AND(AG959&gt;3,AG959&lt;6),"MODERATE",AND(AG959&lt;4,AG959&gt;1),"LOW",AG959&lt;2,"VERY LOW")</f>
        <v>VERY LOW</v>
      </c>
      <c r="AI959" s="4" t="s">
        <v>521</v>
      </c>
      <c r="AJ959" s="4" t="s">
        <v>536</v>
      </c>
    </row>
    <row r="960" spans="1:36" ht="15" customHeight="1" x14ac:dyDescent="0.25">
      <c r="A960" s="4">
        <v>776</v>
      </c>
      <c r="B960" s="4" t="s">
        <v>36</v>
      </c>
      <c r="C960" s="4" t="s">
        <v>37</v>
      </c>
      <c r="D960" s="4" t="s">
        <v>38</v>
      </c>
      <c r="E960" s="4">
        <v>2021</v>
      </c>
      <c r="F960" s="4">
        <v>4</v>
      </c>
      <c r="G960" s="4" t="s">
        <v>18</v>
      </c>
      <c r="H960" s="4" t="s">
        <v>11</v>
      </c>
      <c r="I960" s="4" t="s">
        <v>148</v>
      </c>
      <c r="J960" s="4" t="s">
        <v>145</v>
      </c>
      <c r="M960" s="4" t="s">
        <v>579</v>
      </c>
      <c r="N960" s="4" t="s">
        <v>579</v>
      </c>
      <c r="O960" s="4" t="s">
        <v>116</v>
      </c>
      <c r="P960" s="4" t="s">
        <v>129</v>
      </c>
      <c r="Q960" s="4" t="s">
        <v>129</v>
      </c>
      <c r="R960" s="4" t="s">
        <v>67</v>
      </c>
      <c r="S960" s="10" t="s">
        <v>137</v>
      </c>
      <c r="T960" s="9" t="s">
        <v>515</v>
      </c>
      <c r="U960" s="4">
        <v>0.38</v>
      </c>
      <c r="W960" s="4">
        <v>-0.12</v>
      </c>
      <c r="X960" s="4">
        <v>0.8</v>
      </c>
      <c r="Y960" s="4" t="s">
        <v>488</v>
      </c>
      <c r="Z960" s="4">
        <v>2</v>
      </c>
      <c r="AA960" s="4">
        <v>0</v>
      </c>
      <c r="AB960" s="18">
        <v>2</v>
      </c>
      <c r="AC960" s="4">
        <v>1</v>
      </c>
      <c r="AD960" s="4">
        <v>1</v>
      </c>
      <c r="AE960" s="11" cm="1">
        <f t="array" ref="AE960">_xlfn.IFS(Y960="n",0,AND(Y960="y",AND(T960="SMD",AND(OR(AND(U960&lt;=-0.8,U960&gt;-1.2),AND(U960&gt;=0.8,U960&lt;1.2))))),1,AND(Y960="y",AND(T960="SMD",AND(OR(U960&lt;=-1.2,U960&gt;=1.2)))),2,AND(Y960="y",AND(T960="SMD",AND(OR(U960&lt;0.8,U960&gt;-0.8)))),0,AND(Y960="y",AND(OR(T960="OR",T960="RR"),AND(OR(AND(U960&lt;=0.5,U960&gt;0.2),AND(U960&gt;=2,U960&lt;5))))),1,AND(Y960="y",AND(OR(T960="OR",T960="RR"),AND(OR(U960&lt;=0.2,U960&gt;=5)))),2,AND(Y960="y",AND(OR(T960="OR",T960="RR"),AND(OR(U960&lt;2,U960&gt;0.5)))),0)</f>
        <v>0</v>
      </c>
      <c r="AF960" s="11">
        <f t="shared" si="28"/>
        <v>6</v>
      </c>
      <c r="AG960" s="4">
        <f t="shared" si="29"/>
        <v>0</v>
      </c>
      <c r="AH960" s="4" t="str" cm="1">
        <f t="array" ref="AH960">_xlfn.IFS(AG960&gt;5,"HIGH",AND(AG960&gt;3,AG960&lt;6),"MODERATE",AND(AG960&lt;4,AG960&gt;1),"LOW",AG960&lt;2,"VERY LOW")</f>
        <v>VERY LOW</v>
      </c>
      <c r="AI960" s="4" t="s">
        <v>521</v>
      </c>
      <c r="AJ960" s="4" t="s">
        <v>536</v>
      </c>
    </row>
    <row r="961" spans="1:36" ht="15" customHeight="1" x14ac:dyDescent="0.25">
      <c r="A961" s="4">
        <v>776</v>
      </c>
      <c r="B961" s="4" t="s">
        <v>36</v>
      </c>
      <c r="C961" s="4" t="s">
        <v>37</v>
      </c>
      <c r="D961" s="4" t="s">
        <v>38</v>
      </c>
      <c r="E961" s="4">
        <v>2021</v>
      </c>
      <c r="F961" s="4">
        <v>4</v>
      </c>
      <c r="G961" s="4" t="s">
        <v>18</v>
      </c>
      <c r="H961" s="4" t="s">
        <v>11</v>
      </c>
      <c r="I961" s="4" t="s">
        <v>148</v>
      </c>
      <c r="J961" s="4" t="s">
        <v>146</v>
      </c>
      <c r="M961" s="4" t="s">
        <v>579</v>
      </c>
      <c r="N961" s="4" t="s">
        <v>579</v>
      </c>
      <c r="O961" s="4" t="s">
        <v>116</v>
      </c>
      <c r="P961" s="4" t="s">
        <v>129</v>
      </c>
      <c r="Q961" s="4" t="s">
        <v>129</v>
      </c>
      <c r="R961" s="4" t="s">
        <v>67</v>
      </c>
      <c r="S961" s="10" t="s">
        <v>137</v>
      </c>
      <c r="T961" s="9" t="s">
        <v>515</v>
      </c>
      <c r="U961" s="4">
        <v>0.36</v>
      </c>
      <c r="W961" s="4">
        <v>-0.7</v>
      </c>
      <c r="X961" s="4">
        <v>0.9</v>
      </c>
      <c r="Y961" s="4" t="s">
        <v>488</v>
      </c>
      <c r="Z961" s="4">
        <v>2</v>
      </c>
      <c r="AA961" s="4">
        <v>0</v>
      </c>
      <c r="AB961" s="18">
        <v>2</v>
      </c>
      <c r="AC961" s="4">
        <v>1</v>
      </c>
      <c r="AD961" s="4">
        <v>1</v>
      </c>
      <c r="AE961" s="11" cm="1">
        <f t="array" ref="AE961">_xlfn.IFS(Y961="n",0,AND(Y961="y",AND(T961="SMD",AND(OR(AND(U961&lt;=-0.8,U961&gt;-1.2),AND(U961&gt;=0.8,U961&lt;1.2))))),1,AND(Y961="y",AND(T961="SMD",AND(OR(U961&lt;=-1.2,U961&gt;=1.2)))),2,AND(Y961="y",AND(T961="SMD",AND(OR(U961&lt;0.8,U961&gt;-0.8)))),0,AND(Y961="y",AND(OR(T961="OR",T961="RR"),AND(OR(AND(U961&lt;=0.5,U961&gt;0.2),AND(U961&gt;=2,U961&lt;5))))),1,AND(Y961="y",AND(OR(T961="OR",T961="RR"),AND(OR(U961&lt;=0.2,U961&gt;=5)))),2,AND(Y961="y",AND(OR(T961="OR",T961="RR"),AND(OR(U961&lt;2,U961&gt;0.5)))),0)</f>
        <v>0</v>
      </c>
      <c r="AF961" s="11">
        <f t="shared" ref="AF961:AF1022" si="30">SUM(LARGE(Z961:AA961,1)+AB961+AC961+AD961)</f>
        <v>6</v>
      </c>
      <c r="AG961" s="4">
        <f t="shared" ref="AG961:AG1022" si="31">6-AF961+AE961</f>
        <v>0</v>
      </c>
      <c r="AH961" s="4" t="str" cm="1">
        <f t="array" ref="AH961">_xlfn.IFS(AG961&gt;5,"HIGH",AND(AG961&gt;3,AG961&lt;6),"MODERATE",AND(AG961&lt;4,AG961&gt;1),"LOW",AG961&lt;2,"VERY LOW")</f>
        <v>VERY LOW</v>
      </c>
      <c r="AI961" s="4" t="s">
        <v>521</v>
      </c>
      <c r="AJ961" s="4" t="s">
        <v>536</v>
      </c>
    </row>
    <row r="962" spans="1:36" ht="15" customHeight="1" x14ac:dyDescent="0.25">
      <c r="A962" s="4">
        <v>776</v>
      </c>
      <c r="B962" s="4" t="s">
        <v>36</v>
      </c>
      <c r="C962" s="4" t="s">
        <v>37</v>
      </c>
      <c r="D962" s="4" t="s">
        <v>38</v>
      </c>
      <c r="E962" s="4">
        <v>2021</v>
      </c>
      <c r="F962" s="4">
        <v>4</v>
      </c>
      <c r="G962" s="4" t="s">
        <v>18</v>
      </c>
      <c r="H962" s="4" t="s">
        <v>11</v>
      </c>
      <c r="I962" s="4" t="s">
        <v>148</v>
      </c>
      <c r="J962" s="4" t="s">
        <v>147</v>
      </c>
      <c r="N962" s="4" t="s">
        <v>574</v>
      </c>
      <c r="O962" s="4" t="s">
        <v>116</v>
      </c>
      <c r="P962" s="4" t="s">
        <v>129</v>
      </c>
      <c r="Q962" s="4" t="s">
        <v>129</v>
      </c>
      <c r="R962" s="4" t="s">
        <v>67</v>
      </c>
      <c r="S962" s="10" t="s">
        <v>137</v>
      </c>
      <c r="T962" s="9" t="s">
        <v>515</v>
      </c>
      <c r="U962" s="4">
        <v>-0.15</v>
      </c>
      <c r="W962" s="4">
        <v>-0.71</v>
      </c>
      <c r="X962" s="4">
        <v>0.46</v>
      </c>
      <c r="Y962" s="4" t="s">
        <v>488</v>
      </c>
      <c r="Z962" s="4">
        <v>2</v>
      </c>
      <c r="AA962" s="4">
        <v>0</v>
      </c>
      <c r="AB962" s="18">
        <v>2</v>
      </c>
      <c r="AC962" s="4">
        <v>1</v>
      </c>
      <c r="AD962" s="4">
        <v>1</v>
      </c>
      <c r="AE962" s="11" cm="1">
        <f t="array" ref="AE962">_xlfn.IFS(Y962="n",0,AND(Y962="y",AND(T962="SMD",AND(OR(AND(U962&lt;=-0.8,U962&gt;-1.2),AND(U962&gt;=0.8,U962&lt;1.2))))),1,AND(Y962="y",AND(T962="SMD",AND(OR(U962&lt;=-1.2,U962&gt;=1.2)))),2,AND(Y962="y",AND(T962="SMD",AND(OR(U962&lt;0.8,U962&gt;-0.8)))),0,AND(Y962="y",AND(OR(T962="OR",T962="RR"),AND(OR(AND(U962&lt;=0.5,U962&gt;0.2),AND(U962&gt;=2,U962&lt;5))))),1,AND(Y962="y",AND(OR(T962="OR",T962="RR"),AND(OR(U962&lt;=0.2,U962&gt;=5)))),2,AND(Y962="y",AND(OR(T962="OR",T962="RR"),AND(OR(U962&lt;2,U962&gt;0.5)))),0)</f>
        <v>0</v>
      </c>
      <c r="AF962" s="11">
        <f t="shared" si="30"/>
        <v>6</v>
      </c>
      <c r="AG962" s="4">
        <f t="shared" si="31"/>
        <v>0</v>
      </c>
      <c r="AH962" s="4" t="str" cm="1">
        <f t="array" ref="AH962">_xlfn.IFS(AG962&gt;5,"HIGH",AND(AG962&gt;3,AG962&lt;6),"MODERATE",AND(AG962&lt;4,AG962&gt;1),"LOW",AG962&lt;2,"VERY LOW")</f>
        <v>VERY LOW</v>
      </c>
      <c r="AI962" s="4" t="s">
        <v>521</v>
      </c>
      <c r="AJ962" s="4" t="s">
        <v>536</v>
      </c>
    </row>
    <row r="963" spans="1:36" ht="15" customHeight="1" x14ac:dyDescent="0.25">
      <c r="A963" s="4">
        <v>776</v>
      </c>
      <c r="B963" s="4" t="s">
        <v>36</v>
      </c>
      <c r="C963" s="4" t="s">
        <v>37</v>
      </c>
      <c r="D963" s="4" t="s">
        <v>38</v>
      </c>
      <c r="E963" s="4">
        <v>2021</v>
      </c>
      <c r="F963" s="4">
        <v>4</v>
      </c>
      <c r="G963" s="4" t="s">
        <v>18</v>
      </c>
      <c r="H963" s="4" t="s">
        <v>11</v>
      </c>
      <c r="I963" s="4" t="s">
        <v>148</v>
      </c>
      <c r="J963" s="4" t="s">
        <v>125</v>
      </c>
      <c r="N963" s="4" t="s">
        <v>552</v>
      </c>
      <c r="O963" s="4" t="s">
        <v>116</v>
      </c>
      <c r="P963" s="4" t="s">
        <v>129</v>
      </c>
      <c r="Q963" s="4" t="s">
        <v>129</v>
      </c>
      <c r="R963" s="4" t="s">
        <v>67</v>
      </c>
      <c r="S963" s="10" t="s">
        <v>137</v>
      </c>
      <c r="T963" s="9" t="s">
        <v>515</v>
      </c>
      <c r="U963" s="4">
        <v>0.28000000000000003</v>
      </c>
      <c r="W963" s="4">
        <v>-0.4</v>
      </c>
      <c r="X963" s="4">
        <v>0.9</v>
      </c>
      <c r="Y963" s="4" t="s">
        <v>488</v>
      </c>
      <c r="Z963" s="4">
        <v>2</v>
      </c>
      <c r="AA963" s="4">
        <v>0</v>
      </c>
      <c r="AB963" s="18">
        <v>2</v>
      </c>
      <c r="AC963" s="4">
        <v>1</v>
      </c>
      <c r="AD963" s="4">
        <v>1</v>
      </c>
      <c r="AE963" s="11" cm="1">
        <f t="array" ref="AE963">_xlfn.IFS(Y963="n",0,AND(Y963="y",AND(T963="SMD",AND(OR(AND(U963&lt;=-0.8,U963&gt;-1.2),AND(U963&gt;=0.8,U963&lt;1.2))))),1,AND(Y963="y",AND(T963="SMD",AND(OR(U963&lt;=-1.2,U963&gt;=1.2)))),2,AND(Y963="y",AND(T963="SMD",AND(OR(U963&lt;0.8,U963&gt;-0.8)))),0,AND(Y963="y",AND(OR(T963="OR",T963="RR"),AND(OR(AND(U963&lt;=0.5,U963&gt;0.2),AND(U963&gt;=2,U963&lt;5))))),1,AND(Y963="y",AND(OR(T963="OR",T963="RR"),AND(OR(U963&lt;=0.2,U963&gt;=5)))),2,AND(Y963="y",AND(OR(T963="OR",T963="RR"),AND(OR(U963&lt;2,U963&gt;0.5)))),0)</f>
        <v>0</v>
      </c>
      <c r="AF963" s="11">
        <f t="shared" si="30"/>
        <v>6</v>
      </c>
      <c r="AG963" s="4">
        <f t="shared" si="31"/>
        <v>0</v>
      </c>
      <c r="AH963" s="4" t="str" cm="1">
        <f t="array" ref="AH963">_xlfn.IFS(AG963&gt;5,"HIGH",AND(AG963&gt;3,AG963&lt;6),"MODERATE",AND(AG963&lt;4,AG963&gt;1),"LOW",AG963&lt;2,"VERY LOW")</f>
        <v>VERY LOW</v>
      </c>
      <c r="AI963" s="4" t="s">
        <v>521</v>
      </c>
      <c r="AJ963" s="4" t="s">
        <v>536</v>
      </c>
    </row>
    <row r="964" spans="1:36" ht="15" customHeight="1" x14ac:dyDescent="0.25">
      <c r="A964" s="4">
        <v>776</v>
      </c>
      <c r="B964" s="4" t="s">
        <v>36</v>
      </c>
      <c r="C964" s="4" t="s">
        <v>37</v>
      </c>
      <c r="D964" s="4" t="s">
        <v>38</v>
      </c>
      <c r="E964" s="4">
        <v>2021</v>
      </c>
      <c r="F964" s="4">
        <v>4</v>
      </c>
      <c r="G964" s="4" t="s">
        <v>18</v>
      </c>
      <c r="H964" s="4" t="s">
        <v>11</v>
      </c>
      <c r="I964" s="4" t="s">
        <v>148</v>
      </c>
      <c r="J964" s="4" t="s">
        <v>145</v>
      </c>
      <c r="M964" s="4" t="s">
        <v>579</v>
      </c>
      <c r="N964" s="4" t="s">
        <v>579</v>
      </c>
      <c r="O964" s="4" t="s">
        <v>116</v>
      </c>
      <c r="P964" s="4" t="s">
        <v>129</v>
      </c>
      <c r="Q964" s="4" t="s">
        <v>129</v>
      </c>
      <c r="R964" s="4" t="s">
        <v>67</v>
      </c>
      <c r="S964" s="10" t="s">
        <v>139</v>
      </c>
      <c r="T964" s="9" t="s">
        <v>515</v>
      </c>
      <c r="U964" s="4">
        <v>0.38</v>
      </c>
      <c r="W964" s="4">
        <v>-0.22</v>
      </c>
      <c r="X964" s="4">
        <v>0.9</v>
      </c>
      <c r="Y964" s="4" t="s">
        <v>488</v>
      </c>
      <c r="Z964" s="4">
        <v>2</v>
      </c>
      <c r="AA964" s="4">
        <v>0</v>
      </c>
      <c r="AB964" s="18">
        <v>2</v>
      </c>
      <c r="AC964" s="4">
        <v>1</v>
      </c>
      <c r="AD964" s="4">
        <v>1</v>
      </c>
      <c r="AE964" s="11" cm="1">
        <f t="array" ref="AE964">_xlfn.IFS(Y964="n",0,AND(Y964="y",AND(T964="SMD",AND(OR(AND(U964&lt;=-0.8,U964&gt;-1.2),AND(U964&gt;=0.8,U964&lt;1.2))))),1,AND(Y964="y",AND(T964="SMD",AND(OR(U964&lt;=-1.2,U964&gt;=1.2)))),2,AND(Y964="y",AND(T964="SMD",AND(OR(U964&lt;0.8,U964&gt;-0.8)))),0,AND(Y964="y",AND(OR(T964="OR",T964="RR"),AND(OR(AND(U964&lt;=0.5,U964&gt;0.2),AND(U964&gt;=2,U964&lt;5))))),1,AND(Y964="y",AND(OR(T964="OR",T964="RR"),AND(OR(U964&lt;=0.2,U964&gt;=5)))),2,AND(Y964="y",AND(OR(T964="OR",T964="RR"),AND(OR(U964&lt;2,U964&gt;0.5)))),0)</f>
        <v>0</v>
      </c>
      <c r="AF964" s="11">
        <f t="shared" si="30"/>
        <v>6</v>
      </c>
      <c r="AG964" s="4">
        <f t="shared" si="31"/>
        <v>0</v>
      </c>
      <c r="AH964" s="4" t="str" cm="1">
        <f t="array" ref="AH964">_xlfn.IFS(AG964&gt;5,"HIGH",AND(AG964&gt;3,AG964&lt;6),"MODERATE",AND(AG964&lt;4,AG964&gt;1),"LOW",AG964&lt;2,"VERY LOW")</f>
        <v>VERY LOW</v>
      </c>
      <c r="AI964" s="4" t="s">
        <v>521</v>
      </c>
      <c r="AJ964" s="4" t="s">
        <v>536</v>
      </c>
    </row>
    <row r="965" spans="1:36" ht="15" customHeight="1" x14ac:dyDescent="0.25">
      <c r="A965" s="4">
        <v>776</v>
      </c>
      <c r="B965" s="4" t="s">
        <v>36</v>
      </c>
      <c r="C965" s="4" t="s">
        <v>37</v>
      </c>
      <c r="D965" s="4" t="s">
        <v>38</v>
      </c>
      <c r="E965" s="4">
        <v>2021</v>
      </c>
      <c r="F965" s="4">
        <v>4</v>
      </c>
      <c r="G965" s="4" t="s">
        <v>18</v>
      </c>
      <c r="H965" s="4" t="s">
        <v>11</v>
      </c>
      <c r="I965" s="4" t="s">
        <v>148</v>
      </c>
      <c r="J965" s="4" t="s">
        <v>147</v>
      </c>
      <c r="N965" s="4" t="s">
        <v>574</v>
      </c>
      <c r="O965" s="4" t="s">
        <v>116</v>
      </c>
      <c r="P965" s="4" t="s">
        <v>129</v>
      </c>
      <c r="Q965" s="4" t="s">
        <v>129</v>
      </c>
      <c r="R965" s="4" t="s">
        <v>67</v>
      </c>
      <c r="S965" s="10" t="s">
        <v>139</v>
      </c>
      <c r="T965" s="9" t="s">
        <v>515</v>
      </c>
      <c r="U965" s="4">
        <v>0.28999999999999998</v>
      </c>
      <c r="W965" s="4">
        <v>-0.41</v>
      </c>
      <c r="X965" s="4">
        <v>0.7</v>
      </c>
      <c r="Y965" s="4" t="s">
        <v>488</v>
      </c>
      <c r="Z965" s="4">
        <v>2</v>
      </c>
      <c r="AA965" s="4">
        <v>0</v>
      </c>
      <c r="AB965" s="18">
        <v>2</v>
      </c>
      <c r="AC965" s="4">
        <v>1</v>
      </c>
      <c r="AD965" s="4">
        <v>1</v>
      </c>
      <c r="AE965" s="11" cm="1">
        <f t="array" ref="AE965">_xlfn.IFS(Y965="n",0,AND(Y965="y",AND(T965="SMD",AND(OR(AND(U965&lt;=-0.8,U965&gt;-1.2),AND(U965&gt;=0.8,U965&lt;1.2))))),1,AND(Y965="y",AND(T965="SMD",AND(OR(U965&lt;=-1.2,U965&gt;=1.2)))),2,AND(Y965="y",AND(T965="SMD",AND(OR(U965&lt;0.8,U965&gt;-0.8)))),0,AND(Y965="y",AND(OR(T965="OR",T965="RR"),AND(OR(AND(U965&lt;=0.5,U965&gt;0.2),AND(U965&gt;=2,U965&lt;5))))),1,AND(Y965="y",AND(OR(T965="OR",T965="RR"),AND(OR(U965&lt;=0.2,U965&gt;=5)))),2,AND(Y965="y",AND(OR(T965="OR",T965="RR"),AND(OR(U965&lt;2,U965&gt;0.5)))),0)</f>
        <v>0</v>
      </c>
      <c r="AF965" s="11">
        <f t="shared" si="30"/>
        <v>6</v>
      </c>
      <c r="AG965" s="4">
        <f t="shared" si="31"/>
        <v>0</v>
      </c>
      <c r="AH965" s="4" t="str" cm="1">
        <f t="array" ref="AH965">_xlfn.IFS(AG965&gt;5,"HIGH",AND(AG965&gt;3,AG965&lt;6),"MODERATE",AND(AG965&lt;4,AG965&gt;1),"LOW",AG965&lt;2,"VERY LOW")</f>
        <v>VERY LOW</v>
      </c>
      <c r="AI965" s="4" t="s">
        <v>521</v>
      </c>
      <c r="AJ965" s="4" t="s">
        <v>536</v>
      </c>
    </row>
    <row r="966" spans="1:36" ht="15" customHeight="1" x14ac:dyDescent="0.25">
      <c r="A966" s="4">
        <v>776</v>
      </c>
      <c r="B966" s="4" t="s">
        <v>36</v>
      </c>
      <c r="C966" s="4" t="s">
        <v>37</v>
      </c>
      <c r="D966" s="4" t="s">
        <v>38</v>
      </c>
      <c r="E966" s="4">
        <v>2021</v>
      </c>
      <c r="F966" s="4">
        <v>4</v>
      </c>
      <c r="G966" s="4" t="s">
        <v>18</v>
      </c>
      <c r="H966" s="4" t="s">
        <v>11</v>
      </c>
      <c r="I966" s="4" t="s">
        <v>148</v>
      </c>
      <c r="J966" s="4" t="s">
        <v>124</v>
      </c>
      <c r="N966" s="4" t="s">
        <v>563</v>
      </c>
      <c r="O966" s="4" t="s">
        <v>116</v>
      </c>
      <c r="P966" s="4" t="s">
        <v>129</v>
      </c>
      <c r="Q966" s="4" t="s">
        <v>129</v>
      </c>
      <c r="R966" s="4" t="s">
        <v>67</v>
      </c>
      <c r="S966" s="10" t="s">
        <v>139</v>
      </c>
      <c r="T966" s="9" t="s">
        <v>515</v>
      </c>
      <c r="U966" s="4">
        <v>-0.17</v>
      </c>
      <c r="W966" s="4">
        <v>-1</v>
      </c>
      <c r="X966" s="4">
        <v>0.76</v>
      </c>
      <c r="Y966" s="4" t="s">
        <v>488</v>
      </c>
      <c r="Z966" s="4">
        <v>2</v>
      </c>
      <c r="AA966" s="4">
        <v>0</v>
      </c>
      <c r="AB966" s="18">
        <v>2</v>
      </c>
      <c r="AC966" s="4">
        <v>1</v>
      </c>
      <c r="AD966" s="4">
        <v>1</v>
      </c>
      <c r="AE966" s="11" cm="1">
        <f t="array" ref="AE966">_xlfn.IFS(Y966="n",0,AND(Y966="y",AND(T966="SMD",AND(OR(AND(U966&lt;=-0.8,U966&gt;-1.2),AND(U966&gt;=0.8,U966&lt;1.2))))),1,AND(Y966="y",AND(T966="SMD",AND(OR(U966&lt;=-1.2,U966&gt;=1.2)))),2,AND(Y966="y",AND(T966="SMD",AND(OR(U966&lt;0.8,U966&gt;-0.8)))),0,AND(Y966="y",AND(OR(T966="OR",T966="RR"),AND(OR(AND(U966&lt;=0.5,U966&gt;0.2),AND(U966&gt;=2,U966&lt;5))))),1,AND(Y966="y",AND(OR(T966="OR",T966="RR"),AND(OR(U966&lt;=0.2,U966&gt;=5)))),2,AND(Y966="y",AND(OR(T966="OR",T966="RR"),AND(OR(U966&lt;2,U966&gt;0.5)))),0)</f>
        <v>0</v>
      </c>
      <c r="AF966" s="11">
        <f t="shared" si="30"/>
        <v>6</v>
      </c>
      <c r="AG966" s="4">
        <f t="shared" si="31"/>
        <v>0</v>
      </c>
      <c r="AH966" s="4" t="str" cm="1">
        <f t="array" ref="AH966">_xlfn.IFS(AG966&gt;5,"HIGH",AND(AG966&gt;3,AG966&lt;6),"MODERATE",AND(AG966&lt;4,AG966&gt;1),"LOW",AG966&lt;2,"VERY LOW")</f>
        <v>VERY LOW</v>
      </c>
      <c r="AI966" s="4" t="s">
        <v>521</v>
      </c>
      <c r="AJ966" s="4" t="s">
        <v>536</v>
      </c>
    </row>
    <row r="967" spans="1:36" ht="15" customHeight="1" x14ac:dyDescent="0.25">
      <c r="A967" s="4">
        <v>776</v>
      </c>
      <c r="B967" s="4" t="s">
        <v>36</v>
      </c>
      <c r="C967" s="4" t="s">
        <v>37</v>
      </c>
      <c r="D967" s="4" t="s">
        <v>38</v>
      </c>
      <c r="E967" s="4">
        <v>2021</v>
      </c>
      <c r="F967" s="4">
        <v>4</v>
      </c>
      <c r="G967" s="4" t="s">
        <v>18</v>
      </c>
      <c r="H967" s="4" t="s">
        <v>11</v>
      </c>
      <c r="I967" s="4" t="s">
        <v>148</v>
      </c>
      <c r="J967" s="4" t="s">
        <v>144</v>
      </c>
      <c r="K967" s="4" t="s">
        <v>615</v>
      </c>
      <c r="L967" s="4" t="s">
        <v>610</v>
      </c>
      <c r="M967" s="4" t="s">
        <v>640</v>
      </c>
      <c r="N967" s="4" t="s">
        <v>559</v>
      </c>
      <c r="O967" s="4" t="s">
        <v>116</v>
      </c>
      <c r="P967" s="4" t="s">
        <v>129</v>
      </c>
      <c r="Q967" s="4" t="s">
        <v>129</v>
      </c>
      <c r="R967" s="4" t="s">
        <v>67</v>
      </c>
      <c r="S967" s="10" t="s">
        <v>139</v>
      </c>
      <c r="T967" s="9" t="s">
        <v>515</v>
      </c>
      <c r="U967" s="4">
        <v>0.13</v>
      </c>
      <c r="W967" s="4">
        <v>-0.35</v>
      </c>
      <c r="X967" s="4">
        <v>0.5</v>
      </c>
      <c r="Y967" s="4" t="s">
        <v>488</v>
      </c>
      <c r="Z967" s="4">
        <v>2</v>
      </c>
      <c r="AA967" s="4">
        <v>0</v>
      </c>
      <c r="AB967" s="18">
        <v>2</v>
      </c>
      <c r="AC967" s="4">
        <v>1</v>
      </c>
      <c r="AD967" s="4">
        <v>1</v>
      </c>
      <c r="AE967" s="11" cm="1">
        <f t="array" ref="AE967">_xlfn.IFS(Y967="n",0,AND(Y967="y",AND(T967="SMD",AND(OR(AND(U967&lt;=-0.8,U967&gt;-1.2),AND(U967&gt;=0.8,U967&lt;1.2))))),1,AND(Y967="y",AND(T967="SMD",AND(OR(U967&lt;=-1.2,U967&gt;=1.2)))),2,AND(Y967="y",AND(T967="SMD",AND(OR(U967&lt;0.8,U967&gt;-0.8)))),0,AND(Y967="y",AND(OR(T967="OR",T967="RR"),AND(OR(AND(U967&lt;=0.5,U967&gt;0.2),AND(U967&gt;=2,U967&lt;5))))),1,AND(Y967="y",AND(OR(T967="OR",T967="RR"),AND(OR(U967&lt;=0.2,U967&gt;=5)))),2,AND(Y967="y",AND(OR(T967="OR",T967="RR"),AND(OR(U967&lt;2,U967&gt;0.5)))),0)</f>
        <v>0</v>
      </c>
      <c r="AF967" s="11">
        <f t="shared" si="30"/>
        <v>6</v>
      </c>
      <c r="AG967" s="4">
        <f t="shared" si="31"/>
        <v>0</v>
      </c>
      <c r="AH967" s="4" t="str" cm="1">
        <f t="array" ref="AH967">_xlfn.IFS(AG967&gt;5,"HIGH",AND(AG967&gt;3,AG967&lt;6),"MODERATE",AND(AG967&lt;4,AG967&gt;1),"LOW",AG967&lt;2,"VERY LOW")</f>
        <v>VERY LOW</v>
      </c>
      <c r="AI967" s="4" t="s">
        <v>521</v>
      </c>
      <c r="AJ967" s="4" t="s">
        <v>536</v>
      </c>
    </row>
    <row r="968" spans="1:36" ht="15" customHeight="1" x14ac:dyDescent="0.25">
      <c r="A968" s="4">
        <v>776</v>
      </c>
      <c r="B968" s="4" t="s">
        <v>36</v>
      </c>
      <c r="C968" s="4" t="s">
        <v>37</v>
      </c>
      <c r="D968" s="4" t="s">
        <v>38</v>
      </c>
      <c r="E968" s="4">
        <v>2021</v>
      </c>
      <c r="F968" s="4">
        <v>3</v>
      </c>
      <c r="G968" s="4" t="s">
        <v>18</v>
      </c>
      <c r="H968" s="4" t="s">
        <v>11</v>
      </c>
      <c r="I968" s="4" t="s">
        <v>148</v>
      </c>
      <c r="J968" s="4" t="s">
        <v>145</v>
      </c>
      <c r="M968" s="4" t="s">
        <v>579</v>
      </c>
      <c r="N968" s="4" t="s">
        <v>579</v>
      </c>
      <c r="O968" s="4" t="s">
        <v>116</v>
      </c>
      <c r="P968" s="4" t="s">
        <v>129</v>
      </c>
      <c r="Q968" s="4" t="s">
        <v>129</v>
      </c>
      <c r="R968" s="4" t="s">
        <v>67</v>
      </c>
      <c r="S968" s="10" t="s">
        <v>140</v>
      </c>
      <c r="T968" s="9" t="s">
        <v>515</v>
      </c>
      <c r="U968" s="4">
        <v>0</v>
      </c>
      <c r="W968" s="4">
        <v>-0.57999999999999996</v>
      </c>
      <c r="X968" s="4">
        <v>0.6</v>
      </c>
      <c r="Y968" s="4" t="s">
        <v>488</v>
      </c>
      <c r="Z968" s="4">
        <v>2</v>
      </c>
      <c r="AA968" s="4">
        <v>0</v>
      </c>
      <c r="AB968" s="18">
        <v>2</v>
      </c>
      <c r="AC968" s="4">
        <v>1</v>
      </c>
      <c r="AD968" s="4">
        <v>1</v>
      </c>
      <c r="AE968" s="11" cm="1">
        <f t="array" ref="AE968">_xlfn.IFS(Y968="n",0,AND(Y968="y",AND(T968="SMD",AND(OR(AND(U968&lt;=-0.8,U968&gt;-1.2),AND(U968&gt;=0.8,U968&lt;1.2))))),1,AND(Y968="y",AND(T968="SMD",AND(OR(U968&lt;=-1.2,U968&gt;=1.2)))),2,AND(Y968="y",AND(T968="SMD",AND(OR(U968&lt;0.8,U968&gt;-0.8)))),0,AND(Y968="y",AND(OR(T968="OR",T968="RR"),AND(OR(AND(U968&lt;=0.5,U968&gt;0.2),AND(U968&gt;=2,U968&lt;5))))),1,AND(Y968="y",AND(OR(T968="OR",T968="RR"),AND(OR(U968&lt;=0.2,U968&gt;=5)))),2,AND(Y968="y",AND(OR(T968="OR",T968="RR"),AND(OR(U968&lt;2,U968&gt;0.5)))),0)</f>
        <v>0</v>
      </c>
      <c r="AF968" s="11">
        <f t="shared" si="30"/>
        <v>6</v>
      </c>
      <c r="AG968" s="4">
        <f t="shared" si="31"/>
        <v>0</v>
      </c>
      <c r="AH968" s="4" t="str" cm="1">
        <f t="array" ref="AH968">_xlfn.IFS(AG968&gt;5,"HIGH",AND(AG968&gt;3,AG968&lt;6),"MODERATE",AND(AG968&lt;4,AG968&gt;1),"LOW",AG968&lt;2,"VERY LOW")</f>
        <v>VERY LOW</v>
      </c>
      <c r="AI968" s="4" t="s">
        <v>521</v>
      </c>
      <c r="AJ968" s="4" t="s">
        <v>536</v>
      </c>
    </row>
    <row r="969" spans="1:36" ht="15" customHeight="1" x14ac:dyDescent="0.25">
      <c r="A969" s="4">
        <v>776</v>
      </c>
      <c r="B969" s="4" t="s">
        <v>36</v>
      </c>
      <c r="C969" s="4" t="s">
        <v>37</v>
      </c>
      <c r="D969" s="4" t="s">
        <v>38</v>
      </c>
      <c r="E969" s="4">
        <v>2021</v>
      </c>
      <c r="F969" s="4">
        <v>3</v>
      </c>
      <c r="G969" s="4" t="s">
        <v>18</v>
      </c>
      <c r="H969" s="4" t="s">
        <v>11</v>
      </c>
      <c r="I969" s="4" t="s">
        <v>148</v>
      </c>
      <c r="J969" s="4" t="s">
        <v>147</v>
      </c>
      <c r="N969" s="4" t="s">
        <v>574</v>
      </c>
      <c r="O969" s="4" t="s">
        <v>116</v>
      </c>
      <c r="P969" s="4" t="s">
        <v>129</v>
      </c>
      <c r="Q969" s="4" t="s">
        <v>129</v>
      </c>
      <c r="R969" s="4" t="s">
        <v>67</v>
      </c>
      <c r="S969" s="10" t="s">
        <v>140</v>
      </c>
      <c r="T969" s="9" t="s">
        <v>515</v>
      </c>
      <c r="U969" s="4">
        <v>0.28999999999999998</v>
      </c>
      <c r="W969" s="4">
        <v>-0.44</v>
      </c>
      <c r="X969" s="4">
        <v>0.88</v>
      </c>
      <c r="Y969" s="4" t="s">
        <v>488</v>
      </c>
      <c r="Z969" s="4">
        <v>2</v>
      </c>
      <c r="AA969" s="4">
        <v>0</v>
      </c>
      <c r="AB969" s="18">
        <v>2</v>
      </c>
      <c r="AC969" s="4">
        <v>1</v>
      </c>
      <c r="AD969" s="4">
        <v>1</v>
      </c>
      <c r="AE969" s="11" cm="1">
        <f t="array" ref="AE969">_xlfn.IFS(Y969="n",0,AND(Y969="y",AND(T969="SMD",AND(OR(AND(U969&lt;=-0.8,U969&gt;-1.2),AND(U969&gt;=0.8,U969&lt;1.2))))),1,AND(Y969="y",AND(T969="SMD",AND(OR(U969&lt;=-1.2,U969&gt;=1.2)))),2,AND(Y969="y",AND(T969="SMD",AND(OR(U969&lt;0.8,U969&gt;-0.8)))),0,AND(Y969="y",AND(OR(T969="OR",T969="RR"),AND(OR(AND(U969&lt;=0.5,U969&gt;0.2),AND(U969&gt;=2,U969&lt;5))))),1,AND(Y969="y",AND(OR(T969="OR",T969="RR"),AND(OR(U969&lt;=0.2,U969&gt;=5)))),2,AND(Y969="y",AND(OR(T969="OR",T969="RR"),AND(OR(U969&lt;2,U969&gt;0.5)))),0)</f>
        <v>0</v>
      </c>
      <c r="AF969" s="11">
        <f t="shared" si="30"/>
        <v>6</v>
      </c>
      <c r="AG969" s="4">
        <f t="shared" si="31"/>
        <v>0</v>
      </c>
      <c r="AH969" s="4" t="str" cm="1">
        <f t="array" ref="AH969">_xlfn.IFS(AG969&gt;5,"HIGH",AND(AG969&gt;3,AG969&lt;6),"MODERATE",AND(AG969&lt;4,AG969&gt;1),"LOW",AG969&lt;2,"VERY LOW")</f>
        <v>VERY LOW</v>
      </c>
      <c r="AI969" s="4" t="s">
        <v>521</v>
      </c>
      <c r="AJ969" s="4" t="s">
        <v>536</v>
      </c>
    </row>
    <row r="970" spans="1:36" ht="15" customHeight="1" x14ac:dyDescent="0.25">
      <c r="A970" s="4">
        <v>776</v>
      </c>
      <c r="B970" s="4" t="s">
        <v>36</v>
      </c>
      <c r="C970" s="4" t="s">
        <v>37</v>
      </c>
      <c r="D970" s="4" t="s">
        <v>38</v>
      </c>
      <c r="E970" s="4">
        <v>2021</v>
      </c>
      <c r="F970" s="4">
        <v>3</v>
      </c>
      <c r="G970" s="4" t="s">
        <v>18</v>
      </c>
      <c r="H970" s="4" t="s">
        <v>11</v>
      </c>
      <c r="I970" s="4" t="s">
        <v>148</v>
      </c>
      <c r="J970" s="4" t="s">
        <v>144</v>
      </c>
      <c r="K970" s="4" t="s">
        <v>615</v>
      </c>
      <c r="L970" s="4" t="s">
        <v>610</v>
      </c>
      <c r="M970" s="4" t="s">
        <v>640</v>
      </c>
      <c r="N970" s="4" t="s">
        <v>559</v>
      </c>
      <c r="O970" s="4" t="s">
        <v>116</v>
      </c>
      <c r="P970" s="4" t="s">
        <v>129</v>
      </c>
      <c r="Q970" s="4" t="s">
        <v>129</v>
      </c>
      <c r="R970" s="4" t="s">
        <v>67</v>
      </c>
      <c r="S970" s="10" t="s">
        <v>140</v>
      </c>
      <c r="T970" s="9" t="s">
        <v>515</v>
      </c>
      <c r="U970" s="4">
        <v>-0.1</v>
      </c>
      <c r="W970" s="4">
        <v>-0.53</v>
      </c>
      <c r="X970" s="4">
        <v>0.4</v>
      </c>
      <c r="Y970" s="4" t="s">
        <v>488</v>
      </c>
      <c r="Z970" s="4">
        <v>2</v>
      </c>
      <c r="AA970" s="4">
        <v>0</v>
      </c>
      <c r="AB970" s="18">
        <v>2</v>
      </c>
      <c r="AC970" s="4">
        <v>1</v>
      </c>
      <c r="AD970" s="4">
        <v>1</v>
      </c>
      <c r="AE970" s="11" cm="1">
        <f t="array" ref="AE970">_xlfn.IFS(Y970="n",0,AND(Y970="y",AND(T970="SMD",AND(OR(AND(U970&lt;=-0.8,U970&gt;-1.2),AND(U970&gt;=0.8,U970&lt;1.2))))),1,AND(Y970="y",AND(T970="SMD",AND(OR(U970&lt;=-1.2,U970&gt;=1.2)))),2,AND(Y970="y",AND(T970="SMD",AND(OR(U970&lt;0.8,U970&gt;-0.8)))),0,AND(Y970="y",AND(OR(T970="OR",T970="RR"),AND(OR(AND(U970&lt;=0.5,U970&gt;0.2),AND(U970&gt;=2,U970&lt;5))))),1,AND(Y970="y",AND(OR(T970="OR",T970="RR"),AND(OR(U970&lt;=0.2,U970&gt;=5)))),2,AND(Y970="y",AND(OR(T970="OR",T970="RR"),AND(OR(U970&lt;2,U970&gt;0.5)))),0)</f>
        <v>0</v>
      </c>
      <c r="AF970" s="11">
        <f t="shared" si="30"/>
        <v>6</v>
      </c>
      <c r="AG970" s="4">
        <f t="shared" si="31"/>
        <v>0</v>
      </c>
      <c r="AH970" s="4" t="str" cm="1">
        <f t="array" ref="AH970">_xlfn.IFS(AG970&gt;5,"HIGH",AND(AG970&gt;3,AG970&lt;6),"MODERATE",AND(AG970&lt;4,AG970&gt;1),"LOW",AG970&lt;2,"VERY LOW")</f>
        <v>VERY LOW</v>
      </c>
      <c r="AI970" s="4" t="s">
        <v>521</v>
      </c>
      <c r="AJ970" s="4" t="s">
        <v>536</v>
      </c>
    </row>
    <row r="971" spans="1:36" ht="15" customHeight="1" x14ac:dyDescent="0.25">
      <c r="A971" s="4">
        <v>776</v>
      </c>
      <c r="B971" s="4" t="s">
        <v>36</v>
      </c>
      <c r="C971" s="4" t="s">
        <v>37</v>
      </c>
      <c r="D971" s="4" t="s">
        <v>38</v>
      </c>
      <c r="E971" s="4">
        <v>2021</v>
      </c>
      <c r="F971" s="4">
        <v>2</v>
      </c>
      <c r="G971" s="4" t="s">
        <v>18</v>
      </c>
      <c r="H971" s="4" t="s">
        <v>11</v>
      </c>
      <c r="I971" s="4" t="s">
        <v>148</v>
      </c>
      <c r="J971" s="4" t="s">
        <v>145</v>
      </c>
      <c r="M971" s="4" t="s">
        <v>579</v>
      </c>
      <c r="N971" s="4" t="s">
        <v>579</v>
      </c>
      <c r="O971" s="4" t="s">
        <v>116</v>
      </c>
      <c r="P971" s="4" t="s">
        <v>129</v>
      </c>
      <c r="Q971" s="4" t="s">
        <v>129</v>
      </c>
      <c r="R971" s="4" t="s">
        <v>67</v>
      </c>
      <c r="S971" s="10" t="s">
        <v>141</v>
      </c>
      <c r="T971" s="9" t="s">
        <v>515</v>
      </c>
      <c r="U971" s="4">
        <v>0.02</v>
      </c>
      <c r="W971" s="4">
        <v>-0.62</v>
      </c>
      <c r="X971" s="4">
        <v>0.57999999999999996</v>
      </c>
      <c r="Y971" s="4" t="s">
        <v>488</v>
      </c>
      <c r="Z971" s="4">
        <v>2</v>
      </c>
      <c r="AA971" s="4">
        <v>0</v>
      </c>
      <c r="AB971" s="18">
        <v>2</v>
      </c>
      <c r="AC971" s="4">
        <v>1</v>
      </c>
      <c r="AD971" s="4">
        <v>1</v>
      </c>
      <c r="AE971" s="11" cm="1">
        <f t="array" ref="AE971">_xlfn.IFS(Y971="n",0,AND(Y971="y",AND(T971="SMD",AND(OR(AND(U971&lt;=-0.8,U971&gt;-1.2),AND(U971&gt;=0.8,U971&lt;1.2))))),1,AND(Y971="y",AND(T971="SMD",AND(OR(U971&lt;=-1.2,U971&gt;=1.2)))),2,AND(Y971="y",AND(T971="SMD",AND(OR(U971&lt;0.8,U971&gt;-0.8)))),0,AND(Y971="y",AND(OR(T971="OR",T971="RR"),AND(OR(AND(U971&lt;=0.5,U971&gt;0.2),AND(U971&gt;=2,U971&lt;5))))),1,AND(Y971="y",AND(OR(T971="OR",T971="RR"),AND(OR(U971&lt;=0.2,U971&gt;=5)))),2,AND(Y971="y",AND(OR(T971="OR",T971="RR"),AND(OR(U971&lt;2,U971&gt;0.5)))),0)</f>
        <v>0</v>
      </c>
      <c r="AF971" s="11">
        <f t="shared" si="30"/>
        <v>6</v>
      </c>
      <c r="AG971" s="4">
        <f t="shared" si="31"/>
        <v>0</v>
      </c>
      <c r="AH971" s="4" t="str" cm="1">
        <f t="array" ref="AH971">_xlfn.IFS(AG971&gt;5,"HIGH",AND(AG971&gt;3,AG971&lt;6),"MODERATE",AND(AG971&lt;4,AG971&gt;1),"LOW",AG971&lt;2,"VERY LOW")</f>
        <v>VERY LOW</v>
      </c>
      <c r="AI971" s="4" t="s">
        <v>521</v>
      </c>
      <c r="AJ971" s="4" t="s">
        <v>536</v>
      </c>
    </row>
    <row r="972" spans="1:36" ht="15" customHeight="1" x14ac:dyDescent="0.25">
      <c r="A972" s="4">
        <v>776</v>
      </c>
      <c r="B972" s="4" t="s">
        <v>36</v>
      </c>
      <c r="C972" s="4" t="s">
        <v>37</v>
      </c>
      <c r="D972" s="4" t="s">
        <v>38</v>
      </c>
      <c r="E972" s="4">
        <v>2021</v>
      </c>
      <c r="F972" s="4">
        <v>2</v>
      </c>
      <c r="G972" s="4" t="s">
        <v>18</v>
      </c>
      <c r="H972" s="4" t="s">
        <v>11</v>
      </c>
      <c r="I972" s="4" t="s">
        <v>148</v>
      </c>
      <c r="J972" s="4" t="s">
        <v>124</v>
      </c>
      <c r="N972" s="4" t="s">
        <v>563</v>
      </c>
      <c r="O972" s="4" t="s">
        <v>116</v>
      </c>
      <c r="P972" s="4" t="s">
        <v>129</v>
      </c>
      <c r="Q972" s="4" t="s">
        <v>129</v>
      </c>
      <c r="R972" s="4" t="s">
        <v>67</v>
      </c>
      <c r="S972" s="10" t="s">
        <v>141</v>
      </c>
      <c r="T972" s="9" t="s">
        <v>515</v>
      </c>
      <c r="U972" s="4">
        <v>0.41</v>
      </c>
      <c r="W972" s="4">
        <v>-0.57999999999999996</v>
      </c>
      <c r="X972" s="4">
        <v>1.34</v>
      </c>
      <c r="Y972" s="4" t="s">
        <v>488</v>
      </c>
      <c r="Z972" s="4">
        <v>2</v>
      </c>
      <c r="AA972" s="4">
        <v>0</v>
      </c>
      <c r="AB972" s="18">
        <v>2</v>
      </c>
      <c r="AC972" s="4">
        <v>1</v>
      </c>
      <c r="AD972" s="4">
        <v>1</v>
      </c>
      <c r="AE972" s="11" cm="1">
        <f t="array" ref="AE972">_xlfn.IFS(Y972="n",0,AND(Y972="y",AND(T972="SMD",AND(OR(AND(U972&lt;=-0.8,U972&gt;-1.2),AND(U972&gt;=0.8,U972&lt;1.2))))),1,AND(Y972="y",AND(T972="SMD",AND(OR(U972&lt;=-1.2,U972&gt;=1.2)))),2,AND(Y972="y",AND(T972="SMD",AND(OR(U972&lt;0.8,U972&gt;-0.8)))),0,AND(Y972="y",AND(OR(T972="OR",T972="RR"),AND(OR(AND(U972&lt;=0.5,U972&gt;0.2),AND(U972&gt;=2,U972&lt;5))))),1,AND(Y972="y",AND(OR(T972="OR",T972="RR"),AND(OR(U972&lt;=0.2,U972&gt;=5)))),2,AND(Y972="y",AND(OR(T972="OR",T972="RR"),AND(OR(U972&lt;2,U972&gt;0.5)))),0)</f>
        <v>0</v>
      </c>
      <c r="AF972" s="11">
        <f t="shared" si="30"/>
        <v>6</v>
      </c>
      <c r="AG972" s="4">
        <f t="shared" si="31"/>
        <v>0</v>
      </c>
      <c r="AH972" s="4" t="str" cm="1">
        <f t="array" ref="AH972">_xlfn.IFS(AG972&gt;5,"HIGH",AND(AG972&gt;3,AG972&lt;6),"MODERATE",AND(AG972&lt;4,AG972&gt;1),"LOW",AG972&lt;2,"VERY LOW")</f>
        <v>VERY LOW</v>
      </c>
      <c r="AI972" s="4" t="s">
        <v>521</v>
      </c>
      <c r="AJ972" s="4" t="s">
        <v>536</v>
      </c>
    </row>
    <row r="973" spans="1:36" ht="15" customHeight="1" x14ac:dyDescent="0.25">
      <c r="A973" s="4">
        <v>776</v>
      </c>
      <c r="B973" s="4" t="s">
        <v>36</v>
      </c>
      <c r="C973" s="4" t="s">
        <v>37</v>
      </c>
      <c r="D973" s="4" t="s">
        <v>38</v>
      </c>
      <c r="E973" s="4">
        <v>2021</v>
      </c>
      <c r="F973" s="4">
        <v>4</v>
      </c>
      <c r="G973" s="4" t="s">
        <v>18</v>
      </c>
      <c r="H973" s="4" t="s">
        <v>11</v>
      </c>
      <c r="I973" s="4" t="s">
        <v>148</v>
      </c>
      <c r="J973" s="4" t="s">
        <v>145</v>
      </c>
      <c r="M973" s="4" t="s">
        <v>579</v>
      </c>
      <c r="N973" s="4" t="s">
        <v>579</v>
      </c>
      <c r="O973" s="4" t="s">
        <v>116</v>
      </c>
      <c r="P973" s="4" t="s">
        <v>129</v>
      </c>
      <c r="Q973" s="4" t="s">
        <v>129</v>
      </c>
      <c r="R973" s="4" t="s">
        <v>67</v>
      </c>
      <c r="S973" s="10" t="s">
        <v>143</v>
      </c>
      <c r="T973" s="9" t="s">
        <v>515</v>
      </c>
      <c r="U973" s="4">
        <v>-0.27</v>
      </c>
      <c r="W973" s="4">
        <v>-0.6</v>
      </c>
      <c r="X973" s="4">
        <v>0.3</v>
      </c>
      <c r="Y973" s="4" t="s">
        <v>488</v>
      </c>
      <c r="Z973" s="4">
        <v>2</v>
      </c>
      <c r="AA973" s="4">
        <v>0</v>
      </c>
      <c r="AB973" s="18">
        <v>2</v>
      </c>
      <c r="AC973" s="4">
        <v>1</v>
      </c>
      <c r="AD973" s="4">
        <v>1</v>
      </c>
      <c r="AE973" s="11" cm="1">
        <f t="array" ref="AE973">_xlfn.IFS(Y973="n",0,AND(Y973="y",AND(T973="SMD",AND(OR(AND(U973&lt;=-0.8,U973&gt;-1.2),AND(U973&gt;=0.8,U973&lt;1.2))))),1,AND(Y973="y",AND(T973="SMD",AND(OR(U973&lt;=-1.2,U973&gt;=1.2)))),2,AND(Y973="y",AND(T973="SMD",AND(OR(U973&lt;0.8,U973&gt;-0.8)))),0,AND(Y973="y",AND(OR(T973="OR",T973="RR"),AND(OR(AND(U973&lt;=0.5,U973&gt;0.2),AND(U973&gt;=2,U973&lt;5))))),1,AND(Y973="y",AND(OR(T973="OR",T973="RR"),AND(OR(U973&lt;=0.2,U973&gt;=5)))),2,AND(Y973="y",AND(OR(T973="OR",T973="RR"),AND(OR(U973&lt;2,U973&gt;0.5)))),0)</f>
        <v>0</v>
      </c>
      <c r="AF973" s="11">
        <f t="shared" si="30"/>
        <v>6</v>
      </c>
      <c r="AG973" s="4">
        <f t="shared" si="31"/>
        <v>0</v>
      </c>
      <c r="AH973" s="4" t="str" cm="1">
        <f t="array" ref="AH973">_xlfn.IFS(AG973&gt;5,"HIGH",AND(AG973&gt;3,AG973&lt;6),"MODERATE",AND(AG973&lt;4,AG973&gt;1),"LOW",AG973&lt;2,"VERY LOW")</f>
        <v>VERY LOW</v>
      </c>
      <c r="AI973" s="4" t="s">
        <v>521</v>
      </c>
      <c r="AJ973" s="4" t="s">
        <v>536</v>
      </c>
    </row>
    <row r="974" spans="1:36" ht="15" customHeight="1" x14ac:dyDescent="0.25">
      <c r="A974" s="4">
        <v>776</v>
      </c>
      <c r="B974" s="4" t="s">
        <v>36</v>
      </c>
      <c r="C974" s="4" t="s">
        <v>37</v>
      </c>
      <c r="D974" s="4" t="s">
        <v>38</v>
      </c>
      <c r="E974" s="4">
        <v>2021</v>
      </c>
      <c r="F974" s="4">
        <v>4</v>
      </c>
      <c r="G974" s="4" t="s">
        <v>18</v>
      </c>
      <c r="H974" s="4" t="s">
        <v>11</v>
      </c>
      <c r="I974" s="4" t="s">
        <v>148</v>
      </c>
      <c r="J974" s="4" t="s">
        <v>146</v>
      </c>
      <c r="M974" s="4" t="s">
        <v>579</v>
      </c>
      <c r="N974" s="4" t="s">
        <v>579</v>
      </c>
      <c r="O974" s="4" t="s">
        <v>116</v>
      </c>
      <c r="P974" s="4" t="s">
        <v>129</v>
      </c>
      <c r="Q974" s="4" t="s">
        <v>129</v>
      </c>
      <c r="R974" s="4" t="s">
        <v>67</v>
      </c>
      <c r="S974" s="10" t="s">
        <v>143</v>
      </c>
      <c r="T974" s="9" t="s">
        <v>515</v>
      </c>
      <c r="U974" s="4">
        <v>0.27</v>
      </c>
      <c r="W974" s="4">
        <v>-0.49</v>
      </c>
      <c r="X974" s="4">
        <v>1.08</v>
      </c>
      <c r="Y974" s="4" t="s">
        <v>488</v>
      </c>
      <c r="Z974" s="4">
        <v>2</v>
      </c>
      <c r="AA974" s="4">
        <v>0</v>
      </c>
      <c r="AB974" s="18">
        <v>2</v>
      </c>
      <c r="AC974" s="4">
        <v>1</v>
      </c>
      <c r="AD974" s="4">
        <v>1</v>
      </c>
      <c r="AE974" s="11" cm="1">
        <f t="array" ref="AE974">_xlfn.IFS(Y974="n",0,AND(Y974="y",AND(T974="SMD",AND(OR(AND(U974&lt;=-0.8,U974&gt;-1.2),AND(U974&gt;=0.8,U974&lt;1.2))))),1,AND(Y974="y",AND(T974="SMD",AND(OR(U974&lt;=-1.2,U974&gt;=1.2)))),2,AND(Y974="y",AND(T974="SMD",AND(OR(U974&lt;0.8,U974&gt;-0.8)))),0,AND(Y974="y",AND(OR(T974="OR",T974="RR"),AND(OR(AND(U974&lt;=0.5,U974&gt;0.2),AND(U974&gt;=2,U974&lt;5))))),1,AND(Y974="y",AND(OR(T974="OR",T974="RR"),AND(OR(U974&lt;=0.2,U974&gt;=5)))),2,AND(Y974="y",AND(OR(T974="OR",T974="RR"),AND(OR(U974&lt;2,U974&gt;0.5)))),0)</f>
        <v>0</v>
      </c>
      <c r="AF974" s="11">
        <f t="shared" si="30"/>
        <v>6</v>
      </c>
      <c r="AG974" s="4">
        <f t="shared" si="31"/>
        <v>0</v>
      </c>
      <c r="AH974" s="4" t="str" cm="1">
        <f t="array" ref="AH974">_xlfn.IFS(AG974&gt;5,"HIGH",AND(AG974&gt;3,AG974&lt;6),"MODERATE",AND(AG974&lt;4,AG974&gt;1),"LOW",AG974&lt;2,"VERY LOW")</f>
        <v>VERY LOW</v>
      </c>
      <c r="AI974" s="4" t="s">
        <v>521</v>
      </c>
      <c r="AJ974" s="4" t="s">
        <v>536</v>
      </c>
    </row>
    <row r="975" spans="1:36" ht="15" customHeight="1" x14ac:dyDescent="0.25">
      <c r="A975" s="4">
        <v>776</v>
      </c>
      <c r="B975" s="4" t="s">
        <v>36</v>
      </c>
      <c r="C975" s="4" t="s">
        <v>37</v>
      </c>
      <c r="D975" s="4" t="s">
        <v>38</v>
      </c>
      <c r="E975" s="4">
        <v>2021</v>
      </c>
      <c r="F975" s="4">
        <v>4</v>
      </c>
      <c r="G975" s="4" t="s">
        <v>18</v>
      </c>
      <c r="H975" s="4" t="s">
        <v>11</v>
      </c>
      <c r="I975" s="4" t="s">
        <v>148</v>
      </c>
      <c r="J975" s="4" t="s">
        <v>147</v>
      </c>
      <c r="N975" s="4" t="s">
        <v>574</v>
      </c>
      <c r="O975" s="4" t="s">
        <v>116</v>
      </c>
      <c r="P975" s="4" t="s">
        <v>129</v>
      </c>
      <c r="Q975" s="4" t="s">
        <v>129</v>
      </c>
      <c r="R975" s="4" t="s">
        <v>67</v>
      </c>
      <c r="S975" s="10" t="s">
        <v>143</v>
      </c>
      <c r="T975" s="9" t="s">
        <v>515</v>
      </c>
      <c r="U975" s="4">
        <v>0.06</v>
      </c>
      <c r="W975" s="4">
        <v>-0.56999999999999995</v>
      </c>
      <c r="X975" s="4">
        <v>0.7</v>
      </c>
      <c r="Y975" s="4" t="s">
        <v>488</v>
      </c>
      <c r="Z975" s="4">
        <v>2</v>
      </c>
      <c r="AA975" s="4">
        <v>0</v>
      </c>
      <c r="AB975" s="18">
        <v>2</v>
      </c>
      <c r="AC975" s="4">
        <v>1</v>
      </c>
      <c r="AD975" s="4">
        <v>1</v>
      </c>
      <c r="AE975" s="11" cm="1">
        <f t="array" ref="AE975">_xlfn.IFS(Y975="n",0,AND(Y975="y",AND(T975="SMD",AND(OR(AND(U975&lt;=-0.8,U975&gt;-1.2),AND(U975&gt;=0.8,U975&lt;1.2))))),1,AND(Y975="y",AND(T975="SMD",AND(OR(U975&lt;=-1.2,U975&gt;=1.2)))),2,AND(Y975="y",AND(T975="SMD",AND(OR(U975&lt;0.8,U975&gt;-0.8)))),0,AND(Y975="y",AND(OR(T975="OR",T975="RR"),AND(OR(AND(U975&lt;=0.5,U975&gt;0.2),AND(U975&gt;=2,U975&lt;5))))),1,AND(Y975="y",AND(OR(T975="OR",T975="RR"),AND(OR(U975&lt;=0.2,U975&gt;=5)))),2,AND(Y975="y",AND(OR(T975="OR",T975="RR"),AND(OR(U975&lt;2,U975&gt;0.5)))),0)</f>
        <v>0</v>
      </c>
      <c r="AF975" s="11">
        <f t="shared" si="30"/>
        <v>6</v>
      </c>
      <c r="AG975" s="4">
        <f t="shared" si="31"/>
        <v>0</v>
      </c>
      <c r="AH975" s="4" t="str" cm="1">
        <f t="array" ref="AH975">_xlfn.IFS(AG975&gt;5,"HIGH",AND(AG975&gt;3,AG975&lt;6),"MODERATE",AND(AG975&lt;4,AG975&gt;1),"LOW",AG975&lt;2,"VERY LOW")</f>
        <v>VERY LOW</v>
      </c>
      <c r="AI975" s="4" t="s">
        <v>521</v>
      </c>
      <c r="AJ975" s="4" t="s">
        <v>536</v>
      </c>
    </row>
    <row r="976" spans="1:36" ht="15" customHeight="1" x14ac:dyDescent="0.25">
      <c r="A976" s="4">
        <v>776</v>
      </c>
      <c r="B976" s="4" t="s">
        <v>36</v>
      </c>
      <c r="C976" s="4" t="s">
        <v>37</v>
      </c>
      <c r="D976" s="4" t="s">
        <v>38</v>
      </c>
      <c r="E976" s="4">
        <v>2021</v>
      </c>
      <c r="F976" s="4">
        <v>4</v>
      </c>
      <c r="G976" s="4" t="s">
        <v>18</v>
      </c>
      <c r="H976" s="4" t="s">
        <v>11</v>
      </c>
      <c r="I976" s="4" t="s">
        <v>148</v>
      </c>
      <c r="J976" s="4" t="s">
        <v>124</v>
      </c>
      <c r="N976" s="4" t="s">
        <v>563</v>
      </c>
      <c r="O976" s="4" t="s">
        <v>116</v>
      </c>
      <c r="P976" s="4" t="s">
        <v>129</v>
      </c>
      <c r="Q976" s="4" t="s">
        <v>129</v>
      </c>
      <c r="R976" s="4" t="s">
        <v>67</v>
      </c>
      <c r="S976" s="10" t="s">
        <v>143</v>
      </c>
      <c r="T976" s="9" t="s">
        <v>515</v>
      </c>
      <c r="U976" s="4">
        <v>0.08</v>
      </c>
      <c r="W976" s="4">
        <v>-0.85</v>
      </c>
      <c r="X976" s="4">
        <v>1.01</v>
      </c>
      <c r="Y976" s="4" t="s">
        <v>488</v>
      </c>
      <c r="Z976" s="4">
        <v>2</v>
      </c>
      <c r="AA976" s="4">
        <v>0</v>
      </c>
      <c r="AB976" s="18">
        <v>2</v>
      </c>
      <c r="AC976" s="4">
        <v>1</v>
      </c>
      <c r="AD976" s="4">
        <v>1</v>
      </c>
      <c r="AE976" s="11" cm="1">
        <f t="array" ref="AE976">_xlfn.IFS(Y976="n",0,AND(Y976="y",AND(T976="SMD",AND(OR(AND(U976&lt;=-0.8,U976&gt;-1.2),AND(U976&gt;=0.8,U976&lt;1.2))))),1,AND(Y976="y",AND(T976="SMD",AND(OR(U976&lt;=-1.2,U976&gt;=1.2)))),2,AND(Y976="y",AND(T976="SMD",AND(OR(U976&lt;0.8,U976&gt;-0.8)))),0,AND(Y976="y",AND(OR(T976="OR",T976="RR"),AND(OR(AND(U976&lt;=0.5,U976&gt;0.2),AND(U976&gt;=2,U976&lt;5))))),1,AND(Y976="y",AND(OR(T976="OR",T976="RR"),AND(OR(U976&lt;=0.2,U976&gt;=5)))),2,AND(Y976="y",AND(OR(T976="OR",T976="RR"),AND(OR(U976&lt;2,U976&gt;0.5)))),0)</f>
        <v>0</v>
      </c>
      <c r="AF976" s="11">
        <f t="shared" si="30"/>
        <v>6</v>
      </c>
      <c r="AG976" s="4">
        <f t="shared" si="31"/>
        <v>0</v>
      </c>
      <c r="AH976" s="4" t="str" cm="1">
        <f t="array" ref="AH976">_xlfn.IFS(AG976&gt;5,"HIGH",AND(AG976&gt;3,AG976&lt;6),"MODERATE",AND(AG976&lt;4,AG976&gt;1),"LOW",AG976&lt;2,"VERY LOW")</f>
        <v>VERY LOW</v>
      </c>
      <c r="AI976" s="4" t="s">
        <v>521</v>
      </c>
      <c r="AJ976" s="4" t="s">
        <v>536</v>
      </c>
    </row>
    <row r="977" spans="1:37" ht="15" customHeight="1" x14ac:dyDescent="0.25">
      <c r="A977" s="4">
        <v>805</v>
      </c>
      <c r="B977" s="4" t="s">
        <v>260</v>
      </c>
      <c r="C977" s="4" t="s">
        <v>261</v>
      </c>
      <c r="D977" s="4" t="s">
        <v>457</v>
      </c>
      <c r="E977" s="4">
        <v>2020</v>
      </c>
      <c r="F977" s="4">
        <v>2</v>
      </c>
      <c r="G977" s="4" t="s">
        <v>194</v>
      </c>
      <c r="H977" s="4" t="s">
        <v>11</v>
      </c>
      <c r="I977" s="4" t="s">
        <v>12</v>
      </c>
      <c r="J977" s="4" t="s">
        <v>441</v>
      </c>
      <c r="M977" s="4" t="s">
        <v>578</v>
      </c>
      <c r="N977" s="4" t="s">
        <v>578</v>
      </c>
      <c r="O977" s="4" t="s">
        <v>116</v>
      </c>
      <c r="P977" s="4" t="s">
        <v>129</v>
      </c>
      <c r="Q977" s="4" t="s">
        <v>129</v>
      </c>
      <c r="R977" s="4" t="s">
        <v>66</v>
      </c>
      <c r="S977" s="10" t="s">
        <v>169</v>
      </c>
      <c r="T977" s="9" t="s">
        <v>515</v>
      </c>
      <c r="U977" s="4">
        <v>-0.45</v>
      </c>
      <c r="W977" s="4">
        <v>-0.99</v>
      </c>
      <c r="X977" s="4">
        <v>0.09</v>
      </c>
      <c r="Y977" s="4" t="s">
        <v>488</v>
      </c>
      <c r="Z977" s="4">
        <v>0</v>
      </c>
      <c r="AB977" s="18">
        <v>2</v>
      </c>
      <c r="AC977" s="4">
        <v>0</v>
      </c>
      <c r="AD977" s="4">
        <v>2</v>
      </c>
      <c r="AE977" s="11" cm="1">
        <f t="array" ref="AE977">_xlfn.IFS(Y977="n",0,AND(Y977="y",AND(T977="SMD",AND(OR(AND(U977&lt;=-0.8,U977&gt;-1.2),AND(U977&gt;=0.8,U977&lt;1.2))))),1,AND(Y977="y",AND(T977="SMD",AND(OR(U977&lt;=-1.2,U977&gt;=1.2)))),2,AND(Y977="y",AND(T977="SMD",AND(OR(U977&lt;0.8,U977&gt;-0.8)))),0,AND(Y977="y",AND(OR(T977="OR",T977="RR"),AND(OR(AND(U977&lt;=0.5,U977&gt;0.2),AND(U977&gt;=2,U977&lt;5))))),1,AND(Y977="y",AND(OR(T977="OR",T977="RR"),AND(OR(U977&lt;=0.2,U977&gt;=5)))),2,AND(Y977="y",AND(OR(T977="OR",T977="RR"),AND(OR(U977&lt;2,U977&gt;0.5)))),0)</f>
        <v>0</v>
      </c>
      <c r="AF977" s="11">
        <f t="shared" si="30"/>
        <v>4</v>
      </c>
      <c r="AG977" s="4">
        <f t="shared" si="31"/>
        <v>2</v>
      </c>
      <c r="AH977" s="4" t="str" cm="1">
        <f t="array" ref="AH977">_xlfn.IFS(AG977&gt;5,"HIGH",AND(AG977&gt;3,AG977&lt;6),"MODERATE",AND(AG977&lt;4,AG977&gt;1),"LOW",AG977&lt;2,"VERY LOW")</f>
        <v>LOW</v>
      </c>
      <c r="AI977" s="4" t="s">
        <v>521</v>
      </c>
      <c r="AK977" s="4">
        <v>59</v>
      </c>
    </row>
    <row r="978" spans="1:37" ht="15" customHeight="1" x14ac:dyDescent="0.25">
      <c r="A978" s="4">
        <v>839</v>
      </c>
      <c r="B978" s="4" t="s">
        <v>276</v>
      </c>
      <c r="C978" s="4" t="s">
        <v>277</v>
      </c>
      <c r="D978" s="4" t="s">
        <v>278</v>
      </c>
      <c r="E978" s="4">
        <v>2020</v>
      </c>
      <c r="F978" s="4">
        <v>6</v>
      </c>
      <c r="G978" s="4" t="s">
        <v>194</v>
      </c>
      <c r="H978" s="4" t="s">
        <v>11</v>
      </c>
      <c r="I978" s="4" t="s">
        <v>12</v>
      </c>
      <c r="J978" s="4" t="s">
        <v>440</v>
      </c>
      <c r="M978" s="4" t="s">
        <v>578</v>
      </c>
      <c r="N978" s="4" t="s">
        <v>578</v>
      </c>
      <c r="O978" s="4" t="s">
        <v>116</v>
      </c>
      <c r="P978" s="4" t="s">
        <v>439</v>
      </c>
      <c r="Q978" s="4" t="s">
        <v>129</v>
      </c>
      <c r="R978" s="4" t="s">
        <v>66</v>
      </c>
      <c r="S978" s="10" t="s">
        <v>110</v>
      </c>
      <c r="T978" s="9" t="s">
        <v>522</v>
      </c>
      <c r="U978" s="4">
        <v>1</v>
      </c>
      <c r="V978" s="4">
        <v>0</v>
      </c>
      <c r="W978" s="4">
        <v>0.28000000000000003</v>
      </c>
      <c r="X978" s="4">
        <v>3.59</v>
      </c>
      <c r="Y978" s="4" t="s">
        <v>488</v>
      </c>
      <c r="Z978" s="4">
        <v>0</v>
      </c>
      <c r="AB978" s="18">
        <v>2</v>
      </c>
      <c r="AC978" s="4">
        <v>0</v>
      </c>
      <c r="AD978" s="4">
        <v>2</v>
      </c>
      <c r="AE978" s="11" cm="1">
        <f t="array" ref="AE978">_xlfn.IFS(Y978="n",0,AND(Y978="y",AND(T978="SMD",AND(OR(AND(U978&lt;=-0.8,U978&gt;-1.2),AND(U978&gt;=0.8,U978&lt;1.2))))),1,AND(Y978="y",AND(T978="SMD",AND(OR(U978&lt;=-1.2,U978&gt;=1.2)))),2,AND(Y978="y",AND(T978="SMD",AND(OR(U978&lt;0.8,U978&gt;-0.8)))),0,AND(Y978="y",AND(OR(T978="OR",T978="RR"),AND(OR(AND(U978&lt;=0.5,U978&gt;0.2),AND(U978&gt;=2,U978&lt;5))))),1,AND(Y978="y",AND(OR(T978="OR",T978="RR"),AND(OR(U978&lt;=0.2,U978&gt;=5)))),2,AND(Y978="y",AND(OR(T978="OR",T978="RR"),AND(OR(U978&lt;2,U978&gt;0.5)))),0)</f>
        <v>0</v>
      </c>
      <c r="AF978" s="11">
        <f t="shared" si="30"/>
        <v>4</v>
      </c>
      <c r="AG978" s="4">
        <f t="shared" si="31"/>
        <v>2</v>
      </c>
      <c r="AH978" s="4" t="str" cm="1">
        <f t="array" ref="AH978">_xlfn.IFS(AG978&gt;5,"HIGH",AND(AG978&gt;3,AG978&lt;6),"MODERATE",AND(AG978&lt;4,AG978&gt;1),"LOW",AG978&lt;2,"VERY LOW")</f>
        <v>LOW</v>
      </c>
      <c r="AI978" s="4" t="s">
        <v>521</v>
      </c>
      <c r="AK978" s="4">
        <v>280</v>
      </c>
    </row>
    <row r="979" spans="1:37" ht="15" customHeight="1" x14ac:dyDescent="0.25">
      <c r="A979" s="4">
        <v>843</v>
      </c>
      <c r="B979" s="4" t="s">
        <v>230</v>
      </c>
      <c r="C979" s="4" t="s">
        <v>231</v>
      </c>
      <c r="D979" s="4" t="s">
        <v>232</v>
      </c>
      <c r="E979" s="4">
        <v>2021</v>
      </c>
      <c r="F979" s="6">
        <v>12</v>
      </c>
      <c r="G979" s="4" t="s">
        <v>194</v>
      </c>
      <c r="H979" s="4" t="s">
        <v>11</v>
      </c>
      <c r="I979" s="4" t="s">
        <v>14</v>
      </c>
      <c r="J979" s="4" t="s">
        <v>582</v>
      </c>
      <c r="M979" s="4" t="s">
        <v>582</v>
      </c>
      <c r="N979" s="4" t="s">
        <v>582</v>
      </c>
      <c r="O979" s="4" t="s">
        <v>116</v>
      </c>
      <c r="P979" s="4" t="s">
        <v>129</v>
      </c>
      <c r="Q979" s="4" t="s">
        <v>129</v>
      </c>
      <c r="R979" s="4" t="s">
        <v>66</v>
      </c>
      <c r="S979" s="10" t="s">
        <v>170</v>
      </c>
      <c r="T979" s="9" t="s">
        <v>515</v>
      </c>
      <c r="U979" s="4">
        <v>-3.5</v>
      </c>
      <c r="W979" s="4">
        <v>-4.57</v>
      </c>
      <c r="X979" s="4">
        <v>-2.44</v>
      </c>
      <c r="Y979" s="4" t="s">
        <v>516</v>
      </c>
      <c r="Z979" s="4">
        <v>2</v>
      </c>
      <c r="AB979" s="18">
        <v>0</v>
      </c>
      <c r="AC979" s="4">
        <v>1</v>
      </c>
      <c r="AD979" s="4">
        <v>0</v>
      </c>
      <c r="AE979" s="11" cm="1">
        <f t="array" ref="AE979">_xlfn.IFS(Y979="n",0,AND(Y979="y",AND(T979="SMD",AND(OR(AND(U979&lt;=-0.8,U979&gt;-1.2),AND(U979&gt;=0.8,U979&lt;1.2))))),1,AND(Y979="y",AND(T979="SMD",AND(OR(U979&lt;=-1.2,U979&gt;=1.2)))),2,AND(Y979="y",AND(T979="SMD",AND(OR(U979&lt;0.8,U979&gt;-0.8)))),0,AND(Y979="y",AND(OR(T979="OR",T979="RR"),AND(OR(AND(U979&lt;=0.5,U979&gt;0.2),AND(U979&gt;=2,U979&lt;5))))),1,AND(Y979="y",AND(OR(T979="OR",T979="RR"),AND(OR(U979&lt;=0.2,U979&gt;=5)))),2,AND(Y979="y",AND(OR(T979="OR",T979="RR"),AND(OR(U979&lt;2,U979&gt;0.5)))),0)</f>
        <v>2</v>
      </c>
      <c r="AF979" s="11">
        <f t="shared" si="30"/>
        <v>3</v>
      </c>
      <c r="AG979" s="4">
        <f t="shared" si="31"/>
        <v>5</v>
      </c>
      <c r="AH979" s="4" t="str" cm="1">
        <f t="array" ref="AH979">_xlfn.IFS(AG979&gt;5,"HIGH",AND(AG979&gt;3,AG979&lt;6),"MODERATE",AND(AG979&lt;4,AG979&gt;1),"LOW",AG979&lt;2,"VERY LOW")</f>
        <v>MODERATE</v>
      </c>
      <c r="AI979" s="4" t="s">
        <v>521</v>
      </c>
      <c r="AK979" s="4">
        <v>863</v>
      </c>
    </row>
    <row r="980" spans="1:37" ht="15" customHeight="1" x14ac:dyDescent="0.25">
      <c r="A980" s="4">
        <v>843</v>
      </c>
      <c r="B980" s="4" t="s">
        <v>230</v>
      </c>
      <c r="C980" s="4" t="s">
        <v>231</v>
      </c>
      <c r="D980" s="4" t="s">
        <v>232</v>
      </c>
      <c r="E980" s="4">
        <v>2021</v>
      </c>
      <c r="F980" s="6">
        <v>2</v>
      </c>
      <c r="G980" s="4" t="s">
        <v>194</v>
      </c>
      <c r="H980" s="4" t="s">
        <v>11</v>
      </c>
      <c r="I980" s="4" t="s">
        <v>14</v>
      </c>
      <c r="J980" s="4" t="s">
        <v>582</v>
      </c>
      <c r="M980" s="4" t="s">
        <v>582</v>
      </c>
      <c r="N980" s="4" t="s">
        <v>582</v>
      </c>
      <c r="O980" s="4" t="s">
        <v>116</v>
      </c>
      <c r="P980" s="4" t="s">
        <v>129</v>
      </c>
      <c r="Q980" s="4" t="s">
        <v>129</v>
      </c>
      <c r="R980" s="4" t="s">
        <v>66</v>
      </c>
      <c r="S980" s="10" t="s">
        <v>81</v>
      </c>
      <c r="T980" s="9" t="s">
        <v>522</v>
      </c>
      <c r="U980" s="4">
        <v>3</v>
      </c>
      <c r="V980" s="4">
        <v>1.0986122886681098</v>
      </c>
      <c r="W980" s="4">
        <v>0.21</v>
      </c>
      <c r="X980" s="4">
        <v>42.98</v>
      </c>
      <c r="Y980" s="4" t="s">
        <v>488</v>
      </c>
      <c r="Z980" s="4">
        <v>0</v>
      </c>
      <c r="AB980" s="18">
        <v>2</v>
      </c>
      <c r="AC980" s="4">
        <v>1</v>
      </c>
      <c r="AD980" s="4">
        <v>2</v>
      </c>
      <c r="AE980" s="11" cm="1">
        <f t="array" ref="AE980">_xlfn.IFS(Y980="n",0,AND(Y980="y",AND(T980="SMD",AND(OR(AND(U980&lt;=-0.8,U980&gt;-1.2),AND(U980&gt;=0.8,U980&lt;1.2))))),1,AND(Y980="y",AND(T980="SMD",AND(OR(U980&lt;=-1.2,U980&gt;=1.2)))),2,AND(Y980="y",AND(T980="SMD",AND(OR(U980&lt;0.8,U980&gt;-0.8)))),0,AND(Y980="y",AND(OR(T980="OR",T980="RR"),AND(OR(AND(U980&lt;=0.5,U980&gt;0.2),AND(U980&gt;=2,U980&lt;5))))),1,AND(Y980="y",AND(OR(T980="OR",T980="RR"),AND(OR(U980&lt;=0.2,U980&gt;=5)))),2,AND(Y980="y",AND(OR(T980="OR",T980="RR"),AND(OR(U980&lt;2,U980&gt;0.5)))),0)</f>
        <v>0</v>
      </c>
      <c r="AF980" s="11">
        <f t="shared" si="30"/>
        <v>5</v>
      </c>
      <c r="AG980" s="4">
        <f t="shared" si="31"/>
        <v>1</v>
      </c>
      <c r="AH980" s="4" t="str" cm="1">
        <f t="array" ref="AH980">_xlfn.IFS(AG980&gt;5,"HIGH",AND(AG980&gt;3,AG980&lt;6),"MODERATE",AND(AG980&lt;4,AG980&gt;1),"LOW",AG980&lt;2,"VERY LOW")</f>
        <v>VERY LOW</v>
      </c>
      <c r="AI980" s="4" t="s">
        <v>521</v>
      </c>
      <c r="AK980" s="4">
        <v>163</v>
      </c>
    </row>
    <row r="981" spans="1:37" ht="15" customHeight="1" x14ac:dyDescent="0.25">
      <c r="A981" s="4">
        <v>843</v>
      </c>
      <c r="B981" s="4" t="s">
        <v>230</v>
      </c>
      <c r="C981" s="4" t="s">
        <v>231</v>
      </c>
      <c r="D981" s="4" t="s">
        <v>232</v>
      </c>
      <c r="E981" s="4">
        <v>2021</v>
      </c>
      <c r="F981" s="6">
        <v>2</v>
      </c>
      <c r="G981" s="4" t="s">
        <v>194</v>
      </c>
      <c r="H981" s="4" t="s">
        <v>11</v>
      </c>
      <c r="I981" s="4" t="s">
        <v>14</v>
      </c>
      <c r="J981" s="4" t="s">
        <v>582</v>
      </c>
      <c r="M981" s="4" t="s">
        <v>582</v>
      </c>
      <c r="N981" s="4" t="s">
        <v>582</v>
      </c>
      <c r="O981" s="4" t="s">
        <v>116</v>
      </c>
      <c r="P981" s="4" t="s">
        <v>129</v>
      </c>
      <c r="Q981" s="4" t="s">
        <v>129</v>
      </c>
      <c r="R981" s="4" t="s">
        <v>66</v>
      </c>
      <c r="S981" s="10" t="s">
        <v>85</v>
      </c>
      <c r="T981" s="9" t="s">
        <v>522</v>
      </c>
      <c r="U981" s="4">
        <v>1.1299999999999999</v>
      </c>
      <c r="V981" s="4">
        <v>0.12221763272424911</v>
      </c>
      <c r="W981" s="4">
        <v>0.52</v>
      </c>
      <c r="X981" s="4">
        <v>2.44</v>
      </c>
      <c r="Y981" s="4" t="s">
        <v>488</v>
      </c>
      <c r="Z981" s="4">
        <v>0</v>
      </c>
      <c r="AB981" s="18">
        <v>2</v>
      </c>
      <c r="AC981" s="4">
        <v>1</v>
      </c>
      <c r="AD981" s="4">
        <v>2</v>
      </c>
      <c r="AE981" s="11" cm="1">
        <f t="array" ref="AE981">_xlfn.IFS(Y981="n",0,AND(Y981="y",AND(T981="SMD",AND(OR(AND(U981&lt;=-0.8,U981&gt;-1.2),AND(U981&gt;=0.8,U981&lt;1.2))))),1,AND(Y981="y",AND(T981="SMD",AND(OR(U981&lt;=-1.2,U981&gt;=1.2)))),2,AND(Y981="y",AND(T981="SMD",AND(OR(U981&lt;0.8,U981&gt;-0.8)))),0,AND(Y981="y",AND(OR(T981="OR",T981="RR"),AND(OR(AND(U981&lt;=0.5,U981&gt;0.2),AND(U981&gt;=2,U981&lt;5))))),1,AND(Y981="y",AND(OR(T981="OR",T981="RR"),AND(OR(U981&lt;=0.2,U981&gt;=5)))),2,AND(Y981="y",AND(OR(T981="OR",T981="RR"),AND(OR(U981&lt;2,U981&gt;0.5)))),0)</f>
        <v>0</v>
      </c>
      <c r="AF981" s="11">
        <f t="shared" si="30"/>
        <v>5</v>
      </c>
      <c r="AG981" s="4">
        <f t="shared" si="31"/>
        <v>1</v>
      </c>
      <c r="AH981" s="4" t="str" cm="1">
        <f t="array" ref="AH981">_xlfn.IFS(AG981&gt;5,"HIGH",AND(AG981&gt;3,AG981&lt;6),"MODERATE",AND(AG981&lt;4,AG981&gt;1),"LOW",AG981&lt;2,"VERY LOW")</f>
        <v>VERY LOW</v>
      </c>
      <c r="AI981" s="4" t="s">
        <v>521</v>
      </c>
      <c r="AK981" s="4">
        <v>163</v>
      </c>
    </row>
    <row r="982" spans="1:37" ht="15" customHeight="1" x14ac:dyDescent="0.25">
      <c r="A982" s="4">
        <v>843</v>
      </c>
      <c r="B982" s="4" t="s">
        <v>230</v>
      </c>
      <c r="C982" s="4" t="s">
        <v>231</v>
      </c>
      <c r="D982" s="4" t="s">
        <v>232</v>
      </c>
      <c r="E982" s="4">
        <v>2021</v>
      </c>
      <c r="F982" s="6">
        <v>2</v>
      </c>
      <c r="G982" s="4" t="s">
        <v>194</v>
      </c>
      <c r="H982" s="4" t="s">
        <v>11</v>
      </c>
      <c r="I982" s="4" t="s">
        <v>14</v>
      </c>
      <c r="J982" s="4" t="s">
        <v>582</v>
      </c>
      <c r="M982" s="4" t="s">
        <v>582</v>
      </c>
      <c r="N982" s="4" t="s">
        <v>582</v>
      </c>
      <c r="O982" s="4" t="s">
        <v>116</v>
      </c>
      <c r="P982" s="4" t="s">
        <v>129</v>
      </c>
      <c r="Q982" s="4" t="s">
        <v>129</v>
      </c>
      <c r="R982" s="4" t="s">
        <v>66</v>
      </c>
      <c r="S982" s="10" t="s">
        <v>150</v>
      </c>
      <c r="T982" s="9" t="s">
        <v>522</v>
      </c>
      <c r="U982" s="4">
        <v>1.92</v>
      </c>
      <c r="V982" s="4">
        <v>0.65232518603969014</v>
      </c>
      <c r="W982" s="4">
        <v>0.39</v>
      </c>
      <c r="X982" s="4">
        <v>9.48</v>
      </c>
      <c r="Y982" s="4" t="s">
        <v>488</v>
      </c>
      <c r="Z982" s="4">
        <v>0</v>
      </c>
      <c r="AB982" s="18">
        <v>2</v>
      </c>
      <c r="AC982" s="4">
        <v>1</v>
      </c>
      <c r="AD982" s="4">
        <v>0</v>
      </c>
      <c r="AE982" s="11" cm="1">
        <f t="array" ref="AE982">_xlfn.IFS(Y982="n",0,AND(Y982="y",AND(T982="SMD",AND(OR(AND(U982&lt;=-0.8,U982&gt;-1.2),AND(U982&gt;=0.8,U982&lt;1.2))))),1,AND(Y982="y",AND(T982="SMD",AND(OR(U982&lt;=-1.2,U982&gt;=1.2)))),2,AND(Y982="y",AND(T982="SMD",AND(OR(U982&lt;0.8,U982&gt;-0.8)))),0,AND(Y982="y",AND(OR(T982="OR",T982="RR"),AND(OR(AND(U982&lt;=0.5,U982&gt;0.2),AND(U982&gt;=2,U982&lt;5))))),1,AND(Y982="y",AND(OR(T982="OR",T982="RR"),AND(OR(U982&lt;=0.2,U982&gt;=5)))),2,AND(Y982="y",AND(OR(T982="OR",T982="RR"),AND(OR(U982&lt;2,U982&gt;0.5)))),0)</f>
        <v>0</v>
      </c>
      <c r="AF982" s="11">
        <f t="shared" si="30"/>
        <v>3</v>
      </c>
      <c r="AG982" s="4">
        <f t="shared" si="31"/>
        <v>3</v>
      </c>
      <c r="AH982" s="4" t="str" cm="1">
        <f t="array" ref="AH982">_xlfn.IFS(AG982&gt;5,"HIGH",AND(AG982&gt;3,AG982&lt;6),"MODERATE",AND(AG982&lt;4,AG982&gt;1),"LOW",AG982&lt;2,"VERY LOW")</f>
        <v>LOW</v>
      </c>
      <c r="AI982" s="4" t="s">
        <v>521</v>
      </c>
      <c r="AK982" s="4">
        <v>131</v>
      </c>
    </row>
    <row r="983" spans="1:37" ht="15" customHeight="1" x14ac:dyDescent="0.25">
      <c r="A983" s="4">
        <v>843</v>
      </c>
      <c r="B983" s="4" t="s">
        <v>230</v>
      </c>
      <c r="C983" s="4" t="s">
        <v>231</v>
      </c>
      <c r="D983" s="4" t="s">
        <v>232</v>
      </c>
      <c r="E983" s="4">
        <v>2021</v>
      </c>
      <c r="F983" s="6">
        <v>2</v>
      </c>
      <c r="G983" s="4" t="s">
        <v>194</v>
      </c>
      <c r="H983" s="4" t="s">
        <v>11</v>
      </c>
      <c r="I983" s="4" t="s">
        <v>14</v>
      </c>
      <c r="J983" s="4" t="s">
        <v>582</v>
      </c>
      <c r="M983" s="4" t="s">
        <v>582</v>
      </c>
      <c r="N983" s="4" t="s">
        <v>582</v>
      </c>
      <c r="O983" s="4" t="s">
        <v>116</v>
      </c>
      <c r="P983" s="4" t="s">
        <v>129</v>
      </c>
      <c r="Q983" s="4" t="s">
        <v>129</v>
      </c>
      <c r="R983" s="4" t="s">
        <v>66</v>
      </c>
      <c r="S983" s="10" t="s">
        <v>391</v>
      </c>
      <c r="T983" s="9" t="s">
        <v>522</v>
      </c>
      <c r="U983" s="4">
        <v>0.81</v>
      </c>
      <c r="V983" s="4">
        <v>-0.21072103131565253</v>
      </c>
      <c r="W983" s="4">
        <v>0.23</v>
      </c>
      <c r="X983" s="4">
        <v>2.89</v>
      </c>
      <c r="Y983" s="4" t="s">
        <v>488</v>
      </c>
      <c r="Z983" s="4">
        <v>0</v>
      </c>
      <c r="AB983" s="18">
        <v>2</v>
      </c>
      <c r="AC983" s="4">
        <v>1</v>
      </c>
      <c r="AD983" s="4">
        <v>2</v>
      </c>
      <c r="AE983" s="11" cm="1">
        <f t="array" ref="AE983">_xlfn.IFS(Y983="n",0,AND(Y983="y",AND(T983="SMD",AND(OR(AND(U983&lt;=-0.8,U983&gt;-1.2),AND(U983&gt;=0.8,U983&lt;1.2))))),1,AND(Y983="y",AND(T983="SMD",AND(OR(U983&lt;=-1.2,U983&gt;=1.2)))),2,AND(Y983="y",AND(T983="SMD",AND(OR(U983&lt;0.8,U983&gt;-0.8)))),0,AND(Y983="y",AND(OR(T983="OR",T983="RR"),AND(OR(AND(U983&lt;=0.5,U983&gt;0.2),AND(U983&gt;=2,U983&lt;5))))),1,AND(Y983="y",AND(OR(T983="OR",T983="RR"),AND(OR(U983&lt;=0.2,U983&gt;=5)))),2,AND(Y983="y",AND(OR(T983="OR",T983="RR"),AND(OR(U983&lt;2,U983&gt;0.5)))),0)</f>
        <v>0</v>
      </c>
      <c r="AF983" s="11">
        <f t="shared" si="30"/>
        <v>5</v>
      </c>
      <c r="AG983" s="4">
        <f t="shared" si="31"/>
        <v>1</v>
      </c>
      <c r="AH983" s="4" t="str" cm="1">
        <f t="array" ref="AH983">_xlfn.IFS(AG983&gt;5,"HIGH",AND(AG983&gt;3,AG983&lt;6),"MODERATE",AND(AG983&lt;4,AG983&gt;1),"LOW",AG983&lt;2,"VERY LOW")</f>
        <v>VERY LOW</v>
      </c>
      <c r="AI983" s="4" t="s">
        <v>521</v>
      </c>
      <c r="AK983" s="4">
        <v>163</v>
      </c>
    </row>
    <row r="984" spans="1:37" ht="15" customHeight="1" x14ac:dyDescent="0.25">
      <c r="A984" s="4">
        <v>843</v>
      </c>
      <c r="B984" s="4" t="s">
        <v>230</v>
      </c>
      <c r="C984" s="4" t="s">
        <v>231</v>
      </c>
      <c r="D984" s="4" t="s">
        <v>232</v>
      </c>
      <c r="E984" s="4">
        <v>2021</v>
      </c>
      <c r="F984" s="6">
        <v>3</v>
      </c>
      <c r="G984" s="4" t="s">
        <v>194</v>
      </c>
      <c r="H984" s="4" t="s">
        <v>11</v>
      </c>
      <c r="I984" s="4" t="s">
        <v>14</v>
      </c>
      <c r="J984" s="4" t="s">
        <v>582</v>
      </c>
      <c r="M984" s="4" t="s">
        <v>582</v>
      </c>
      <c r="N984" s="4" t="s">
        <v>582</v>
      </c>
      <c r="O984" s="4" t="s">
        <v>116</v>
      </c>
      <c r="P984" s="4" t="s">
        <v>129</v>
      </c>
      <c r="Q984" s="4" t="s">
        <v>129</v>
      </c>
      <c r="R984" s="4" t="s">
        <v>66</v>
      </c>
      <c r="S984" s="10" t="s">
        <v>76</v>
      </c>
      <c r="T984" s="9" t="s">
        <v>522</v>
      </c>
      <c r="U984" s="4">
        <v>0.78</v>
      </c>
      <c r="V984" s="4">
        <v>-0.24846135929849961</v>
      </c>
      <c r="W984" s="4">
        <v>0.21</v>
      </c>
      <c r="X984" s="4">
        <v>2.09</v>
      </c>
      <c r="Y984" s="4" t="s">
        <v>488</v>
      </c>
      <c r="Z984" s="4">
        <v>0</v>
      </c>
      <c r="AB984" s="18">
        <v>2</v>
      </c>
      <c r="AC984" s="4">
        <v>1</v>
      </c>
      <c r="AD984" s="4">
        <v>2</v>
      </c>
      <c r="AE984" s="11" cm="1">
        <f t="array" ref="AE984">_xlfn.IFS(Y984="n",0,AND(Y984="y",AND(T984="SMD",AND(OR(AND(U984&lt;=-0.8,U984&gt;-1.2),AND(U984&gt;=0.8,U984&lt;1.2))))),1,AND(Y984="y",AND(T984="SMD",AND(OR(U984&lt;=-1.2,U984&gt;=1.2)))),2,AND(Y984="y",AND(T984="SMD",AND(OR(U984&lt;0.8,U984&gt;-0.8)))),0,AND(Y984="y",AND(OR(T984="OR",T984="RR"),AND(OR(AND(U984&lt;=0.5,U984&gt;0.2),AND(U984&gt;=2,U984&lt;5))))),1,AND(Y984="y",AND(OR(T984="OR",T984="RR"),AND(OR(U984&lt;=0.2,U984&gt;=5)))),2,AND(Y984="y",AND(OR(T984="OR",T984="RR"),AND(OR(U984&lt;2,U984&gt;0.5)))),0)</f>
        <v>0</v>
      </c>
      <c r="AF984" s="11">
        <f t="shared" si="30"/>
        <v>5</v>
      </c>
      <c r="AG984" s="4">
        <f t="shared" si="31"/>
        <v>1</v>
      </c>
      <c r="AH984" s="4" t="str" cm="1">
        <f t="array" ref="AH984">_xlfn.IFS(AG984&gt;5,"HIGH",AND(AG984&gt;3,AG984&lt;6),"MODERATE",AND(AG984&lt;4,AG984&gt;1),"LOW",AG984&lt;2,"VERY LOW")</f>
        <v>VERY LOW</v>
      </c>
      <c r="AI984" s="4" t="s">
        <v>521</v>
      </c>
      <c r="AK984" s="4">
        <v>174</v>
      </c>
    </row>
    <row r="985" spans="1:37" ht="15" customHeight="1" x14ac:dyDescent="0.25">
      <c r="A985" s="4">
        <v>850</v>
      </c>
      <c r="B985" s="4" t="s">
        <v>257</v>
      </c>
      <c r="C985" s="4" t="s">
        <v>258</v>
      </c>
      <c r="D985" s="4" t="s">
        <v>259</v>
      </c>
      <c r="E985" s="4">
        <v>2020</v>
      </c>
      <c r="F985" s="4">
        <v>2</v>
      </c>
      <c r="G985" s="4" t="s">
        <v>194</v>
      </c>
      <c r="H985" s="4" t="s">
        <v>11</v>
      </c>
      <c r="I985" s="4" t="s">
        <v>12</v>
      </c>
      <c r="J985" s="4" t="s">
        <v>96</v>
      </c>
      <c r="K985" s="4" t="s">
        <v>596</v>
      </c>
      <c r="L985" s="4" t="s">
        <v>600</v>
      </c>
      <c r="M985" s="4" t="s">
        <v>621</v>
      </c>
      <c r="N985" s="4" t="s">
        <v>553</v>
      </c>
      <c r="O985" s="4" t="s">
        <v>116</v>
      </c>
      <c r="P985" s="4" t="s">
        <v>55</v>
      </c>
      <c r="Q985" s="4" t="s">
        <v>55</v>
      </c>
      <c r="R985" s="4" t="s">
        <v>116</v>
      </c>
      <c r="S985" s="10" t="s">
        <v>455</v>
      </c>
      <c r="T985" s="9" t="s">
        <v>522</v>
      </c>
      <c r="U985" s="4">
        <v>1.1200000000000001</v>
      </c>
      <c r="V985" s="4">
        <v>0.11332868530700327</v>
      </c>
      <c r="W985" s="4">
        <v>1</v>
      </c>
      <c r="X985" s="4">
        <v>1.26</v>
      </c>
      <c r="Y985" s="4" t="s">
        <v>488</v>
      </c>
      <c r="Z985" s="4">
        <v>0</v>
      </c>
      <c r="AB985" s="18">
        <v>2</v>
      </c>
      <c r="AC985" s="4">
        <v>0</v>
      </c>
      <c r="AD985" s="4">
        <v>0</v>
      </c>
      <c r="AE985" s="11" cm="1">
        <f t="array" ref="AE985">_xlfn.IFS(Y985="n",0,AND(Y985="y",AND(T985="SMD",AND(OR(AND(U985&lt;=-0.8,U985&gt;-1.2),AND(U985&gt;=0.8,U985&lt;1.2))))),1,AND(Y985="y",AND(T985="SMD",AND(OR(U985&lt;=-1.2,U985&gt;=1.2)))),2,AND(Y985="y",AND(T985="SMD",AND(OR(U985&lt;0.8,U985&gt;-0.8)))),0,AND(Y985="y",AND(OR(T985="OR",T985="RR"),AND(OR(AND(U985&lt;=0.5,U985&gt;0.2),AND(U985&gt;=2,U985&lt;5))))),1,AND(Y985="y",AND(OR(T985="OR",T985="RR"),AND(OR(U985&lt;=0.2,U985&gt;=5)))),2,AND(Y985="y",AND(OR(T985="OR",T985="RR"),AND(OR(U985&lt;2,U985&gt;0.5)))),0)</f>
        <v>0</v>
      </c>
      <c r="AF985" s="11">
        <f t="shared" si="30"/>
        <v>2</v>
      </c>
      <c r="AG985" s="4">
        <f t="shared" si="31"/>
        <v>4</v>
      </c>
      <c r="AH985" s="4" t="str" cm="1">
        <f t="array" ref="AH985">_xlfn.IFS(AG985&gt;5,"HIGH",AND(AG985&gt;3,AG985&lt;6),"MODERATE",AND(AG985&lt;4,AG985&gt;1),"LOW",AG985&lt;2,"VERY LOW")</f>
        <v>MODERATE</v>
      </c>
      <c r="AI985" s="4" t="s">
        <v>521</v>
      </c>
      <c r="AK985" s="4">
        <v>704</v>
      </c>
    </row>
    <row r="986" spans="1:37" ht="15" customHeight="1" x14ac:dyDescent="0.25">
      <c r="A986" s="4">
        <v>850</v>
      </c>
      <c r="B986" s="4" t="s">
        <v>257</v>
      </c>
      <c r="C986" s="4" t="s">
        <v>258</v>
      </c>
      <c r="D986" s="4" t="s">
        <v>259</v>
      </c>
      <c r="E986" s="4">
        <v>2020</v>
      </c>
      <c r="F986" s="4">
        <v>3</v>
      </c>
      <c r="G986" s="4" t="s">
        <v>194</v>
      </c>
      <c r="H986" s="4" t="s">
        <v>11</v>
      </c>
      <c r="I986" s="4" t="s">
        <v>12</v>
      </c>
      <c r="J986" s="4" t="s">
        <v>96</v>
      </c>
      <c r="K986" s="4" t="s">
        <v>596</v>
      </c>
      <c r="L986" s="4" t="s">
        <v>600</v>
      </c>
      <c r="M986" s="4" t="s">
        <v>621</v>
      </c>
      <c r="N986" s="4" t="s">
        <v>553</v>
      </c>
      <c r="O986" s="4" t="s">
        <v>116</v>
      </c>
      <c r="P986" s="4" t="s">
        <v>55</v>
      </c>
      <c r="Q986" s="4" t="s">
        <v>55</v>
      </c>
      <c r="R986" s="4" t="s">
        <v>116</v>
      </c>
      <c r="S986" s="10" t="s">
        <v>103</v>
      </c>
      <c r="T986" s="9" t="s">
        <v>515</v>
      </c>
      <c r="U986" s="4">
        <v>0.35</v>
      </c>
      <c r="W986" s="4">
        <v>-1.0900000000000001</v>
      </c>
      <c r="X986" s="4">
        <v>1.79</v>
      </c>
      <c r="Y986" s="4" t="s">
        <v>488</v>
      </c>
      <c r="Z986" s="4">
        <v>0</v>
      </c>
      <c r="AB986" s="18">
        <v>2</v>
      </c>
      <c r="AC986" s="4">
        <v>0</v>
      </c>
      <c r="AD986" s="4">
        <v>0</v>
      </c>
      <c r="AE986" s="11" cm="1">
        <f t="array" ref="AE986">_xlfn.IFS(Y986="n",0,AND(Y986="y",AND(T986="SMD",AND(OR(AND(U986&lt;=-0.8,U986&gt;-1.2),AND(U986&gt;=0.8,U986&lt;1.2))))),1,AND(Y986="y",AND(T986="SMD",AND(OR(U986&lt;=-1.2,U986&gt;=1.2)))),2,AND(Y986="y",AND(T986="SMD",AND(OR(U986&lt;0.8,U986&gt;-0.8)))),0,AND(Y986="y",AND(OR(T986="OR",T986="RR"),AND(OR(AND(U986&lt;=0.5,U986&gt;0.2),AND(U986&gt;=2,U986&lt;5))))),1,AND(Y986="y",AND(OR(T986="OR",T986="RR"),AND(OR(U986&lt;=0.2,U986&gt;=5)))),2,AND(Y986="y",AND(OR(T986="OR",T986="RR"),AND(OR(U986&lt;2,U986&gt;0.5)))),0)</f>
        <v>0</v>
      </c>
      <c r="AF986" s="11">
        <f t="shared" si="30"/>
        <v>2</v>
      </c>
      <c r="AG986" s="4">
        <f t="shared" si="31"/>
        <v>4</v>
      </c>
      <c r="AH986" s="4" t="str" cm="1">
        <f t="array" ref="AH986">_xlfn.IFS(AG986&gt;5,"HIGH",AND(AG986&gt;3,AG986&lt;6),"MODERATE",AND(AG986&lt;4,AG986&gt;1),"LOW",AG986&lt;2,"VERY LOW")</f>
        <v>MODERATE</v>
      </c>
      <c r="AI986" s="4" t="s">
        <v>521</v>
      </c>
      <c r="AK986" s="4">
        <v>1051</v>
      </c>
    </row>
    <row r="987" spans="1:37" ht="15" customHeight="1" x14ac:dyDescent="0.25">
      <c r="A987" s="4">
        <v>856</v>
      </c>
      <c r="B987" s="4" t="s">
        <v>295</v>
      </c>
      <c r="C987" s="4" t="s">
        <v>296</v>
      </c>
      <c r="D987" s="4" t="s">
        <v>297</v>
      </c>
      <c r="E987" s="4">
        <v>2020</v>
      </c>
      <c r="F987" s="4">
        <v>3</v>
      </c>
      <c r="G987" s="4" t="s">
        <v>194</v>
      </c>
      <c r="H987" s="4" t="s">
        <v>11</v>
      </c>
      <c r="I987" s="4" t="s">
        <v>12</v>
      </c>
      <c r="J987" s="4" t="s">
        <v>334</v>
      </c>
      <c r="K987" s="4" t="s">
        <v>598</v>
      </c>
      <c r="L987" s="4" t="s">
        <v>607</v>
      </c>
      <c r="M987" s="4" t="s">
        <v>628</v>
      </c>
      <c r="N987" s="4" t="s">
        <v>560</v>
      </c>
      <c r="O987" s="4" t="s">
        <v>116</v>
      </c>
      <c r="P987" s="4" t="s">
        <v>55</v>
      </c>
      <c r="Q987" s="4" t="s">
        <v>55</v>
      </c>
      <c r="R987" s="4" t="s">
        <v>116</v>
      </c>
      <c r="S987" s="10" t="s">
        <v>85</v>
      </c>
      <c r="T987" s="9" t="s">
        <v>522</v>
      </c>
      <c r="U987" s="4">
        <v>2.1800000000000002</v>
      </c>
      <c r="V987" s="4">
        <v>0.77932487680099771</v>
      </c>
      <c r="W987" s="4">
        <v>1.1100000000000001</v>
      </c>
      <c r="X987" s="4">
        <v>4.29</v>
      </c>
      <c r="Y987" s="4" t="s">
        <v>516</v>
      </c>
      <c r="Z987" s="4">
        <v>0</v>
      </c>
      <c r="AB987" s="18">
        <v>0</v>
      </c>
      <c r="AC987" s="4">
        <v>1</v>
      </c>
      <c r="AD987" s="4">
        <v>0</v>
      </c>
      <c r="AE987" s="11" cm="1">
        <f t="array" ref="AE987">_xlfn.IFS(Y987="n",0,AND(Y987="y",AND(T987="SMD",AND(OR(AND(U987&lt;=-0.8,U987&gt;-1.2),AND(U987&gt;=0.8,U987&lt;1.2))))),1,AND(Y987="y",AND(T987="SMD",AND(OR(U987&lt;=-1.2,U987&gt;=1.2)))),2,AND(Y987="y",AND(T987="SMD",AND(OR(U987&lt;0.8,U987&gt;-0.8)))),0,AND(Y987="y",AND(OR(T987="OR",T987="RR"),AND(OR(AND(U987&lt;=0.5,U987&gt;0.2),AND(U987&gt;=2,U987&lt;5))))),1,AND(Y987="y",AND(OR(T987="OR",T987="RR"),AND(OR(U987&lt;=0.2,U987&gt;=5)))),2,AND(Y987="y",AND(OR(T987="OR",T987="RR"),AND(OR(U987&lt;2,U987&gt;0.5)))),0)</f>
        <v>1</v>
      </c>
      <c r="AF987" s="11">
        <f t="shared" si="30"/>
        <v>1</v>
      </c>
      <c r="AG987" s="4">
        <f t="shared" si="31"/>
        <v>6</v>
      </c>
      <c r="AH987" s="4" t="str" cm="1">
        <f t="array" ref="AH987">_xlfn.IFS(AG987&gt;5,"HIGH",AND(AG987&gt;3,AG987&lt;6),"MODERATE",AND(AG987&lt;4,AG987&gt;1),"LOW",AG987&lt;2,"VERY LOW")</f>
        <v>HIGH</v>
      </c>
      <c r="AI987" s="4" t="s">
        <v>521</v>
      </c>
      <c r="AK987" s="4">
        <v>1109</v>
      </c>
    </row>
    <row r="988" spans="1:37" ht="15" customHeight="1" x14ac:dyDescent="0.25">
      <c r="A988" s="4">
        <v>856</v>
      </c>
      <c r="B988" s="4" t="s">
        <v>295</v>
      </c>
      <c r="C988" s="4" t="s">
        <v>296</v>
      </c>
      <c r="D988" s="4" t="s">
        <v>297</v>
      </c>
      <c r="E988" s="4">
        <v>2020</v>
      </c>
      <c r="F988" s="4">
        <v>5</v>
      </c>
      <c r="G988" s="4" t="s">
        <v>194</v>
      </c>
      <c r="H988" s="4" t="s">
        <v>11</v>
      </c>
      <c r="I988" s="4" t="s">
        <v>12</v>
      </c>
      <c r="J988" s="4" t="s">
        <v>334</v>
      </c>
      <c r="K988" s="4" t="s">
        <v>598</v>
      </c>
      <c r="L988" s="4" t="s">
        <v>607</v>
      </c>
      <c r="M988" s="4" t="s">
        <v>628</v>
      </c>
      <c r="N988" s="4" t="s">
        <v>560</v>
      </c>
      <c r="O988" s="4" t="s">
        <v>116</v>
      </c>
      <c r="P988" s="4" t="s">
        <v>55</v>
      </c>
      <c r="Q988" s="4" t="s">
        <v>55</v>
      </c>
      <c r="R988" s="4" t="s">
        <v>116</v>
      </c>
      <c r="S988" s="10" t="s">
        <v>452</v>
      </c>
      <c r="T988" s="9" t="s">
        <v>515</v>
      </c>
      <c r="U988" s="4">
        <v>-0.27</v>
      </c>
      <c r="W988" s="4">
        <v>-0.46</v>
      </c>
      <c r="X988" s="4">
        <v>-0.1</v>
      </c>
      <c r="Y988" s="4" t="s">
        <v>516</v>
      </c>
      <c r="Z988" s="4">
        <v>2</v>
      </c>
      <c r="AB988" s="18">
        <v>0</v>
      </c>
      <c r="AC988" s="4">
        <v>1</v>
      </c>
      <c r="AD988" s="4">
        <v>0</v>
      </c>
      <c r="AE988" s="11" cm="1">
        <f t="array" ref="AE988">_xlfn.IFS(Y988="n",0,AND(Y988="y",AND(T988="SMD",AND(OR(AND(U988&lt;=-0.8,U988&gt;-1.2),AND(U988&gt;=0.8,U988&lt;1.2))))),1,AND(Y988="y",AND(T988="SMD",AND(OR(U988&lt;=-1.2,U988&gt;=1.2)))),2,AND(Y988="y",AND(T988="SMD",AND(OR(U988&lt;0.8,U988&gt;-0.8)))),0,AND(Y988="y",AND(OR(T988="OR",T988="RR"),AND(OR(AND(U988&lt;=0.5,U988&gt;0.2),AND(U988&gt;=2,U988&lt;5))))),1,AND(Y988="y",AND(OR(T988="OR",T988="RR"),AND(OR(U988&lt;=0.2,U988&gt;=5)))),2,AND(Y988="y",AND(OR(T988="OR",T988="RR"),AND(OR(U988&lt;2,U988&gt;0.5)))),0)</f>
        <v>0</v>
      </c>
      <c r="AF988" s="11">
        <f t="shared" si="30"/>
        <v>3</v>
      </c>
      <c r="AG988" s="4">
        <f t="shared" si="31"/>
        <v>3</v>
      </c>
      <c r="AH988" s="4" t="str" cm="1">
        <f t="array" ref="AH988">_xlfn.IFS(AG988&gt;5,"HIGH",AND(AG988&gt;3,AG988&lt;6),"MODERATE",AND(AG988&lt;4,AG988&gt;1),"LOW",AG988&lt;2,"VERY LOW")</f>
        <v>LOW</v>
      </c>
      <c r="AI988" s="4" t="s">
        <v>521</v>
      </c>
    </row>
    <row r="989" spans="1:37" ht="15" customHeight="1" x14ac:dyDescent="0.25">
      <c r="A989" s="4">
        <v>856</v>
      </c>
      <c r="B989" s="4" t="s">
        <v>295</v>
      </c>
      <c r="C989" s="4" t="s">
        <v>296</v>
      </c>
      <c r="D989" s="4" t="s">
        <v>297</v>
      </c>
      <c r="E989" s="4">
        <v>2020</v>
      </c>
      <c r="F989" s="4">
        <v>5</v>
      </c>
      <c r="G989" s="4" t="s">
        <v>194</v>
      </c>
      <c r="H989" s="4" t="s">
        <v>11</v>
      </c>
      <c r="I989" s="4" t="s">
        <v>12</v>
      </c>
      <c r="J989" s="4" t="s">
        <v>334</v>
      </c>
      <c r="K989" s="4" t="s">
        <v>598</v>
      </c>
      <c r="L989" s="4" t="s">
        <v>607</v>
      </c>
      <c r="M989" s="4" t="s">
        <v>628</v>
      </c>
      <c r="N989" s="4" t="s">
        <v>560</v>
      </c>
      <c r="O989" s="4" t="s">
        <v>116</v>
      </c>
      <c r="P989" s="4" t="s">
        <v>55</v>
      </c>
      <c r="Q989" s="4" t="s">
        <v>55</v>
      </c>
      <c r="R989" s="4" t="s">
        <v>116</v>
      </c>
      <c r="S989" s="10" t="s">
        <v>86</v>
      </c>
      <c r="T989" s="9" t="s">
        <v>522</v>
      </c>
      <c r="U989" s="4">
        <v>1.31</v>
      </c>
      <c r="V989" s="4">
        <v>0.27002713721306021</v>
      </c>
      <c r="W989" s="4">
        <v>0.98</v>
      </c>
      <c r="X989" s="4">
        <v>1.74</v>
      </c>
      <c r="Y989" s="4" t="s">
        <v>488</v>
      </c>
      <c r="Z989" s="4">
        <v>0</v>
      </c>
      <c r="AB989" s="18">
        <v>2</v>
      </c>
      <c r="AC989" s="4">
        <v>1</v>
      </c>
      <c r="AD989" s="4">
        <v>0</v>
      </c>
      <c r="AE989" s="11" cm="1">
        <f t="array" ref="AE989">_xlfn.IFS(Y989="n",0,AND(Y989="y",AND(T989="SMD",AND(OR(AND(U989&lt;=-0.8,U989&gt;-1.2),AND(U989&gt;=0.8,U989&lt;1.2))))),1,AND(Y989="y",AND(T989="SMD",AND(OR(U989&lt;=-1.2,U989&gt;=1.2)))),2,AND(Y989="y",AND(T989="SMD",AND(OR(U989&lt;0.8,U989&gt;-0.8)))),0,AND(Y989="y",AND(OR(T989="OR",T989="RR"),AND(OR(AND(U989&lt;=0.5,U989&gt;0.2),AND(U989&gt;=2,U989&lt;5))))),1,AND(Y989="y",AND(OR(T989="OR",T989="RR"),AND(OR(U989&lt;=0.2,U989&gt;=5)))),2,AND(Y989="y",AND(OR(T989="OR",T989="RR"),AND(OR(U989&lt;2,U989&gt;0.5)))),0)</f>
        <v>0</v>
      </c>
      <c r="AF989" s="11">
        <f t="shared" si="30"/>
        <v>3</v>
      </c>
      <c r="AG989" s="4">
        <f t="shared" si="31"/>
        <v>3</v>
      </c>
      <c r="AH989" s="4" t="str" cm="1">
        <f t="array" ref="AH989">_xlfn.IFS(AG989&gt;5,"HIGH",AND(AG989&gt;3,AG989&lt;6),"MODERATE",AND(AG989&lt;4,AG989&gt;1),"LOW",AG989&lt;2,"VERY LOW")</f>
        <v>LOW</v>
      </c>
      <c r="AI989" s="4" t="s">
        <v>521</v>
      </c>
      <c r="AK989" s="4">
        <v>1587</v>
      </c>
    </row>
    <row r="990" spans="1:37" ht="15" customHeight="1" x14ac:dyDescent="0.25">
      <c r="A990" s="4">
        <v>856</v>
      </c>
      <c r="B990" s="4" t="s">
        <v>295</v>
      </c>
      <c r="C990" s="4" t="s">
        <v>296</v>
      </c>
      <c r="D990" s="4" t="s">
        <v>297</v>
      </c>
      <c r="E990" s="4">
        <v>2020</v>
      </c>
      <c r="F990" s="4">
        <v>5</v>
      </c>
      <c r="G990" s="4" t="s">
        <v>194</v>
      </c>
      <c r="H990" s="4" t="s">
        <v>11</v>
      </c>
      <c r="I990" s="4" t="s">
        <v>12</v>
      </c>
      <c r="J990" s="4" t="s">
        <v>334</v>
      </c>
      <c r="K990" s="4" t="s">
        <v>598</v>
      </c>
      <c r="L990" s="4" t="s">
        <v>607</v>
      </c>
      <c r="M990" s="4" t="s">
        <v>628</v>
      </c>
      <c r="N990" s="4" t="s">
        <v>560</v>
      </c>
      <c r="O990" s="4" t="s">
        <v>116</v>
      </c>
      <c r="P990" s="4" t="s">
        <v>55</v>
      </c>
      <c r="Q990" s="4" t="s">
        <v>55</v>
      </c>
      <c r="R990" s="4" t="s">
        <v>116</v>
      </c>
      <c r="S990" s="10" t="s">
        <v>447</v>
      </c>
      <c r="T990" s="9" t="s">
        <v>522</v>
      </c>
      <c r="U990" s="4">
        <v>1.02</v>
      </c>
      <c r="V990" s="4">
        <v>1.980262729617973E-2</v>
      </c>
      <c r="W990" s="4">
        <v>0.37</v>
      </c>
      <c r="X990" s="4">
        <v>2.85</v>
      </c>
      <c r="Y990" s="4" t="s">
        <v>488</v>
      </c>
      <c r="Z990" s="4">
        <v>2</v>
      </c>
      <c r="AB990" s="18">
        <v>2</v>
      </c>
      <c r="AC990" s="4">
        <v>1</v>
      </c>
      <c r="AD990" s="4">
        <v>0</v>
      </c>
      <c r="AE990" s="11" cm="1">
        <f t="array" ref="AE990">_xlfn.IFS(Y990="n",0,AND(Y990="y",AND(T990="SMD",AND(OR(AND(U990&lt;=-0.8,U990&gt;-1.2),AND(U990&gt;=0.8,U990&lt;1.2))))),1,AND(Y990="y",AND(T990="SMD",AND(OR(U990&lt;=-1.2,U990&gt;=1.2)))),2,AND(Y990="y",AND(T990="SMD",AND(OR(U990&lt;0.8,U990&gt;-0.8)))),0,AND(Y990="y",AND(OR(T990="OR",T990="RR"),AND(OR(AND(U990&lt;=0.5,U990&gt;0.2),AND(U990&gt;=2,U990&lt;5))))),1,AND(Y990="y",AND(OR(T990="OR",T990="RR"),AND(OR(U990&lt;=0.2,U990&gt;=5)))),2,AND(Y990="y",AND(OR(T990="OR",T990="RR"),AND(OR(U990&lt;2,U990&gt;0.5)))),0)</f>
        <v>0</v>
      </c>
      <c r="AF990" s="11">
        <f t="shared" si="30"/>
        <v>5</v>
      </c>
      <c r="AG990" s="4">
        <f t="shared" si="31"/>
        <v>1</v>
      </c>
      <c r="AH990" s="4" t="str" cm="1">
        <f t="array" ref="AH990">_xlfn.IFS(AG990&gt;5,"HIGH",AND(AG990&gt;3,AG990&lt;6),"MODERATE",AND(AG990&lt;4,AG990&gt;1),"LOW",AG990&lt;2,"VERY LOW")</f>
        <v>VERY LOW</v>
      </c>
      <c r="AI990" s="4" t="s">
        <v>521</v>
      </c>
    </row>
    <row r="991" spans="1:37" ht="15" customHeight="1" x14ac:dyDescent="0.25">
      <c r="A991" s="4">
        <v>856</v>
      </c>
      <c r="B991" s="4" t="s">
        <v>295</v>
      </c>
      <c r="C991" s="4" t="s">
        <v>296</v>
      </c>
      <c r="D991" s="4" t="s">
        <v>297</v>
      </c>
      <c r="E991" s="4">
        <v>2020</v>
      </c>
      <c r="F991" s="4">
        <v>5</v>
      </c>
      <c r="G991" s="4" t="s">
        <v>194</v>
      </c>
      <c r="H991" s="4" t="s">
        <v>11</v>
      </c>
      <c r="I991" s="4" t="s">
        <v>12</v>
      </c>
      <c r="J991" s="4" t="s">
        <v>334</v>
      </c>
      <c r="K991" s="4" t="s">
        <v>598</v>
      </c>
      <c r="L991" s="4" t="s">
        <v>607</v>
      </c>
      <c r="M991" s="4" t="s">
        <v>628</v>
      </c>
      <c r="N991" s="4" t="s">
        <v>560</v>
      </c>
      <c r="O991" s="4" t="s">
        <v>116</v>
      </c>
      <c r="P991" s="4" t="s">
        <v>55</v>
      </c>
      <c r="Q991" s="4" t="s">
        <v>55</v>
      </c>
      <c r="R991" s="4" t="s">
        <v>116</v>
      </c>
      <c r="S991" s="10" t="s">
        <v>88</v>
      </c>
      <c r="T991" s="9" t="s">
        <v>522</v>
      </c>
      <c r="U991" s="4">
        <v>1.72</v>
      </c>
      <c r="V991" s="4">
        <v>0.54232429082536171</v>
      </c>
      <c r="W991" s="4">
        <v>1.0900000000000001</v>
      </c>
      <c r="X991" s="4">
        <v>2.73</v>
      </c>
      <c r="Y991" s="4" t="s">
        <v>516</v>
      </c>
      <c r="Z991" s="4">
        <v>0</v>
      </c>
      <c r="AB991" s="18">
        <v>0</v>
      </c>
      <c r="AC991" s="4">
        <v>1</v>
      </c>
      <c r="AD991" s="4">
        <v>0</v>
      </c>
      <c r="AE991" s="11" cm="1">
        <f t="array" ref="AE991">_xlfn.IFS(Y991="n",0,AND(Y991="y",AND(T991="SMD",AND(OR(AND(U991&lt;=-0.8,U991&gt;-1.2),AND(U991&gt;=0.8,U991&lt;1.2))))),1,AND(Y991="y",AND(T991="SMD",AND(OR(U991&lt;=-1.2,U991&gt;=1.2)))),2,AND(Y991="y",AND(T991="SMD",AND(OR(U991&lt;0.8,U991&gt;-0.8)))),0,AND(Y991="y",AND(OR(T991="OR",T991="RR"),AND(OR(AND(U991&lt;=0.5,U991&gt;0.2),AND(U991&gt;=2,U991&lt;5))))),1,AND(Y991="y",AND(OR(T991="OR",T991="RR"),AND(OR(U991&lt;=0.2,U991&gt;=5)))),2,AND(Y991="y",AND(OR(T991="OR",T991="RR"),AND(OR(U991&lt;2,U991&gt;0.5)))),0)</f>
        <v>0</v>
      </c>
      <c r="AF991" s="11">
        <f t="shared" si="30"/>
        <v>1</v>
      </c>
      <c r="AG991" s="4">
        <f t="shared" si="31"/>
        <v>5</v>
      </c>
      <c r="AH991" s="4" t="str" cm="1">
        <f t="array" ref="AH991">_xlfn.IFS(AG991&gt;5,"HIGH",AND(AG991&gt;3,AG991&lt;6),"MODERATE",AND(AG991&lt;4,AG991&gt;1),"LOW",AG991&lt;2,"VERY LOW")</f>
        <v>MODERATE</v>
      </c>
      <c r="AI991" s="4" t="s">
        <v>521</v>
      </c>
      <c r="AK991" s="4">
        <v>1993</v>
      </c>
    </row>
    <row r="992" spans="1:37" ht="15" customHeight="1" x14ac:dyDescent="0.25">
      <c r="A992" s="4">
        <v>856</v>
      </c>
      <c r="B992" s="4" t="s">
        <v>295</v>
      </c>
      <c r="C992" s="4" t="s">
        <v>296</v>
      </c>
      <c r="D992" s="4" t="s">
        <v>297</v>
      </c>
      <c r="E992" s="4">
        <v>2020</v>
      </c>
      <c r="F992" s="4">
        <v>3</v>
      </c>
      <c r="G992" s="4" t="s">
        <v>194</v>
      </c>
      <c r="H992" s="4" t="s">
        <v>11</v>
      </c>
      <c r="I992" s="4" t="s">
        <v>12</v>
      </c>
      <c r="J992" s="4" t="s">
        <v>334</v>
      </c>
      <c r="K992" s="4" t="s">
        <v>598</v>
      </c>
      <c r="L992" s="4" t="s">
        <v>607</v>
      </c>
      <c r="M992" s="4" t="s">
        <v>628</v>
      </c>
      <c r="N992" s="4" t="s">
        <v>560</v>
      </c>
      <c r="O992" s="4" t="s">
        <v>116</v>
      </c>
      <c r="P992" s="4" t="s">
        <v>55</v>
      </c>
      <c r="Q992" s="4" t="s">
        <v>55</v>
      </c>
      <c r="R992" s="4" t="s">
        <v>116</v>
      </c>
      <c r="S992" s="10" t="s">
        <v>461</v>
      </c>
      <c r="T992" s="9" t="s">
        <v>522</v>
      </c>
      <c r="U992" s="4">
        <v>0.34</v>
      </c>
      <c r="V992" s="4">
        <v>-1.0788096613719298</v>
      </c>
      <c r="W992" s="4">
        <v>0.15</v>
      </c>
      <c r="X992" s="4">
        <v>0.76</v>
      </c>
      <c r="Y992" s="4" t="s">
        <v>516</v>
      </c>
      <c r="Z992" s="4">
        <v>0</v>
      </c>
      <c r="AB992" s="18">
        <v>0</v>
      </c>
      <c r="AC992" s="4">
        <v>1</v>
      </c>
      <c r="AD992" s="4">
        <v>1</v>
      </c>
      <c r="AE992" s="11" cm="1">
        <f t="array" ref="AE992">_xlfn.IFS(Y992="n",0,AND(Y992="y",AND(T992="SMD",AND(OR(AND(U992&lt;=-0.8,U992&gt;-1.2),AND(U992&gt;=0.8,U992&lt;1.2))))),1,AND(Y992="y",AND(T992="SMD",AND(OR(U992&lt;=-1.2,U992&gt;=1.2)))),2,AND(Y992="y",AND(T992="SMD",AND(OR(U992&lt;0.8,U992&gt;-0.8)))),0,AND(Y992="y",AND(OR(T992="OR",T992="RR"),AND(OR(AND(U992&lt;=0.5,U992&gt;0.2),AND(U992&gt;=2,U992&lt;5))))),1,AND(Y992="y",AND(OR(T992="OR",T992="RR"),AND(OR(U992&lt;=0.2,U992&gt;=5)))),2,AND(Y992="y",AND(OR(T992="OR",T992="RR"),AND(OR(U992&lt;2,U992&gt;0.5)))),0)</f>
        <v>1</v>
      </c>
      <c r="AF992" s="11">
        <f t="shared" si="30"/>
        <v>2</v>
      </c>
      <c r="AG992" s="4">
        <f t="shared" si="31"/>
        <v>5</v>
      </c>
      <c r="AH992" s="4" t="str" cm="1">
        <f t="array" ref="AH992">_xlfn.IFS(AG992&gt;5,"HIGH",AND(AG992&gt;3,AG992&lt;6),"MODERATE",AND(AG992&lt;4,AG992&gt;1),"LOW",AG992&lt;2,"VERY LOW")</f>
        <v>MODERATE</v>
      </c>
      <c r="AI992" s="4" t="s">
        <v>521</v>
      </c>
      <c r="AK992" s="4">
        <v>1030</v>
      </c>
    </row>
    <row r="993" spans="1:35" ht="15" customHeight="1" x14ac:dyDescent="0.25">
      <c r="A993" s="4">
        <v>857</v>
      </c>
      <c r="B993" s="4" t="s">
        <v>312</v>
      </c>
      <c r="C993" s="4" t="s">
        <v>313</v>
      </c>
      <c r="D993" s="4" t="s">
        <v>314</v>
      </c>
      <c r="E993" s="4">
        <v>2013</v>
      </c>
      <c r="F993" s="4">
        <v>2</v>
      </c>
      <c r="G993" s="4" t="s">
        <v>194</v>
      </c>
      <c r="H993" s="4" t="s">
        <v>11</v>
      </c>
      <c r="I993" s="4" t="s">
        <v>370</v>
      </c>
      <c r="J993" s="4" t="s">
        <v>63</v>
      </c>
      <c r="K993" s="4" t="s">
        <v>599</v>
      </c>
      <c r="L993" s="4" t="s">
        <v>600</v>
      </c>
      <c r="M993" s="4" t="s">
        <v>618</v>
      </c>
      <c r="N993" s="4" t="s">
        <v>554</v>
      </c>
      <c r="O993" s="4" t="s">
        <v>66</v>
      </c>
      <c r="P993" s="4" t="s">
        <v>55</v>
      </c>
      <c r="Q993" s="4" t="s">
        <v>55</v>
      </c>
      <c r="R993" s="4" t="s">
        <v>66</v>
      </c>
      <c r="S993" s="10" t="s">
        <v>77</v>
      </c>
      <c r="T993" s="9" t="s">
        <v>522</v>
      </c>
      <c r="U993" s="4">
        <v>0.85</v>
      </c>
      <c r="V993" s="4">
        <v>-0.16251892949777494</v>
      </c>
      <c r="W993" s="4">
        <v>0.64</v>
      </c>
      <c r="X993" s="4">
        <v>1.1499999999999999</v>
      </c>
      <c r="Y993" s="4" t="s">
        <v>488</v>
      </c>
      <c r="Z993" s="4">
        <v>2</v>
      </c>
      <c r="AB993" s="18">
        <v>2</v>
      </c>
      <c r="AC993" s="4">
        <v>1</v>
      </c>
      <c r="AD993" s="4">
        <v>2</v>
      </c>
      <c r="AE993" s="11" cm="1">
        <f t="array" ref="AE993">_xlfn.IFS(Y993="n",0,AND(Y993="y",AND(T993="SMD",AND(OR(AND(U993&lt;=-0.8,U993&gt;-1.2),AND(U993&gt;=0.8,U993&lt;1.2))))),1,AND(Y993="y",AND(T993="SMD",AND(OR(U993&lt;=-1.2,U993&gt;=1.2)))),2,AND(Y993="y",AND(T993="SMD",AND(OR(U993&lt;0.8,U993&gt;-0.8)))),0,AND(Y993="y",AND(OR(T993="OR",T993="RR"),AND(OR(AND(U993&lt;=0.5,U993&gt;0.2),AND(U993&gt;=2,U993&lt;5))))),1,AND(Y993="y",AND(OR(T993="OR",T993="RR"),AND(OR(U993&lt;=0.2,U993&gt;=5)))),2,AND(Y993="y",AND(OR(T993="OR",T993="RR"),AND(OR(U993&lt;2,U993&gt;0.5)))),0)</f>
        <v>0</v>
      </c>
      <c r="AF993" s="11">
        <f t="shared" si="30"/>
        <v>7</v>
      </c>
      <c r="AG993" s="4">
        <f t="shared" si="31"/>
        <v>-1</v>
      </c>
      <c r="AH993" s="4" t="str" cm="1">
        <f t="array" ref="AH993">_xlfn.IFS(AG993&gt;5,"HIGH",AND(AG993&gt;3,AG993&lt;6),"MODERATE",AND(AG993&lt;4,AG993&gt;1),"LOW",AG993&lt;2,"VERY LOW")</f>
        <v>VERY LOW</v>
      </c>
      <c r="AI993" s="4" t="s">
        <v>521</v>
      </c>
    </row>
    <row r="994" spans="1:35" ht="15" customHeight="1" x14ac:dyDescent="0.25">
      <c r="A994" s="4">
        <v>857</v>
      </c>
      <c r="B994" s="4" t="s">
        <v>312</v>
      </c>
      <c r="C994" s="4" t="s">
        <v>313</v>
      </c>
      <c r="D994" s="4" t="s">
        <v>314</v>
      </c>
      <c r="E994" s="4">
        <v>2013</v>
      </c>
      <c r="F994" s="4">
        <v>2</v>
      </c>
      <c r="G994" s="4" t="s">
        <v>194</v>
      </c>
      <c r="H994" s="4" t="s">
        <v>11</v>
      </c>
      <c r="I994" s="4" t="s">
        <v>370</v>
      </c>
      <c r="J994" s="4" t="s">
        <v>63</v>
      </c>
      <c r="K994" s="4" t="s">
        <v>599</v>
      </c>
      <c r="L994" s="4" t="s">
        <v>600</v>
      </c>
      <c r="M994" s="4" t="s">
        <v>618</v>
      </c>
      <c r="N994" s="4" t="s">
        <v>554</v>
      </c>
      <c r="O994" s="4" t="s">
        <v>66</v>
      </c>
      <c r="P994" s="4" t="s">
        <v>55</v>
      </c>
      <c r="Q994" s="4" t="s">
        <v>55</v>
      </c>
      <c r="R994" s="4" t="s">
        <v>66</v>
      </c>
      <c r="S994" s="10" t="s">
        <v>389</v>
      </c>
      <c r="T994" s="9" t="s">
        <v>522</v>
      </c>
      <c r="U994" s="4">
        <v>1.36</v>
      </c>
      <c r="V994" s="4">
        <v>0.30748469974796072</v>
      </c>
      <c r="W994" s="4">
        <v>0.69</v>
      </c>
      <c r="X994" s="4">
        <v>2.67</v>
      </c>
      <c r="Y994" s="4" t="s">
        <v>488</v>
      </c>
      <c r="Z994" s="4">
        <v>2</v>
      </c>
      <c r="AB994" s="18">
        <v>2</v>
      </c>
      <c r="AC994" s="4">
        <v>1</v>
      </c>
      <c r="AD994" s="4">
        <v>2</v>
      </c>
      <c r="AE994" s="11" cm="1">
        <f t="array" ref="AE994">_xlfn.IFS(Y994="n",0,AND(Y994="y",AND(T994="SMD",AND(OR(AND(U994&lt;=-0.8,U994&gt;-1.2),AND(U994&gt;=0.8,U994&lt;1.2))))),1,AND(Y994="y",AND(T994="SMD",AND(OR(U994&lt;=-1.2,U994&gt;=1.2)))),2,AND(Y994="y",AND(T994="SMD",AND(OR(U994&lt;0.8,U994&gt;-0.8)))),0,AND(Y994="y",AND(OR(T994="OR",T994="RR"),AND(OR(AND(U994&lt;=0.5,U994&gt;0.2),AND(U994&gt;=2,U994&lt;5))))),1,AND(Y994="y",AND(OR(T994="OR",T994="RR"),AND(OR(U994&lt;=0.2,U994&gt;=5)))),2,AND(Y994="y",AND(OR(T994="OR",T994="RR"),AND(OR(U994&lt;2,U994&gt;0.5)))),0)</f>
        <v>0</v>
      </c>
      <c r="AF994" s="11">
        <f t="shared" si="30"/>
        <v>7</v>
      </c>
      <c r="AG994" s="4">
        <f t="shared" si="31"/>
        <v>-1</v>
      </c>
      <c r="AH994" s="4" t="str" cm="1">
        <f t="array" ref="AH994">_xlfn.IFS(AG994&gt;5,"HIGH",AND(AG994&gt;3,AG994&lt;6),"MODERATE",AND(AG994&lt;4,AG994&gt;1),"LOW",AG994&lt;2,"VERY LOW")</f>
        <v>VERY LOW</v>
      </c>
      <c r="AI994" s="4" t="s">
        <v>521</v>
      </c>
    </row>
    <row r="995" spans="1:35" ht="15" customHeight="1" x14ac:dyDescent="0.25">
      <c r="A995" s="4">
        <v>857</v>
      </c>
      <c r="B995" s="4" t="s">
        <v>312</v>
      </c>
      <c r="C995" s="4" t="s">
        <v>313</v>
      </c>
      <c r="D995" s="4" t="s">
        <v>314</v>
      </c>
      <c r="E995" s="4">
        <v>2013</v>
      </c>
      <c r="F995" s="4">
        <v>2</v>
      </c>
      <c r="G995" s="4" t="s">
        <v>194</v>
      </c>
      <c r="H995" s="4" t="s">
        <v>11</v>
      </c>
      <c r="I995" s="4" t="s">
        <v>370</v>
      </c>
      <c r="J995" s="4" t="s">
        <v>63</v>
      </c>
      <c r="K995" s="4" t="s">
        <v>599</v>
      </c>
      <c r="L995" s="4" t="s">
        <v>600</v>
      </c>
      <c r="M995" s="4" t="s">
        <v>618</v>
      </c>
      <c r="N995" s="4" t="s">
        <v>554</v>
      </c>
      <c r="O995" s="4" t="s">
        <v>66</v>
      </c>
      <c r="P995" s="4" t="s">
        <v>64</v>
      </c>
      <c r="Q995" s="4" t="s">
        <v>554</v>
      </c>
      <c r="R995" s="4" t="s">
        <v>66</v>
      </c>
      <c r="S995" s="10" t="s">
        <v>389</v>
      </c>
      <c r="T995" s="9" t="s">
        <v>515</v>
      </c>
      <c r="U995" s="4">
        <v>0.11</v>
      </c>
      <c r="W995" s="4">
        <v>-0.04</v>
      </c>
      <c r="X995" s="4">
        <v>0.27</v>
      </c>
      <c r="Y995" s="4" t="s">
        <v>488</v>
      </c>
      <c r="Z995" s="4">
        <v>2</v>
      </c>
      <c r="AB995" s="18">
        <v>2</v>
      </c>
      <c r="AC995" s="4">
        <v>1</v>
      </c>
      <c r="AD995" s="4">
        <v>2</v>
      </c>
      <c r="AE995" s="11" cm="1">
        <f t="array" ref="AE995">_xlfn.IFS(Y995="n",0,AND(Y995="y",AND(T995="SMD",AND(OR(AND(U995&lt;=-0.8,U995&gt;-1.2),AND(U995&gt;=0.8,U995&lt;1.2))))),1,AND(Y995="y",AND(T995="SMD",AND(OR(U995&lt;=-1.2,U995&gt;=1.2)))),2,AND(Y995="y",AND(T995="SMD",AND(OR(U995&lt;0.8,U995&gt;-0.8)))),0,AND(Y995="y",AND(OR(T995="OR",T995="RR"),AND(OR(AND(U995&lt;=0.5,U995&gt;0.2),AND(U995&gt;=2,U995&lt;5))))),1,AND(Y995="y",AND(OR(T995="OR",T995="RR"),AND(OR(U995&lt;=0.2,U995&gt;=5)))),2,AND(Y995="y",AND(OR(T995="OR",T995="RR"),AND(OR(U995&lt;2,U995&gt;0.5)))),0)</f>
        <v>0</v>
      </c>
      <c r="AF995" s="11">
        <f t="shared" si="30"/>
        <v>7</v>
      </c>
      <c r="AG995" s="4">
        <f t="shared" si="31"/>
        <v>-1</v>
      </c>
      <c r="AH995" s="4" t="str" cm="1">
        <f t="array" ref="AH995">_xlfn.IFS(AG995&gt;5,"HIGH",AND(AG995&gt;3,AG995&lt;6),"MODERATE",AND(AG995&lt;4,AG995&gt;1),"LOW",AG995&lt;2,"VERY LOW")</f>
        <v>VERY LOW</v>
      </c>
      <c r="AI995" s="4" t="s">
        <v>521</v>
      </c>
    </row>
    <row r="996" spans="1:35" ht="15" customHeight="1" x14ac:dyDescent="0.25">
      <c r="A996" s="4">
        <v>857</v>
      </c>
      <c r="B996" s="4" t="s">
        <v>312</v>
      </c>
      <c r="C996" s="4" t="s">
        <v>313</v>
      </c>
      <c r="D996" s="4" t="s">
        <v>314</v>
      </c>
      <c r="E996" s="4">
        <v>2013</v>
      </c>
      <c r="F996" s="4">
        <v>2</v>
      </c>
      <c r="G996" s="4" t="s">
        <v>194</v>
      </c>
      <c r="H996" s="4" t="s">
        <v>11</v>
      </c>
      <c r="I996" s="4" t="s">
        <v>370</v>
      </c>
      <c r="J996" s="4" t="s">
        <v>63</v>
      </c>
      <c r="K996" s="4" t="s">
        <v>599</v>
      </c>
      <c r="L996" s="4" t="s">
        <v>600</v>
      </c>
      <c r="M996" s="4" t="s">
        <v>618</v>
      </c>
      <c r="N996" s="4" t="s">
        <v>554</v>
      </c>
      <c r="O996" s="4" t="s">
        <v>66</v>
      </c>
      <c r="P996" s="4" t="s">
        <v>64</v>
      </c>
      <c r="Q996" s="4" t="s">
        <v>554</v>
      </c>
      <c r="R996" s="4" t="s">
        <v>66</v>
      </c>
      <c r="S996" s="10" t="s">
        <v>429</v>
      </c>
      <c r="T996" s="9" t="s">
        <v>522</v>
      </c>
      <c r="U996" s="4">
        <v>1.82</v>
      </c>
      <c r="V996" s="4">
        <v>0.59883650108870401</v>
      </c>
      <c r="W996" s="4">
        <v>0.57999999999999996</v>
      </c>
      <c r="X996" s="4">
        <v>5.67</v>
      </c>
      <c r="Y996" s="4" t="s">
        <v>488</v>
      </c>
      <c r="Z996" s="4">
        <v>2</v>
      </c>
      <c r="AB996" s="18">
        <v>2</v>
      </c>
      <c r="AC996" s="4">
        <v>1</v>
      </c>
      <c r="AD996" s="4">
        <v>2</v>
      </c>
      <c r="AE996" s="11" cm="1">
        <f t="array" ref="AE996">_xlfn.IFS(Y996="n",0,AND(Y996="y",AND(T996="SMD",AND(OR(AND(U996&lt;=-0.8,U996&gt;-1.2),AND(U996&gt;=0.8,U996&lt;1.2))))),1,AND(Y996="y",AND(T996="SMD",AND(OR(U996&lt;=-1.2,U996&gt;=1.2)))),2,AND(Y996="y",AND(T996="SMD",AND(OR(U996&lt;0.8,U996&gt;-0.8)))),0,AND(Y996="y",AND(OR(T996="OR",T996="RR"),AND(OR(AND(U996&lt;=0.5,U996&gt;0.2),AND(U996&gt;=2,U996&lt;5))))),1,AND(Y996="y",AND(OR(T996="OR",T996="RR"),AND(OR(U996&lt;=0.2,U996&gt;=5)))),2,AND(Y996="y",AND(OR(T996="OR",T996="RR"),AND(OR(U996&lt;2,U996&gt;0.5)))),0)</f>
        <v>0</v>
      </c>
      <c r="AF996" s="11">
        <f t="shared" si="30"/>
        <v>7</v>
      </c>
      <c r="AG996" s="4">
        <f t="shared" si="31"/>
        <v>-1</v>
      </c>
      <c r="AH996" s="4" t="str" cm="1">
        <f t="array" ref="AH996">_xlfn.IFS(AG996&gt;5,"HIGH",AND(AG996&gt;3,AG996&lt;6),"MODERATE",AND(AG996&lt;4,AG996&gt;1),"LOW",AG996&lt;2,"VERY LOW")</f>
        <v>VERY LOW</v>
      </c>
      <c r="AI996" s="4" t="s">
        <v>521</v>
      </c>
    </row>
    <row r="997" spans="1:35" ht="15" customHeight="1" x14ac:dyDescent="0.25">
      <c r="A997" s="4">
        <v>857</v>
      </c>
      <c r="B997" s="4" t="s">
        <v>312</v>
      </c>
      <c r="C997" s="4" t="s">
        <v>313</v>
      </c>
      <c r="D997" s="4" t="s">
        <v>314</v>
      </c>
      <c r="E997" s="4">
        <v>2013</v>
      </c>
      <c r="F997" s="4">
        <v>2</v>
      </c>
      <c r="G997" s="4" t="s">
        <v>194</v>
      </c>
      <c r="H997" s="4" t="s">
        <v>11</v>
      </c>
      <c r="I997" s="4" t="s">
        <v>370</v>
      </c>
      <c r="J997" s="4" t="s">
        <v>63</v>
      </c>
      <c r="K997" s="4" t="s">
        <v>599</v>
      </c>
      <c r="L997" s="4" t="s">
        <v>600</v>
      </c>
      <c r="M997" s="4" t="s">
        <v>618</v>
      </c>
      <c r="N997" s="4" t="s">
        <v>554</v>
      </c>
      <c r="O997" s="4" t="s">
        <v>66</v>
      </c>
      <c r="P997" s="4" t="s">
        <v>55</v>
      </c>
      <c r="Q997" s="4" t="s">
        <v>55</v>
      </c>
      <c r="R997" s="4" t="s">
        <v>66</v>
      </c>
      <c r="S997" s="10" t="s">
        <v>98</v>
      </c>
      <c r="T997" s="9" t="s">
        <v>515</v>
      </c>
      <c r="U997" s="4">
        <v>-0.34</v>
      </c>
      <c r="W997" s="4">
        <v>-0.05</v>
      </c>
      <c r="X997" s="4">
        <v>-0.61</v>
      </c>
      <c r="Y997" s="4" t="s">
        <v>516</v>
      </c>
      <c r="Z997" s="4">
        <v>0</v>
      </c>
      <c r="AB997" s="18">
        <v>0</v>
      </c>
      <c r="AC997" s="4">
        <v>1</v>
      </c>
      <c r="AD997" s="4">
        <v>2</v>
      </c>
      <c r="AE997" s="11" cm="1">
        <f t="array" ref="AE997">_xlfn.IFS(Y997="n",0,AND(Y997="y",AND(T997="SMD",AND(OR(AND(U997&lt;=-0.8,U997&gt;-1.2),AND(U997&gt;=0.8,U997&lt;1.2))))),1,AND(Y997="y",AND(T997="SMD",AND(OR(U997&lt;=-1.2,U997&gt;=1.2)))),2,AND(Y997="y",AND(T997="SMD",AND(OR(U997&lt;0.8,U997&gt;-0.8)))),0,AND(Y997="y",AND(OR(T997="OR",T997="RR"),AND(OR(AND(U997&lt;=0.5,U997&gt;0.2),AND(U997&gt;=2,U997&lt;5))))),1,AND(Y997="y",AND(OR(T997="OR",T997="RR"),AND(OR(U997&lt;=0.2,U997&gt;=5)))),2,AND(Y997="y",AND(OR(T997="OR",T997="RR"),AND(OR(U997&lt;2,U997&gt;0.5)))),0)</f>
        <v>0</v>
      </c>
      <c r="AF997" s="11">
        <f t="shared" si="30"/>
        <v>3</v>
      </c>
      <c r="AG997" s="4">
        <f t="shared" si="31"/>
        <v>3</v>
      </c>
      <c r="AH997" s="4" t="str" cm="1">
        <f t="array" ref="AH997">_xlfn.IFS(AG997&gt;5,"HIGH",AND(AG997&gt;3,AG997&lt;6),"MODERATE",AND(AG997&lt;4,AG997&gt;1),"LOW",AG997&lt;2,"VERY LOW")</f>
        <v>LOW</v>
      </c>
      <c r="AI997" s="4" t="s">
        <v>521</v>
      </c>
    </row>
    <row r="998" spans="1:35" ht="15" customHeight="1" x14ac:dyDescent="0.25">
      <c r="A998" s="4">
        <v>857</v>
      </c>
      <c r="B998" s="4" t="s">
        <v>312</v>
      </c>
      <c r="C998" s="4" t="s">
        <v>313</v>
      </c>
      <c r="D998" s="4" t="s">
        <v>314</v>
      </c>
      <c r="E998" s="4">
        <v>2013</v>
      </c>
      <c r="F998" s="4">
        <v>2</v>
      </c>
      <c r="G998" s="4" t="s">
        <v>194</v>
      </c>
      <c r="H998" s="4" t="s">
        <v>11</v>
      </c>
      <c r="I998" s="4" t="s">
        <v>370</v>
      </c>
      <c r="J998" s="4" t="s">
        <v>63</v>
      </c>
      <c r="K998" s="4" t="s">
        <v>599</v>
      </c>
      <c r="L998" s="4" t="s">
        <v>600</v>
      </c>
      <c r="M998" s="4" t="s">
        <v>618</v>
      </c>
      <c r="N998" s="4" t="s">
        <v>554</v>
      </c>
      <c r="O998" s="4" t="s">
        <v>66</v>
      </c>
      <c r="P998" s="4" t="s">
        <v>64</v>
      </c>
      <c r="Q998" s="4" t="s">
        <v>554</v>
      </c>
      <c r="R998" s="4" t="s">
        <v>66</v>
      </c>
      <c r="S998" s="10" t="s">
        <v>98</v>
      </c>
      <c r="T998" s="9" t="s">
        <v>515</v>
      </c>
      <c r="U998" s="4">
        <v>-0.51</v>
      </c>
      <c r="W998" s="4">
        <v>-1.5</v>
      </c>
      <c r="X998" s="4">
        <v>0.5</v>
      </c>
      <c r="Y998" s="4" t="s">
        <v>488</v>
      </c>
      <c r="Z998" s="4">
        <v>2</v>
      </c>
      <c r="AB998" s="18">
        <v>2</v>
      </c>
      <c r="AC998" s="4">
        <v>1</v>
      </c>
      <c r="AD998" s="4">
        <v>2</v>
      </c>
      <c r="AE998" s="11" cm="1">
        <f t="array" ref="AE998">_xlfn.IFS(Y998="n",0,AND(Y998="y",AND(T998="SMD",AND(OR(AND(U998&lt;=-0.8,U998&gt;-1.2),AND(U998&gt;=0.8,U998&lt;1.2))))),1,AND(Y998="y",AND(T998="SMD",AND(OR(U998&lt;=-1.2,U998&gt;=1.2)))),2,AND(Y998="y",AND(T998="SMD",AND(OR(U998&lt;0.8,U998&gt;-0.8)))),0,AND(Y998="y",AND(OR(T998="OR",T998="RR"),AND(OR(AND(U998&lt;=0.5,U998&gt;0.2),AND(U998&gt;=2,U998&lt;5))))),1,AND(Y998="y",AND(OR(T998="OR",T998="RR"),AND(OR(U998&lt;=0.2,U998&gt;=5)))),2,AND(Y998="y",AND(OR(T998="OR",T998="RR"),AND(OR(U998&lt;2,U998&gt;0.5)))),0)</f>
        <v>0</v>
      </c>
      <c r="AF998" s="11">
        <f t="shared" si="30"/>
        <v>7</v>
      </c>
      <c r="AG998" s="4">
        <f t="shared" si="31"/>
        <v>-1</v>
      </c>
      <c r="AH998" s="4" t="str" cm="1">
        <f t="array" ref="AH998">_xlfn.IFS(AG998&gt;5,"HIGH",AND(AG998&gt;3,AG998&lt;6),"MODERATE",AND(AG998&lt;4,AG998&gt;1),"LOW",AG998&lt;2,"VERY LOW")</f>
        <v>VERY LOW</v>
      </c>
      <c r="AI998" s="4" t="s">
        <v>521</v>
      </c>
    </row>
    <row r="999" spans="1:35" ht="15" customHeight="1" x14ac:dyDescent="0.25">
      <c r="A999" s="4">
        <v>857</v>
      </c>
      <c r="B999" s="4" t="s">
        <v>312</v>
      </c>
      <c r="C999" s="4" t="s">
        <v>313</v>
      </c>
      <c r="D999" s="4" t="s">
        <v>314</v>
      </c>
      <c r="E999" s="4">
        <v>2013</v>
      </c>
      <c r="F999" s="4">
        <v>2</v>
      </c>
      <c r="G999" s="4" t="s">
        <v>194</v>
      </c>
      <c r="H999" s="4" t="s">
        <v>11</v>
      </c>
      <c r="I999" s="4" t="s">
        <v>370</v>
      </c>
      <c r="J999" s="4" t="s">
        <v>63</v>
      </c>
      <c r="K999" s="4" t="s">
        <v>599</v>
      </c>
      <c r="L999" s="4" t="s">
        <v>600</v>
      </c>
      <c r="M999" s="4" t="s">
        <v>618</v>
      </c>
      <c r="N999" s="4" t="s">
        <v>554</v>
      </c>
      <c r="O999" s="4" t="s">
        <v>66</v>
      </c>
      <c r="P999" s="4" t="s">
        <v>55</v>
      </c>
      <c r="Q999" s="4" t="s">
        <v>55</v>
      </c>
      <c r="R999" s="4" t="s">
        <v>66</v>
      </c>
      <c r="S999" s="10" t="s">
        <v>155</v>
      </c>
      <c r="T999" s="9" t="s">
        <v>515</v>
      </c>
      <c r="U999" s="4">
        <v>0.88</v>
      </c>
      <c r="W999" s="4">
        <v>-0.85</v>
      </c>
      <c r="X999" s="4">
        <v>2.61</v>
      </c>
      <c r="Y999" s="4" t="s">
        <v>488</v>
      </c>
      <c r="Z999" s="4">
        <v>2</v>
      </c>
      <c r="AB999" s="18">
        <v>2</v>
      </c>
      <c r="AC999" s="4">
        <v>1</v>
      </c>
      <c r="AD999" s="4">
        <v>2</v>
      </c>
      <c r="AE999" s="11" cm="1">
        <f t="array" ref="AE999">_xlfn.IFS(Y999="n",0,AND(Y999="y",AND(T999="SMD",AND(OR(AND(U999&lt;=-0.8,U999&gt;-1.2),AND(U999&gt;=0.8,U999&lt;1.2))))),1,AND(Y999="y",AND(T999="SMD",AND(OR(U999&lt;=-1.2,U999&gt;=1.2)))),2,AND(Y999="y",AND(T999="SMD",AND(OR(U999&lt;0.8,U999&gt;-0.8)))),0,AND(Y999="y",AND(OR(T999="OR",T999="RR"),AND(OR(AND(U999&lt;=0.5,U999&gt;0.2),AND(U999&gt;=2,U999&lt;5))))),1,AND(Y999="y",AND(OR(T999="OR",T999="RR"),AND(OR(U999&lt;=0.2,U999&gt;=5)))),2,AND(Y999="y",AND(OR(T999="OR",T999="RR"),AND(OR(U999&lt;2,U999&gt;0.5)))),0)</f>
        <v>0</v>
      </c>
      <c r="AF999" s="11">
        <f t="shared" si="30"/>
        <v>7</v>
      </c>
      <c r="AG999" s="4">
        <f t="shared" si="31"/>
        <v>-1</v>
      </c>
      <c r="AH999" s="4" t="str" cm="1">
        <f t="array" ref="AH999">_xlfn.IFS(AG999&gt;5,"HIGH",AND(AG999&gt;3,AG999&lt;6),"MODERATE",AND(AG999&lt;4,AG999&gt;1),"LOW",AG999&lt;2,"VERY LOW")</f>
        <v>VERY LOW</v>
      </c>
      <c r="AI999" s="4" t="s">
        <v>521</v>
      </c>
    </row>
    <row r="1000" spans="1:35" ht="15" customHeight="1" x14ac:dyDescent="0.25">
      <c r="A1000" s="4">
        <v>857</v>
      </c>
      <c r="B1000" s="4" t="s">
        <v>312</v>
      </c>
      <c r="C1000" s="4" t="s">
        <v>313</v>
      </c>
      <c r="D1000" s="4" t="s">
        <v>314</v>
      </c>
      <c r="E1000" s="4">
        <v>2013</v>
      </c>
      <c r="F1000" s="4">
        <v>2</v>
      </c>
      <c r="G1000" s="4" t="s">
        <v>194</v>
      </c>
      <c r="H1000" s="4" t="s">
        <v>11</v>
      </c>
      <c r="I1000" s="4" t="s">
        <v>370</v>
      </c>
      <c r="J1000" s="4" t="s">
        <v>63</v>
      </c>
      <c r="K1000" s="4" t="s">
        <v>599</v>
      </c>
      <c r="L1000" s="4" t="s">
        <v>600</v>
      </c>
      <c r="M1000" s="4" t="s">
        <v>618</v>
      </c>
      <c r="N1000" s="4" t="s">
        <v>554</v>
      </c>
      <c r="O1000" s="4" t="s">
        <v>66</v>
      </c>
      <c r="P1000" s="4" t="s">
        <v>55</v>
      </c>
      <c r="Q1000" s="4" t="s">
        <v>55</v>
      </c>
      <c r="R1000" s="4" t="s">
        <v>66</v>
      </c>
      <c r="S1000" s="10" t="s">
        <v>102</v>
      </c>
      <c r="T1000" s="9" t="s">
        <v>515</v>
      </c>
      <c r="U1000" s="4">
        <v>0.06</v>
      </c>
      <c r="W1000" s="4">
        <v>-0.11</v>
      </c>
      <c r="X1000" s="4">
        <v>0.23</v>
      </c>
      <c r="Y1000" s="4" t="s">
        <v>488</v>
      </c>
      <c r="Z1000" s="4">
        <v>2</v>
      </c>
      <c r="AB1000" s="18">
        <v>2</v>
      </c>
      <c r="AC1000" s="4">
        <v>1</v>
      </c>
      <c r="AD1000" s="4">
        <v>2</v>
      </c>
      <c r="AE1000" s="11" cm="1">
        <f t="array" ref="AE1000">_xlfn.IFS(Y1000="n",0,AND(Y1000="y",AND(T1000="SMD",AND(OR(AND(U1000&lt;=-0.8,U1000&gt;-1.2),AND(U1000&gt;=0.8,U1000&lt;1.2))))),1,AND(Y1000="y",AND(T1000="SMD",AND(OR(U1000&lt;=-1.2,U1000&gt;=1.2)))),2,AND(Y1000="y",AND(T1000="SMD",AND(OR(U1000&lt;0.8,U1000&gt;-0.8)))),0,AND(Y1000="y",AND(OR(T1000="OR",T1000="RR"),AND(OR(AND(U1000&lt;=0.5,U1000&gt;0.2),AND(U1000&gt;=2,U1000&lt;5))))),1,AND(Y1000="y",AND(OR(T1000="OR",T1000="RR"),AND(OR(U1000&lt;=0.2,U1000&gt;=5)))),2,AND(Y1000="y",AND(OR(T1000="OR",T1000="RR"),AND(OR(U1000&lt;2,U1000&gt;0.5)))),0)</f>
        <v>0</v>
      </c>
      <c r="AF1000" s="11">
        <f t="shared" si="30"/>
        <v>7</v>
      </c>
      <c r="AG1000" s="4">
        <f t="shared" si="31"/>
        <v>-1</v>
      </c>
      <c r="AH1000" s="4" t="str" cm="1">
        <f t="array" ref="AH1000">_xlfn.IFS(AG1000&gt;5,"HIGH",AND(AG1000&gt;3,AG1000&lt;6),"MODERATE",AND(AG1000&lt;4,AG1000&gt;1),"LOW",AG1000&lt;2,"VERY LOW")</f>
        <v>VERY LOW</v>
      </c>
      <c r="AI1000" s="4" t="s">
        <v>521</v>
      </c>
    </row>
    <row r="1001" spans="1:35" ht="15" customHeight="1" x14ac:dyDescent="0.25">
      <c r="A1001" s="4">
        <v>857</v>
      </c>
      <c r="B1001" s="4" t="s">
        <v>312</v>
      </c>
      <c r="C1001" s="4" t="s">
        <v>313</v>
      </c>
      <c r="D1001" s="4" t="s">
        <v>314</v>
      </c>
      <c r="E1001" s="4">
        <v>2013</v>
      </c>
      <c r="F1001" s="4">
        <v>2</v>
      </c>
      <c r="G1001" s="4" t="s">
        <v>194</v>
      </c>
      <c r="H1001" s="4" t="s">
        <v>11</v>
      </c>
      <c r="I1001" s="4" t="s">
        <v>370</v>
      </c>
      <c r="J1001" s="4" t="s">
        <v>63</v>
      </c>
      <c r="K1001" s="4" t="s">
        <v>599</v>
      </c>
      <c r="L1001" s="4" t="s">
        <v>600</v>
      </c>
      <c r="M1001" s="4" t="s">
        <v>618</v>
      </c>
      <c r="N1001" s="4" t="s">
        <v>554</v>
      </c>
      <c r="O1001" s="4" t="s">
        <v>66</v>
      </c>
      <c r="P1001" s="4" t="s">
        <v>55</v>
      </c>
      <c r="Q1001" s="4" t="s">
        <v>55</v>
      </c>
      <c r="R1001" s="4" t="s">
        <v>66</v>
      </c>
      <c r="S1001" s="10" t="s">
        <v>154</v>
      </c>
      <c r="T1001" s="9" t="s">
        <v>515</v>
      </c>
      <c r="U1001" s="4">
        <v>0.08</v>
      </c>
      <c r="W1001" s="4">
        <v>-0.09</v>
      </c>
      <c r="X1001" s="4">
        <v>0.25</v>
      </c>
      <c r="Y1001" s="4" t="s">
        <v>488</v>
      </c>
      <c r="Z1001" s="4">
        <v>2</v>
      </c>
      <c r="AB1001" s="18">
        <v>2</v>
      </c>
      <c r="AC1001" s="4">
        <v>1</v>
      </c>
      <c r="AD1001" s="4">
        <v>2</v>
      </c>
      <c r="AE1001" s="11" cm="1">
        <f t="array" ref="AE1001">_xlfn.IFS(Y1001="n",0,AND(Y1001="y",AND(T1001="SMD",AND(OR(AND(U1001&lt;=-0.8,U1001&gt;-1.2),AND(U1001&gt;=0.8,U1001&lt;1.2))))),1,AND(Y1001="y",AND(T1001="SMD",AND(OR(U1001&lt;=-1.2,U1001&gt;=1.2)))),2,AND(Y1001="y",AND(T1001="SMD",AND(OR(U1001&lt;0.8,U1001&gt;-0.8)))),0,AND(Y1001="y",AND(OR(T1001="OR",T1001="RR"),AND(OR(AND(U1001&lt;=0.5,U1001&gt;0.2),AND(U1001&gt;=2,U1001&lt;5))))),1,AND(Y1001="y",AND(OR(T1001="OR",T1001="RR"),AND(OR(U1001&lt;=0.2,U1001&gt;=5)))),2,AND(Y1001="y",AND(OR(T1001="OR",T1001="RR"),AND(OR(U1001&lt;2,U1001&gt;0.5)))),0)</f>
        <v>0</v>
      </c>
      <c r="AF1001" s="11">
        <f t="shared" si="30"/>
        <v>7</v>
      </c>
      <c r="AG1001" s="4">
        <f t="shared" si="31"/>
        <v>-1</v>
      </c>
      <c r="AH1001" s="4" t="str" cm="1">
        <f t="array" ref="AH1001">_xlfn.IFS(AG1001&gt;5,"HIGH",AND(AG1001&gt;3,AG1001&lt;6),"MODERATE",AND(AG1001&lt;4,AG1001&gt;1),"LOW",AG1001&lt;2,"VERY LOW")</f>
        <v>VERY LOW</v>
      </c>
      <c r="AI1001" s="4" t="s">
        <v>521</v>
      </c>
    </row>
    <row r="1002" spans="1:35" ht="15" customHeight="1" x14ac:dyDescent="0.25">
      <c r="A1002" s="4">
        <v>857</v>
      </c>
      <c r="B1002" s="4" t="s">
        <v>312</v>
      </c>
      <c r="C1002" s="4" t="s">
        <v>313</v>
      </c>
      <c r="D1002" s="4" t="s">
        <v>314</v>
      </c>
      <c r="E1002" s="4">
        <v>2013</v>
      </c>
      <c r="F1002" s="4">
        <v>2</v>
      </c>
      <c r="G1002" s="4" t="s">
        <v>194</v>
      </c>
      <c r="H1002" s="4" t="s">
        <v>11</v>
      </c>
      <c r="I1002" s="4" t="s">
        <v>370</v>
      </c>
      <c r="J1002" s="4" t="s">
        <v>63</v>
      </c>
      <c r="K1002" s="4" t="s">
        <v>599</v>
      </c>
      <c r="L1002" s="4" t="s">
        <v>600</v>
      </c>
      <c r="M1002" s="4" t="s">
        <v>618</v>
      </c>
      <c r="N1002" s="4" t="s">
        <v>554</v>
      </c>
      <c r="O1002" s="4" t="s">
        <v>66</v>
      </c>
      <c r="P1002" s="4" t="s">
        <v>64</v>
      </c>
      <c r="Q1002" s="4" t="s">
        <v>554</v>
      </c>
      <c r="R1002" s="4" t="s">
        <v>66</v>
      </c>
      <c r="S1002" s="10" t="s">
        <v>151</v>
      </c>
      <c r="T1002" s="9" t="s">
        <v>522</v>
      </c>
      <c r="U1002" s="4">
        <v>1.38</v>
      </c>
      <c r="V1002" s="4">
        <v>0.32208349916911322</v>
      </c>
      <c r="W1002" s="4">
        <v>0.68</v>
      </c>
      <c r="X1002" s="4">
        <v>2.81</v>
      </c>
      <c r="Y1002" s="4" t="s">
        <v>488</v>
      </c>
      <c r="Z1002" s="4">
        <v>2</v>
      </c>
      <c r="AB1002" s="18">
        <v>2</v>
      </c>
      <c r="AC1002" s="4">
        <v>1</v>
      </c>
      <c r="AD1002" s="4">
        <v>2</v>
      </c>
      <c r="AE1002" s="11" cm="1">
        <f t="array" ref="AE1002">_xlfn.IFS(Y1002="n",0,AND(Y1002="y",AND(T1002="SMD",AND(OR(AND(U1002&lt;=-0.8,U1002&gt;-1.2),AND(U1002&gt;=0.8,U1002&lt;1.2))))),1,AND(Y1002="y",AND(T1002="SMD",AND(OR(U1002&lt;=-1.2,U1002&gt;=1.2)))),2,AND(Y1002="y",AND(T1002="SMD",AND(OR(U1002&lt;0.8,U1002&gt;-0.8)))),0,AND(Y1002="y",AND(OR(T1002="OR",T1002="RR"),AND(OR(AND(U1002&lt;=0.5,U1002&gt;0.2),AND(U1002&gt;=2,U1002&lt;5))))),1,AND(Y1002="y",AND(OR(T1002="OR",T1002="RR"),AND(OR(U1002&lt;=0.2,U1002&gt;=5)))),2,AND(Y1002="y",AND(OR(T1002="OR",T1002="RR"),AND(OR(U1002&lt;2,U1002&gt;0.5)))),0)</f>
        <v>0</v>
      </c>
      <c r="AF1002" s="11">
        <f>SUM(LARGE(Z1002:AA1002,1)+AB1002+AC1002+AD1002)</f>
        <v>7</v>
      </c>
      <c r="AG1002" s="4">
        <f t="shared" si="31"/>
        <v>-1</v>
      </c>
      <c r="AH1002" s="4" t="str" cm="1">
        <f t="array" ref="AH1002">_xlfn.IFS(AG1002&gt;5,"HIGH",AND(AG1002&gt;3,AG1002&lt;6),"MODERATE",AND(AG1002&lt;4,AG1002&gt;1),"LOW",AG1002&lt;2,"VERY LOW")</f>
        <v>VERY LOW</v>
      </c>
      <c r="AI1002" s="4" t="s">
        <v>521</v>
      </c>
    </row>
    <row r="1003" spans="1:35" ht="15" customHeight="1" x14ac:dyDescent="0.25">
      <c r="A1003" s="4">
        <v>857</v>
      </c>
      <c r="B1003" s="4" t="s">
        <v>312</v>
      </c>
      <c r="C1003" s="4" t="s">
        <v>313</v>
      </c>
      <c r="D1003" s="4" t="s">
        <v>314</v>
      </c>
      <c r="E1003" s="4">
        <v>2013</v>
      </c>
      <c r="F1003" s="4">
        <v>2</v>
      </c>
      <c r="G1003" s="4" t="s">
        <v>194</v>
      </c>
      <c r="H1003" s="4" t="s">
        <v>11</v>
      </c>
      <c r="I1003" s="4" t="s">
        <v>370</v>
      </c>
      <c r="J1003" s="4" t="s">
        <v>63</v>
      </c>
      <c r="K1003" s="4" t="s">
        <v>599</v>
      </c>
      <c r="L1003" s="4" t="s">
        <v>600</v>
      </c>
      <c r="M1003" s="4" t="s">
        <v>618</v>
      </c>
      <c r="N1003" s="4" t="s">
        <v>554</v>
      </c>
      <c r="O1003" s="4" t="s">
        <v>66</v>
      </c>
      <c r="P1003" s="4" t="s">
        <v>64</v>
      </c>
      <c r="Q1003" s="4" t="s">
        <v>554</v>
      </c>
      <c r="R1003" s="4" t="s">
        <v>66</v>
      </c>
      <c r="S1003" s="10" t="s">
        <v>428</v>
      </c>
      <c r="T1003" s="9" t="s">
        <v>522</v>
      </c>
      <c r="U1003" s="4">
        <v>5.1100000000000003</v>
      </c>
      <c r="V1003" s="4">
        <v>1.631199404215613</v>
      </c>
      <c r="W1003" s="4">
        <v>0.56000000000000005</v>
      </c>
      <c r="X1003" s="4">
        <v>45.99</v>
      </c>
      <c r="Y1003" s="4" t="s">
        <v>488</v>
      </c>
      <c r="Z1003" s="4">
        <v>2</v>
      </c>
      <c r="AB1003" s="18">
        <v>2</v>
      </c>
      <c r="AC1003" s="4">
        <v>1</v>
      </c>
      <c r="AD1003" s="4">
        <v>2</v>
      </c>
      <c r="AE1003" s="11" cm="1">
        <f t="array" ref="AE1003">_xlfn.IFS(Y1003="n",0,AND(Y1003="y",AND(T1003="SMD",AND(OR(AND(U1003&lt;=-0.8,U1003&gt;-1.2),AND(U1003&gt;=0.8,U1003&lt;1.2))))),1,AND(Y1003="y",AND(T1003="SMD",AND(OR(U1003&lt;=-1.2,U1003&gt;=1.2)))),2,AND(Y1003="y",AND(T1003="SMD",AND(OR(U1003&lt;0.8,U1003&gt;-0.8)))),0,AND(Y1003="y",AND(OR(T1003="OR",T1003="RR"),AND(OR(AND(U1003&lt;=0.5,U1003&gt;0.2),AND(U1003&gt;=2,U1003&lt;5))))),1,AND(Y1003="y",AND(OR(T1003="OR",T1003="RR"),AND(OR(U1003&lt;=0.2,U1003&gt;=5)))),2,AND(Y1003="y",AND(OR(T1003="OR",T1003="RR"),AND(OR(U1003&lt;2,U1003&gt;0.5)))),0)</f>
        <v>0</v>
      </c>
      <c r="AF1003" s="11">
        <f>SUM(LARGE(Z1003:AA1003,1)+AB1003+AC1003+AD1003)</f>
        <v>7</v>
      </c>
      <c r="AG1003" s="4">
        <f t="shared" si="31"/>
        <v>-1</v>
      </c>
      <c r="AH1003" s="4" t="str" cm="1">
        <f t="array" ref="AH1003">_xlfn.IFS(AG1003&gt;5,"HIGH",AND(AG1003&gt;3,AG1003&lt;6),"MODERATE",AND(AG1003&lt;4,AG1003&gt;1),"LOW",AG1003&lt;2,"VERY LOW")</f>
        <v>VERY LOW</v>
      </c>
      <c r="AI1003" s="4" t="s">
        <v>521</v>
      </c>
    </row>
    <row r="1004" spans="1:35" ht="15" customHeight="1" x14ac:dyDescent="0.25">
      <c r="A1004" s="4">
        <v>857</v>
      </c>
      <c r="B1004" s="4" t="s">
        <v>312</v>
      </c>
      <c r="C1004" s="4" t="s">
        <v>313</v>
      </c>
      <c r="D1004" s="4" t="s">
        <v>314</v>
      </c>
      <c r="E1004" s="4">
        <v>2013</v>
      </c>
      <c r="F1004" s="4">
        <v>2</v>
      </c>
      <c r="G1004" s="4" t="s">
        <v>194</v>
      </c>
      <c r="H1004" s="4" t="s">
        <v>11</v>
      </c>
      <c r="I1004" s="4" t="s">
        <v>370</v>
      </c>
      <c r="J1004" s="4" t="s">
        <v>63</v>
      </c>
      <c r="K1004" s="4" t="s">
        <v>599</v>
      </c>
      <c r="L1004" s="4" t="s">
        <v>600</v>
      </c>
      <c r="M1004" s="4" t="s">
        <v>618</v>
      </c>
      <c r="N1004" s="4" t="s">
        <v>554</v>
      </c>
      <c r="O1004" s="4" t="s">
        <v>66</v>
      </c>
      <c r="P1004" s="4" t="s">
        <v>64</v>
      </c>
      <c r="Q1004" s="4" t="s">
        <v>554</v>
      </c>
      <c r="R1004" s="4" t="s">
        <v>66</v>
      </c>
      <c r="S1004" s="10" t="s">
        <v>427</v>
      </c>
      <c r="T1004" s="9" t="s">
        <v>522</v>
      </c>
      <c r="U1004" s="4">
        <v>1.87</v>
      </c>
      <c r="V1004" s="4">
        <v>0.62593843086649537</v>
      </c>
      <c r="W1004" s="4">
        <v>0.66</v>
      </c>
      <c r="X1004" s="4">
        <v>5.29</v>
      </c>
      <c r="Y1004" s="4" t="s">
        <v>488</v>
      </c>
      <c r="Z1004" s="4">
        <v>2</v>
      </c>
      <c r="AB1004" s="18">
        <v>2</v>
      </c>
      <c r="AC1004" s="4">
        <v>1</v>
      </c>
      <c r="AD1004" s="4">
        <v>2</v>
      </c>
      <c r="AE1004" s="11" cm="1">
        <f t="array" ref="AE1004">_xlfn.IFS(Y1004="n",0,AND(Y1004="y",AND(T1004="SMD",AND(OR(AND(U1004&lt;=-0.8,U1004&gt;-1.2),AND(U1004&gt;=0.8,U1004&lt;1.2))))),1,AND(Y1004="y",AND(T1004="SMD",AND(OR(U1004&lt;=-1.2,U1004&gt;=1.2)))),2,AND(Y1004="y",AND(T1004="SMD",AND(OR(U1004&lt;0.8,U1004&gt;-0.8)))),0,AND(Y1004="y",AND(OR(T1004="OR",T1004="RR"),AND(OR(AND(U1004&lt;=0.5,U1004&gt;0.2),AND(U1004&gt;=2,U1004&lt;5))))),1,AND(Y1004="y",AND(OR(T1004="OR",T1004="RR"),AND(OR(U1004&lt;=0.2,U1004&gt;=5)))),2,AND(Y1004="y",AND(OR(T1004="OR",T1004="RR"),AND(OR(U1004&lt;2,U1004&gt;0.5)))),0)</f>
        <v>0</v>
      </c>
      <c r="AF1004" s="11">
        <f t="shared" si="30"/>
        <v>7</v>
      </c>
      <c r="AG1004" s="4">
        <f t="shared" si="31"/>
        <v>-1</v>
      </c>
      <c r="AH1004" s="4" t="str" cm="1">
        <f t="array" ref="AH1004">_xlfn.IFS(AG1004&gt;5,"HIGH",AND(AG1004&gt;3,AG1004&lt;6),"MODERATE",AND(AG1004&lt;4,AG1004&gt;1),"LOW",AG1004&lt;2,"VERY LOW")</f>
        <v>VERY LOW</v>
      </c>
      <c r="AI1004" s="4" t="s">
        <v>521</v>
      </c>
    </row>
    <row r="1005" spans="1:35" ht="15" customHeight="1" x14ac:dyDescent="0.25">
      <c r="A1005" s="4">
        <v>857</v>
      </c>
      <c r="B1005" s="4" t="s">
        <v>312</v>
      </c>
      <c r="C1005" s="4" t="s">
        <v>313</v>
      </c>
      <c r="D1005" s="4" t="s">
        <v>314</v>
      </c>
      <c r="E1005" s="4">
        <v>2013</v>
      </c>
      <c r="F1005" s="4">
        <v>2</v>
      </c>
      <c r="G1005" s="4" t="s">
        <v>194</v>
      </c>
      <c r="H1005" s="4" t="s">
        <v>11</v>
      </c>
      <c r="I1005" s="4" t="s">
        <v>370</v>
      </c>
      <c r="J1005" s="4" t="s">
        <v>63</v>
      </c>
      <c r="K1005" s="4" t="s">
        <v>599</v>
      </c>
      <c r="L1005" s="4" t="s">
        <v>600</v>
      </c>
      <c r="M1005" s="4" t="s">
        <v>618</v>
      </c>
      <c r="N1005" s="4" t="s">
        <v>554</v>
      </c>
      <c r="O1005" s="4" t="s">
        <v>66</v>
      </c>
      <c r="P1005" s="4" t="s">
        <v>64</v>
      </c>
      <c r="Q1005" s="4" t="s">
        <v>554</v>
      </c>
      <c r="R1005" s="4" t="s">
        <v>66</v>
      </c>
      <c r="S1005" s="10" t="s">
        <v>432</v>
      </c>
      <c r="T1005" s="9" t="s">
        <v>522</v>
      </c>
      <c r="U1005" s="4">
        <v>2.0699999999999998</v>
      </c>
      <c r="V1005" s="4">
        <v>0.72754860727727766</v>
      </c>
      <c r="W1005" s="4">
        <v>0.4</v>
      </c>
      <c r="X1005" s="4">
        <v>10.65</v>
      </c>
      <c r="Y1005" s="4" t="s">
        <v>488</v>
      </c>
      <c r="Z1005" s="4">
        <v>2</v>
      </c>
      <c r="AB1005" s="18">
        <v>2</v>
      </c>
      <c r="AC1005" s="4">
        <v>1</v>
      </c>
      <c r="AD1005" s="4">
        <v>2</v>
      </c>
      <c r="AE1005" s="11" cm="1">
        <f t="array" ref="AE1005">_xlfn.IFS(Y1005="n",0,AND(Y1005="y",AND(T1005="SMD",AND(OR(AND(U1005&lt;=-0.8,U1005&gt;-1.2),AND(U1005&gt;=0.8,U1005&lt;1.2))))),1,AND(Y1005="y",AND(T1005="SMD",AND(OR(U1005&lt;=-1.2,U1005&gt;=1.2)))),2,AND(Y1005="y",AND(T1005="SMD",AND(OR(U1005&lt;0.8,U1005&gt;-0.8)))),0,AND(Y1005="y",AND(OR(T1005="OR",T1005="RR"),AND(OR(AND(U1005&lt;=0.5,U1005&gt;0.2),AND(U1005&gt;=2,U1005&lt;5))))),1,AND(Y1005="y",AND(OR(T1005="OR",T1005="RR"),AND(OR(U1005&lt;=0.2,U1005&gt;=5)))),2,AND(Y1005="y",AND(OR(T1005="OR",T1005="RR"),AND(OR(U1005&lt;2,U1005&gt;0.5)))),0)</f>
        <v>0</v>
      </c>
      <c r="AF1005" s="11">
        <f t="shared" si="30"/>
        <v>7</v>
      </c>
      <c r="AG1005" s="4">
        <f t="shared" si="31"/>
        <v>-1</v>
      </c>
      <c r="AH1005" s="4" t="str" cm="1">
        <f t="array" ref="AH1005">_xlfn.IFS(AG1005&gt;5,"HIGH",AND(AG1005&gt;3,AG1005&lt;6),"MODERATE",AND(AG1005&lt;4,AG1005&gt;1),"LOW",AG1005&lt;2,"VERY LOW")</f>
        <v>VERY LOW</v>
      </c>
      <c r="AI1005" s="4" t="s">
        <v>521</v>
      </c>
    </row>
    <row r="1006" spans="1:35" ht="15" customHeight="1" x14ac:dyDescent="0.25">
      <c r="A1006" s="4">
        <v>857</v>
      </c>
      <c r="B1006" s="4" t="s">
        <v>312</v>
      </c>
      <c r="C1006" s="4" t="s">
        <v>313</v>
      </c>
      <c r="D1006" s="4" t="s">
        <v>314</v>
      </c>
      <c r="E1006" s="4">
        <v>2013</v>
      </c>
      <c r="F1006" s="4">
        <v>2</v>
      </c>
      <c r="G1006" s="4" t="s">
        <v>194</v>
      </c>
      <c r="H1006" s="4" t="s">
        <v>11</v>
      </c>
      <c r="I1006" s="4" t="s">
        <v>370</v>
      </c>
      <c r="J1006" s="4" t="s">
        <v>63</v>
      </c>
      <c r="K1006" s="4" t="s">
        <v>599</v>
      </c>
      <c r="L1006" s="4" t="s">
        <v>600</v>
      </c>
      <c r="M1006" s="4" t="s">
        <v>618</v>
      </c>
      <c r="N1006" s="4" t="s">
        <v>554</v>
      </c>
      <c r="O1006" s="4" t="s">
        <v>66</v>
      </c>
      <c r="P1006" s="4" t="s">
        <v>55</v>
      </c>
      <c r="Q1006" s="4" t="s">
        <v>55</v>
      </c>
      <c r="R1006" s="4" t="s">
        <v>66</v>
      </c>
      <c r="S1006" s="10" t="s">
        <v>103</v>
      </c>
      <c r="T1006" s="9" t="s">
        <v>515</v>
      </c>
      <c r="U1006" s="4">
        <v>0.2</v>
      </c>
      <c r="W1006" s="4">
        <v>0.03</v>
      </c>
      <c r="X1006" s="4">
        <v>0.37</v>
      </c>
      <c r="Y1006" s="4" t="s">
        <v>516</v>
      </c>
      <c r="Z1006" s="4">
        <v>2</v>
      </c>
      <c r="AB1006" s="18">
        <v>0</v>
      </c>
      <c r="AC1006" s="4">
        <v>1</v>
      </c>
      <c r="AD1006" s="4">
        <v>2</v>
      </c>
      <c r="AE1006" s="11" cm="1">
        <f t="array" ref="AE1006">_xlfn.IFS(Y1006="n",0,AND(Y1006="y",AND(T1006="SMD",AND(OR(AND(U1006&lt;=-0.8,U1006&gt;-1.2),AND(U1006&gt;=0.8,U1006&lt;1.2))))),1,AND(Y1006="y",AND(T1006="SMD",AND(OR(U1006&lt;=-1.2,U1006&gt;=1.2)))),2,AND(Y1006="y",AND(T1006="SMD",AND(OR(U1006&lt;0.8,U1006&gt;-0.8)))),0,AND(Y1006="y",AND(OR(T1006="OR",T1006="RR"),AND(OR(AND(U1006&lt;=0.5,U1006&gt;0.2),AND(U1006&gt;=2,U1006&lt;5))))),1,AND(Y1006="y",AND(OR(T1006="OR",T1006="RR"),AND(OR(U1006&lt;=0.2,U1006&gt;=5)))),2,AND(Y1006="y",AND(OR(T1006="OR",T1006="RR"),AND(OR(U1006&lt;2,U1006&gt;0.5)))),0)</f>
        <v>0</v>
      </c>
      <c r="AF1006" s="11">
        <f t="shared" si="30"/>
        <v>5</v>
      </c>
      <c r="AG1006" s="4">
        <f t="shared" si="31"/>
        <v>1</v>
      </c>
      <c r="AH1006" s="4" t="str" cm="1">
        <f t="array" ref="AH1006">_xlfn.IFS(AG1006&gt;5,"HIGH",AND(AG1006&gt;3,AG1006&lt;6),"MODERATE",AND(AG1006&lt;4,AG1006&gt;1),"LOW",AG1006&lt;2,"VERY LOW")</f>
        <v>VERY LOW</v>
      </c>
      <c r="AI1006" s="4" t="s">
        <v>521</v>
      </c>
    </row>
    <row r="1007" spans="1:35" ht="15" customHeight="1" x14ac:dyDescent="0.25">
      <c r="A1007" s="4">
        <v>857</v>
      </c>
      <c r="B1007" s="4" t="s">
        <v>312</v>
      </c>
      <c r="C1007" s="4" t="s">
        <v>313</v>
      </c>
      <c r="D1007" s="4" t="s">
        <v>314</v>
      </c>
      <c r="E1007" s="4">
        <v>2013</v>
      </c>
      <c r="F1007" s="4">
        <v>2</v>
      </c>
      <c r="G1007" s="4" t="s">
        <v>194</v>
      </c>
      <c r="H1007" s="4" t="s">
        <v>11</v>
      </c>
      <c r="I1007" s="4" t="s">
        <v>370</v>
      </c>
      <c r="J1007" s="4" t="s">
        <v>63</v>
      </c>
      <c r="K1007" s="4" t="s">
        <v>599</v>
      </c>
      <c r="L1007" s="4" t="s">
        <v>600</v>
      </c>
      <c r="M1007" s="4" t="s">
        <v>618</v>
      </c>
      <c r="N1007" s="4" t="s">
        <v>554</v>
      </c>
      <c r="O1007" s="4" t="s">
        <v>66</v>
      </c>
      <c r="P1007" s="4" t="s">
        <v>64</v>
      </c>
      <c r="Q1007" s="4" t="s">
        <v>554</v>
      </c>
      <c r="R1007" s="4" t="s">
        <v>66</v>
      </c>
      <c r="S1007" s="10" t="s">
        <v>86</v>
      </c>
      <c r="T1007" s="9" t="s">
        <v>522</v>
      </c>
      <c r="U1007" s="4">
        <v>0.84</v>
      </c>
      <c r="V1007" s="4">
        <v>-0.1743533871447778</v>
      </c>
      <c r="W1007" s="4">
        <v>0.55000000000000004</v>
      </c>
      <c r="X1007" s="4">
        <v>1.28</v>
      </c>
      <c r="Y1007" s="4" t="s">
        <v>488</v>
      </c>
      <c r="Z1007" s="4">
        <v>2</v>
      </c>
      <c r="AB1007" s="18">
        <v>2</v>
      </c>
      <c r="AC1007" s="4">
        <v>1</v>
      </c>
      <c r="AD1007" s="4">
        <v>2</v>
      </c>
      <c r="AE1007" s="11" cm="1">
        <f t="array" ref="AE1007">_xlfn.IFS(Y1007="n",0,AND(Y1007="y",AND(T1007="SMD",AND(OR(AND(U1007&lt;=-0.8,U1007&gt;-1.2),AND(U1007&gt;=0.8,U1007&lt;1.2))))),1,AND(Y1007="y",AND(T1007="SMD",AND(OR(U1007&lt;=-1.2,U1007&gt;=1.2)))),2,AND(Y1007="y",AND(T1007="SMD",AND(OR(U1007&lt;0.8,U1007&gt;-0.8)))),0,AND(Y1007="y",AND(OR(T1007="OR",T1007="RR"),AND(OR(AND(U1007&lt;=0.5,U1007&gt;0.2),AND(U1007&gt;=2,U1007&lt;5))))),1,AND(Y1007="y",AND(OR(T1007="OR",T1007="RR"),AND(OR(U1007&lt;=0.2,U1007&gt;=5)))),2,AND(Y1007="y",AND(OR(T1007="OR",T1007="RR"),AND(OR(U1007&lt;2,U1007&gt;0.5)))),0)</f>
        <v>0</v>
      </c>
      <c r="AF1007" s="11">
        <f t="shared" si="30"/>
        <v>7</v>
      </c>
      <c r="AG1007" s="4">
        <f t="shared" si="31"/>
        <v>-1</v>
      </c>
      <c r="AH1007" s="4" t="str" cm="1">
        <f t="array" ref="AH1007">_xlfn.IFS(AG1007&gt;5,"HIGH",AND(AG1007&gt;3,AG1007&lt;6),"MODERATE",AND(AG1007&lt;4,AG1007&gt;1),"LOW",AG1007&lt;2,"VERY LOW")</f>
        <v>VERY LOW</v>
      </c>
      <c r="AI1007" s="4" t="s">
        <v>521</v>
      </c>
    </row>
    <row r="1008" spans="1:35" ht="15" customHeight="1" x14ac:dyDescent="0.25">
      <c r="A1008" s="4">
        <v>857</v>
      </c>
      <c r="B1008" s="4" t="s">
        <v>312</v>
      </c>
      <c r="C1008" s="4" t="s">
        <v>313</v>
      </c>
      <c r="D1008" s="4" t="s">
        <v>314</v>
      </c>
      <c r="E1008" s="4">
        <v>2013</v>
      </c>
      <c r="F1008" s="4">
        <v>2</v>
      </c>
      <c r="G1008" s="4" t="s">
        <v>194</v>
      </c>
      <c r="H1008" s="4" t="s">
        <v>11</v>
      </c>
      <c r="I1008" s="4" t="s">
        <v>370</v>
      </c>
      <c r="J1008" s="4" t="s">
        <v>63</v>
      </c>
      <c r="K1008" s="4" t="s">
        <v>599</v>
      </c>
      <c r="L1008" s="4" t="s">
        <v>600</v>
      </c>
      <c r="M1008" s="4" t="s">
        <v>618</v>
      </c>
      <c r="N1008" s="4" t="s">
        <v>554</v>
      </c>
      <c r="O1008" s="4" t="s">
        <v>66</v>
      </c>
      <c r="P1008" s="4" t="s">
        <v>64</v>
      </c>
      <c r="Q1008" s="4" t="s">
        <v>554</v>
      </c>
      <c r="R1008" s="4" t="s">
        <v>66</v>
      </c>
      <c r="S1008" s="10" t="s">
        <v>83</v>
      </c>
      <c r="T1008" s="9" t="s">
        <v>522</v>
      </c>
      <c r="U1008" s="4">
        <v>1.41</v>
      </c>
      <c r="V1008" s="4">
        <v>0.34358970439007686</v>
      </c>
      <c r="W1008" s="4">
        <v>0.92</v>
      </c>
      <c r="X1008" s="4">
        <v>2.15</v>
      </c>
      <c r="Y1008" s="4" t="s">
        <v>488</v>
      </c>
      <c r="Z1008" s="4">
        <v>2</v>
      </c>
      <c r="AB1008" s="18">
        <v>2</v>
      </c>
      <c r="AC1008" s="4">
        <v>1</v>
      </c>
      <c r="AD1008" s="4">
        <v>2</v>
      </c>
      <c r="AE1008" s="11" cm="1">
        <f t="array" ref="AE1008">_xlfn.IFS(Y1008="n",0,AND(Y1008="y",AND(T1008="SMD",AND(OR(AND(U1008&lt;=-0.8,U1008&gt;-1.2),AND(U1008&gt;=0.8,U1008&lt;1.2))))),1,AND(Y1008="y",AND(T1008="SMD",AND(OR(U1008&lt;=-1.2,U1008&gt;=1.2)))),2,AND(Y1008="y",AND(T1008="SMD",AND(OR(U1008&lt;0.8,U1008&gt;-0.8)))),0,AND(Y1008="y",AND(OR(T1008="OR",T1008="RR"),AND(OR(AND(U1008&lt;=0.5,U1008&gt;0.2),AND(U1008&gt;=2,U1008&lt;5))))),1,AND(Y1008="y",AND(OR(T1008="OR",T1008="RR"),AND(OR(U1008&lt;=0.2,U1008&gt;=5)))),2,AND(Y1008="y",AND(OR(T1008="OR",T1008="RR"),AND(OR(U1008&lt;2,U1008&gt;0.5)))),0)</f>
        <v>0</v>
      </c>
      <c r="AF1008" s="11">
        <f t="shared" si="30"/>
        <v>7</v>
      </c>
      <c r="AG1008" s="4">
        <f t="shared" si="31"/>
        <v>-1</v>
      </c>
      <c r="AH1008" s="4" t="str" cm="1">
        <f t="array" ref="AH1008">_xlfn.IFS(AG1008&gt;5,"HIGH",AND(AG1008&gt;3,AG1008&lt;6),"MODERATE",AND(AG1008&lt;4,AG1008&gt;1),"LOW",AG1008&lt;2,"VERY LOW")</f>
        <v>VERY LOW</v>
      </c>
      <c r="AI1008" s="4" t="s">
        <v>521</v>
      </c>
    </row>
    <row r="1009" spans="1:35" ht="15" customHeight="1" x14ac:dyDescent="0.25">
      <c r="A1009" s="4">
        <v>857</v>
      </c>
      <c r="B1009" s="4" t="s">
        <v>312</v>
      </c>
      <c r="C1009" s="4" t="s">
        <v>313</v>
      </c>
      <c r="D1009" s="4" t="s">
        <v>314</v>
      </c>
      <c r="E1009" s="4">
        <v>2013</v>
      </c>
      <c r="F1009" s="4">
        <v>2</v>
      </c>
      <c r="G1009" s="4" t="s">
        <v>194</v>
      </c>
      <c r="H1009" s="4" t="s">
        <v>11</v>
      </c>
      <c r="I1009" s="4" t="s">
        <v>370</v>
      </c>
      <c r="J1009" s="4" t="s">
        <v>63</v>
      </c>
      <c r="K1009" s="4" t="s">
        <v>599</v>
      </c>
      <c r="L1009" s="4" t="s">
        <v>600</v>
      </c>
      <c r="M1009" s="4" t="s">
        <v>618</v>
      </c>
      <c r="N1009" s="4" t="s">
        <v>554</v>
      </c>
      <c r="O1009" s="4" t="s">
        <v>66</v>
      </c>
      <c r="P1009" s="4" t="s">
        <v>55</v>
      </c>
      <c r="Q1009" s="4" t="s">
        <v>55</v>
      </c>
      <c r="R1009" s="4" t="s">
        <v>66</v>
      </c>
      <c r="S1009" s="10" t="s">
        <v>169</v>
      </c>
      <c r="T1009" s="9" t="s">
        <v>515</v>
      </c>
      <c r="U1009" s="4">
        <v>-0.2</v>
      </c>
      <c r="W1009" s="4">
        <v>-0.45</v>
      </c>
      <c r="X1009" s="4">
        <v>0.05</v>
      </c>
      <c r="Y1009" s="4" t="s">
        <v>488</v>
      </c>
      <c r="Z1009" s="4">
        <v>0</v>
      </c>
      <c r="AB1009" s="18">
        <v>2</v>
      </c>
      <c r="AC1009" s="4">
        <v>1</v>
      </c>
      <c r="AD1009" s="4">
        <v>2</v>
      </c>
      <c r="AE1009" s="11" cm="1">
        <f t="array" ref="AE1009">_xlfn.IFS(Y1009="n",0,AND(Y1009="y",AND(T1009="SMD",AND(OR(AND(U1009&lt;=-0.8,U1009&gt;-1.2),AND(U1009&gt;=0.8,U1009&lt;1.2))))),1,AND(Y1009="y",AND(T1009="SMD",AND(OR(U1009&lt;=-1.2,U1009&gt;=1.2)))),2,AND(Y1009="y",AND(T1009="SMD",AND(OR(U1009&lt;0.8,U1009&gt;-0.8)))),0,AND(Y1009="y",AND(OR(T1009="OR",T1009="RR"),AND(OR(AND(U1009&lt;=0.5,U1009&gt;0.2),AND(U1009&gt;=2,U1009&lt;5))))),1,AND(Y1009="y",AND(OR(T1009="OR",T1009="RR"),AND(OR(U1009&lt;=0.2,U1009&gt;=5)))),2,AND(Y1009="y",AND(OR(T1009="OR",T1009="RR"),AND(OR(U1009&lt;2,U1009&gt;0.5)))),0)</f>
        <v>0</v>
      </c>
      <c r="AF1009" s="11">
        <f t="shared" si="30"/>
        <v>5</v>
      </c>
      <c r="AG1009" s="4">
        <f t="shared" si="31"/>
        <v>1</v>
      </c>
      <c r="AH1009" s="4" t="str" cm="1">
        <f t="array" ref="AH1009">_xlfn.IFS(AG1009&gt;5,"HIGH",AND(AG1009&gt;3,AG1009&lt;6),"MODERATE",AND(AG1009&lt;4,AG1009&gt;1),"LOW",AG1009&lt;2,"VERY LOW")</f>
        <v>VERY LOW</v>
      </c>
      <c r="AI1009" s="4" t="s">
        <v>521</v>
      </c>
    </row>
    <row r="1010" spans="1:35" ht="15" customHeight="1" x14ac:dyDescent="0.25">
      <c r="A1010" s="4">
        <v>857</v>
      </c>
      <c r="B1010" s="4" t="s">
        <v>312</v>
      </c>
      <c r="C1010" s="4" t="s">
        <v>313</v>
      </c>
      <c r="D1010" s="4" t="s">
        <v>314</v>
      </c>
      <c r="E1010" s="4">
        <v>2013</v>
      </c>
      <c r="F1010" s="4">
        <v>2</v>
      </c>
      <c r="G1010" s="4" t="s">
        <v>194</v>
      </c>
      <c r="H1010" s="4" t="s">
        <v>11</v>
      </c>
      <c r="I1010" s="4" t="s">
        <v>370</v>
      </c>
      <c r="J1010" s="4" t="s">
        <v>63</v>
      </c>
      <c r="K1010" s="4" t="s">
        <v>599</v>
      </c>
      <c r="L1010" s="4" t="s">
        <v>600</v>
      </c>
      <c r="M1010" s="4" t="s">
        <v>618</v>
      </c>
      <c r="N1010" s="4" t="s">
        <v>554</v>
      </c>
      <c r="O1010" s="4" t="s">
        <v>66</v>
      </c>
      <c r="P1010" s="4" t="s">
        <v>64</v>
      </c>
      <c r="Q1010" s="4" t="s">
        <v>554</v>
      </c>
      <c r="R1010" s="4" t="s">
        <v>66</v>
      </c>
      <c r="S1010" s="10" t="s">
        <v>433</v>
      </c>
      <c r="T1010" s="9" t="s">
        <v>522</v>
      </c>
      <c r="U1010" s="4">
        <v>5.1100000000000003</v>
      </c>
      <c r="V1010" s="4">
        <v>1.631199404215613</v>
      </c>
      <c r="W1010" s="4">
        <v>0.56000000000000005</v>
      </c>
      <c r="X1010" s="4">
        <v>45.99</v>
      </c>
      <c r="Y1010" s="4" t="s">
        <v>488</v>
      </c>
      <c r="Z1010" s="4">
        <v>2</v>
      </c>
      <c r="AB1010" s="18">
        <v>2</v>
      </c>
      <c r="AC1010" s="4">
        <v>1</v>
      </c>
      <c r="AD1010" s="4">
        <v>2</v>
      </c>
      <c r="AE1010" s="11" cm="1">
        <f t="array" ref="AE1010">_xlfn.IFS(Y1010="n",0,AND(Y1010="y",AND(T1010="SMD",AND(OR(AND(U1010&lt;=-0.8,U1010&gt;-1.2),AND(U1010&gt;=0.8,U1010&lt;1.2))))),1,AND(Y1010="y",AND(T1010="SMD",AND(OR(U1010&lt;=-1.2,U1010&gt;=1.2)))),2,AND(Y1010="y",AND(T1010="SMD",AND(OR(U1010&lt;0.8,U1010&gt;-0.8)))),0,AND(Y1010="y",AND(OR(T1010="OR",T1010="RR"),AND(OR(AND(U1010&lt;=0.5,U1010&gt;0.2),AND(U1010&gt;=2,U1010&lt;5))))),1,AND(Y1010="y",AND(OR(T1010="OR",T1010="RR"),AND(OR(U1010&lt;=0.2,U1010&gt;=5)))),2,AND(Y1010="y",AND(OR(T1010="OR",T1010="RR"),AND(OR(U1010&lt;2,U1010&gt;0.5)))),0)</f>
        <v>0</v>
      </c>
      <c r="AF1010" s="11">
        <f t="shared" si="30"/>
        <v>7</v>
      </c>
      <c r="AG1010" s="4">
        <f t="shared" si="31"/>
        <v>-1</v>
      </c>
      <c r="AH1010" s="4" t="str" cm="1">
        <f t="array" ref="AH1010">_xlfn.IFS(AG1010&gt;5,"HIGH",AND(AG1010&gt;3,AG1010&lt;6),"MODERATE",AND(AG1010&lt;4,AG1010&gt;1),"LOW",AG1010&lt;2,"VERY LOW")</f>
        <v>VERY LOW</v>
      </c>
      <c r="AI1010" s="4" t="s">
        <v>521</v>
      </c>
    </row>
    <row r="1011" spans="1:35" ht="15" customHeight="1" x14ac:dyDescent="0.25">
      <c r="A1011" s="4">
        <v>857</v>
      </c>
      <c r="B1011" s="4" t="s">
        <v>312</v>
      </c>
      <c r="C1011" s="4" t="s">
        <v>313</v>
      </c>
      <c r="D1011" s="4" t="s">
        <v>314</v>
      </c>
      <c r="E1011" s="4">
        <v>2013</v>
      </c>
      <c r="F1011" s="4">
        <v>2</v>
      </c>
      <c r="G1011" s="4" t="s">
        <v>194</v>
      </c>
      <c r="H1011" s="4" t="s">
        <v>11</v>
      </c>
      <c r="I1011" s="4" t="s">
        <v>370</v>
      </c>
      <c r="J1011" s="4" t="s">
        <v>63</v>
      </c>
      <c r="K1011" s="4" t="s">
        <v>599</v>
      </c>
      <c r="L1011" s="4" t="s">
        <v>600</v>
      </c>
      <c r="M1011" s="4" t="s">
        <v>618</v>
      </c>
      <c r="N1011" s="4" t="s">
        <v>554</v>
      </c>
      <c r="O1011" s="4" t="s">
        <v>66</v>
      </c>
      <c r="P1011" s="4" t="s">
        <v>64</v>
      </c>
      <c r="Q1011" s="4" t="s">
        <v>554</v>
      </c>
      <c r="R1011" s="4" t="s">
        <v>66</v>
      </c>
      <c r="S1011" s="10" t="s">
        <v>430</v>
      </c>
      <c r="T1011" s="9" t="s">
        <v>522</v>
      </c>
      <c r="U1011" s="4">
        <v>2.27</v>
      </c>
      <c r="V1011" s="4">
        <v>0.81977983149331135</v>
      </c>
      <c r="W1011" s="4">
        <v>1.01</v>
      </c>
      <c r="X1011" s="4">
        <v>5.1100000000000003</v>
      </c>
      <c r="Y1011" s="4" t="s">
        <v>516</v>
      </c>
      <c r="Z1011" s="4">
        <v>2</v>
      </c>
      <c r="AB1011" s="18">
        <v>0</v>
      </c>
      <c r="AC1011" s="4">
        <v>1</v>
      </c>
      <c r="AD1011" s="4">
        <v>2</v>
      </c>
      <c r="AE1011" s="11" cm="1">
        <f t="array" ref="AE1011">_xlfn.IFS(Y1011="n",0,AND(Y1011="y",AND(T1011="SMD",AND(OR(AND(U1011&lt;=-0.8,U1011&gt;-1.2),AND(U1011&gt;=0.8,U1011&lt;1.2))))),1,AND(Y1011="y",AND(T1011="SMD",AND(OR(U1011&lt;=-1.2,U1011&gt;=1.2)))),2,AND(Y1011="y",AND(T1011="SMD",AND(OR(U1011&lt;0.8,U1011&gt;-0.8)))),0,AND(Y1011="y",AND(OR(T1011="OR",T1011="RR"),AND(OR(AND(U1011&lt;=0.5,U1011&gt;0.2),AND(U1011&gt;=2,U1011&lt;5))))),1,AND(Y1011="y",AND(OR(T1011="OR",T1011="RR"),AND(OR(U1011&lt;=0.2,U1011&gt;=5)))),2,AND(Y1011="y",AND(OR(T1011="OR",T1011="RR"),AND(OR(U1011&lt;2,U1011&gt;0.5)))),0)</f>
        <v>1</v>
      </c>
      <c r="AF1011" s="11">
        <f t="shared" si="30"/>
        <v>5</v>
      </c>
      <c r="AG1011" s="4">
        <f t="shared" si="31"/>
        <v>2</v>
      </c>
      <c r="AH1011" s="4" t="str" cm="1">
        <f t="array" ref="AH1011">_xlfn.IFS(AG1011&gt;5,"HIGH",AND(AG1011&gt;3,AG1011&lt;6),"MODERATE",AND(AG1011&lt;4,AG1011&gt;1),"LOW",AG1011&lt;2,"VERY LOW")</f>
        <v>LOW</v>
      </c>
      <c r="AI1011" s="4" t="s">
        <v>521</v>
      </c>
    </row>
    <row r="1012" spans="1:35" ht="15" customHeight="1" x14ac:dyDescent="0.25">
      <c r="A1012" s="4">
        <v>857</v>
      </c>
      <c r="B1012" s="4" t="s">
        <v>312</v>
      </c>
      <c r="C1012" s="4" t="s">
        <v>313</v>
      </c>
      <c r="D1012" s="4" t="s">
        <v>314</v>
      </c>
      <c r="E1012" s="4">
        <v>2013</v>
      </c>
      <c r="F1012" s="4">
        <v>2</v>
      </c>
      <c r="G1012" s="4" t="s">
        <v>194</v>
      </c>
      <c r="H1012" s="4" t="s">
        <v>11</v>
      </c>
      <c r="I1012" s="4" t="s">
        <v>370</v>
      </c>
      <c r="J1012" s="4" t="s">
        <v>63</v>
      </c>
      <c r="K1012" s="4" t="s">
        <v>599</v>
      </c>
      <c r="L1012" s="4" t="s">
        <v>600</v>
      </c>
      <c r="M1012" s="4" t="s">
        <v>618</v>
      </c>
      <c r="N1012" s="4" t="s">
        <v>554</v>
      </c>
      <c r="O1012" s="4" t="s">
        <v>66</v>
      </c>
      <c r="P1012" s="4" t="s">
        <v>55</v>
      </c>
      <c r="Q1012" s="4" t="s">
        <v>55</v>
      </c>
      <c r="R1012" s="4" t="s">
        <v>66</v>
      </c>
      <c r="S1012" s="10" t="s">
        <v>104</v>
      </c>
      <c r="T1012" s="9" t="s">
        <v>515</v>
      </c>
      <c r="U1012" s="4">
        <v>0.88</v>
      </c>
      <c r="W1012" s="4">
        <v>-0.85</v>
      </c>
      <c r="X1012" s="4">
        <v>2.61</v>
      </c>
      <c r="Y1012" s="4" t="s">
        <v>488</v>
      </c>
      <c r="Z1012" s="4">
        <v>2</v>
      </c>
      <c r="AB1012" s="18">
        <v>2</v>
      </c>
      <c r="AC1012" s="4">
        <v>1</v>
      </c>
      <c r="AD1012" s="4">
        <v>2</v>
      </c>
      <c r="AE1012" s="11" cm="1">
        <f t="array" ref="AE1012">_xlfn.IFS(Y1012="n",0,AND(Y1012="y",AND(T1012="SMD",AND(OR(AND(U1012&lt;=-0.8,U1012&gt;-1.2),AND(U1012&gt;=0.8,U1012&lt;1.2))))),1,AND(Y1012="y",AND(T1012="SMD",AND(OR(U1012&lt;=-1.2,U1012&gt;=1.2)))),2,AND(Y1012="y",AND(T1012="SMD",AND(OR(U1012&lt;0.8,U1012&gt;-0.8)))),0,AND(Y1012="y",AND(OR(T1012="OR",T1012="RR"),AND(OR(AND(U1012&lt;=0.5,U1012&gt;0.2),AND(U1012&gt;=2,U1012&lt;5))))),1,AND(Y1012="y",AND(OR(T1012="OR",T1012="RR"),AND(OR(U1012&lt;=0.2,U1012&gt;=5)))),2,AND(Y1012="y",AND(OR(T1012="OR",T1012="RR"),AND(OR(U1012&lt;2,U1012&gt;0.5)))),0)</f>
        <v>0</v>
      </c>
      <c r="AF1012" s="11">
        <f t="shared" si="30"/>
        <v>7</v>
      </c>
      <c r="AG1012" s="4">
        <f t="shared" si="31"/>
        <v>-1</v>
      </c>
      <c r="AH1012" s="4" t="str" cm="1">
        <f t="array" ref="AH1012">_xlfn.IFS(AG1012&gt;5,"HIGH",AND(AG1012&gt;3,AG1012&lt;6),"MODERATE",AND(AG1012&lt;4,AG1012&gt;1),"LOW",AG1012&lt;2,"VERY LOW")</f>
        <v>VERY LOW</v>
      </c>
      <c r="AI1012" s="4" t="s">
        <v>521</v>
      </c>
    </row>
    <row r="1013" spans="1:35" ht="15" customHeight="1" x14ac:dyDescent="0.25">
      <c r="A1013" s="4">
        <v>857</v>
      </c>
      <c r="B1013" s="4" t="s">
        <v>312</v>
      </c>
      <c r="C1013" s="4" t="s">
        <v>313</v>
      </c>
      <c r="D1013" s="4" t="s">
        <v>314</v>
      </c>
      <c r="E1013" s="4">
        <v>2013</v>
      </c>
      <c r="F1013" s="4">
        <v>2</v>
      </c>
      <c r="G1013" s="4" t="s">
        <v>194</v>
      </c>
      <c r="H1013" s="4" t="s">
        <v>11</v>
      </c>
      <c r="I1013" s="4" t="s">
        <v>370</v>
      </c>
      <c r="J1013" s="4" t="s">
        <v>63</v>
      </c>
      <c r="K1013" s="4" t="s">
        <v>599</v>
      </c>
      <c r="L1013" s="4" t="s">
        <v>600</v>
      </c>
      <c r="M1013" s="4" t="s">
        <v>618</v>
      </c>
      <c r="N1013" s="4" t="s">
        <v>554</v>
      </c>
      <c r="O1013" s="4" t="s">
        <v>66</v>
      </c>
      <c r="P1013" s="4" t="s">
        <v>64</v>
      </c>
      <c r="Q1013" s="4" t="s">
        <v>554</v>
      </c>
      <c r="R1013" s="4" t="s">
        <v>66</v>
      </c>
      <c r="S1013" s="10" t="s">
        <v>104</v>
      </c>
      <c r="T1013" s="9" t="s">
        <v>515</v>
      </c>
      <c r="U1013" s="4">
        <v>0.17</v>
      </c>
      <c r="W1013" s="4">
        <v>0.01</v>
      </c>
      <c r="X1013" s="4">
        <v>0.33</v>
      </c>
      <c r="Y1013" s="4" t="s">
        <v>516</v>
      </c>
      <c r="Z1013" s="4">
        <v>2</v>
      </c>
      <c r="AB1013" s="18">
        <v>0</v>
      </c>
      <c r="AC1013" s="4">
        <v>1</v>
      </c>
      <c r="AD1013" s="4">
        <v>2</v>
      </c>
      <c r="AE1013" s="11" cm="1">
        <f t="array" ref="AE1013">_xlfn.IFS(Y1013="n",0,AND(Y1013="y",AND(T1013="SMD",AND(OR(AND(U1013&lt;=-0.8,U1013&gt;-1.2),AND(U1013&gt;=0.8,U1013&lt;1.2))))),1,AND(Y1013="y",AND(T1013="SMD",AND(OR(U1013&lt;=-1.2,U1013&gt;=1.2)))),2,AND(Y1013="y",AND(T1013="SMD",AND(OR(U1013&lt;0.8,U1013&gt;-0.8)))),0,AND(Y1013="y",AND(OR(T1013="OR",T1013="RR"),AND(OR(AND(U1013&lt;=0.5,U1013&gt;0.2),AND(U1013&gt;=2,U1013&lt;5))))),1,AND(Y1013="y",AND(OR(T1013="OR",T1013="RR"),AND(OR(U1013&lt;=0.2,U1013&gt;=5)))),2,AND(Y1013="y",AND(OR(T1013="OR",T1013="RR"),AND(OR(U1013&lt;2,U1013&gt;0.5)))),0)</f>
        <v>0</v>
      </c>
      <c r="AF1013" s="11">
        <f t="shared" si="30"/>
        <v>5</v>
      </c>
      <c r="AG1013" s="4">
        <f t="shared" si="31"/>
        <v>1</v>
      </c>
      <c r="AH1013" s="4" t="str" cm="1">
        <f t="array" ref="AH1013">_xlfn.IFS(AG1013&gt;5,"HIGH",AND(AG1013&gt;3,AG1013&lt;6),"MODERATE",AND(AG1013&lt;4,AG1013&gt;1),"LOW",AG1013&lt;2,"VERY LOW")</f>
        <v>VERY LOW</v>
      </c>
      <c r="AI1013" s="4" t="s">
        <v>521</v>
      </c>
    </row>
    <row r="1014" spans="1:35" ht="15" customHeight="1" x14ac:dyDescent="0.25">
      <c r="A1014" s="4">
        <v>857</v>
      </c>
      <c r="B1014" s="4" t="s">
        <v>312</v>
      </c>
      <c r="C1014" s="4" t="s">
        <v>313</v>
      </c>
      <c r="D1014" s="4" t="s">
        <v>314</v>
      </c>
      <c r="E1014" s="4">
        <v>2013</v>
      </c>
      <c r="F1014" s="4">
        <v>2</v>
      </c>
      <c r="G1014" s="4" t="s">
        <v>194</v>
      </c>
      <c r="H1014" s="4" t="s">
        <v>11</v>
      </c>
      <c r="I1014" s="4" t="s">
        <v>370</v>
      </c>
      <c r="J1014" s="4" t="s">
        <v>63</v>
      </c>
      <c r="K1014" s="4" t="s">
        <v>599</v>
      </c>
      <c r="L1014" s="4" t="s">
        <v>600</v>
      </c>
      <c r="M1014" s="4" t="s">
        <v>618</v>
      </c>
      <c r="N1014" s="4" t="s">
        <v>554</v>
      </c>
      <c r="O1014" s="4" t="s">
        <v>66</v>
      </c>
      <c r="P1014" s="4" t="s">
        <v>55</v>
      </c>
      <c r="Q1014" s="4" t="s">
        <v>55</v>
      </c>
      <c r="R1014" s="4" t="s">
        <v>66</v>
      </c>
      <c r="S1014" s="10" t="s">
        <v>390</v>
      </c>
      <c r="T1014" s="9" t="s">
        <v>522</v>
      </c>
      <c r="U1014" s="4">
        <v>3.74</v>
      </c>
      <c r="V1014" s="4">
        <v>1.3190856114264407</v>
      </c>
      <c r="W1014" s="4">
        <v>1.1200000000000001</v>
      </c>
      <c r="X1014" s="4">
        <v>12.45</v>
      </c>
      <c r="Y1014" s="4" t="s">
        <v>516</v>
      </c>
      <c r="Z1014" s="4">
        <v>2</v>
      </c>
      <c r="AB1014" s="18">
        <v>0</v>
      </c>
      <c r="AC1014" s="4">
        <v>1</v>
      </c>
      <c r="AD1014" s="4">
        <v>2</v>
      </c>
      <c r="AE1014" s="11" cm="1">
        <f t="array" ref="AE1014">_xlfn.IFS(Y1014="n",0,AND(Y1014="y",AND(T1014="SMD",AND(OR(AND(U1014&lt;=-0.8,U1014&gt;-1.2),AND(U1014&gt;=0.8,U1014&lt;1.2))))),1,AND(Y1014="y",AND(T1014="SMD",AND(OR(U1014&lt;=-1.2,U1014&gt;=1.2)))),2,AND(Y1014="y",AND(T1014="SMD",AND(OR(U1014&lt;0.8,U1014&gt;-0.8)))),0,AND(Y1014="y",AND(OR(T1014="OR",T1014="RR"),AND(OR(AND(U1014&lt;=0.5,U1014&gt;0.2),AND(U1014&gt;=2,U1014&lt;5))))),1,AND(Y1014="y",AND(OR(T1014="OR",T1014="RR"),AND(OR(U1014&lt;=0.2,U1014&gt;=5)))),2,AND(Y1014="y",AND(OR(T1014="OR",T1014="RR"),AND(OR(U1014&lt;2,U1014&gt;0.5)))),0)</f>
        <v>1</v>
      </c>
      <c r="AF1014" s="11">
        <f t="shared" si="30"/>
        <v>5</v>
      </c>
      <c r="AG1014" s="4">
        <f t="shared" si="31"/>
        <v>2</v>
      </c>
      <c r="AH1014" s="4" t="str" cm="1">
        <f t="array" ref="AH1014">_xlfn.IFS(AG1014&gt;5,"HIGH",AND(AG1014&gt;3,AG1014&lt;6),"MODERATE",AND(AG1014&lt;4,AG1014&gt;1),"LOW",AG1014&lt;2,"VERY LOW")</f>
        <v>LOW</v>
      </c>
      <c r="AI1014" s="4" t="s">
        <v>521</v>
      </c>
    </row>
    <row r="1015" spans="1:35" ht="15" customHeight="1" x14ac:dyDescent="0.25">
      <c r="A1015" s="4">
        <v>857</v>
      </c>
      <c r="B1015" s="4" t="s">
        <v>312</v>
      </c>
      <c r="C1015" s="4" t="s">
        <v>313</v>
      </c>
      <c r="D1015" s="4" t="s">
        <v>314</v>
      </c>
      <c r="E1015" s="4">
        <v>2013</v>
      </c>
      <c r="F1015" s="4">
        <v>2</v>
      </c>
      <c r="G1015" s="4" t="s">
        <v>194</v>
      </c>
      <c r="H1015" s="4" t="s">
        <v>11</v>
      </c>
      <c r="I1015" s="4" t="s">
        <v>370</v>
      </c>
      <c r="J1015" s="4" t="s">
        <v>63</v>
      </c>
      <c r="K1015" s="4" t="s">
        <v>599</v>
      </c>
      <c r="L1015" s="4" t="s">
        <v>600</v>
      </c>
      <c r="M1015" s="4" t="s">
        <v>618</v>
      </c>
      <c r="N1015" s="4" t="s">
        <v>554</v>
      </c>
      <c r="O1015" s="4" t="s">
        <v>66</v>
      </c>
      <c r="P1015" s="4" t="s">
        <v>64</v>
      </c>
      <c r="Q1015" s="4" t="s">
        <v>554</v>
      </c>
      <c r="R1015" s="4" t="s">
        <v>66</v>
      </c>
      <c r="S1015" s="10" t="s">
        <v>390</v>
      </c>
      <c r="T1015" s="9" t="s">
        <v>515</v>
      </c>
      <c r="U1015" s="4">
        <v>0.12</v>
      </c>
      <c r="W1015" s="4">
        <v>-0.03</v>
      </c>
      <c r="X1015" s="4">
        <v>0.28000000000000003</v>
      </c>
      <c r="Y1015" s="4" t="s">
        <v>488</v>
      </c>
      <c r="Z1015" s="4">
        <v>2</v>
      </c>
      <c r="AB1015" s="18">
        <v>2</v>
      </c>
      <c r="AC1015" s="4">
        <v>1</v>
      </c>
      <c r="AD1015" s="4">
        <v>2</v>
      </c>
      <c r="AE1015" s="11" cm="1">
        <f t="array" ref="AE1015">_xlfn.IFS(Y1015="n",0,AND(Y1015="y",AND(T1015="SMD",AND(OR(AND(U1015&lt;=-0.8,U1015&gt;-1.2),AND(U1015&gt;=0.8,U1015&lt;1.2))))),1,AND(Y1015="y",AND(T1015="SMD",AND(OR(U1015&lt;=-1.2,U1015&gt;=1.2)))),2,AND(Y1015="y",AND(T1015="SMD",AND(OR(U1015&lt;0.8,U1015&gt;-0.8)))),0,AND(Y1015="y",AND(OR(T1015="OR",T1015="RR"),AND(OR(AND(U1015&lt;=0.5,U1015&gt;0.2),AND(U1015&gt;=2,U1015&lt;5))))),1,AND(Y1015="y",AND(OR(T1015="OR",T1015="RR"),AND(OR(U1015&lt;=0.2,U1015&gt;=5)))),2,AND(Y1015="y",AND(OR(T1015="OR",T1015="RR"),AND(OR(U1015&lt;2,U1015&gt;0.5)))),0)</f>
        <v>0</v>
      </c>
      <c r="AF1015" s="11">
        <f t="shared" si="30"/>
        <v>7</v>
      </c>
      <c r="AG1015" s="4">
        <f t="shared" si="31"/>
        <v>-1</v>
      </c>
      <c r="AH1015" s="4" t="str" cm="1">
        <f t="array" ref="AH1015">_xlfn.IFS(AG1015&gt;5,"HIGH",AND(AG1015&gt;3,AG1015&lt;6),"MODERATE",AND(AG1015&lt;4,AG1015&gt;1),"LOW",AG1015&lt;2,"VERY LOW")</f>
        <v>VERY LOW</v>
      </c>
      <c r="AI1015" s="4" t="s">
        <v>521</v>
      </c>
    </row>
    <row r="1016" spans="1:35" ht="15" customHeight="1" x14ac:dyDescent="0.25">
      <c r="A1016" s="4">
        <v>857</v>
      </c>
      <c r="B1016" s="4" t="s">
        <v>312</v>
      </c>
      <c r="C1016" s="4" t="s">
        <v>313</v>
      </c>
      <c r="D1016" s="4" t="s">
        <v>314</v>
      </c>
      <c r="E1016" s="4">
        <v>2013</v>
      </c>
      <c r="F1016" s="4">
        <v>2</v>
      </c>
      <c r="G1016" s="4" t="s">
        <v>194</v>
      </c>
      <c r="H1016" s="4" t="s">
        <v>11</v>
      </c>
      <c r="I1016" s="4" t="s">
        <v>370</v>
      </c>
      <c r="J1016" s="4" t="s">
        <v>63</v>
      </c>
      <c r="K1016" s="4" t="s">
        <v>599</v>
      </c>
      <c r="L1016" s="4" t="s">
        <v>600</v>
      </c>
      <c r="M1016" s="4" t="s">
        <v>618</v>
      </c>
      <c r="N1016" s="4" t="s">
        <v>554</v>
      </c>
      <c r="O1016" s="4" t="s">
        <v>66</v>
      </c>
      <c r="P1016" s="4" t="s">
        <v>55</v>
      </c>
      <c r="Q1016" s="4" t="s">
        <v>55</v>
      </c>
      <c r="R1016" s="4" t="s">
        <v>66</v>
      </c>
      <c r="S1016" s="10" t="s">
        <v>380</v>
      </c>
      <c r="T1016" s="9" t="s">
        <v>522</v>
      </c>
      <c r="U1016" s="4">
        <v>3.47</v>
      </c>
      <c r="V1016" s="4">
        <v>1.2441545939587679</v>
      </c>
      <c r="W1016" s="4">
        <v>1.68</v>
      </c>
      <c r="X1016" s="4">
        <v>7.16</v>
      </c>
      <c r="Y1016" s="4" t="s">
        <v>516</v>
      </c>
      <c r="Z1016" s="4">
        <v>2</v>
      </c>
      <c r="AB1016" s="18">
        <v>0</v>
      </c>
      <c r="AC1016" s="4">
        <v>1</v>
      </c>
      <c r="AD1016" s="4">
        <v>2</v>
      </c>
      <c r="AE1016" s="11" cm="1">
        <f t="array" ref="AE1016">_xlfn.IFS(Y1016="n",0,AND(Y1016="y",AND(T1016="SMD",AND(OR(AND(U1016&lt;=-0.8,U1016&gt;-1.2),AND(U1016&gt;=0.8,U1016&lt;1.2))))),1,AND(Y1016="y",AND(T1016="SMD",AND(OR(U1016&lt;=-1.2,U1016&gt;=1.2)))),2,AND(Y1016="y",AND(T1016="SMD",AND(OR(U1016&lt;0.8,U1016&gt;-0.8)))),0,AND(Y1016="y",AND(OR(T1016="OR",T1016="RR"),AND(OR(AND(U1016&lt;=0.5,U1016&gt;0.2),AND(U1016&gt;=2,U1016&lt;5))))),1,AND(Y1016="y",AND(OR(T1016="OR",T1016="RR"),AND(OR(U1016&lt;=0.2,U1016&gt;=5)))),2,AND(Y1016="y",AND(OR(T1016="OR",T1016="RR"),AND(OR(U1016&lt;2,U1016&gt;0.5)))),0)</f>
        <v>1</v>
      </c>
      <c r="AF1016" s="11">
        <f t="shared" si="30"/>
        <v>5</v>
      </c>
      <c r="AG1016" s="4">
        <f t="shared" si="31"/>
        <v>2</v>
      </c>
      <c r="AH1016" s="4" t="str" cm="1">
        <f t="array" ref="AH1016">_xlfn.IFS(AG1016&gt;5,"HIGH",AND(AG1016&gt;3,AG1016&lt;6),"MODERATE",AND(AG1016&lt;4,AG1016&gt;1),"LOW",AG1016&lt;2,"VERY LOW")</f>
        <v>LOW</v>
      </c>
      <c r="AI1016" s="4" t="s">
        <v>521</v>
      </c>
    </row>
    <row r="1017" spans="1:35" ht="15" customHeight="1" x14ac:dyDescent="0.25">
      <c r="A1017" s="4">
        <v>857</v>
      </c>
      <c r="B1017" s="4" t="s">
        <v>312</v>
      </c>
      <c r="C1017" s="4" t="s">
        <v>313</v>
      </c>
      <c r="D1017" s="4" t="s">
        <v>314</v>
      </c>
      <c r="E1017" s="4">
        <v>2013</v>
      </c>
      <c r="F1017" s="4">
        <v>2</v>
      </c>
      <c r="G1017" s="4" t="s">
        <v>194</v>
      </c>
      <c r="H1017" s="4" t="s">
        <v>11</v>
      </c>
      <c r="I1017" s="4" t="s">
        <v>370</v>
      </c>
      <c r="J1017" s="4" t="s">
        <v>63</v>
      </c>
      <c r="K1017" s="4" t="s">
        <v>599</v>
      </c>
      <c r="L1017" s="4" t="s">
        <v>600</v>
      </c>
      <c r="M1017" s="4" t="s">
        <v>618</v>
      </c>
      <c r="N1017" s="4" t="s">
        <v>554</v>
      </c>
      <c r="O1017" s="4" t="s">
        <v>66</v>
      </c>
      <c r="P1017" s="4" t="s">
        <v>64</v>
      </c>
      <c r="Q1017" s="4" t="s">
        <v>554</v>
      </c>
      <c r="R1017" s="4" t="s">
        <v>66</v>
      </c>
      <c r="S1017" s="10" t="s">
        <v>380</v>
      </c>
      <c r="T1017" s="9" t="s">
        <v>522</v>
      </c>
      <c r="U1017" s="4">
        <v>0.95</v>
      </c>
      <c r="V1017" s="4">
        <v>-5.1293294387550578E-2</v>
      </c>
      <c r="W1017" s="4">
        <v>0.64</v>
      </c>
      <c r="X1017" s="4">
        <v>1.39</v>
      </c>
      <c r="Y1017" s="4" t="s">
        <v>488</v>
      </c>
      <c r="Z1017" s="4">
        <v>2</v>
      </c>
      <c r="AB1017" s="18">
        <v>2</v>
      </c>
      <c r="AC1017" s="4">
        <v>1</v>
      </c>
      <c r="AD1017" s="4">
        <v>2</v>
      </c>
      <c r="AE1017" s="11" cm="1">
        <f t="array" ref="AE1017">_xlfn.IFS(Y1017="n",0,AND(Y1017="y",AND(T1017="SMD",AND(OR(AND(U1017&lt;=-0.8,U1017&gt;-1.2),AND(U1017&gt;=0.8,U1017&lt;1.2))))),1,AND(Y1017="y",AND(T1017="SMD",AND(OR(U1017&lt;=-1.2,U1017&gt;=1.2)))),2,AND(Y1017="y",AND(T1017="SMD",AND(OR(U1017&lt;0.8,U1017&gt;-0.8)))),0,AND(Y1017="y",AND(OR(T1017="OR",T1017="RR"),AND(OR(AND(U1017&lt;=0.5,U1017&gt;0.2),AND(U1017&gt;=2,U1017&lt;5))))),1,AND(Y1017="y",AND(OR(T1017="OR",T1017="RR"),AND(OR(U1017&lt;=0.2,U1017&gt;=5)))),2,AND(Y1017="y",AND(OR(T1017="OR",T1017="RR"),AND(OR(U1017&lt;2,U1017&gt;0.5)))),0)</f>
        <v>0</v>
      </c>
      <c r="AF1017" s="11">
        <f t="shared" si="30"/>
        <v>7</v>
      </c>
      <c r="AG1017" s="4">
        <f t="shared" si="31"/>
        <v>-1</v>
      </c>
      <c r="AH1017" s="4" t="str" cm="1">
        <f t="array" ref="AH1017">_xlfn.IFS(AG1017&gt;5,"HIGH",AND(AG1017&gt;3,AG1017&lt;6),"MODERATE",AND(AG1017&lt;4,AG1017&gt;1),"LOW",AG1017&lt;2,"VERY LOW")</f>
        <v>VERY LOW</v>
      </c>
      <c r="AI1017" s="4" t="s">
        <v>521</v>
      </c>
    </row>
    <row r="1018" spans="1:35" ht="15" customHeight="1" x14ac:dyDescent="0.25">
      <c r="A1018" s="4">
        <v>857</v>
      </c>
      <c r="B1018" s="4" t="s">
        <v>312</v>
      </c>
      <c r="C1018" s="4" t="s">
        <v>313</v>
      </c>
      <c r="D1018" s="4" t="s">
        <v>314</v>
      </c>
      <c r="E1018" s="4">
        <v>2013</v>
      </c>
      <c r="F1018" s="4">
        <v>2</v>
      </c>
      <c r="G1018" s="4" t="s">
        <v>194</v>
      </c>
      <c r="H1018" s="4" t="s">
        <v>11</v>
      </c>
      <c r="I1018" s="4" t="s">
        <v>370</v>
      </c>
      <c r="J1018" s="4" t="s">
        <v>63</v>
      </c>
      <c r="K1018" s="4" t="s">
        <v>599</v>
      </c>
      <c r="L1018" s="4" t="s">
        <v>600</v>
      </c>
      <c r="M1018" s="4" t="s">
        <v>618</v>
      </c>
      <c r="N1018" s="4" t="s">
        <v>554</v>
      </c>
      <c r="O1018" s="4" t="s">
        <v>66</v>
      </c>
      <c r="P1018" s="4" t="s">
        <v>55</v>
      </c>
      <c r="Q1018" s="4" t="s">
        <v>55</v>
      </c>
      <c r="R1018" s="4" t="s">
        <v>66</v>
      </c>
      <c r="S1018" s="10" t="s">
        <v>546</v>
      </c>
      <c r="T1018" s="9" t="s">
        <v>522</v>
      </c>
      <c r="U1018" s="4">
        <v>0.76</v>
      </c>
      <c r="V1018" s="4">
        <v>-0.2744368457017603</v>
      </c>
      <c r="W1018" s="4">
        <v>0.89</v>
      </c>
      <c r="X1018" s="4">
        <v>1.48</v>
      </c>
      <c r="Y1018" s="4" t="s">
        <v>488</v>
      </c>
      <c r="Z1018" s="4">
        <v>2</v>
      </c>
      <c r="AB1018" s="18">
        <v>2</v>
      </c>
      <c r="AC1018" s="4">
        <v>1</v>
      </c>
      <c r="AD1018" s="4">
        <v>2</v>
      </c>
      <c r="AE1018" s="11" cm="1">
        <f t="array" ref="AE1018">_xlfn.IFS(Y1018="n",0,AND(Y1018="y",AND(T1018="SMD",AND(OR(AND(U1018&lt;=-0.8,U1018&gt;-1.2),AND(U1018&gt;=0.8,U1018&lt;1.2))))),1,AND(Y1018="y",AND(T1018="SMD",AND(OR(U1018&lt;=-1.2,U1018&gt;=1.2)))),2,AND(Y1018="y",AND(T1018="SMD",AND(OR(U1018&lt;0.8,U1018&gt;-0.8)))),0,AND(Y1018="y",AND(OR(T1018="OR",T1018="RR"),AND(OR(AND(U1018&lt;=0.5,U1018&gt;0.2),AND(U1018&gt;=2,U1018&lt;5))))),1,AND(Y1018="y",AND(OR(T1018="OR",T1018="RR"),AND(OR(U1018&lt;=0.2,U1018&gt;=5)))),2,AND(Y1018="y",AND(OR(T1018="OR",T1018="RR"),AND(OR(U1018&lt;2,U1018&gt;0.5)))),0)</f>
        <v>0</v>
      </c>
      <c r="AF1018" s="11">
        <f t="shared" si="30"/>
        <v>7</v>
      </c>
      <c r="AG1018" s="4">
        <f t="shared" si="31"/>
        <v>-1</v>
      </c>
      <c r="AH1018" s="4" t="str" cm="1">
        <f t="array" ref="AH1018">_xlfn.IFS(AG1018&gt;5,"HIGH",AND(AG1018&gt;3,AG1018&lt;6),"MODERATE",AND(AG1018&lt;4,AG1018&gt;1),"LOW",AG1018&lt;2,"VERY LOW")</f>
        <v>VERY LOW</v>
      </c>
      <c r="AI1018" s="4" t="s">
        <v>521</v>
      </c>
    </row>
    <row r="1019" spans="1:35" ht="15" customHeight="1" x14ac:dyDescent="0.25">
      <c r="A1019" s="4">
        <v>857</v>
      </c>
      <c r="B1019" s="4" t="s">
        <v>312</v>
      </c>
      <c r="C1019" s="4" t="s">
        <v>313</v>
      </c>
      <c r="D1019" s="4" t="s">
        <v>314</v>
      </c>
      <c r="E1019" s="4">
        <v>2013</v>
      </c>
      <c r="F1019" s="4">
        <v>2</v>
      </c>
      <c r="G1019" s="4" t="s">
        <v>194</v>
      </c>
      <c r="H1019" s="4" t="s">
        <v>11</v>
      </c>
      <c r="I1019" s="4" t="s">
        <v>370</v>
      </c>
      <c r="J1019" s="4" t="s">
        <v>63</v>
      </c>
      <c r="K1019" s="4" t="s">
        <v>599</v>
      </c>
      <c r="L1019" s="4" t="s">
        <v>600</v>
      </c>
      <c r="M1019" s="4" t="s">
        <v>618</v>
      </c>
      <c r="N1019" s="4" t="s">
        <v>554</v>
      </c>
      <c r="O1019" s="4" t="s">
        <v>66</v>
      </c>
      <c r="P1019" s="4" t="s">
        <v>64</v>
      </c>
      <c r="Q1019" s="4" t="s">
        <v>554</v>
      </c>
      <c r="R1019" s="4" t="s">
        <v>66</v>
      </c>
      <c r="S1019" s="10" t="s">
        <v>546</v>
      </c>
      <c r="T1019" s="9" t="s">
        <v>522</v>
      </c>
      <c r="U1019" s="4">
        <v>1.21</v>
      </c>
      <c r="V1019" s="4">
        <v>0.1906203596086497</v>
      </c>
      <c r="W1019" s="4">
        <v>0.76</v>
      </c>
      <c r="X1019" s="4">
        <v>1.93</v>
      </c>
      <c r="Y1019" s="4" t="s">
        <v>488</v>
      </c>
      <c r="Z1019" s="4">
        <v>2</v>
      </c>
      <c r="AB1019" s="18">
        <v>2</v>
      </c>
      <c r="AC1019" s="4">
        <v>1</v>
      </c>
      <c r="AD1019" s="4">
        <v>2</v>
      </c>
      <c r="AE1019" s="11" cm="1">
        <f t="array" ref="AE1019">_xlfn.IFS(Y1019="n",0,AND(Y1019="y",AND(T1019="SMD",AND(OR(AND(U1019&lt;=-0.8,U1019&gt;-1.2),AND(U1019&gt;=0.8,U1019&lt;1.2))))),1,AND(Y1019="y",AND(T1019="SMD",AND(OR(U1019&lt;=-1.2,U1019&gt;=1.2)))),2,AND(Y1019="y",AND(T1019="SMD",AND(OR(U1019&lt;0.8,U1019&gt;-0.8)))),0,AND(Y1019="y",AND(OR(T1019="OR",T1019="RR"),AND(OR(AND(U1019&lt;=0.5,U1019&gt;0.2),AND(U1019&gt;=2,U1019&lt;5))))),1,AND(Y1019="y",AND(OR(T1019="OR",T1019="RR"),AND(OR(U1019&lt;=0.2,U1019&gt;=5)))),2,AND(Y1019="y",AND(OR(T1019="OR",T1019="RR"),AND(OR(U1019&lt;2,U1019&gt;0.5)))),0)</f>
        <v>0</v>
      </c>
      <c r="AF1019" s="11">
        <f t="shared" si="30"/>
        <v>7</v>
      </c>
      <c r="AG1019" s="4">
        <f t="shared" si="31"/>
        <v>-1</v>
      </c>
      <c r="AH1019" s="4" t="str" cm="1">
        <f t="array" ref="AH1019">_xlfn.IFS(AG1019&gt;5,"HIGH",AND(AG1019&gt;3,AG1019&lt;6),"MODERATE",AND(AG1019&lt;4,AG1019&gt;1),"LOW",AG1019&lt;2,"VERY LOW")</f>
        <v>VERY LOW</v>
      </c>
      <c r="AI1019" s="4" t="s">
        <v>521</v>
      </c>
    </row>
    <row r="1020" spans="1:35" ht="15" customHeight="1" x14ac:dyDescent="0.25">
      <c r="A1020" s="4">
        <v>857</v>
      </c>
      <c r="B1020" s="4" t="s">
        <v>312</v>
      </c>
      <c r="C1020" s="4" t="s">
        <v>313</v>
      </c>
      <c r="D1020" s="4" t="s">
        <v>314</v>
      </c>
      <c r="E1020" s="4">
        <v>2013</v>
      </c>
      <c r="F1020" s="4">
        <v>2</v>
      </c>
      <c r="G1020" s="4" t="s">
        <v>194</v>
      </c>
      <c r="H1020" s="4" t="s">
        <v>11</v>
      </c>
      <c r="I1020" s="4" t="s">
        <v>370</v>
      </c>
      <c r="J1020" s="4" t="s">
        <v>63</v>
      </c>
      <c r="K1020" s="4" t="s">
        <v>599</v>
      </c>
      <c r="L1020" s="4" t="s">
        <v>600</v>
      </c>
      <c r="M1020" s="4" t="s">
        <v>618</v>
      </c>
      <c r="N1020" s="4" t="s">
        <v>554</v>
      </c>
      <c r="O1020" s="4" t="s">
        <v>66</v>
      </c>
      <c r="P1020" s="4" t="s">
        <v>64</v>
      </c>
      <c r="Q1020" s="4" t="s">
        <v>554</v>
      </c>
      <c r="R1020" s="4" t="s">
        <v>66</v>
      </c>
      <c r="S1020" s="10" t="s">
        <v>431</v>
      </c>
      <c r="T1020" s="9" t="s">
        <v>522</v>
      </c>
      <c r="U1020" s="4">
        <v>5.14</v>
      </c>
      <c r="V1020" s="4">
        <v>1.6370530794670737</v>
      </c>
      <c r="W1020" s="4">
        <v>0.56999999999999995</v>
      </c>
      <c r="X1020" s="4">
        <v>46.18</v>
      </c>
      <c r="Y1020" s="4" t="s">
        <v>488</v>
      </c>
      <c r="Z1020" s="4">
        <v>2</v>
      </c>
      <c r="AB1020" s="18">
        <v>2</v>
      </c>
      <c r="AC1020" s="4">
        <v>1</v>
      </c>
      <c r="AD1020" s="4">
        <v>2</v>
      </c>
      <c r="AE1020" s="11" cm="1">
        <f t="array" ref="AE1020">_xlfn.IFS(Y1020="n",0,AND(Y1020="y",AND(T1020="SMD",AND(OR(AND(U1020&lt;=-0.8,U1020&gt;-1.2),AND(U1020&gt;=0.8,U1020&lt;1.2))))),1,AND(Y1020="y",AND(T1020="SMD",AND(OR(U1020&lt;=-1.2,U1020&gt;=1.2)))),2,AND(Y1020="y",AND(T1020="SMD",AND(OR(U1020&lt;0.8,U1020&gt;-0.8)))),0,AND(Y1020="y",AND(OR(T1020="OR",T1020="RR"),AND(OR(AND(U1020&lt;=0.5,U1020&gt;0.2),AND(U1020&gt;=2,U1020&lt;5))))),1,AND(Y1020="y",AND(OR(T1020="OR",T1020="RR"),AND(OR(U1020&lt;=0.2,U1020&gt;=5)))),2,AND(Y1020="y",AND(OR(T1020="OR",T1020="RR"),AND(OR(U1020&lt;2,U1020&gt;0.5)))),0)</f>
        <v>0</v>
      </c>
      <c r="AF1020" s="11">
        <f t="shared" si="30"/>
        <v>7</v>
      </c>
      <c r="AG1020" s="4">
        <f t="shared" si="31"/>
        <v>-1</v>
      </c>
      <c r="AH1020" s="4" t="str" cm="1">
        <f t="array" ref="AH1020">_xlfn.IFS(AG1020&gt;5,"HIGH",AND(AG1020&gt;3,AG1020&lt;6),"MODERATE",AND(AG1020&lt;4,AG1020&gt;1),"LOW",AG1020&lt;2,"VERY LOW")</f>
        <v>VERY LOW</v>
      </c>
      <c r="AI1020" s="4" t="s">
        <v>521</v>
      </c>
    </row>
    <row r="1021" spans="1:35" ht="15" customHeight="1" x14ac:dyDescent="0.25">
      <c r="A1021" s="4">
        <v>857</v>
      </c>
      <c r="B1021" s="4" t="s">
        <v>312</v>
      </c>
      <c r="C1021" s="4" t="s">
        <v>313</v>
      </c>
      <c r="D1021" s="4" t="s">
        <v>314</v>
      </c>
      <c r="E1021" s="4">
        <v>2013</v>
      </c>
      <c r="F1021" s="4">
        <v>2</v>
      </c>
      <c r="G1021" s="4" t="s">
        <v>194</v>
      </c>
      <c r="H1021" s="4" t="s">
        <v>11</v>
      </c>
      <c r="I1021" s="4" t="s">
        <v>370</v>
      </c>
      <c r="J1021" s="4" t="s">
        <v>63</v>
      </c>
      <c r="K1021" s="4" t="s">
        <v>599</v>
      </c>
      <c r="L1021" s="4" t="s">
        <v>600</v>
      </c>
      <c r="M1021" s="4" t="s">
        <v>618</v>
      </c>
      <c r="N1021" s="4" t="s">
        <v>554</v>
      </c>
      <c r="O1021" s="4" t="s">
        <v>66</v>
      </c>
      <c r="P1021" s="4" t="s">
        <v>55</v>
      </c>
      <c r="Q1021" s="4" t="s">
        <v>55</v>
      </c>
      <c r="R1021" s="4" t="s">
        <v>66</v>
      </c>
      <c r="S1021" s="10" t="s">
        <v>100</v>
      </c>
      <c r="T1021" s="9" t="s">
        <v>515</v>
      </c>
      <c r="U1021" s="4">
        <v>0.14000000000000001</v>
      </c>
      <c r="W1021" s="4">
        <v>-0.03</v>
      </c>
      <c r="X1021" s="4">
        <v>0.31</v>
      </c>
      <c r="Y1021" s="4" t="s">
        <v>488</v>
      </c>
      <c r="Z1021" s="4">
        <v>2</v>
      </c>
      <c r="AB1021" s="18">
        <v>2</v>
      </c>
      <c r="AC1021" s="4">
        <v>1</v>
      </c>
      <c r="AD1021" s="4">
        <v>2</v>
      </c>
      <c r="AE1021" s="11" cm="1">
        <f t="array" ref="AE1021">_xlfn.IFS(Y1021="n",0,AND(Y1021="y",AND(T1021="SMD",AND(OR(AND(U1021&lt;=-0.8,U1021&gt;-1.2),AND(U1021&gt;=0.8,U1021&lt;1.2))))),1,AND(Y1021="y",AND(T1021="SMD",AND(OR(U1021&lt;=-1.2,U1021&gt;=1.2)))),2,AND(Y1021="y",AND(T1021="SMD",AND(OR(U1021&lt;0.8,U1021&gt;-0.8)))),0,AND(Y1021="y",AND(OR(T1021="OR",T1021="RR"),AND(OR(AND(U1021&lt;=0.5,U1021&gt;0.2),AND(U1021&gt;=2,U1021&lt;5))))),1,AND(Y1021="y",AND(OR(T1021="OR",T1021="RR"),AND(OR(U1021&lt;=0.2,U1021&gt;=5)))),2,AND(Y1021="y",AND(OR(T1021="OR",T1021="RR"),AND(OR(U1021&lt;2,U1021&gt;0.5)))),0)</f>
        <v>0</v>
      </c>
      <c r="AF1021" s="11">
        <f t="shared" si="30"/>
        <v>7</v>
      </c>
      <c r="AG1021" s="4">
        <f t="shared" si="31"/>
        <v>-1</v>
      </c>
      <c r="AH1021" s="4" t="str" cm="1">
        <f t="array" ref="AH1021">_xlfn.IFS(AG1021&gt;5,"HIGH",AND(AG1021&gt;3,AG1021&lt;6),"MODERATE",AND(AG1021&lt;4,AG1021&gt;1),"LOW",AG1021&lt;2,"VERY LOW")</f>
        <v>VERY LOW</v>
      </c>
      <c r="AI1021" s="4" t="s">
        <v>521</v>
      </c>
    </row>
    <row r="1022" spans="1:35" ht="15" customHeight="1" x14ac:dyDescent="0.25">
      <c r="A1022" s="4">
        <v>857</v>
      </c>
      <c r="B1022" s="4" t="s">
        <v>312</v>
      </c>
      <c r="C1022" s="4" t="s">
        <v>313</v>
      </c>
      <c r="D1022" s="4" t="s">
        <v>314</v>
      </c>
      <c r="E1022" s="4">
        <v>2013</v>
      </c>
      <c r="F1022" s="4">
        <v>2</v>
      </c>
      <c r="G1022" s="4" t="s">
        <v>194</v>
      </c>
      <c r="H1022" s="4" t="s">
        <v>11</v>
      </c>
      <c r="I1022" s="4" t="s">
        <v>370</v>
      </c>
      <c r="J1022" s="4" t="s">
        <v>63</v>
      </c>
      <c r="K1022" s="4" t="s">
        <v>599</v>
      </c>
      <c r="L1022" s="4" t="s">
        <v>600</v>
      </c>
      <c r="M1022" s="4" t="s">
        <v>618</v>
      </c>
      <c r="N1022" s="4" t="s">
        <v>554</v>
      </c>
      <c r="O1022" s="4" t="s">
        <v>66</v>
      </c>
      <c r="P1022" s="4" t="s">
        <v>55</v>
      </c>
      <c r="Q1022" s="4" t="s">
        <v>55</v>
      </c>
      <c r="R1022" s="4" t="s">
        <v>66</v>
      </c>
      <c r="S1022" s="10" t="s">
        <v>426</v>
      </c>
      <c r="T1022" s="9" t="s">
        <v>515</v>
      </c>
      <c r="U1022" s="4">
        <v>0.16</v>
      </c>
      <c r="W1022" s="4">
        <v>-0.01</v>
      </c>
      <c r="X1022" s="4">
        <v>0.33</v>
      </c>
      <c r="Y1022" s="4" t="s">
        <v>488</v>
      </c>
      <c r="Z1022" s="4">
        <v>2</v>
      </c>
      <c r="AB1022" s="18">
        <v>2</v>
      </c>
      <c r="AC1022" s="4">
        <v>1</v>
      </c>
      <c r="AD1022" s="4">
        <v>2</v>
      </c>
      <c r="AE1022" s="11" cm="1">
        <f t="array" ref="AE1022">_xlfn.IFS(Y1022="n",0,AND(Y1022="y",AND(T1022="SMD",AND(OR(AND(U1022&lt;=-0.8,U1022&gt;-1.2),AND(U1022&gt;=0.8,U1022&lt;1.2))))),1,AND(Y1022="y",AND(T1022="SMD",AND(OR(U1022&lt;=-1.2,U1022&gt;=1.2)))),2,AND(Y1022="y",AND(T1022="SMD",AND(OR(U1022&lt;0.8,U1022&gt;-0.8)))),0,AND(Y1022="y",AND(OR(T1022="OR",T1022="RR"),AND(OR(AND(U1022&lt;=0.5,U1022&gt;0.2),AND(U1022&gt;=2,U1022&lt;5))))),1,AND(Y1022="y",AND(OR(T1022="OR",T1022="RR"),AND(OR(U1022&lt;=0.2,U1022&gt;=5)))),2,AND(Y1022="y",AND(OR(T1022="OR",T1022="RR"),AND(OR(U1022&lt;2,U1022&gt;0.5)))),0)</f>
        <v>0</v>
      </c>
      <c r="AF1022" s="11">
        <f t="shared" si="30"/>
        <v>7</v>
      </c>
      <c r="AG1022" s="4">
        <f t="shared" si="31"/>
        <v>-1</v>
      </c>
      <c r="AH1022" s="4" t="str" cm="1">
        <f t="array" ref="AH1022">_xlfn.IFS(AG1022&gt;5,"HIGH",AND(AG1022&gt;3,AG1022&lt;6),"MODERATE",AND(AG1022&lt;4,AG1022&gt;1),"LOW",AG1022&lt;2,"VERY LOW")</f>
        <v>VERY LOW</v>
      </c>
      <c r="AI1022" s="4" t="s">
        <v>521</v>
      </c>
    </row>
    <row r="1023" spans="1:35" ht="15" customHeight="1" x14ac:dyDescent="0.25">
      <c r="A1023" s="4">
        <v>857</v>
      </c>
      <c r="B1023" s="4" t="s">
        <v>312</v>
      </c>
      <c r="C1023" s="4" t="s">
        <v>313</v>
      </c>
      <c r="D1023" s="4" t="s">
        <v>314</v>
      </c>
      <c r="E1023" s="4">
        <v>2013</v>
      </c>
      <c r="F1023" s="4">
        <v>2</v>
      </c>
      <c r="G1023" s="4" t="s">
        <v>194</v>
      </c>
      <c r="H1023" s="4" t="s">
        <v>11</v>
      </c>
      <c r="I1023" s="4" t="s">
        <v>370</v>
      </c>
      <c r="J1023" s="4" t="s">
        <v>63</v>
      </c>
      <c r="K1023" s="4" t="s">
        <v>599</v>
      </c>
      <c r="L1023" s="4" t="s">
        <v>600</v>
      </c>
      <c r="M1023" s="4" t="s">
        <v>618</v>
      </c>
      <c r="N1023" s="4" t="s">
        <v>554</v>
      </c>
      <c r="O1023" s="4" t="s">
        <v>66</v>
      </c>
      <c r="P1023" s="4" t="s">
        <v>64</v>
      </c>
      <c r="Q1023" s="4" t="s">
        <v>554</v>
      </c>
      <c r="R1023" s="4" t="s">
        <v>66</v>
      </c>
      <c r="S1023" s="10" t="s">
        <v>426</v>
      </c>
      <c r="T1023" s="9" t="s">
        <v>515</v>
      </c>
      <c r="U1023" s="4">
        <v>0.34</v>
      </c>
      <c r="W1023" s="4">
        <v>0.18</v>
      </c>
      <c r="X1023" s="4">
        <v>0.5</v>
      </c>
      <c r="Y1023" s="4" t="s">
        <v>516</v>
      </c>
      <c r="Z1023" s="4">
        <v>2</v>
      </c>
      <c r="AB1023" s="18">
        <v>0</v>
      </c>
      <c r="AC1023" s="4">
        <v>1</v>
      </c>
      <c r="AD1023" s="4">
        <v>2</v>
      </c>
      <c r="AE1023" s="11" cm="1">
        <f t="array" ref="AE1023">_xlfn.IFS(Y1023="n",0,AND(Y1023="y",AND(T1023="SMD",AND(OR(AND(U1023&lt;=-0.8,U1023&gt;-1.2),AND(U1023&gt;=0.8,U1023&lt;1.2))))),1,AND(Y1023="y",AND(T1023="SMD",AND(OR(U1023&lt;=-1.2,U1023&gt;=1.2)))),2,AND(Y1023="y",AND(T1023="SMD",AND(OR(U1023&lt;0.8,U1023&gt;-0.8)))),0,AND(Y1023="y",AND(OR(T1023="OR",T1023="RR"),AND(OR(AND(U1023&lt;=0.5,U1023&gt;0.2),AND(U1023&gt;=2,U1023&lt;5))))),1,AND(Y1023="y",AND(OR(T1023="OR",T1023="RR"),AND(OR(U1023&lt;=0.2,U1023&gt;=5)))),2,AND(Y1023="y",AND(OR(T1023="OR",T1023="RR"),AND(OR(U1023&lt;2,U1023&gt;0.5)))),0)</f>
        <v>0</v>
      </c>
      <c r="AF1023" s="11">
        <f t="shared" ref="AF1023:AF1086" si="32">SUM(LARGE(Z1023:AA1023,1)+AB1023+AC1023+AD1023)</f>
        <v>5</v>
      </c>
      <c r="AG1023" s="4">
        <f t="shared" ref="AG1023:AG1086" si="33">6-AF1023+AE1023</f>
        <v>1</v>
      </c>
      <c r="AH1023" s="4" t="str" cm="1">
        <f t="array" ref="AH1023">_xlfn.IFS(AG1023&gt;5,"HIGH",AND(AG1023&gt;3,AG1023&lt;6),"MODERATE",AND(AG1023&lt;4,AG1023&gt;1),"LOW",AG1023&lt;2,"VERY LOW")</f>
        <v>VERY LOW</v>
      </c>
      <c r="AI1023" s="4" t="s">
        <v>521</v>
      </c>
    </row>
    <row r="1024" spans="1:35" ht="15" customHeight="1" x14ac:dyDescent="0.25">
      <c r="A1024" s="4">
        <v>857</v>
      </c>
      <c r="B1024" s="4" t="s">
        <v>312</v>
      </c>
      <c r="C1024" s="4" t="s">
        <v>313</v>
      </c>
      <c r="D1024" s="4" t="s">
        <v>314</v>
      </c>
      <c r="E1024" s="4">
        <v>2013</v>
      </c>
      <c r="F1024" s="4">
        <v>2</v>
      </c>
      <c r="G1024" s="4" t="s">
        <v>194</v>
      </c>
      <c r="H1024" s="4" t="s">
        <v>11</v>
      </c>
      <c r="I1024" s="4" t="s">
        <v>370</v>
      </c>
      <c r="J1024" s="4" t="s">
        <v>63</v>
      </c>
      <c r="K1024" s="4" t="s">
        <v>599</v>
      </c>
      <c r="L1024" s="4" t="s">
        <v>600</v>
      </c>
      <c r="M1024" s="4" t="s">
        <v>618</v>
      </c>
      <c r="N1024" s="4" t="s">
        <v>554</v>
      </c>
      <c r="O1024" s="4" t="s">
        <v>66</v>
      </c>
      <c r="P1024" s="4" t="s">
        <v>64</v>
      </c>
      <c r="Q1024" s="4" t="s">
        <v>554</v>
      </c>
      <c r="R1024" s="4" t="s">
        <v>66</v>
      </c>
      <c r="S1024" s="10" t="s">
        <v>99</v>
      </c>
      <c r="T1024" s="9" t="s">
        <v>515</v>
      </c>
      <c r="U1024" s="4">
        <v>0.4</v>
      </c>
      <c r="W1024" s="4">
        <v>0.24</v>
      </c>
      <c r="X1024" s="4">
        <v>0.56999999999999995</v>
      </c>
      <c r="Y1024" s="4" t="s">
        <v>516</v>
      </c>
      <c r="Z1024" s="4">
        <v>2</v>
      </c>
      <c r="AB1024" s="18">
        <v>0</v>
      </c>
      <c r="AC1024" s="4">
        <v>1</v>
      </c>
      <c r="AD1024" s="4">
        <v>2</v>
      </c>
      <c r="AE1024" s="11" cm="1">
        <f t="array" ref="AE1024">_xlfn.IFS(Y1024="n",0,AND(Y1024="y",AND(T1024="SMD",AND(OR(AND(U1024&lt;=-0.8,U1024&gt;-1.2),AND(U1024&gt;=0.8,U1024&lt;1.2))))),1,AND(Y1024="y",AND(T1024="SMD",AND(OR(U1024&lt;=-1.2,U1024&gt;=1.2)))),2,AND(Y1024="y",AND(T1024="SMD",AND(OR(U1024&lt;0.8,U1024&gt;-0.8)))),0,AND(Y1024="y",AND(OR(T1024="OR",T1024="RR"),AND(OR(AND(U1024&lt;=0.5,U1024&gt;0.2),AND(U1024&gt;=2,U1024&lt;5))))),1,AND(Y1024="y",AND(OR(T1024="OR",T1024="RR"),AND(OR(U1024&lt;=0.2,U1024&gt;=5)))),2,AND(Y1024="y",AND(OR(T1024="OR",T1024="RR"),AND(OR(U1024&lt;2,U1024&gt;0.5)))),0)</f>
        <v>0</v>
      </c>
      <c r="AF1024" s="11">
        <f t="shared" si="32"/>
        <v>5</v>
      </c>
      <c r="AG1024" s="4">
        <f t="shared" si="33"/>
        <v>1</v>
      </c>
      <c r="AH1024" s="4" t="str" cm="1">
        <f t="array" ref="AH1024">_xlfn.IFS(AG1024&gt;5,"HIGH",AND(AG1024&gt;3,AG1024&lt;6),"MODERATE",AND(AG1024&lt;4,AG1024&gt;1),"LOW",AG1024&lt;2,"VERY LOW")</f>
        <v>VERY LOW</v>
      </c>
      <c r="AI1024" s="4" t="s">
        <v>521</v>
      </c>
    </row>
    <row r="1025" spans="1:36" ht="15" customHeight="1" x14ac:dyDescent="0.25">
      <c r="A1025" s="4">
        <v>858</v>
      </c>
      <c r="B1025" s="4" t="s">
        <v>33</v>
      </c>
      <c r="C1025" s="4" t="s">
        <v>34</v>
      </c>
      <c r="D1025" s="4" t="s">
        <v>35</v>
      </c>
      <c r="E1025" s="4">
        <v>2021</v>
      </c>
      <c r="F1025" s="4">
        <v>18</v>
      </c>
      <c r="G1025" s="4" t="s">
        <v>18</v>
      </c>
      <c r="H1025" s="4" t="s">
        <v>11</v>
      </c>
      <c r="I1025" s="4" t="s">
        <v>12</v>
      </c>
      <c r="J1025" s="4" t="s">
        <v>60</v>
      </c>
      <c r="K1025" s="4" t="s">
        <v>596</v>
      </c>
      <c r="L1025" s="4" t="s">
        <v>597</v>
      </c>
      <c r="M1025" s="4" t="s">
        <v>625</v>
      </c>
      <c r="N1025" s="4" t="s">
        <v>557</v>
      </c>
      <c r="O1025" s="4" t="s">
        <v>66</v>
      </c>
      <c r="P1025" s="4" t="s">
        <v>55</v>
      </c>
      <c r="Q1025" s="4" t="s">
        <v>55</v>
      </c>
      <c r="R1025" s="4" t="s">
        <v>66</v>
      </c>
      <c r="S1025" s="10" t="s">
        <v>76</v>
      </c>
      <c r="T1025" s="9" t="s">
        <v>514</v>
      </c>
      <c r="U1025" s="4">
        <v>1.05</v>
      </c>
      <c r="V1025" s="4">
        <v>4.8790164169432049E-2</v>
      </c>
      <c r="W1025" s="4">
        <v>0.77</v>
      </c>
      <c r="X1025" s="4">
        <v>1.41</v>
      </c>
      <c r="Y1025" s="4" t="s">
        <v>488</v>
      </c>
      <c r="Z1025" s="4">
        <v>0</v>
      </c>
      <c r="AA1025" s="4">
        <v>0</v>
      </c>
      <c r="AB1025" s="18">
        <v>2</v>
      </c>
      <c r="AC1025" s="4">
        <v>0</v>
      </c>
      <c r="AD1025" s="4">
        <v>0</v>
      </c>
      <c r="AE1025" s="11" cm="1">
        <f t="array" ref="AE1025">_xlfn.IFS(Y1025="n",0,AND(Y1025="y",AND(T1025="SMD",AND(OR(AND(U1025&lt;=-0.8,U1025&gt;-1.2),AND(U1025&gt;=0.8,U1025&lt;1.2))))),1,AND(Y1025="y",AND(T1025="SMD",AND(OR(U1025&lt;=-1.2,U1025&gt;=1.2)))),2,AND(Y1025="y",AND(T1025="SMD",AND(OR(U1025&lt;0.8,U1025&gt;-0.8)))),0,AND(Y1025="y",AND(OR(T1025="OR",T1025="RR"),AND(OR(AND(U1025&lt;=0.5,U1025&gt;0.2),AND(U1025&gt;=2,U1025&lt;5))))),1,AND(Y1025="y",AND(OR(T1025="OR",T1025="RR"),AND(OR(U1025&lt;=0.2,U1025&gt;=5)))),2,AND(Y1025="y",AND(OR(T1025="OR",T1025="RR"),AND(OR(U1025&lt;2,U1025&gt;0.5)))),0)</f>
        <v>0</v>
      </c>
      <c r="AF1025" s="11">
        <f t="shared" si="32"/>
        <v>2</v>
      </c>
      <c r="AG1025" s="4">
        <f t="shared" si="33"/>
        <v>4</v>
      </c>
      <c r="AH1025" s="4" t="str" cm="1">
        <f t="array" ref="AH1025">_xlfn.IFS(AG1025&gt;5,"HIGH",AND(AG1025&gt;3,AG1025&lt;6),"MODERATE",AND(AG1025&lt;4,AG1025&gt;1),"LOW",AG1025&lt;2,"VERY LOW")</f>
        <v>MODERATE</v>
      </c>
      <c r="AI1025" s="4" t="s">
        <v>521</v>
      </c>
      <c r="AJ1025" s="4" t="s">
        <v>531</v>
      </c>
    </row>
    <row r="1026" spans="1:36" ht="15" customHeight="1" x14ac:dyDescent="0.25">
      <c r="A1026" s="4">
        <v>858</v>
      </c>
      <c r="B1026" s="4" t="s">
        <v>33</v>
      </c>
      <c r="C1026" s="4" t="s">
        <v>34</v>
      </c>
      <c r="D1026" s="4" t="s">
        <v>35</v>
      </c>
      <c r="E1026" s="4">
        <v>2021</v>
      </c>
      <c r="F1026" s="4">
        <v>7</v>
      </c>
      <c r="G1026" s="4" t="s">
        <v>18</v>
      </c>
      <c r="H1026" s="4" t="s">
        <v>11</v>
      </c>
      <c r="I1026" s="4" t="s">
        <v>12</v>
      </c>
      <c r="J1026" s="4" t="s">
        <v>60</v>
      </c>
      <c r="K1026" s="4" t="s">
        <v>596</v>
      </c>
      <c r="L1026" s="4" t="s">
        <v>597</v>
      </c>
      <c r="M1026" s="4" t="s">
        <v>625</v>
      </c>
      <c r="N1026" s="4" t="s">
        <v>557</v>
      </c>
      <c r="O1026" s="4" t="s">
        <v>66</v>
      </c>
      <c r="P1026" s="4" t="s">
        <v>55</v>
      </c>
      <c r="Q1026" s="4" t="s">
        <v>55</v>
      </c>
      <c r="R1026" s="4" t="s">
        <v>66</v>
      </c>
      <c r="S1026" s="10" t="s">
        <v>109</v>
      </c>
      <c r="T1026" s="9" t="s">
        <v>514</v>
      </c>
      <c r="U1026" s="4">
        <v>3.79</v>
      </c>
      <c r="V1026" s="4">
        <v>1.3323660190943349</v>
      </c>
      <c r="W1026" s="4">
        <v>1.19</v>
      </c>
      <c r="X1026" s="4">
        <v>9.27</v>
      </c>
      <c r="Y1026" s="4" t="s">
        <v>516</v>
      </c>
      <c r="Z1026" s="4">
        <v>2</v>
      </c>
      <c r="AA1026" s="4">
        <v>0</v>
      </c>
      <c r="AB1026" s="18">
        <v>0</v>
      </c>
      <c r="AC1026" s="4">
        <v>0</v>
      </c>
      <c r="AD1026" s="4">
        <v>0</v>
      </c>
      <c r="AE1026" s="11" cm="1">
        <f t="array" ref="AE1026">_xlfn.IFS(Y1026="n",0,AND(Y1026="y",AND(T1026="SMD",AND(OR(AND(U1026&lt;=-0.8,U1026&gt;-1.2),AND(U1026&gt;=0.8,U1026&lt;1.2))))),1,AND(Y1026="y",AND(T1026="SMD",AND(OR(U1026&lt;=-1.2,U1026&gt;=1.2)))),2,AND(Y1026="y",AND(T1026="SMD",AND(OR(U1026&lt;0.8,U1026&gt;-0.8)))),0,AND(Y1026="y",AND(OR(T1026="OR",T1026="RR"),AND(OR(AND(U1026&lt;=0.5,U1026&gt;0.2),AND(U1026&gt;=2,U1026&lt;5))))),1,AND(Y1026="y",AND(OR(T1026="OR",T1026="RR"),AND(OR(U1026&lt;=0.2,U1026&gt;=5)))),2,AND(Y1026="y",AND(OR(T1026="OR",T1026="RR"),AND(OR(U1026&lt;2,U1026&gt;0.5)))),0)</f>
        <v>1</v>
      </c>
      <c r="AF1026" s="11">
        <f t="shared" si="32"/>
        <v>2</v>
      </c>
      <c r="AG1026" s="4">
        <f t="shared" si="33"/>
        <v>5</v>
      </c>
      <c r="AH1026" s="4" t="str" cm="1">
        <f t="array" ref="AH1026">_xlfn.IFS(AG1026&gt;5,"HIGH",AND(AG1026&gt;3,AG1026&lt;6),"MODERATE",AND(AG1026&lt;4,AG1026&gt;1),"LOW",AG1026&lt;2,"VERY LOW")</f>
        <v>MODERATE</v>
      </c>
      <c r="AI1026" s="4" t="s">
        <v>521</v>
      </c>
      <c r="AJ1026" s="4" t="s">
        <v>531</v>
      </c>
    </row>
    <row r="1027" spans="1:36" ht="15" customHeight="1" x14ac:dyDescent="0.25">
      <c r="A1027" s="4">
        <v>858</v>
      </c>
      <c r="B1027" s="4" t="s">
        <v>33</v>
      </c>
      <c r="C1027" s="4" t="s">
        <v>34</v>
      </c>
      <c r="D1027" s="4" t="s">
        <v>35</v>
      </c>
      <c r="E1027" s="4">
        <v>2021</v>
      </c>
      <c r="F1027" s="4">
        <v>7</v>
      </c>
      <c r="G1027" s="4" t="s">
        <v>18</v>
      </c>
      <c r="H1027" s="4" t="s">
        <v>11</v>
      </c>
      <c r="I1027" s="4" t="s">
        <v>12</v>
      </c>
      <c r="J1027" s="4" t="s">
        <v>96</v>
      </c>
      <c r="K1027" s="4" t="s">
        <v>596</v>
      </c>
      <c r="L1027" s="4" t="s">
        <v>600</v>
      </c>
      <c r="M1027" s="4" t="s">
        <v>621</v>
      </c>
      <c r="N1027" s="4" t="s">
        <v>553</v>
      </c>
      <c r="O1027" s="4" t="s">
        <v>66</v>
      </c>
      <c r="P1027" s="4" t="s">
        <v>55</v>
      </c>
      <c r="Q1027" s="4" t="s">
        <v>55</v>
      </c>
      <c r="R1027" s="4" t="s">
        <v>66</v>
      </c>
      <c r="S1027" s="10" t="s">
        <v>109</v>
      </c>
      <c r="T1027" s="9" t="s">
        <v>514</v>
      </c>
      <c r="U1027" s="4">
        <v>9.5</v>
      </c>
      <c r="V1027" s="4">
        <v>2.2512917986064953</v>
      </c>
      <c r="W1027" s="4">
        <v>0.67</v>
      </c>
      <c r="X1027" s="4">
        <v>36.33</v>
      </c>
      <c r="Y1027" s="4" t="s">
        <v>488</v>
      </c>
      <c r="Z1027" s="4">
        <v>2</v>
      </c>
      <c r="AA1027" s="4">
        <v>0</v>
      </c>
      <c r="AB1027" s="18">
        <v>2</v>
      </c>
      <c r="AC1027" s="4">
        <v>0</v>
      </c>
      <c r="AD1027" s="4">
        <v>0</v>
      </c>
      <c r="AE1027" s="11" cm="1">
        <f t="array" ref="AE1027">_xlfn.IFS(Y1027="n",0,AND(Y1027="y",AND(T1027="SMD",AND(OR(AND(U1027&lt;=-0.8,U1027&gt;-1.2),AND(U1027&gt;=0.8,U1027&lt;1.2))))),1,AND(Y1027="y",AND(T1027="SMD",AND(OR(U1027&lt;=-1.2,U1027&gt;=1.2)))),2,AND(Y1027="y",AND(T1027="SMD",AND(OR(U1027&lt;0.8,U1027&gt;-0.8)))),0,AND(Y1027="y",AND(OR(T1027="OR",T1027="RR"),AND(OR(AND(U1027&lt;=0.5,U1027&gt;0.2),AND(U1027&gt;=2,U1027&lt;5))))),1,AND(Y1027="y",AND(OR(T1027="OR",T1027="RR"),AND(OR(U1027&lt;=0.2,U1027&gt;=5)))),2,AND(Y1027="y",AND(OR(T1027="OR",T1027="RR"),AND(OR(U1027&lt;2,U1027&gt;0.5)))),0)</f>
        <v>0</v>
      </c>
      <c r="AF1027" s="11">
        <f t="shared" si="32"/>
        <v>4</v>
      </c>
      <c r="AG1027" s="4">
        <f t="shared" si="33"/>
        <v>2</v>
      </c>
      <c r="AH1027" s="4" t="str" cm="1">
        <f t="array" ref="AH1027">_xlfn.IFS(AG1027&gt;5,"HIGH",AND(AG1027&gt;3,AG1027&lt;6),"MODERATE",AND(AG1027&lt;4,AG1027&gt;1),"LOW",AG1027&lt;2,"VERY LOW")</f>
        <v>LOW</v>
      </c>
      <c r="AI1027" s="4" t="s">
        <v>521</v>
      </c>
      <c r="AJ1027" s="4" t="s">
        <v>531</v>
      </c>
    </row>
    <row r="1028" spans="1:36" ht="15" customHeight="1" x14ac:dyDescent="0.25">
      <c r="A1028" s="4">
        <v>858</v>
      </c>
      <c r="B1028" s="4" t="s">
        <v>33</v>
      </c>
      <c r="C1028" s="4" t="s">
        <v>34</v>
      </c>
      <c r="D1028" s="4" t="s">
        <v>35</v>
      </c>
      <c r="E1028" s="4">
        <v>2021</v>
      </c>
      <c r="F1028" s="4">
        <v>7</v>
      </c>
      <c r="G1028" s="4" t="s">
        <v>18</v>
      </c>
      <c r="H1028" s="4" t="s">
        <v>11</v>
      </c>
      <c r="I1028" s="4" t="s">
        <v>12</v>
      </c>
      <c r="J1028" s="4" t="s">
        <v>62</v>
      </c>
      <c r="K1028" s="4" t="s">
        <v>596</v>
      </c>
      <c r="L1028" s="4" t="s">
        <v>597</v>
      </c>
      <c r="M1028" s="4" t="s">
        <v>625</v>
      </c>
      <c r="N1028" s="4" t="s">
        <v>557</v>
      </c>
      <c r="O1028" s="4" t="s">
        <v>66</v>
      </c>
      <c r="P1028" s="4" t="s">
        <v>55</v>
      </c>
      <c r="Q1028" s="4" t="s">
        <v>55</v>
      </c>
      <c r="R1028" s="4" t="s">
        <v>66</v>
      </c>
      <c r="S1028" s="10" t="s">
        <v>109</v>
      </c>
      <c r="T1028" s="9" t="s">
        <v>514</v>
      </c>
      <c r="U1028" s="4">
        <v>12.15</v>
      </c>
      <c r="V1028" s="4">
        <v>2.4973291697865574</v>
      </c>
      <c r="W1028" s="4">
        <v>2.0699999999999998</v>
      </c>
      <c r="X1028" s="4">
        <v>39.950000000000003</v>
      </c>
      <c r="Y1028" s="4" t="s">
        <v>516</v>
      </c>
      <c r="Z1028" s="4">
        <v>2</v>
      </c>
      <c r="AA1028" s="4">
        <v>0</v>
      </c>
      <c r="AB1028" s="18">
        <v>0</v>
      </c>
      <c r="AC1028" s="4">
        <v>0</v>
      </c>
      <c r="AD1028" s="4">
        <v>0</v>
      </c>
      <c r="AE1028" s="11" cm="1">
        <f t="array" ref="AE1028">_xlfn.IFS(Y1028="n",0,AND(Y1028="y",AND(T1028="SMD",AND(OR(AND(U1028&lt;=-0.8,U1028&gt;-1.2),AND(U1028&gt;=0.8,U1028&lt;1.2))))),1,AND(Y1028="y",AND(T1028="SMD",AND(OR(U1028&lt;=-1.2,U1028&gt;=1.2)))),2,AND(Y1028="y",AND(T1028="SMD",AND(OR(U1028&lt;0.8,U1028&gt;-0.8)))),0,AND(Y1028="y",AND(OR(T1028="OR",T1028="RR"),AND(OR(AND(U1028&lt;=0.5,U1028&gt;0.2),AND(U1028&gt;=2,U1028&lt;5))))),1,AND(Y1028="y",AND(OR(T1028="OR",T1028="RR"),AND(OR(U1028&lt;=0.2,U1028&gt;=5)))),2,AND(Y1028="y",AND(OR(T1028="OR",T1028="RR"),AND(OR(U1028&lt;2,U1028&gt;0.5)))),0)</f>
        <v>2</v>
      </c>
      <c r="AF1028" s="11">
        <f t="shared" si="32"/>
        <v>2</v>
      </c>
      <c r="AG1028" s="4">
        <f t="shared" si="33"/>
        <v>6</v>
      </c>
      <c r="AH1028" s="4" t="str" cm="1">
        <f t="array" ref="AH1028">_xlfn.IFS(AG1028&gt;5,"HIGH",AND(AG1028&gt;3,AG1028&lt;6),"MODERATE",AND(AG1028&lt;4,AG1028&gt;1),"LOW",AG1028&lt;2,"VERY LOW")</f>
        <v>HIGH</v>
      </c>
      <c r="AI1028" s="4" t="s">
        <v>521</v>
      </c>
      <c r="AJ1028" s="4" t="s">
        <v>531</v>
      </c>
    </row>
    <row r="1029" spans="1:36" ht="15" customHeight="1" x14ac:dyDescent="0.25">
      <c r="A1029" s="4">
        <v>858</v>
      </c>
      <c r="B1029" s="4" t="s">
        <v>33</v>
      </c>
      <c r="C1029" s="4" t="s">
        <v>34</v>
      </c>
      <c r="D1029" s="4" t="s">
        <v>35</v>
      </c>
      <c r="E1029" s="4">
        <v>2021</v>
      </c>
      <c r="F1029" s="4">
        <v>5</v>
      </c>
      <c r="G1029" s="4" t="s">
        <v>18</v>
      </c>
      <c r="H1029" s="4" t="s">
        <v>11</v>
      </c>
      <c r="I1029" s="4" t="s">
        <v>12</v>
      </c>
      <c r="J1029" s="4" t="s">
        <v>62</v>
      </c>
      <c r="K1029" s="4" t="s">
        <v>596</v>
      </c>
      <c r="L1029" s="4" t="s">
        <v>597</v>
      </c>
      <c r="M1029" s="4" t="s">
        <v>625</v>
      </c>
      <c r="N1029" s="4" t="s">
        <v>557</v>
      </c>
      <c r="O1029" s="4" t="s">
        <v>66</v>
      </c>
      <c r="P1029" s="4" t="s">
        <v>55</v>
      </c>
      <c r="Q1029" s="4" t="s">
        <v>55</v>
      </c>
      <c r="R1029" s="4" t="s">
        <v>66</v>
      </c>
      <c r="S1029" s="10" t="s">
        <v>484</v>
      </c>
      <c r="T1029" s="9" t="s">
        <v>515</v>
      </c>
      <c r="U1029" s="4">
        <v>-0.21</v>
      </c>
      <c r="W1029" s="4">
        <v>-0.63</v>
      </c>
      <c r="X1029" s="4">
        <v>0.2</v>
      </c>
      <c r="Y1029" s="4" t="s">
        <v>488</v>
      </c>
      <c r="Z1029" s="4">
        <v>0</v>
      </c>
      <c r="AA1029" s="4">
        <v>0</v>
      </c>
      <c r="AB1029" s="18">
        <v>2</v>
      </c>
      <c r="AC1029" s="4">
        <v>0</v>
      </c>
      <c r="AD1029" s="4">
        <v>0</v>
      </c>
      <c r="AE1029" s="11" cm="1">
        <f t="array" ref="AE1029">_xlfn.IFS(Y1029="n",0,AND(Y1029="y",AND(T1029="SMD",AND(OR(AND(U1029&lt;=-0.8,U1029&gt;-1.2),AND(U1029&gt;=0.8,U1029&lt;1.2))))),1,AND(Y1029="y",AND(T1029="SMD",AND(OR(U1029&lt;=-1.2,U1029&gt;=1.2)))),2,AND(Y1029="y",AND(T1029="SMD",AND(OR(U1029&lt;0.8,U1029&gt;-0.8)))),0,AND(Y1029="y",AND(OR(T1029="OR",T1029="RR"),AND(OR(AND(U1029&lt;=0.5,U1029&gt;0.2),AND(U1029&gt;=2,U1029&lt;5))))),1,AND(Y1029="y",AND(OR(T1029="OR",T1029="RR"),AND(OR(U1029&lt;=0.2,U1029&gt;=5)))),2,AND(Y1029="y",AND(OR(T1029="OR",T1029="RR"),AND(OR(U1029&lt;2,U1029&gt;0.5)))),0)</f>
        <v>0</v>
      </c>
      <c r="AF1029" s="11">
        <f t="shared" si="32"/>
        <v>2</v>
      </c>
      <c r="AG1029" s="4">
        <f t="shared" si="33"/>
        <v>4</v>
      </c>
      <c r="AH1029" s="4" t="str" cm="1">
        <f t="array" ref="AH1029">_xlfn.IFS(AG1029&gt;5,"HIGH",AND(AG1029&gt;3,AG1029&lt;6),"MODERATE",AND(AG1029&lt;4,AG1029&gt;1),"LOW",AG1029&lt;2,"VERY LOW")</f>
        <v>MODERATE</v>
      </c>
      <c r="AI1029" s="4" t="s">
        <v>521</v>
      </c>
      <c r="AJ1029" s="4" t="s">
        <v>531</v>
      </c>
    </row>
    <row r="1030" spans="1:36" ht="15" customHeight="1" x14ac:dyDescent="0.25">
      <c r="A1030" s="4">
        <v>858</v>
      </c>
      <c r="B1030" s="4" t="s">
        <v>33</v>
      </c>
      <c r="C1030" s="4" t="s">
        <v>34</v>
      </c>
      <c r="D1030" s="4" t="s">
        <v>35</v>
      </c>
      <c r="E1030" s="4">
        <v>2021</v>
      </c>
      <c r="F1030" s="4">
        <v>5</v>
      </c>
      <c r="G1030" s="4" t="s">
        <v>18</v>
      </c>
      <c r="H1030" s="4" t="s">
        <v>11</v>
      </c>
      <c r="I1030" s="4" t="s">
        <v>12</v>
      </c>
      <c r="J1030" s="4" t="s">
        <v>96</v>
      </c>
      <c r="K1030" s="4" t="s">
        <v>596</v>
      </c>
      <c r="L1030" s="4" t="s">
        <v>600</v>
      </c>
      <c r="M1030" s="4" t="s">
        <v>621</v>
      </c>
      <c r="N1030" s="4" t="s">
        <v>553</v>
      </c>
      <c r="O1030" s="4" t="s">
        <v>66</v>
      </c>
      <c r="P1030" s="4" t="s">
        <v>55</v>
      </c>
      <c r="Q1030" s="4" t="s">
        <v>55</v>
      </c>
      <c r="R1030" s="4" t="s">
        <v>66</v>
      </c>
      <c r="S1030" s="10" t="s">
        <v>484</v>
      </c>
      <c r="T1030" s="9" t="s">
        <v>515</v>
      </c>
      <c r="U1030" s="4">
        <v>-0.63</v>
      </c>
      <c r="W1030" s="4">
        <v>-1.1200000000000001</v>
      </c>
      <c r="X1030" s="4">
        <v>-0.14000000000000001</v>
      </c>
      <c r="Y1030" s="4" t="s">
        <v>516</v>
      </c>
      <c r="Z1030" s="4">
        <v>0</v>
      </c>
      <c r="AA1030" s="4">
        <v>0</v>
      </c>
      <c r="AB1030" s="18">
        <v>0</v>
      </c>
      <c r="AC1030" s="4">
        <v>0</v>
      </c>
      <c r="AD1030" s="4">
        <v>0</v>
      </c>
      <c r="AE1030" s="11" cm="1">
        <f t="array" ref="AE1030">_xlfn.IFS(Y1030="n",0,AND(Y1030="y",AND(T1030="SMD",AND(OR(AND(U1030&lt;=-0.8,U1030&gt;-1.2),AND(U1030&gt;=0.8,U1030&lt;1.2))))),1,AND(Y1030="y",AND(T1030="SMD",AND(OR(U1030&lt;=-1.2,U1030&gt;=1.2)))),2,AND(Y1030="y",AND(T1030="SMD",AND(OR(U1030&lt;0.8,U1030&gt;-0.8)))),0,AND(Y1030="y",AND(OR(T1030="OR",T1030="RR"),AND(OR(AND(U1030&lt;=0.5,U1030&gt;0.2),AND(U1030&gt;=2,U1030&lt;5))))),1,AND(Y1030="y",AND(OR(T1030="OR",T1030="RR"),AND(OR(U1030&lt;=0.2,U1030&gt;=5)))),2,AND(Y1030="y",AND(OR(T1030="OR",T1030="RR"),AND(OR(U1030&lt;2,U1030&gt;0.5)))),0)</f>
        <v>0</v>
      </c>
      <c r="AF1030" s="11">
        <f t="shared" si="32"/>
        <v>0</v>
      </c>
      <c r="AG1030" s="4">
        <f t="shared" si="33"/>
        <v>6</v>
      </c>
      <c r="AH1030" s="4" t="str" cm="1">
        <f t="array" ref="AH1030">_xlfn.IFS(AG1030&gt;5,"HIGH",AND(AG1030&gt;3,AG1030&lt;6),"MODERATE",AND(AG1030&lt;4,AG1030&gt;1),"LOW",AG1030&lt;2,"VERY LOW")</f>
        <v>HIGH</v>
      </c>
      <c r="AI1030" s="4" t="s">
        <v>521</v>
      </c>
      <c r="AJ1030" s="4" t="s">
        <v>531</v>
      </c>
    </row>
    <row r="1031" spans="1:36" ht="15" customHeight="1" x14ac:dyDescent="0.25">
      <c r="A1031" s="4">
        <v>858</v>
      </c>
      <c r="B1031" s="4" t="s">
        <v>33</v>
      </c>
      <c r="C1031" s="4" t="s">
        <v>34</v>
      </c>
      <c r="D1031" s="4" t="s">
        <v>35</v>
      </c>
      <c r="E1031" s="4">
        <v>2021</v>
      </c>
      <c r="F1031" s="4">
        <v>5</v>
      </c>
      <c r="G1031" s="4" t="s">
        <v>18</v>
      </c>
      <c r="H1031" s="4" t="s">
        <v>11</v>
      </c>
      <c r="I1031" s="4" t="s">
        <v>12</v>
      </c>
      <c r="J1031" s="4" t="s">
        <v>64</v>
      </c>
      <c r="K1031" s="4" t="s">
        <v>596</v>
      </c>
      <c r="L1031" s="4" t="s">
        <v>600</v>
      </c>
      <c r="M1031" s="4" t="s">
        <v>621</v>
      </c>
      <c r="N1031" s="4" t="s">
        <v>554</v>
      </c>
      <c r="O1031" s="4" t="s">
        <v>66</v>
      </c>
      <c r="P1031" s="4" t="s">
        <v>55</v>
      </c>
      <c r="Q1031" s="4" t="s">
        <v>55</v>
      </c>
      <c r="R1031" s="4" t="s">
        <v>66</v>
      </c>
      <c r="S1031" s="10" t="s">
        <v>484</v>
      </c>
      <c r="T1031" s="9" t="s">
        <v>515</v>
      </c>
      <c r="U1031" s="4">
        <v>-0.32</v>
      </c>
      <c r="W1031" s="4">
        <v>-0.72</v>
      </c>
      <c r="X1031" s="4">
        <v>0.08</v>
      </c>
      <c r="Y1031" s="4" t="s">
        <v>488</v>
      </c>
      <c r="Z1031" s="4">
        <v>0</v>
      </c>
      <c r="AA1031" s="4">
        <v>0</v>
      </c>
      <c r="AB1031" s="18">
        <v>2</v>
      </c>
      <c r="AC1031" s="4">
        <v>0</v>
      </c>
      <c r="AD1031" s="4">
        <v>0</v>
      </c>
      <c r="AE1031" s="11" cm="1">
        <f t="array" ref="AE1031">_xlfn.IFS(Y1031="n",0,AND(Y1031="y",AND(T1031="SMD",AND(OR(AND(U1031&lt;=-0.8,U1031&gt;-1.2),AND(U1031&gt;=0.8,U1031&lt;1.2))))),1,AND(Y1031="y",AND(T1031="SMD",AND(OR(U1031&lt;=-1.2,U1031&gt;=1.2)))),2,AND(Y1031="y",AND(T1031="SMD",AND(OR(U1031&lt;0.8,U1031&gt;-0.8)))),0,AND(Y1031="y",AND(OR(T1031="OR",T1031="RR"),AND(OR(AND(U1031&lt;=0.5,U1031&gt;0.2),AND(U1031&gt;=2,U1031&lt;5))))),1,AND(Y1031="y",AND(OR(T1031="OR",T1031="RR"),AND(OR(U1031&lt;=0.2,U1031&gt;=5)))),2,AND(Y1031="y",AND(OR(T1031="OR",T1031="RR"),AND(OR(U1031&lt;2,U1031&gt;0.5)))),0)</f>
        <v>0</v>
      </c>
      <c r="AF1031" s="11">
        <f t="shared" si="32"/>
        <v>2</v>
      </c>
      <c r="AG1031" s="4">
        <f t="shared" si="33"/>
        <v>4</v>
      </c>
      <c r="AH1031" s="4" t="str" cm="1">
        <f t="array" ref="AH1031">_xlfn.IFS(AG1031&gt;5,"HIGH",AND(AG1031&gt;3,AG1031&lt;6),"MODERATE",AND(AG1031&lt;4,AG1031&gt;1),"LOW",AG1031&lt;2,"VERY LOW")</f>
        <v>MODERATE</v>
      </c>
      <c r="AI1031" s="4" t="s">
        <v>521</v>
      </c>
      <c r="AJ1031" s="4" t="s">
        <v>531</v>
      </c>
    </row>
    <row r="1032" spans="1:36" ht="15" customHeight="1" x14ac:dyDescent="0.25">
      <c r="A1032" s="4">
        <v>858</v>
      </c>
      <c r="B1032" s="4" t="s">
        <v>33</v>
      </c>
      <c r="C1032" s="4" t="s">
        <v>34</v>
      </c>
      <c r="D1032" s="4" t="s">
        <v>35</v>
      </c>
      <c r="E1032" s="4">
        <v>2021</v>
      </c>
      <c r="F1032" s="4">
        <v>13</v>
      </c>
      <c r="G1032" s="4" t="s">
        <v>18</v>
      </c>
      <c r="H1032" s="4" t="s">
        <v>11</v>
      </c>
      <c r="I1032" s="4" t="s">
        <v>12</v>
      </c>
      <c r="J1032" s="4" t="s">
        <v>60</v>
      </c>
      <c r="K1032" s="4" t="s">
        <v>596</v>
      </c>
      <c r="L1032" s="4" t="s">
        <v>597</v>
      </c>
      <c r="M1032" s="4" t="s">
        <v>625</v>
      </c>
      <c r="N1032" s="4" t="s">
        <v>557</v>
      </c>
      <c r="O1032" s="4" t="s">
        <v>66</v>
      </c>
      <c r="P1032" s="4" t="s">
        <v>55</v>
      </c>
      <c r="Q1032" s="4" t="s">
        <v>55</v>
      </c>
      <c r="R1032" s="4" t="s">
        <v>66</v>
      </c>
      <c r="S1032" s="10" t="s">
        <v>98</v>
      </c>
      <c r="T1032" s="9" t="s">
        <v>515</v>
      </c>
      <c r="U1032" s="4">
        <v>-0.25</v>
      </c>
      <c r="W1032" s="4">
        <v>-0.38</v>
      </c>
      <c r="X1032" s="4">
        <v>-0.11</v>
      </c>
      <c r="Y1032" s="4" t="s">
        <v>516</v>
      </c>
      <c r="Z1032" s="4">
        <v>0</v>
      </c>
      <c r="AA1032" s="4">
        <v>0</v>
      </c>
      <c r="AB1032" s="18">
        <v>0</v>
      </c>
      <c r="AC1032" s="4">
        <v>0</v>
      </c>
      <c r="AD1032" s="4">
        <v>0</v>
      </c>
      <c r="AE1032" s="11" cm="1">
        <f t="array" ref="AE1032">_xlfn.IFS(Y1032="n",0,AND(Y1032="y",AND(T1032="SMD",AND(OR(AND(U1032&lt;=-0.8,U1032&gt;-1.2),AND(U1032&gt;=0.8,U1032&lt;1.2))))),1,AND(Y1032="y",AND(T1032="SMD",AND(OR(U1032&lt;=-1.2,U1032&gt;=1.2)))),2,AND(Y1032="y",AND(T1032="SMD",AND(OR(U1032&lt;0.8,U1032&gt;-0.8)))),0,AND(Y1032="y",AND(OR(T1032="OR",T1032="RR"),AND(OR(AND(U1032&lt;=0.5,U1032&gt;0.2),AND(U1032&gt;=2,U1032&lt;5))))),1,AND(Y1032="y",AND(OR(T1032="OR",T1032="RR"),AND(OR(U1032&lt;=0.2,U1032&gt;=5)))),2,AND(Y1032="y",AND(OR(T1032="OR",T1032="RR"),AND(OR(U1032&lt;2,U1032&gt;0.5)))),0)</f>
        <v>0</v>
      </c>
      <c r="AF1032" s="11">
        <f t="shared" si="32"/>
        <v>0</v>
      </c>
      <c r="AG1032" s="4">
        <f t="shared" si="33"/>
        <v>6</v>
      </c>
      <c r="AH1032" s="4" t="str" cm="1">
        <f t="array" ref="AH1032">_xlfn.IFS(AG1032&gt;5,"HIGH",AND(AG1032&gt;3,AG1032&lt;6),"MODERATE",AND(AG1032&lt;4,AG1032&gt;1),"LOW",AG1032&lt;2,"VERY LOW")</f>
        <v>HIGH</v>
      </c>
      <c r="AI1032" s="4" t="s">
        <v>521</v>
      </c>
      <c r="AJ1032" s="4" t="s">
        <v>531</v>
      </c>
    </row>
    <row r="1033" spans="1:36" ht="15" customHeight="1" x14ac:dyDescent="0.25">
      <c r="A1033" s="4">
        <v>858</v>
      </c>
      <c r="B1033" s="4" t="s">
        <v>33</v>
      </c>
      <c r="C1033" s="4" t="s">
        <v>34</v>
      </c>
      <c r="D1033" s="4" t="s">
        <v>35</v>
      </c>
      <c r="E1033" s="4">
        <v>2021</v>
      </c>
      <c r="F1033" s="4">
        <v>13</v>
      </c>
      <c r="G1033" s="4" t="s">
        <v>18</v>
      </c>
      <c r="H1033" s="4" t="s">
        <v>11</v>
      </c>
      <c r="I1033" s="4" t="s">
        <v>12</v>
      </c>
      <c r="J1033" s="4" t="s">
        <v>96</v>
      </c>
      <c r="K1033" s="4" t="s">
        <v>596</v>
      </c>
      <c r="L1033" s="4" t="s">
        <v>600</v>
      </c>
      <c r="M1033" s="4" t="s">
        <v>621</v>
      </c>
      <c r="N1033" s="4" t="s">
        <v>553</v>
      </c>
      <c r="O1033" s="4" t="s">
        <v>66</v>
      </c>
      <c r="P1033" s="4" t="s">
        <v>55</v>
      </c>
      <c r="Q1033" s="4" t="s">
        <v>55</v>
      </c>
      <c r="R1033" s="4" t="s">
        <v>66</v>
      </c>
      <c r="S1033" s="10" t="s">
        <v>98</v>
      </c>
      <c r="T1033" s="9" t="s">
        <v>515</v>
      </c>
      <c r="U1033" s="4">
        <v>-0.63</v>
      </c>
      <c r="W1033" s="4">
        <v>-0.87</v>
      </c>
      <c r="X1033" s="4">
        <v>-0.39</v>
      </c>
      <c r="Y1033" s="4" t="s">
        <v>516</v>
      </c>
      <c r="Z1033" s="4">
        <v>0</v>
      </c>
      <c r="AA1033" s="4">
        <v>0</v>
      </c>
      <c r="AB1033" s="18">
        <v>0</v>
      </c>
      <c r="AC1033" s="4">
        <v>0</v>
      </c>
      <c r="AD1033" s="4">
        <v>0</v>
      </c>
      <c r="AE1033" s="11" cm="1">
        <f t="array" ref="AE1033">_xlfn.IFS(Y1033="n",0,AND(Y1033="y",AND(T1033="SMD",AND(OR(AND(U1033&lt;=-0.8,U1033&gt;-1.2),AND(U1033&gt;=0.8,U1033&lt;1.2))))),1,AND(Y1033="y",AND(T1033="SMD",AND(OR(U1033&lt;=-1.2,U1033&gt;=1.2)))),2,AND(Y1033="y",AND(T1033="SMD",AND(OR(U1033&lt;0.8,U1033&gt;-0.8)))),0,AND(Y1033="y",AND(OR(T1033="OR",T1033="RR"),AND(OR(AND(U1033&lt;=0.5,U1033&gt;0.2),AND(U1033&gt;=2,U1033&lt;5))))),1,AND(Y1033="y",AND(OR(T1033="OR",T1033="RR"),AND(OR(U1033&lt;=0.2,U1033&gt;=5)))),2,AND(Y1033="y",AND(OR(T1033="OR",T1033="RR"),AND(OR(U1033&lt;2,U1033&gt;0.5)))),0)</f>
        <v>0</v>
      </c>
      <c r="AF1033" s="11">
        <f t="shared" si="32"/>
        <v>0</v>
      </c>
      <c r="AG1033" s="4">
        <f t="shared" si="33"/>
        <v>6</v>
      </c>
      <c r="AH1033" s="4" t="str" cm="1">
        <f t="array" ref="AH1033">_xlfn.IFS(AG1033&gt;5,"HIGH",AND(AG1033&gt;3,AG1033&lt;6),"MODERATE",AND(AG1033&lt;4,AG1033&gt;1),"LOW",AG1033&lt;2,"VERY LOW")</f>
        <v>HIGH</v>
      </c>
      <c r="AI1033" s="4" t="s">
        <v>521</v>
      </c>
      <c r="AJ1033" s="4" t="s">
        <v>531</v>
      </c>
    </row>
    <row r="1034" spans="1:36" ht="15" customHeight="1" x14ac:dyDescent="0.25">
      <c r="A1034" s="4">
        <v>858</v>
      </c>
      <c r="B1034" s="4" t="s">
        <v>33</v>
      </c>
      <c r="C1034" s="4" t="s">
        <v>34</v>
      </c>
      <c r="D1034" s="4" t="s">
        <v>35</v>
      </c>
      <c r="E1034" s="4">
        <v>2021</v>
      </c>
      <c r="F1034" s="4">
        <v>13</v>
      </c>
      <c r="G1034" s="4" t="s">
        <v>18</v>
      </c>
      <c r="H1034" s="4" t="s">
        <v>11</v>
      </c>
      <c r="I1034" s="4" t="s">
        <v>12</v>
      </c>
      <c r="J1034" s="4" t="s">
        <v>65</v>
      </c>
      <c r="K1034" s="4" t="s">
        <v>614</v>
      </c>
      <c r="L1034" s="4" t="s">
        <v>595</v>
      </c>
      <c r="M1034" s="4" t="s">
        <v>619</v>
      </c>
      <c r="N1034" s="4" t="s">
        <v>554</v>
      </c>
      <c r="O1034" s="4" t="s">
        <v>66</v>
      </c>
      <c r="P1034" s="4" t="s">
        <v>55</v>
      </c>
      <c r="Q1034" s="4" t="s">
        <v>55</v>
      </c>
      <c r="R1034" s="4" t="s">
        <v>66</v>
      </c>
      <c r="S1034" s="10" t="s">
        <v>98</v>
      </c>
      <c r="T1034" s="9" t="s">
        <v>515</v>
      </c>
      <c r="U1034" s="4">
        <v>-0.55000000000000004</v>
      </c>
      <c r="W1034" s="4">
        <v>-0.68</v>
      </c>
      <c r="X1034" s="4">
        <v>-0.41</v>
      </c>
      <c r="Y1034" s="4" t="s">
        <v>516</v>
      </c>
      <c r="Z1034" s="4">
        <v>0</v>
      </c>
      <c r="AA1034" s="4">
        <v>0</v>
      </c>
      <c r="AB1034" s="18">
        <v>0</v>
      </c>
      <c r="AC1034" s="4">
        <v>0</v>
      </c>
      <c r="AD1034" s="4">
        <v>0</v>
      </c>
      <c r="AE1034" s="11" cm="1">
        <f t="array" ref="AE1034">_xlfn.IFS(Y1034="n",0,AND(Y1034="y",AND(T1034="SMD",AND(OR(AND(U1034&lt;=-0.8,U1034&gt;-1.2),AND(U1034&gt;=0.8,U1034&lt;1.2))))),1,AND(Y1034="y",AND(T1034="SMD",AND(OR(U1034&lt;=-1.2,U1034&gt;=1.2)))),2,AND(Y1034="y",AND(T1034="SMD",AND(OR(U1034&lt;0.8,U1034&gt;-0.8)))),0,AND(Y1034="y",AND(OR(T1034="OR",T1034="RR"),AND(OR(AND(U1034&lt;=0.5,U1034&gt;0.2),AND(U1034&gt;=2,U1034&lt;5))))),1,AND(Y1034="y",AND(OR(T1034="OR",T1034="RR"),AND(OR(U1034&lt;=0.2,U1034&gt;=5)))),2,AND(Y1034="y",AND(OR(T1034="OR",T1034="RR"),AND(OR(U1034&lt;2,U1034&gt;0.5)))),0)</f>
        <v>0</v>
      </c>
      <c r="AF1034" s="11">
        <f t="shared" si="32"/>
        <v>0</v>
      </c>
      <c r="AG1034" s="4">
        <f t="shared" si="33"/>
        <v>6</v>
      </c>
      <c r="AH1034" s="4" t="str" cm="1">
        <f t="array" ref="AH1034">_xlfn.IFS(AG1034&gt;5,"HIGH",AND(AG1034&gt;3,AG1034&lt;6),"MODERATE",AND(AG1034&lt;4,AG1034&gt;1),"LOW",AG1034&lt;2,"VERY LOW")</f>
        <v>HIGH</v>
      </c>
      <c r="AI1034" s="4" t="s">
        <v>521</v>
      </c>
      <c r="AJ1034" s="4" t="s">
        <v>531</v>
      </c>
    </row>
    <row r="1035" spans="1:36" ht="15" customHeight="1" x14ac:dyDescent="0.25">
      <c r="A1035" s="4">
        <v>858</v>
      </c>
      <c r="B1035" s="4" t="s">
        <v>33</v>
      </c>
      <c r="C1035" s="4" t="s">
        <v>34</v>
      </c>
      <c r="D1035" s="4" t="s">
        <v>35</v>
      </c>
      <c r="E1035" s="4">
        <v>2021</v>
      </c>
      <c r="F1035" s="4">
        <v>13</v>
      </c>
      <c r="G1035" s="4" t="s">
        <v>18</v>
      </c>
      <c r="H1035" s="4" t="s">
        <v>11</v>
      </c>
      <c r="I1035" s="4" t="s">
        <v>12</v>
      </c>
      <c r="J1035" s="4" t="s">
        <v>64</v>
      </c>
      <c r="K1035" s="4" t="s">
        <v>596</v>
      </c>
      <c r="L1035" s="4" t="s">
        <v>600</v>
      </c>
      <c r="M1035" s="4" t="s">
        <v>621</v>
      </c>
      <c r="N1035" s="4" t="s">
        <v>554</v>
      </c>
      <c r="O1035" s="4" t="s">
        <v>66</v>
      </c>
      <c r="P1035" s="4" t="s">
        <v>55</v>
      </c>
      <c r="Q1035" s="4" t="s">
        <v>55</v>
      </c>
      <c r="R1035" s="4" t="s">
        <v>66</v>
      </c>
      <c r="S1035" s="10" t="s">
        <v>98</v>
      </c>
      <c r="T1035" s="9" t="s">
        <v>515</v>
      </c>
      <c r="U1035" s="4">
        <v>-0.59</v>
      </c>
      <c r="W1035" s="4">
        <v>-2.06</v>
      </c>
      <c r="X1035" s="4">
        <v>0.76</v>
      </c>
      <c r="Y1035" s="4" t="s">
        <v>488</v>
      </c>
      <c r="Z1035" s="4">
        <v>0</v>
      </c>
      <c r="AA1035" s="4">
        <v>0</v>
      </c>
      <c r="AB1035" s="18">
        <v>2</v>
      </c>
      <c r="AC1035" s="4">
        <v>0</v>
      </c>
      <c r="AD1035" s="4">
        <v>0</v>
      </c>
      <c r="AE1035" s="11" cm="1">
        <f t="array" ref="AE1035">_xlfn.IFS(Y1035="n",0,AND(Y1035="y",AND(T1035="SMD",AND(OR(AND(U1035&lt;=-0.8,U1035&gt;-1.2),AND(U1035&gt;=0.8,U1035&lt;1.2))))),1,AND(Y1035="y",AND(T1035="SMD",AND(OR(U1035&lt;=-1.2,U1035&gt;=1.2)))),2,AND(Y1035="y",AND(T1035="SMD",AND(OR(U1035&lt;0.8,U1035&gt;-0.8)))),0,AND(Y1035="y",AND(OR(T1035="OR",T1035="RR"),AND(OR(AND(U1035&lt;=0.5,U1035&gt;0.2),AND(U1035&gt;=2,U1035&lt;5))))),1,AND(Y1035="y",AND(OR(T1035="OR",T1035="RR"),AND(OR(U1035&lt;=0.2,U1035&gt;=5)))),2,AND(Y1035="y",AND(OR(T1035="OR",T1035="RR"),AND(OR(U1035&lt;2,U1035&gt;0.5)))),0)</f>
        <v>0</v>
      </c>
      <c r="AF1035" s="11">
        <f t="shared" si="32"/>
        <v>2</v>
      </c>
      <c r="AG1035" s="4">
        <f t="shared" si="33"/>
        <v>4</v>
      </c>
      <c r="AH1035" s="4" t="str" cm="1">
        <f t="array" ref="AH1035">_xlfn.IFS(AG1035&gt;5,"HIGH",AND(AG1035&gt;3,AG1035&lt;6),"MODERATE",AND(AG1035&lt;4,AG1035&gt;1),"LOW",AG1035&lt;2,"VERY LOW")</f>
        <v>MODERATE</v>
      </c>
      <c r="AI1035" s="4" t="s">
        <v>521</v>
      </c>
      <c r="AJ1035" s="4" t="s">
        <v>531</v>
      </c>
    </row>
    <row r="1036" spans="1:36" ht="15" customHeight="1" x14ac:dyDescent="0.25">
      <c r="A1036" s="4">
        <v>858</v>
      </c>
      <c r="B1036" s="4" t="s">
        <v>33</v>
      </c>
      <c r="C1036" s="4" t="s">
        <v>34</v>
      </c>
      <c r="D1036" s="4" t="s">
        <v>35</v>
      </c>
      <c r="E1036" s="4">
        <v>2021</v>
      </c>
      <c r="F1036" s="4">
        <v>13</v>
      </c>
      <c r="G1036" s="4" t="s">
        <v>18</v>
      </c>
      <c r="H1036" s="4" t="s">
        <v>11</v>
      </c>
      <c r="I1036" s="4" t="s">
        <v>12</v>
      </c>
      <c r="J1036" s="4" t="s">
        <v>97</v>
      </c>
      <c r="K1036" s="4" t="s">
        <v>596</v>
      </c>
      <c r="L1036" s="4" t="s">
        <v>600</v>
      </c>
      <c r="M1036" s="4" t="s">
        <v>621</v>
      </c>
      <c r="N1036" s="4" t="s">
        <v>553</v>
      </c>
      <c r="O1036" s="4" t="s">
        <v>66</v>
      </c>
      <c r="P1036" s="4" t="s">
        <v>55</v>
      </c>
      <c r="Q1036" s="4" t="s">
        <v>55</v>
      </c>
      <c r="R1036" s="4" t="s">
        <v>66</v>
      </c>
      <c r="S1036" s="10" t="s">
        <v>98</v>
      </c>
      <c r="T1036" s="9" t="s">
        <v>515</v>
      </c>
      <c r="U1036" s="4">
        <v>-0.05</v>
      </c>
      <c r="W1036" s="4">
        <v>-0.26</v>
      </c>
      <c r="X1036" s="4">
        <v>0.17</v>
      </c>
      <c r="Y1036" s="4" t="s">
        <v>488</v>
      </c>
      <c r="Z1036" s="4">
        <v>0</v>
      </c>
      <c r="AA1036" s="4">
        <v>0</v>
      </c>
      <c r="AB1036" s="18">
        <v>2</v>
      </c>
      <c r="AC1036" s="4">
        <v>0</v>
      </c>
      <c r="AD1036" s="4">
        <v>0</v>
      </c>
      <c r="AE1036" s="11" cm="1">
        <f t="array" ref="AE1036">_xlfn.IFS(Y1036="n",0,AND(Y1036="y",AND(T1036="SMD",AND(OR(AND(U1036&lt;=-0.8,U1036&gt;-1.2),AND(U1036&gt;=0.8,U1036&lt;1.2))))),1,AND(Y1036="y",AND(T1036="SMD",AND(OR(U1036&lt;=-1.2,U1036&gt;=1.2)))),2,AND(Y1036="y",AND(T1036="SMD",AND(OR(U1036&lt;0.8,U1036&gt;-0.8)))),0,AND(Y1036="y",AND(OR(T1036="OR",T1036="RR"),AND(OR(AND(U1036&lt;=0.5,U1036&gt;0.2),AND(U1036&gt;=2,U1036&lt;5))))),1,AND(Y1036="y",AND(OR(T1036="OR",T1036="RR"),AND(OR(U1036&lt;=0.2,U1036&gt;=5)))),2,AND(Y1036="y",AND(OR(T1036="OR",T1036="RR"),AND(OR(U1036&lt;2,U1036&gt;0.5)))),0)</f>
        <v>0</v>
      </c>
      <c r="AF1036" s="11">
        <f t="shared" si="32"/>
        <v>2</v>
      </c>
      <c r="AG1036" s="4">
        <f t="shared" si="33"/>
        <v>4</v>
      </c>
      <c r="AH1036" s="4" t="str" cm="1">
        <f t="array" ref="AH1036">_xlfn.IFS(AG1036&gt;5,"HIGH",AND(AG1036&gt;3,AG1036&lt;6),"MODERATE",AND(AG1036&lt;4,AG1036&gt;1),"LOW",AG1036&lt;2,"VERY LOW")</f>
        <v>MODERATE</v>
      </c>
      <c r="AI1036" s="4" t="s">
        <v>521</v>
      </c>
      <c r="AJ1036" s="4" t="s">
        <v>531</v>
      </c>
    </row>
    <row r="1037" spans="1:36" ht="15" customHeight="1" x14ac:dyDescent="0.25">
      <c r="A1037" s="4">
        <v>858</v>
      </c>
      <c r="B1037" s="4" t="s">
        <v>33</v>
      </c>
      <c r="C1037" s="4" t="s">
        <v>34</v>
      </c>
      <c r="D1037" s="4" t="s">
        <v>35</v>
      </c>
      <c r="E1037" s="4">
        <v>2021</v>
      </c>
      <c r="F1037" s="4">
        <v>12</v>
      </c>
      <c r="G1037" s="4" t="s">
        <v>18</v>
      </c>
      <c r="H1037" s="4" t="s">
        <v>11</v>
      </c>
      <c r="I1037" s="4" t="s">
        <v>12</v>
      </c>
      <c r="J1037" s="4" t="s">
        <v>60</v>
      </c>
      <c r="K1037" s="4" t="s">
        <v>596</v>
      </c>
      <c r="L1037" s="4" t="s">
        <v>597</v>
      </c>
      <c r="M1037" s="4" t="s">
        <v>625</v>
      </c>
      <c r="N1037" s="4" t="s">
        <v>557</v>
      </c>
      <c r="O1037" s="4" t="s">
        <v>66</v>
      </c>
      <c r="P1037" s="4" t="s">
        <v>55</v>
      </c>
      <c r="Q1037" s="4" t="s">
        <v>55</v>
      </c>
      <c r="R1037" s="4" t="s">
        <v>66</v>
      </c>
      <c r="S1037" s="10" t="s">
        <v>102</v>
      </c>
      <c r="T1037" s="9" t="s">
        <v>515</v>
      </c>
      <c r="U1037" s="4">
        <v>-0.67</v>
      </c>
      <c r="W1037" s="4">
        <v>-3.23</v>
      </c>
      <c r="X1037" s="4">
        <v>0.42</v>
      </c>
      <c r="Y1037" s="4" t="s">
        <v>488</v>
      </c>
      <c r="Z1037" s="4">
        <v>2</v>
      </c>
      <c r="AA1037" s="4">
        <v>0</v>
      </c>
      <c r="AB1037" s="18">
        <v>2</v>
      </c>
      <c r="AC1037" s="4">
        <v>0</v>
      </c>
      <c r="AD1037" s="4">
        <v>0</v>
      </c>
      <c r="AE1037" s="11" cm="1">
        <f t="array" ref="AE1037">_xlfn.IFS(Y1037="n",0,AND(Y1037="y",AND(T1037="SMD",AND(OR(AND(U1037&lt;=-0.8,U1037&gt;-1.2),AND(U1037&gt;=0.8,U1037&lt;1.2))))),1,AND(Y1037="y",AND(T1037="SMD",AND(OR(U1037&lt;=-1.2,U1037&gt;=1.2)))),2,AND(Y1037="y",AND(T1037="SMD",AND(OR(U1037&lt;0.8,U1037&gt;-0.8)))),0,AND(Y1037="y",AND(OR(T1037="OR",T1037="RR"),AND(OR(AND(U1037&lt;=0.5,U1037&gt;0.2),AND(U1037&gt;=2,U1037&lt;5))))),1,AND(Y1037="y",AND(OR(T1037="OR",T1037="RR"),AND(OR(U1037&lt;=0.2,U1037&gt;=5)))),2,AND(Y1037="y",AND(OR(T1037="OR",T1037="RR"),AND(OR(U1037&lt;2,U1037&gt;0.5)))),0)</f>
        <v>0</v>
      </c>
      <c r="AF1037" s="11">
        <f t="shared" si="32"/>
        <v>4</v>
      </c>
      <c r="AG1037" s="4">
        <f t="shared" si="33"/>
        <v>2</v>
      </c>
      <c r="AH1037" s="4" t="str" cm="1">
        <f t="array" ref="AH1037">_xlfn.IFS(AG1037&gt;5,"HIGH",AND(AG1037&gt;3,AG1037&lt;6),"MODERATE",AND(AG1037&lt;4,AG1037&gt;1),"LOW",AG1037&lt;2,"VERY LOW")</f>
        <v>LOW</v>
      </c>
      <c r="AI1037" s="4" t="s">
        <v>521</v>
      </c>
      <c r="AJ1037" s="4" t="s">
        <v>531</v>
      </c>
    </row>
    <row r="1038" spans="1:36" ht="15" customHeight="1" x14ac:dyDescent="0.25">
      <c r="A1038" s="4">
        <v>858</v>
      </c>
      <c r="B1038" s="4" t="s">
        <v>33</v>
      </c>
      <c r="C1038" s="4" t="s">
        <v>34</v>
      </c>
      <c r="D1038" s="4" t="s">
        <v>35</v>
      </c>
      <c r="E1038" s="4">
        <v>2021</v>
      </c>
      <c r="F1038" s="4">
        <v>12</v>
      </c>
      <c r="G1038" s="4" t="s">
        <v>18</v>
      </c>
      <c r="H1038" s="4" t="s">
        <v>11</v>
      </c>
      <c r="I1038" s="4" t="s">
        <v>12</v>
      </c>
      <c r="J1038" s="4" t="s">
        <v>62</v>
      </c>
      <c r="K1038" s="4" t="s">
        <v>596</v>
      </c>
      <c r="L1038" s="4" t="s">
        <v>597</v>
      </c>
      <c r="M1038" s="4" t="s">
        <v>625</v>
      </c>
      <c r="N1038" s="4" t="s">
        <v>557</v>
      </c>
      <c r="O1038" s="4" t="s">
        <v>66</v>
      </c>
      <c r="P1038" s="4" t="s">
        <v>55</v>
      </c>
      <c r="Q1038" s="4" t="s">
        <v>55</v>
      </c>
      <c r="R1038" s="4" t="s">
        <v>66</v>
      </c>
      <c r="S1038" s="10" t="s">
        <v>102</v>
      </c>
      <c r="T1038" s="9" t="s">
        <v>515</v>
      </c>
      <c r="U1038" s="4">
        <v>-0.5</v>
      </c>
      <c r="W1038" s="4">
        <v>-4.09</v>
      </c>
      <c r="X1038" s="4">
        <v>3.14</v>
      </c>
      <c r="Y1038" s="4" t="s">
        <v>488</v>
      </c>
      <c r="Z1038" s="4">
        <v>2</v>
      </c>
      <c r="AA1038" s="4">
        <v>0</v>
      </c>
      <c r="AB1038" s="18">
        <v>2</v>
      </c>
      <c r="AC1038" s="4">
        <v>0</v>
      </c>
      <c r="AD1038" s="4">
        <v>0</v>
      </c>
      <c r="AE1038" s="11" cm="1">
        <f t="array" ref="AE1038">_xlfn.IFS(Y1038="n",0,AND(Y1038="y",AND(T1038="SMD",AND(OR(AND(U1038&lt;=-0.8,U1038&gt;-1.2),AND(U1038&gt;=0.8,U1038&lt;1.2))))),1,AND(Y1038="y",AND(T1038="SMD",AND(OR(U1038&lt;=-1.2,U1038&gt;=1.2)))),2,AND(Y1038="y",AND(T1038="SMD",AND(OR(U1038&lt;0.8,U1038&gt;-0.8)))),0,AND(Y1038="y",AND(OR(T1038="OR",T1038="RR"),AND(OR(AND(U1038&lt;=0.5,U1038&gt;0.2),AND(U1038&gt;=2,U1038&lt;5))))),1,AND(Y1038="y",AND(OR(T1038="OR",T1038="RR"),AND(OR(U1038&lt;=0.2,U1038&gt;=5)))),2,AND(Y1038="y",AND(OR(T1038="OR",T1038="RR"),AND(OR(U1038&lt;2,U1038&gt;0.5)))),0)</f>
        <v>0</v>
      </c>
      <c r="AF1038" s="11">
        <f t="shared" si="32"/>
        <v>4</v>
      </c>
      <c r="AG1038" s="4">
        <f t="shared" si="33"/>
        <v>2</v>
      </c>
      <c r="AH1038" s="4" t="str" cm="1">
        <f t="array" ref="AH1038">_xlfn.IFS(AG1038&gt;5,"HIGH",AND(AG1038&gt;3,AG1038&lt;6),"MODERATE",AND(AG1038&lt;4,AG1038&gt;1),"LOW",AG1038&lt;2,"VERY LOW")</f>
        <v>LOW</v>
      </c>
      <c r="AI1038" s="4" t="s">
        <v>521</v>
      </c>
      <c r="AJ1038" s="4" t="s">
        <v>531</v>
      </c>
    </row>
    <row r="1039" spans="1:36" ht="15" customHeight="1" x14ac:dyDescent="0.25">
      <c r="A1039" s="4">
        <v>858</v>
      </c>
      <c r="B1039" s="4" t="s">
        <v>33</v>
      </c>
      <c r="C1039" s="4" t="s">
        <v>34</v>
      </c>
      <c r="D1039" s="4" t="s">
        <v>35</v>
      </c>
      <c r="E1039" s="4">
        <v>2021</v>
      </c>
      <c r="F1039" s="4">
        <v>12</v>
      </c>
      <c r="G1039" s="4" t="s">
        <v>18</v>
      </c>
      <c r="H1039" s="4" t="s">
        <v>11</v>
      </c>
      <c r="I1039" s="4" t="s">
        <v>12</v>
      </c>
      <c r="J1039" s="4" t="s">
        <v>96</v>
      </c>
      <c r="K1039" s="4" t="s">
        <v>596</v>
      </c>
      <c r="L1039" s="4" t="s">
        <v>600</v>
      </c>
      <c r="M1039" s="4" t="s">
        <v>621</v>
      </c>
      <c r="N1039" s="4" t="s">
        <v>553</v>
      </c>
      <c r="O1039" s="4" t="s">
        <v>66</v>
      </c>
      <c r="P1039" s="4" t="s">
        <v>55</v>
      </c>
      <c r="Q1039" s="4" t="s">
        <v>55</v>
      </c>
      <c r="R1039" s="4" t="s">
        <v>66</v>
      </c>
      <c r="S1039" s="10" t="s">
        <v>102</v>
      </c>
      <c r="T1039" s="9" t="s">
        <v>515</v>
      </c>
      <c r="U1039" s="4">
        <v>1.18</v>
      </c>
      <c r="W1039" s="4">
        <v>-3.86</v>
      </c>
      <c r="X1039" s="4">
        <v>6.23</v>
      </c>
      <c r="Y1039" s="4" t="s">
        <v>488</v>
      </c>
      <c r="Z1039" s="4">
        <v>2</v>
      </c>
      <c r="AA1039" s="4">
        <v>0</v>
      </c>
      <c r="AB1039" s="18">
        <v>2</v>
      </c>
      <c r="AC1039" s="4">
        <v>0</v>
      </c>
      <c r="AD1039" s="4">
        <v>0</v>
      </c>
      <c r="AE1039" s="11" cm="1">
        <f t="array" ref="AE1039">_xlfn.IFS(Y1039="n",0,AND(Y1039="y",AND(T1039="SMD",AND(OR(AND(U1039&lt;=-0.8,U1039&gt;-1.2),AND(U1039&gt;=0.8,U1039&lt;1.2))))),1,AND(Y1039="y",AND(T1039="SMD",AND(OR(U1039&lt;=-1.2,U1039&gt;=1.2)))),2,AND(Y1039="y",AND(T1039="SMD",AND(OR(U1039&lt;0.8,U1039&gt;-0.8)))),0,AND(Y1039="y",AND(OR(T1039="OR",T1039="RR"),AND(OR(AND(U1039&lt;=0.5,U1039&gt;0.2),AND(U1039&gt;=2,U1039&lt;5))))),1,AND(Y1039="y",AND(OR(T1039="OR",T1039="RR"),AND(OR(U1039&lt;=0.2,U1039&gt;=5)))),2,AND(Y1039="y",AND(OR(T1039="OR",T1039="RR"),AND(OR(U1039&lt;2,U1039&gt;0.5)))),0)</f>
        <v>0</v>
      </c>
      <c r="AF1039" s="11">
        <f t="shared" si="32"/>
        <v>4</v>
      </c>
      <c r="AG1039" s="4">
        <f t="shared" si="33"/>
        <v>2</v>
      </c>
      <c r="AH1039" s="4" t="str" cm="1">
        <f t="array" ref="AH1039">_xlfn.IFS(AG1039&gt;5,"HIGH",AND(AG1039&gt;3,AG1039&lt;6),"MODERATE",AND(AG1039&lt;4,AG1039&gt;1),"LOW",AG1039&lt;2,"VERY LOW")</f>
        <v>LOW</v>
      </c>
      <c r="AI1039" s="4" t="s">
        <v>521</v>
      </c>
      <c r="AJ1039" s="4" t="s">
        <v>531</v>
      </c>
    </row>
    <row r="1040" spans="1:36" ht="15" customHeight="1" x14ac:dyDescent="0.25">
      <c r="A1040" s="4">
        <v>858</v>
      </c>
      <c r="B1040" s="4" t="s">
        <v>33</v>
      </c>
      <c r="C1040" s="4" t="s">
        <v>34</v>
      </c>
      <c r="D1040" s="4" t="s">
        <v>35</v>
      </c>
      <c r="E1040" s="4">
        <v>2021</v>
      </c>
      <c r="F1040" s="4">
        <v>12</v>
      </c>
      <c r="G1040" s="4" t="s">
        <v>18</v>
      </c>
      <c r="H1040" s="4" t="s">
        <v>11</v>
      </c>
      <c r="I1040" s="4" t="s">
        <v>12</v>
      </c>
      <c r="J1040" s="4" t="s">
        <v>64</v>
      </c>
      <c r="K1040" s="4" t="s">
        <v>596</v>
      </c>
      <c r="L1040" s="4" t="s">
        <v>600</v>
      </c>
      <c r="M1040" s="4" t="s">
        <v>621</v>
      </c>
      <c r="N1040" s="4" t="s">
        <v>554</v>
      </c>
      <c r="O1040" s="4" t="s">
        <v>66</v>
      </c>
      <c r="P1040" s="4" t="s">
        <v>55</v>
      </c>
      <c r="Q1040" s="4" t="s">
        <v>55</v>
      </c>
      <c r="R1040" s="4" t="s">
        <v>66</v>
      </c>
      <c r="S1040" s="10" t="s">
        <v>102</v>
      </c>
      <c r="T1040" s="9" t="s">
        <v>515</v>
      </c>
      <c r="U1040" s="4">
        <v>0.42</v>
      </c>
      <c r="W1040" s="4">
        <v>-1.23</v>
      </c>
      <c r="X1040" s="4">
        <v>2.16</v>
      </c>
      <c r="Y1040" s="4" t="s">
        <v>488</v>
      </c>
      <c r="Z1040" s="4">
        <v>2</v>
      </c>
      <c r="AA1040" s="4">
        <v>0</v>
      </c>
      <c r="AB1040" s="18">
        <v>2</v>
      </c>
      <c r="AC1040" s="4">
        <v>0</v>
      </c>
      <c r="AD1040" s="4">
        <v>0</v>
      </c>
      <c r="AE1040" s="11" cm="1">
        <f t="array" ref="AE1040">_xlfn.IFS(Y1040="n",0,AND(Y1040="y",AND(T1040="SMD",AND(OR(AND(U1040&lt;=-0.8,U1040&gt;-1.2),AND(U1040&gt;=0.8,U1040&lt;1.2))))),1,AND(Y1040="y",AND(T1040="SMD",AND(OR(U1040&lt;=-1.2,U1040&gt;=1.2)))),2,AND(Y1040="y",AND(T1040="SMD",AND(OR(U1040&lt;0.8,U1040&gt;-0.8)))),0,AND(Y1040="y",AND(OR(T1040="OR",T1040="RR"),AND(OR(AND(U1040&lt;=0.5,U1040&gt;0.2),AND(U1040&gt;=2,U1040&lt;5))))),1,AND(Y1040="y",AND(OR(T1040="OR",T1040="RR"),AND(OR(U1040&lt;=0.2,U1040&gt;=5)))),2,AND(Y1040="y",AND(OR(T1040="OR",T1040="RR"),AND(OR(U1040&lt;2,U1040&gt;0.5)))),0)</f>
        <v>0</v>
      </c>
      <c r="AF1040" s="11">
        <f t="shared" si="32"/>
        <v>4</v>
      </c>
      <c r="AG1040" s="4">
        <f t="shared" si="33"/>
        <v>2</v>
      </c>
      <c r="AH1040" s="4" t="str" cm="1">
        <f t="array" ref="AH1040">_xlfn.IFS(AG1040&gt;5,"HIGH",AND(AG1040&gt;3,AG1040&lt;6),"MODERATE",AND(AG1040&lt;4,AG1040&gt;1),"LOW",AG1040&lt;2,"VERY LOW")</f>
        <v>LOW</v>
      </c>
      <c r="AI1040" s="4" t="s">
        <v>521</v>
      </c>
      <c r="AJ1040" s="4" t="s">
        <v>531</v>
      </c>
    </row>
    <row r="1041" spans="1:36" ht="15" customHeight="1" x14ac:dyDescent="0.25">
      <c r="A1041" s="4">
        <v>858</v>
      </c>
      <c r="B1041" s="4" t="s">
        <v>33</v>
      </c>
      <c r="C1041" s="4" t="s">
        <v>34</v>
      </c>
      <c r="D1041" s="4" t="s">
        <v>35</v>
      </c>
      <c r="E1041" s="4">
        <v>2021</v>
      </c>
      <c r="F1041" s="4">
        <v>12</v>
      </c>
      <c r="G1041" s="4" t="s">
        <v>18</v>
      </c>
      <c r="H1041" s="4" t="s">
        <v>11</v>
      </c>
      <c r="I1041" s="4" t="s">
        <v>12</v>
      </c>
      <c r="J1041" s="4" t="s">
        <v>65</v>
      </c>
      <c r="K1041" s="4" t="s">
        <v>614</v>
      </c>
      <c r="L1041" s="4" t="s">
        <v>595</v>
      </c>
      <c r="M1041" s="4" t="s">
        <v>619</v>
      </c>
      <c r="N1041" s="4" t="s">
        <v>554</v>
      </c>
      <c r="O1041" s="4" t="s">
        <v>66</v>
      </c>
      <c r="P1041" s="4" t="s">
        <v>55</v>
      </c>
      <c r="Q1041" s="4" t="s">
        <v>55</v>
      </c>
      <c r="R1041" s="4" t="s">
        <v>66</v>
      </c>
      <c r="S1041" s="10" t="s">
        <v>102</v>
      </c>
      <c r="T1041" s="9" t="s">
        <v>515</v>
      </c>
      <c r="U1041" s="4">
        <v>-0.59</v>
      </c>
      <c r="W1041" s="4">
        <v>-4.2300000000000004</v>
      </c>
      <c r="X1041" s="4">
        <v>3</v>
      </c>
      <c r="Y1041" s="4" t="s">
        <v>488</v>
      </c>
      <c r="Z1041" s="4">
        <v>2</v>
      </c>
      <c r="AA1041" s="4">
        <v>0</v>
      </c>
      <c r="AB1041" s="18">
        <v>2</v>
      </c>
      <c r="AC1041" s="4">
        <v>0</v>
      </c>
      <c r="AD1041" s="4">
        <v>0</v>
      </c>
      <c r="AE1041" s="11" cm="1">
        <f t="array" ref="AE1041">_xlfn.IFS(Y1041="n",0,AND(Y1041="y",AND(T1041="SMD",AND(OR(AND(U1041&lt;=-0.8,U1041&gt;-1.2),AND(U1041&gt;=0.8,U1041&lt;1.2))))),1,AND(Y1041="y",AND(T1041="SMD",AND(OR(U1041&lt;=-1.2,U1041&gt;=1.2)))),2,AND(Y1041="y",AND(T1041="SMD",AND(OR(U1041&lt;0.8,U1041&gt;-0.8)))),0,AND(Y1041="y",AND(OR(T1041="OR",T1041="RR"),AND(OR(AND(U1041&lt;=0.5,U1041&gt;0.2),AND(U1041&gt;=2,U1041&lt;5))))),1,AND(Y1041="y",AND(OR(T1041="OR",T1041="RR"),AND(OR(U1041&lt;=0.2,U1041&gt;=5)))),2,AND(Y1041="y",AND(OR(T1041="OR",T1041="RR"),AND(OR(U1041&lt;2,U1041&gt;0.5)))),0)</f>
        <v>0</v>
      </c>
      <c r="AF1041" s="11">
        <f t="shared" si="32"/>
        <v>4</v>
      </c>
      <c r="AG1041" s="4">
        <f t="shared" si="33"/>
        <v>2</v>
      </c>
      <c r="AH1041" s="4" t="str" cm="1">
        <f t="array" ref="AH1041">_xlfn.IFS(AG1041&gt;5,"HIGH",AND(AG1041&gt;3,AG1041&lt;6),"MODERATE",AND(AG1041&lt;4,AG1041&gt;1),"LOW",AG1041&lt;2,"VERY LOW")</f>
        <v>LOW</v>
      </c>
      <c r="AI1041" s="4" t="s">
        <v>521</v>
      </c>
      <c r="AJ1041" s="4" t="s">
        <v>531</v>
      </c>
    </row>
    <row r="1042" spans="1:36" ht="15" customHeight="1" x14ac:dyDescent="0.25">
      <c r="A1042" s="4">
        <v>858</v>
      </c>
      <c r="B1042" s="4" t="s">
        <v>33</v>
      </c>
      <c r="C1042" s="4" t="s">
        <v>34</v>
      </c>
      <c r="D1042" s="4" t="s">
        <v>35</v>
      </c>
      <c r="E1042" s="4">
        <v>2021</v>
      </c>
      <c r="F1042" s="4">
        <v>13</v>
      </c>
      <c r="G1042" s="4" t="s">
        <v>18</v>
      </c>
      <c r="H1042" s="4" t="s">
        <v>11</v>
      </c>
      <c r="I1042" s="4" t="s">
        <v>12</v>
      </c>
      <c r="J1042" s="4" t="s">
        <v>60</v>
      </c>
      <c r="K1042" s="4" t="s">
        <v>596</v>
      </c>
      <c r="L1042" s="4" t="s">
        <v>597</v>
      </c>
      <c r="M1042" s="4" t="s">
        <v>625</v>
      </c>
      <c r="N1042" s="4" t="s">
        <v>557</v>
      </c>
      <c r="O1042" s="4" t="s">
        <v>66</v>
      </c>
      <c r="P1042" s="4" t="s">
        <v>55</v>
      </c>
      <c r="Q1042" s="4" t="s">
        <v>55</v>
      </c>
      <c r="R1042" s="4" t="s">
        <v>66</v>
      </c>
      <c r="S1042" s="10" t="s">
        <v>101</v>
      </c>
      <c r="T1042" s="9" t="s">
        <v>515</v>
      </c>
      <c r="U1042" s="4">
        <v>-2.0499999999999998</v>
      </c>
      <c r="W1042" s="4">
        <v>-5.9</v>
      </c>
      <c r="X1042" s="4">
        <v>1.67</v>
      </c>
      <c r="Y1042" s="4" t="s">
        <v>488</v>
      </c>
      <c r="Z1042" s="4">
        <v>2</v>
      </c>
      <c r="AA1042" s="4">
        <v>0</v>
      </c>
      <c r="AB1042" s="18">
        <v>2</v>
      </c>
      <c r="AC1042" s="4">
        <v>0</v>
      </c>
      <c r="AD1042" s="4">
        <v>0</v>
      </c>
      <c r="AE1042" s="11" cm="1">
        <f t="array" ref="AE1042">_xlfn.IFS(Y1042="n",0,AND(Y1042="y",AND(T1042="SMD",AND(OR(AND(U1042&lt;=-0.8,U1042&gt;-1.2),AND(U1042&gt;=0.8,U1042&lt;1.2))))),1,AND(Y1042="y",AND(T1042="SMD",AND(OR(U1042&lt;=-1.2,U1042&gt;=1.2)))),2,AND(Y1042="y",AND(T1042="SMD",AND(OR(U1042&lt;0.8,U1042&gt;-0.8)))),0,AND(Y1042="y",AND(OR(T1042="OR",T1042="RR"),AND(OR(AND(U1042&lt;=0.5,U1042&gt;0.2),AND(U1042&gt;=2,U1042&lt;5))))),1,AND(Y1042="y",AND(OR(T1042="OR",T1042="RR"),AND(OR(U1042&lt;=0.2,U1042&gt;=5)))),2,AND(Y1042="y",AND(OR(T1042="OR",T1042="RR"),AND(OR(U1042&lt;2,U1042&gt;0.5)))),0)</f>
        <v>0</v>
      </c>
      <c r="AF1042" s="11">
        <f t="shared" si="32"/>
        <v>4</v>
      </c>
      <c r="AG1042" s="4">
        <f t="shared" si="33"/>
        <v>2</v>
      </c>
      <c r="AH1042" s="4" t="str" cm="1">
        <f t="array" ref="AH1042">_xlfn.IFS(AG1042&gt;5,"HIGH",AND(AG1042&gt;3,AG1042&lt;6),"MODERATE",AND(AG1042&lt;4,AG1042&gt;1),"LOW",AG1042&lt;2,"VERY LOW")</f>
        <v>LOW</v>
      </c>
      <c r="AI1042" s="4" t="s">
        <v>521</v>
      </c>
      <c r="AJ1042" s="4" t="s">
        <v>531</v>
      </c>
    </row>
    <row r="1043" spans="1:36" ht="15" customHeight="1" x14ac:dyDescent="0.25">
      <c r="A1043" s="4">
        <v>858</v>
      </c>
      <c r="B1043" s="4" t="s">
        <v>33</v>
      </c>
      <c r="C1043" s="4" t="s">
        <v>34</v>
      </c>
      <c r="D1043" s="4" t="s">
        <v>35</v>
      </c>
      <c r="E1043" s="4">
        <v>2021</v>
      </c>
      <c r="F1043" s="4">
        <v>13</v>
      </c>
      <c r="G1043" s="4" t="s">
        <v>18</v>
      </c>
      <c r="H1043" s="4" t="s">
        <v>11</v>
      </c>
      <c r="I1043" s="4" t="s">
        <v>12</v>
      </c>
      <c r="J1043" s="4" t="s">
        <v>62</v>
      </c>
      <c r="K1043" s="4" t="s">
        <v>596</v>
      </c>
      <c r="L1043" s="4" t="s">
        <v>597</v>
      </c>
      <c r="M1043" s="4" t="s">
        <v>625</v>
      </c>
      <c r="N1043" s="4" t="s">
        <v>557</v>
      </c>
      <c r="O1043" s="4" t="s">
        <v>66</v>
      </c>
      <c r="P1043" s="4" t="s">
        <v>55</v>
      </c>
      <c r="Q1043" s="4" t="s">
        <v>55</v>
      </c>
      <c r="R1043" s="4" t="s">
        <v>66</v>
      </c>
      <c r="S1043" s="10" t="s">
        <v>101</v>
      </c>
      <c r="T1043" s="9" t="s">
        <v>515</v>
      </c>
      <c r="U1043" s="4">
        <v>0.5</v>
      </c>
      <c r="W1043" s="4">
        <v>-5.64</v>
      </c>
      <c r="X1043" s="4">
        <v>6.6</v>
      </c>
      <c r="Y1043" s="4" t="s">
        <v>488</v>
      </c>
      <c r="Z1043" s="4">
        <v>2</v>
      </c>
      <c r="AA1043" s="4">
        <v>0</v>
      </c>
      <c r="AB1043" s="18">
        <v>2</v>
      </c>
      <c r="AC1043" s="4">
        <v>0</v>
      </c>
      <c r="AD1043" s="4">
        <v>0</v>
      </c>
      <c r="AE1043" s="11" cm="1">
        <f t="array" ref="AE1043">_xlfn.IFS(Y1043="n",0,AND(Y1043="y",AND(T1043="SMD",AND(OR(AND(U1043&lt;=-0.8,U1043&gt;-1.2),AND(U1043&gt;=0.8,U1043&lt;1.2))))),1,AND(Y1043="y",AND(T1043="SMD",AND(OR(U1043&lt;=-1.2,U1043&gt;=1.2)))),2,AND(Y1043="y",AND(T1043="SMD",AND(OR(U1043&lt;0.8,U1043&gt;-0.8)))),0,AND(Y1043="y",AND(OR(T1043="OR",T1043="RR"),AND(OR(AND(U1043&lt;=0.5,U1043&gt;0.2),AND(U1043&gt;=2,U1043&lt;5))))),1,AND(Y1043="y",AND(OR(T1043="OR",T1043="RR"),AND(OR(U1043&lt;=0.2,U1043&gt;=5)))),2,AND(Y1043="y",AND(OR(T1043="OR",T1043="RR"),AND(OR(U1043&lt;2,U1043&gt;0.5)))),0)</f>
        <v>0</v>
      </c>
      <c r="AF1043" s="11">
        <f t="shared" si="32"/>
        <v>4</v>
      </c>
      <c r="AG1043" s="4">
        <f t="shared" si="33"/>
        <v>2</v>
      </c>
      <c r="AH1043" s="4" t="str" cm="1">
        <f t="array" ref="AH1043">_xlfn.IFS(AG1043&gt;5,"HIGH",AND(AG1043&gt;3,AG1043&lt;6),"MODERATE",AND(AG1043&lt;4,AG1043&gt;1),"LOW",AG1043&lt;2,"VERY LOW")</f>
        <v>LOW</v>
      </c>
      <c r="AI1043" s="4" t="s">
        <v>521</v>
      </c>
      <c r="AJ1043" s="4" t="s">
        <v>531</v>
      </c>
    </row>
    <row r="1044" spans="1:36" ht="15" customHeight="1" x14ac:dyDescent="0.25">
      <c r="A1044" s="4">
        <v>858</v>
      </c>
      <c r="B1044" s="4" t="s">
        <v>33</v>
      </c>
      <c r="C1044" s="4" t="s">
        <v>34</v>
      </c>
      <c r="D1044" s="4" t="s">
        <v>35</v>
      </c>
      <c r="E1044" s="4">
        <v>2021</v>
      </c>
      <c r="F1044" s="4">
        <v>13</v>
      </c>
      <c r="G1044" s="4" t="s">
        <v>18</v>
      </c>
      <c r="H1044" s="4" t="s">
        <v>11</v>
      </c>
      <c r="I1044" s="4" t="s">
        <v>12</v>
      </c>
      <c r="J1044" s="4" t="s">
        <v>96</v>
      </c>
      <c r="K1044" s="4" t="s">
        <v>596</v>
      </c>
      <c r="L1044" s="4" t="s">
        <v>600</v>
      </c>
      <c r="M1044" s="4" t="s">
        <v>621</v>
      </c>
      <c r="N1044" s="4" t="s">
        <v>553</v>
      </c>
      <c r="O1044" s="4" t="s">
        <v>66</v>
      </c>
      <c r="P1044" s="4" t="s">
        <v>55</v>
      </c>
      <c r="Q1044" s="4" t="s">
        <v>55</v>
      </c>
      <c r="R1044" s="4" t="s">
        <v>66</v>
      </c>
      <c r="S1044" s="10" t="s">
        <v>101</v>
      </c>
      <c r="T1044" s="9" t="s">
        <v>515</v>
      </c>
      <c r="U1044" s="4">
        <v>1.72</v>
      </c>
      <c r="W1044" s="4">
        <v>-6.56</v>
      </c>
      <c r="X1044" s="4">
        <v>9.94</v>
      </c>
      <c r="Y1044" s="4" t="s">
        <v>488</v>
      </c>
      <c r="Z1044" s="4">
        <v>2</v>
      </c>
      <c r="AA1044" s="4">
        <v>0</v>
      </c>
      <c r="AB1044" s="18">
        <v>2</v>
      </c>
      <c r="AC1044" s="4">
        <v>0</v>
      </c>
      <c r="AD1044" s="4">
        <v>0</v>
      </c>
      <c r="AE1044" s="11" cm="1">
        <f t="array" ref="AE1044">_xlfn.IFS(Y1044="n",0,AND(Y1044="y",AND(T1044="SMD",AND(OR(AND(U1044&lt;=-0.8,U1044&gt;-1.2),AND(U1044&gt;=0.8,U1044&lt;1.2))))),1,AND(Y1044="y",AND(T1044="SMD",AND(OR(U1044&lt;=-1.2,U1044&gt;=1.2)))),2,AND(Y1044="y",AND(T1044="SMD",AND(OR(U1044&lt;0.8,U1044&gt;-0.8)))),0,AND(Y1044="y",AND(OR(T1044="OR",T1044="RR"),AND(OR(AND(U1044&lt;=0.5,U1044&gt;0.2),AND(U1044&gt;=2,U1044&lt;5))))),1,AND(Y1044="y",AND(OR(T1044="OR",T1044="RR"),AND(OR(U1044&lt;=0.2,U1044&gt;=5)))),2,AND(Y1044="y",AND(OR(T1044="OR",T1044="RR"),AND(OR(U1044&lt;2,U1044&gt;0.5)))),0)</f>
        <v>0</v>
      </c>
      <c r="AF1044" s="11">
        <f t="shared" si="32"/>
        <v>4</v>
      </c>
      <c r="AG1044" s="4">
        <f t="shared" si="33"/>
        <v>2</v>
      </c>
      <c r="AH1044" s="4" t="str" cm="1">
        <f t="array" ref="AH1044">_xlfn.IFS(AG1044&gt;5,"HIGH",AND(AG1044&gt;3,AG1044&lt;6),"MODERATE",AND(AG1044&lt;4,AG1044&gt;1),"LOW",AG1044&lt;2,"VERY LOW")</f>
        <v>LOW</v>
      </c>
      <c r="AI1044" s="4" t="s">
        <v>521</v>
      </c>
      <c r="AJ1044" s="4" t="s">
        <v>531</v>
      </c>
    </row>
    <row r="1045" spans="1:36" ht="15" customHeight="1" x14ac:dyDescent="0.25">
      <c r="A1045" s="4">
        <v>858</v>
      </c>
      <c r="B1045" s="4" t="s">
        <v>33</v>
      </c>
      <c r="C1045" s="4" t="s">
        <v>34</v>
      </c>
      <c r="D1045" s="4" t="s">
        <v>35</v>
      </c>
      <c r="E1045" s="4">
        <v>2021</v>
      </c>
      <c r="F1045" s="4">
        <v>13</v>
      </c>
      <c r="G1045" s="4" t="s">
        <v>18</v>
      </c>
      <c r="H1045" s="4" t="s">
        <v>11</v>
      </c>
      <c r="I1045" s="4" t="s">
        <v>12</v>
      </c>
      <c r="J1045" s="4" t="s">
        <v>64</v>
      </c>
      <c r="K1045" s="4" t="s">
        <v>596</v>
      </c>
      <c r="L1045" s="4" t="s">
        <v>600</v>
      </c>
      <c r="M1045" s="4" t="s">
        <v>621</v>
      </c>
      <c r="N1045" s="4" t="s">
        <v>554</v>
      </c>
      <c r="O1045" s="4" t="s">
        <v>66</v>
      </c>
      <c r="P1045" s="4" t="s">
        <v>55</v>
      </c>
      <c r="Q1045" s="4" t="s">
        <v>55</v>
      </c>
      <c r="R1045" s="4" t="s">
        <v>66</v>
      </c>
      <c r="S1045" s="10" t="s">
        <v>101</v>
      </c>
      <c r="T1045" s="9" t="s">
        <v>515</v>
      </c>
      <c r="U1045" s="4">
        <v>7.06</v>
      </c>
      <c r="W1045" s="4">
        <v>2.4700000000000002</v>
      </c>
      <c r="X1045" s="4">
        <v>12</v>
      </c>
      <c r="Y1045" s="4" t="s">
        <v>516</v>
      </c>
      <c r="Z1045" s="4">
        <v>2</v>
      </c>
      <c r="AA1045" s="4">
        <v>0</v>
      </c>
      <c r="AB1045" s="18">
        <v>0</v>
      </c>
      <c r="AC1045" s="4">
        <v>0</v>
      </c>
      <c r="AD1045" s="4">
        <v>0</v>
      </c>
      <c r="AE1045" s="11" cm="1">
        <f t="array" ref="AE1045">_xlfn.IFS(Y1045="n",0,AND(Y1045="y",AND(T1045="SMD",AND(OR(AND(U1045&lt;=-0.8,U1045&gt;-1.2),AND(U1045&gt;=0.8,U1045&lt;1.2))))),1,AND(Y1045="y",AND(T1045="SMD",AND(OR(U1045&lt;=-1.2,U1045&gt;=1.2)))),2,AND(Y1045="y",AND(T1045="SMD",AND(OR(U1045&lt;0.8,U1045&gt;-0.8)))),0,AND(Y1045="y",AND(OR(T1045="OR",T1045="RR"),AND(OR(AND(U1045&lt;=0.5,U1045&gt;0.2),AND(U1045&gt;=2,U1045&lt;5))))),1,AND(Y1045="y",AND(OR(T1045="OR",T1045="RR"),AND(OR(U1045&lt;=0.2,U1045&gt;=5)))),2,AND(Y1045="y",AND(OR(T1045="OR",T1045="RR"),AND(OR(U1045&lt;2,U1045&gt;0.5)))),0)</f>
        <v>2</v>
      </c>
      <c r="AF1045" s="11">
        <f t="shared" si="32"/>
        <v>2</v>
      </c>
      <c r="AG1045" s="4">
        <f t="shared" si="33"/>
        <v>6</v>
      </c>
      <c r="AH1045" s="4" t="str" cm="1">
        <f t="array" ref="AH1045">_xlfn.IFS(AG1045&gt;5,"HIGH",AND(AG1045&gt;3,AG1045&lt;6),"MODERATE",AND(AG1045&lt;4,AG1045&gt;1),"LOW",AG1045&lt;2,"VERY LOW")</f>
        <v>HIGH</v>
      </c>
      <c r="AI1045" s="4" t="s">
        <v>521</v>
      </c>
      <c r="AJ1045" s="4" t="s">
        <v>531</v>
      </c>
    </row>
    <row r="1046" spans="1:36" ht="15" customHeight="1" x14ac:dyDescent="0.25">
      <c r="A1046" s="4">
        <v>858</v>
      </c>
      <c r="B1046" s="4" t="s">
        <v>33</v>
      </c>
      <c r="C1046" s="4" t="s">
        <v>34</v>
      </c>
      <c r="D1046" s="4" t="s">
        <v>35</v>
      </c>
      <c r="E1046" s="4">
        <v>2021</v>
      </c>
      <c r="F1046" s="4">
        <v>13</v>
      </c>
      <c r="G1046" s="4" t="s">
        <v>18</v>
      </c>
      <c r="H1046" s="4" t="s">
        <v>11</v>
      </c>
      <c r="I1046" s="4" t="s">
        <v>12</v>
      </c>
      <c r="J1046" s="4" t="s">
        <v>65</v>
      </c>
      <c r="K1046" s="4" t="s">
        <v>614</v>
      </c>
      <c r="L1046" s="4" t="s">
        <v>595</v>
      </c>
      <c r="M1046" s="4" t="s">
        <v>619</v>
      </c>
      <c r="N1046" s="4" t="s">
        <v>554</v>
      </c>
      <c r="O1046" s="4" t="s">
        <v>66</v>
      </c>
      <c r="P1046" s="4" t="s">
        <v>55</v>
      </c>
      <c r="Q1046" s="4" t="s">
        <v>55</v>
      </c>
      <c r="R1046" s="4" t="s">
        <v>66</v>
      </c>
      <c r="S1046" s="10" t="s">
        <v>101</v>
      </c>
      <c r="T1046" s="9" t="s">
        <v>515</v>
      </c>
      <c r="U1046" s="4">
        <v>0.5</v>
      </c>
      <c r="W1046" s="4">
        <v>-4.8600000000000003</v>
      </c>
      <c r="X1046" s="4">
        <v>5.88</v>
      </c>
      <c r="Y1046" s="4" t="s">
        <v>488</v>
      </c>
      <c r="Z1046" s="4">
        <v>2</v>
      </c>
      <c r="AA1046" s="4">
        <v>0</v>
      </c>
      <c r="AB1046" s="18">
        <v>2</v>
      </c>
      <c r="AC1046" s="4">
        <v>0</v>
      </c>
      <c r="AD1046" s="4">
        <v>0</v>
      </c>
      <c r="AE1046" s="11" cm="1">
        <f t="array" ref="AE1046">_xlfn.IFS(Y1046="n",0,AND(Y1046="y",AND(T1046="SMD",AND(OR(AND(U1046&lt;=-0.8,U1046&gt;-1.2),AND(U1046&gt;=0.8,U1046&lt;1.2))))),1,AND(Y1046="y",AND(T1046="SMD",AND(OR(U1046&lt;=-1.2,U1046&gt;=1.2)))),2,AND(Y1046="y",AND(T1046="SMD",AND(OR(U1046&lt;0.8,U1046&gt;-0.8)))),0,AND(Y1046="y",AND(OR(T1046="OR",T1046="RR"),AND(OR(AND(U1046&lt;=0.5,U1046&gt;0.2),AND(U1046&gt;=2,U1046&lt;5))))),1,AND(Y1046="y",AND(OR(T1046="OR",T1046="RR"),AND(OR(U1046&lt;=0.2,U1046&gt;=5)))),2,AND(Y1046="y",AND(OR(T1046="OR",T1046="RR"),AND(OR(U1046&lt;2,U1046&gt;0.5)))),0)</f>
        <v>0</v>
      </c>
      <c r="AF1046" s="11">
        <f t="shared" si="32"/>
        <v>4</v>
      </c>
      <c r="AG1046" s="4">
        <f t="shared" si="33"/>
        <v>2</v>
      </c>
      <c r="AH1046" s="4" t="str" cm="1">
        <f t="array" ref="AH1046">_xlfn.IFS(AG1046&gt;5,"HIGH",AND(AG1046&gt;3,AG1046&lt;6),"MODERATE",AND(AG1046&lt;4,AG1046&gt;1),"LOW",AG1046&lt;2,"VERY LOW")</f>
        <v>LOW</v>
      </c>
      <c r="AI1046" s="4" t="s">
        <v>521</v>
      </c>
      <c r="AJ1046" s="4" t="s">
        <v>531</v>
      </c>
    </row>
    <row r="1047" spans="1:36" ht="15" customHeight="1" x14ac:dyDescent="0.25">
      <c r="A1047" s="4">
        <v>858</v>
      </c>
      <c r="B1047" s="4" t="s">
        <v>33</v>
      </c>
      <c r="C1047" s="4" t="s">
        <v>34</v>
      </c>
      <c r="D1047" s="4" t="s">
        <v>35</v>
      </c>
      <c r="E1047" s="4">
        <v>2021</v>
      </c>
      <c r="F1047" s="4">
        <v>18</v>
      </c>
      <c r="G1047" s="4" t="s">
        <v>18</v>
      </c>
      <c r="H1047" s="4" t="s">
        <v>11</v>
      </c>
      <c r="I1047" s="4" t="s">
        <v>12</v>
      </c>
      <c r="J1047" s="4" t="s">
        <v>60</v>
      </c>
      <c r="K1047" s="4" t="s">
        <v>596</v>
      </c>
      <c r="L1047" s="4" t="s">
        <v>597</v>
      </c>
      <c r="M1047" s="4" t="s">
        <v>625</v>
      </c>
      <c r="N1047" s="4" t="s">
        <v>557</v>
      </c>
      <c r="O1047" s="4" t="s">
        <v>66</v>
      </c>
      <c r="P1047" s="4" t="s">
        <v>55</v>
      </c>
      <c r="Q1047" s="4" t="s">
        <v>55</v>
      </c>
      <c r="R1047" s="4" t="s">
        <v>66</v>
      </c>
      <c r="S1047" s="10" t="s">
        <v>169</v>
      </c>
      <c r="T1047" s="9" t="s">
        <v>515</v>
      </c>
      <c r="U1047" s="4">
        <v>-2.29</v>
      </c>
      <c r="W1047" s="4">
        <v>-3.47</v>
      </c>
      <c r="X1047" s="4">
        <v>-1.0900000000000001</v>
      </c>
      <c r="Y1047" s="4" t="s">
        <v>516</v>
      </c>
      <c r="Z1047" s="4">
        <v>2</v>
      </c>
      <c r="AA1047" s="4">
        <v>0</v>
      </c>
      <c r="AB1047" s="18">
        <v>0</v>
      </c>
      <c r="AC1047" s="4">
        <v>0</v>
      </c>
      <c r="AD1047" s="4">
        <v>0</v>
      </c>
      <c r="AE1047" s="11" cm="1">
        <f t="array" ref="AE1047">_xlfn.IFS(Y1047="n",0,AND(Y1047="y",AND(T1047="SMD",AND(OR(AND(U1047&lt;=-0.8,U1047&gt;-1.2),AND(U1047&gt;=0.8,U1047&lt;1.2))))),1,AND(Y1047="y",AND(T1047="SMD",AND(OR(U1047&lt;=-1.2,U1047&gt;=1.2)))),2,AND(Y1047="y",AND(T1047="SMD",AND(OR(U1047&lt;0.8,U1047&gt;-0.8)))),0,AND(Y1047="y",AND(OR(T1047="OR",T1047="RR"),AND(OR(AND(U1047&lt;=0.5,U1047&gt;0.2),AND(U1047&gt;=2,U1047&lt;5))))),1,AND(Y1047="y",AND(OR(T1047="OR",T1047="RR"),AND(OR(U1047&lt;=0.2,U1047&gt;=5)))),2,AND(Y1047="y",AND(OR(T1047="OR",T1047="RR"),AND(OR(U1047&lt;2,U1047&gt;0.5)))),0)</f>
        <v>2</v>
      </c>
      <c r="AF1047" s="11">
        <f t="shared" si="32"/>
        <v>2</v>
      </c>
      <c r="AG1047" s="4">
        <f t="shared" si="33"/>
        <v>6</v>
      </c>
      <c r="AH1047" s="4" t="str" cm="1">
        <f t="array" ref="AH1047">_xlfn.IFS(AG1047&gt;5,"HIGH",AND(AG1047&gt;3,AG1047&lt;6),"MODERATE",AND(AG1047&lt;4,AG1047&gt;1),"LOW",AG1047&lt;2,"VERY LOW")</f>
        <v>HIGH</v>
      </c>
      <c r="AI1047" s="4" t="s">
        <v>521</v>
      </c>
      <c r="AJ1047" s="4" t="s">
        <v>531</v>
      </c>
    </row>
    <row r="1048" spans="1:36" ht="15" customHeight="1" x14ac:dyDescent="0.25">
      <c r="A1048" s="4">
        <v>858</v>
      </c>
      <c r="B1048" s="4" t="s">
        <v>33</v>
      </c>
      <c r="C1048" s="4" t="s">
        <v>34</v>
      </c>
      <c r="D1048" s="4" t="s">
        <v>35</v>
      </c>
      <c r="E1048" s="4">
        <v>2021</v>
      </c>
      <c r="F1048" s="4">
        <v>17</v>
      </c>
      <c r="G1048" s="4" t="s">
        <v>18</v>
      </c>
      <c r="H1048" s="4" t="s">
        <v>11</v>
      </c>
      <c r="I1048" s="4" t="s">
        <v>12</v>
      </c>
      <c r="J1048" s="4" t="s">
        <v>60</v>
      </c>
      <c r="K1048" s="4" t="s">
        <v>596</v>
      </c>
      <c r="L1048" s="4" t="s">
        <v>597</v>
      </c>
      <c r="M1048" s="4" t="s">
        <v>625</v>
      </c>
      <c r="N1048" s="4" t="s">
        <v>557</v>
      </c>
      <c r="O1048" s="4" t="s">
        <v>66</v>
      </c>
      <c r="P1048" s="4" t="s">
        <v>55</v>
      </c>
      <c r="Q1048" s="4" t="s">
        <v>55</v>
      </c>
      <c r="R1048" s="4" t="s">
        <v>66</v>
      </c>
      <c r="S1048" s="10" t="s">
        <v>106</v>
      </c>
      <c r="T1048" s="9" t="s">
        <v>514</v>
      </c>
      <c r="U1048" s="4">
        <v>0.5</v>
      </c>
      <c r="V1048" s="4">
        <v>-0.69314718055994529</v>
      </c>
      <c r="W1048" s="4">
        <v>0.2</v>
      </c>
      <c r="X1048" s="4">
        <v>1.04</v>
      </c>
      <c r="Y1048" s="4" t="s">
        <v>488</v>
      </c>
      <c r="Z1048" s="4">
        <v>2</v>
      </c>
      <c r="AA1048" s="4">
        <v>0</v>
      </c>
      <c r="AB1048" s="18">
        <v>2</v>
      </c>
      <c r="AC1048" s="4">
        <v>0</v>
      </c>
      <c r="AD1048" s="4">
        <v>0</v>
      </c>
      <c r="AE1048" s="11" cm="1">
        <f t="array" ref="AE1048">_xlfn.IFS(Y1048="n",0,AND(Y1048="y",AND(T1048="SMD",AND(OR(AND(U1048&lt;=-0.8,U1048&gt;-1.2),AND(U1048&gt;=0.8,U1048&lt;1.2))))),1,AND(Y1048="y",AND(T1048="SMD",AND(OR(U1048&lt;=-1.2,U1048&gt;=1.2)))),2,AND(Y1048="y",AND(T1048="SMD",AND(OR(U1048&lt;0.8,U1048&gt;-0.8)))),0,AND(Y1048="y",AND(OR(T1048="OR",T1048="RR"),AND(OR(AND(U1048&lt;=0.5,U1048&gt;0.2),AND(U1048&gt;=2,U1048&lt;5))))),1,AND(Y1048="y",AND(OR(T1048="OR",T1048="RR"),AND(OR(U1048&lt;=0.2,U1048&gt;=5)))),2,AND(Y1048="y",AND(OR(T1048="OR",T1048="RR"),AND(OR(U1048&lt;2,U1048&gt;0.5)))),0)</f>
        <v>0</v>
      </c>
      <c r="AF1048" s="11">
        <f t="shared" si="32"/>
        <v>4</v>
      </c>
      <c r="AG1048" s="4">
        <f t="shared" si="33"/>
        <v>2</v>
      </c>
      <c r="AH1048" s="4" t="str" cm="1">
        <f t="array" ref="AH1048">_xlfn.IFS(AG1048&gt;5,"HIGH",AND(AG1048&gt;3,AG1048&lt;6),"MODERATE",AND(AG1048&lt;4,AG1048&gt;1),"LOW",AG1048&lt;2,"VERY LOW")</f>
        <v>LOW</v>
      </c>
      <c r="AI1048" s="4" t="s">
        <v>521</v>
      </c>
      <c r="AJ1048" s="4" t="s">
        <v>531</v>
      </c>
    </row>
    <row r="1049" spans="1:36" ht="15" customHeight="1" x14ac:dyDescent="0.25">
      <c r="A1049" s="4">
        <v>858</v>
      </c>
      <c r="B1049" s="4" t="s">
        <v>33</v>
      </c>
      <c r="C1049" s="4" t="s">
        <v>34</v>
      </c>
      <c r="D1049" s="4" t="s">
        <v>35</v>
      </c>
      <c r="E1049" s="4">
        <v>2021</v>
      </c>
      <c r="F1049" s="4">
        <v>17</v>
      </c>
      <c r="G1049" s="4" t="s">
        <v>18</v>
      </c>
      <c r="H1049" s="4" t="s">
        <v>11</v>
      </c>
      <c r="I1049" s="4" t="s">
        <v>12</v>
      </c>
      <c r="J1049" s="4" t="s">
        <v>96</v>
      </c>
      <c r="K1049" s="4" t="s">
        <v>596</v>
      </c>
      <c r="L1049" s="4" t="s">
        <v>600</v>
      </c>
      <c r="M1049" s="4" t="s">
        <v>621</v>
      </c>
      <c r="N1049" s="4" t="s">
        <v>553</v>
      </c>
      <c r="O1049" s="4" t="s">
        <v>66</v>
      </c>
      <c r="P1049" s="4" t="s">
        <v>55</v>
      </c>
      <c r="Q1049" s="4" t="s">
        <v>55</v>
      </c>
      <c r="R1049" s="4" t="s">
        <v>66</v>
      </c>
      <c r="S1049" s="10" t="s">
        <v>106</v>
      </c>
      <c r="T1049" s="9" t="s">
        <v>514</v>
      </c>
      <c r="U1049" s="4">
        <v>0.77</v>
      </c>
      <c r="V1049" s="4">
        <v>-0.26136476413440751</v>
      </c>
      <c r="W1049" s="4">
        <v>0.18</v>
      </c>
      <c r="X1049" s="4">
        <v>2.17</v>
      </c>
      <c r="Y1049" s="4" t="s">
        <v>488</v>
      </c>
      <c r="Z1049" s="4">
        <v>2</v>
      </c>
      <c r="AA1049" s="4">
        <v>0</v>
      </c>
      <c r="AB1049" s="18">
        <v>2</v>
      </c>
      <c r="AC1049" s="4">
        <v>0</v>
      </c>
      <c r="AD1049" s="4">
        <v>0</v>
      </c>
      <c r="AE1049" s="11" cm="1">
        <f t="array" ref="AE1049">_xlfn.IFS(Y1049="n",0,AND(Y1049="y",AND(T1049="SMD",AND(OR(AND(U1049&lt;=-0.8,U1049&gt;-1.2),AND(U1049&gt;=0.8,U1049&lt;1.2))))),1,AND(Y1049="y",AND(T1049="SMD",AND(OR(U1049&lt;=-1.2,U1049&gt;=1.2)))),2,AND(Y1049="y",AND(T1049="SMD",AND(OR(U1049&lt;0.8,U1049&gt;-0.8)))),0,AND(Y1049="y",AND(OR(T1049="OR",T1049="RR"),AND(OR(AND(U1049&lt;=0.5,U1049&gt;0.2),AND(U1049&gt;=2,U1049&lt;5))))),1,AND(Y1049="y",AND(OR(T1049="OR",T1049="RR"),AND(OR(U1049&lt;=0.2,U1049&gt;=5)))),2,AND(Y1049="y",AND(OR(T1049="OR",T1049="RR"),AND(OR(U1049&lt;2,U1049&gt;0.5)))),0)</f>
        <v>0</v>
      </c>
      <c r="AF1049" s="11">
        <f t="shared" si="32"/>
        <v>4</v>
      </c>
      <c r="AG1049" s="4">
        <f t="shared" si="33"/>
        <v>2</v>
      </c>
      <c r="AH1049" s="4" t="str" cm="1">
        <f t="array" ref="AH1049">_xlfn.IFS(AG1049&gt;5,"HIGH",AND(AG1049&gt;3,AG1049&lt;6),"MODERATE",AND(AG1049&lt;4,AG1049&gt;1),"LOW",AG1049&lt;2,"VERY LOW")</f>
        <v>LOW</v>
      </c>
      <c r="AI1049" s="4" t="s">
        <v>521</v>
      </c>
      <c r="AJ1049" s="4" t="s">
        <v>531</v>
      </c>
    </row>
    <row r="1050" spans="1:36" ht="15" customHeight="1" x14ac:dyDescent="0.25">
      <c r="A1050" s="4">
        <v>858</v>
      </c>
      <c r="B1050" s="4" t="s">
        <v>33</v>
      </c>
      <c r="C1050" s="4" t="s">
        <v>34</v>
      </c>
      <c r="D1050" s="4" t="s">
        <v>35</v>
      </c>
      <c r="E1050" s="4">
        <v>2021</v>
      </c>
      <c r="F1050" s="4">
        <v>17</v>
      </c>
      <c r="G1050" s="4" t="s">
        <v>18</v>
      </c>
      <c r="H1050" s="4" t="s">
        <v>11</v>
      </c>
      <c r="I1050" s="4" t="s">
        <v>12</v>
      </c>
      <c r="J1050" s="4" t="s">
        <v>64</v>
      </c>
      <c r="K1050" s="4" t="s">
        <v>596</v>
      </c>
      <c r="L1050" s="4" t="s">
        <v>600</v>
      </c>
      <c r="M1050" s="4" t="s">
        <v>621</v>
      </c>
      <c r="N1050" s="4" t="s">
        <v>554</v>
      </c>
      <c r="O1050" s="4" t="s">
        <v>66</v>
      </c>
      <c r="P1050" s="4" t="s">
        <v>55</v>
      </c>
      <c r="Q1050" s="4" t="s">
        <v>55</v>
      </c>
      <c r="R1050" s="4" t="s">
        <v>66</v>
      </c>
      <c r="S1050" s="10" t="s">
        <v>106</v>
      </c>
      <c r="T1050" s="9" t="s">
        <v>514</v>
      </c>
      <c r="U1050" s="4">
        <v>0.42</v>
      </c>
      <c r="V1050" s="4">
        <v>-0.86750056770472306</v>
      </c>
      <c r="W1050" s="4">
        <v>0.14000000000000001</v>
      </c>
      <c r="X1050" s="4">
        <v>0.93</v>
      </c>
      <c r="Y1050" s="4" t="s">
        <v>516</v>
      </c>
      <c r="Z1050" s="4">
        <v>2</v>
      </c>
      <c r="AA1050" s="4">
        <v>0</v>
      </c>
      <c r="AB1050" s="18">
        <v>0</v>
      </c>
      <c r="AC1050" s="4">
        <v>0</v>
      </c>
      <c r="AD1050" s="4">
        <v>0</v>
      </c>
      <c r="AE1050" s="11" cm="1">
        <f t="array" ref="AE1050">_xlfn.IFS(Y1050="n",0,AND(Y1050="y",AND(T1050="SMD",AND(OR(AND(U1050&lt;=-0.8,U1050&gt;-1.2),AND(U1050&gt;=0.8,U1050&lt;1.2))))),1,AND(Y1050="y",AND(T1050="SMD",AND(OR(U1050&lt;=-1.2,U1050&gt;=1.2)))),2,AND(Y1050="y",AND(T1050="SMD",AND(OR(U1050&lt;0.8,U1050&gt;-0.8)))),0,AND(Y1050="y",AND(OR(T1050="OR",T1050="RR"),AND(OR(AND(U1050&lt;=0.5,U1050&gt;0.2),AND(U1050&gt;=2,U1050&lt;5))))),1,AND(Y1050="y",AND(OR(T1050="OR",T1050="RR"),AND(OR(U1050&lt;=0.2,U1050&gt;=5)))),2,AND(Y1050="y",AND(OR(T1050="OR",T1050="RR"),AND(OR(U1050&lt;2,U1050&gt;0.5)))),0)</f>
        <v>1</v>
      </c>
      <c r="AF1050" s="11">
        <f t="shared" si="32"/>
        <v>2</v>
      </c>
      <c r="AG1050" s="4">
        <f t="shared" si="33"/>
        <v>5</v>
      </c>
      <c r="AH1050" s="4" t="str" cm="1">
        <f t="array" ref="AH1050">_xlfn.IFS(AG1050&gt;5,"HIGH",AND(AG1050&gt;3,AG1050&lt;6),"MODERATE",AND(AG1050&lt;4,AG1050&gt;1),"LOW",AG1050&lt;2,"VERY LOW")</f>
        <v>MODERATE</v>
      </c>
      <c r="AI1050" s="4" t="s">
        <v>521</v>
      </c>
      <c r="AJ1050" s="4" t="s">
        <v>531</v>
      </c>
    </row>
    <row r="1051" spans="1:36" ht="15" customHeight="1" x14ac:dyDescent="0.25">
      <c r="A1051" s="4">
        <v>858</v>
      </c>
      <c r="B1051" s="4" t="s">
        <v>33</v>
      </c>
      <c r="C1051" s="4" t="s">
        <v>34</v>
      </c>
      <c r="D1051" s="4" t="s">
        <v>35</v>
      </c>
      <c r="E1051" s="4">
        <v>2021</v>
      </c>
      <c r="F1051" s="4">
        <v>17</v>
      </c>
      <c r="G1051" s="4" t="s">
        <v>18</v>
      </c>
      <c r="H1051" s="4" t="s">
        <v>11</v>
      </c>
      <c r="I1051" s="4" t="s">
        <v>12</v>
      </c>
      <c r="J1051" s="4" t="s">
        <v>65</v>
      </c>
      <c r="K1051" s="4" t="s">
        <v>614</v>
      </c>
      <c r="L1051" s="4" t="s">
        <v>595</v>
      </c>
      <c r="M1051" s="4" t="s">
        <v>619</v>
      </c>
      <c r="N1051" s="4" t="s">
        <v>554</v>
      </c>
      <c r="O1051" s="4" t="s">
        <v>66</v>
      </c>
      <c r="P1051" s="4" t="s">
        <v>55</v>
      </c>
      <c r="Q1051" s="4" t="s">
        <v>55</v>
      </c>
      <c r="R1051" s="4" t="s">
        <v>66</v>
      </c>
      <c r="S1051" s="10" t="s">
        <v>106</v>
      </c>
      <c r="T1051" s="9" t="s">
        <v>514</v>
      </c>
      <c r="U1051" s="4">
        <v>0.23</v>
      </c>
      <c r="V1051" s="4">
        <v>-1.4696759700589417</v>
      </c>
      <c r="W1051" s="4">
        <v>0.12</v>
      </c>
      <c r="X1051" s="4">
        <v>0.4</v>
      </c>
      <c r="Y1051" s="4" t="s">
        <v>516</v>
      </c>
      <c r="Z1051" s="4">
        <v>2</v>
      </c>
      <c r="AA1051" s="4">
        <v>0</v>
      </c>
      <c r="AB1051" s="18">
        <v>0</v>
      </c>
      <c r="AC1051" s="4">
        <v>0</v>
      </c>
      <c r="AD1051" s="4">
        <v>0</v>
      </c>
      <c r="AE1051" s="11" cm="1">
        <f t="array" ref="AE1051">_xlfn.IFS(Y1051="n",0,AND(Y1051="y",AND(T1051="SMD",AND(OR(AND(U1051&lt;=-0.8,U1051&gt;-1.2),AND(U1051&gt;=0.8,U1051&lt;1.2))))),1,AND(Y1051="y",AND(T1051="SMD",AND(OR(U1051&lt;=-1.2,U1051&gt;=1.2)))),2,AND(Y1051="y",AND(T1051="SMD",AND(OR(U1051&lt;0.8,U1051&gt;-0.8)))),0,AND(Y1051="y",AND(OR(T1051="OR",T1051="RR"),AND(OR(AND(U1051&lt;=0.5,U1051&gt;0.2),AND(U1051&gt;=2,U1051&lt;5))))),1,AND(Y1051="y",AND(OR(T1051="OR",T1051="RR"),AND(OR(U1051&lt;=0.2,U1051&gt;=5)))),2,AND(Y1051="y",AND(OR(T1051="OR",T1051="RR"),AND(OR(U1051&lt;2,U1051&gt;0.5)))),0)</f>
        <v>1</v>
      </c>
      <c r="AF1051" s="11">
        <f t="shared" si="32"/>
        <v>2</v>
      </c>
      <c r="AG1051" s="4">
        <f t="shared" si="33"/>
        <v>5</v>
      </c>
      <c r="AH1051" s="4" t="str" cm="1">
        <f t="array" ref="AH1051">_xlfn.IFS(AG1051&gt;5,"HIGH",AND(AG1051&gt;3,AG1051&lt;6),"MODERATE",AND(AG1051&lt;4,AG1051&gt;1),"LOW",AG1051&lt;2,"VERY LOW")</f>
        <v>MODERATE</v>
      </c>
      <c r="AI1051" s="4" t="s">
        <v>521</v>
      </c>
      <c r="AJ1051" s="4" t="s">
        <v>531</v>
      </c>
    </row>
    <row r="1052" spans="1:36" ht="15" customHeight="1" x14ac:dyDescent="0.25">
      <c r="A1052" s="4">
        <v>858</v>
      </c>
      <c r="B1052" s="4" t="s">
        <v>33</v>
      </c>
      <c r="C1052" s="4" t="s">
        <v>34</v>
      </c>
      <c r="D1052" s="4" t="s">
        <v>35</v>
      </c>
      <c r="E1052" s="4">
        <v>2021</v>
      </c>
      <c r="F1052" s="4">
        <v>17</v>
      </c>
      <c r="G1052" s="4" t="s">
        <v>18</v>
      </c>
      <c r="H1052" s="4" t="s">
        <v>11</v>
      </c>
      <c r="I1052" s="4" t="s">
        <v>12</v>
      </c>
      <c r="J1052" s="4" t="s">
        <v>62</v>
      </c>
      <c r="K1052" s="4" t="s">
        <v>596</v>
      </c>
      <c r="L1052" s="4" t="s">
        <v>597</v>
      </c>
      <c r="M1052" s="4" t="s">
        <v>625</v>
      </c>
      <c r="N1052" s="4" t="s">
        <v>557</v>
      </c>
      <c r="O1052" s="4" t="s">
        <v>66</v>
      </c>
      <c r="P1052" s="4" t="s">
        <v>55</v>
      </c>
      <c r="Q1052" s="4" t="s">
        <v>55</v>
      </c>
      <c r="R1052" s="4" t="s">
        <v>66</v>
      </c>
      <c r="S1052" s="10" t="s">
        <v>106</v>
      </c>
      <c r="T1052" s="9" t="s">
        <v>514</v>
      </c>
      <c r="U1052" s="4">
        <v>0.65</v>
      </c>
      <c r="V1052" s="4">
        <v>-0.43078291609245423</v>
      </c>
      <c r="W1052" s="4">
        <v>0.19</v>
      </c>
      <c r="X1052" s="4">
        <v>1.6</v>
      </c>
      <c r="Y1052" s="4" t="s">
        <v>488</v>
      </c>
      <c r="Z1052" s="4">
        <v>2</v>
      </c>
      <c r="AA1052" s="4">
        <v>0</v>
      </c>
      <c r="AB1052" s="18">
        <v>2</v>
      </c>
      <c r="AC1052" s="4">
        <v>0</v>
      </c>
      <c r="AD1052" s="4">
        <v>0</v>
      </c>
      <c r="AE1052" s="11" cm="1">
        <f t="array" ref="AE1052">_xlfn.IFS(Y1052="n",0,AND(Y1052="y",AND(T1052="SMD",AND(OR(AND(U1052&lt;=-0.8,U1052&gt;-1.2),AND(U1052&gt;=0.8,U1052&lt;1.2))))),1,AND(Y1052="y",AND(T1052="SMD",AND(OR(U1052&lt;=-1.2,U1052&gt;=1.2)))),2,AND(Y1052="y",AND(T1052="SMD",AND(OR(U1052&lt;0.8,U1052&gt;-0.8)))),0,AND(Y1052="y",AND(OR(T1052="OR",T1052="RR"),AND(OR(AND(U1052&lt;=0.5,U1052&gt;0.2),AND(U1052&gt;=2,U1052&lt;5))))),1,AND(Y1052="y",AND(OR(T1052="OR",T1052="RR"),AND(OR(U1052&lt;=0.2,U1052&gt;=5)))),2,AND(Y1052="y",AND(OR(T1052="OR",T1052="RR"),AND(OR(U1052&lt;2,U1052&gt;0.5)))),0)</f>
        <v>0</v>
      </c>
      <c r="AF1052" s="11">
        <f t="shared" si="32"/>
        <v>4</v>
      </c>
      <c r="AG1052" s="4">
        <f t="shared" si="33"/>
        <v>2</v>
      </c>
      <c r="AH1052" s="4" t="str" cm="1">
        <f t="array" ref="AH1052">_xlfn.IFS(AG1052&gt;5,"HIGH",AND(AG1052&gt;3,AG1052&lt;6),"MODERATE",AND(AG1052&lt;4,AG1052&gt;1),"LOW",AG1052&lt;2,"VERY LOW")</f>
        <v>LOW</v>
      </c>
      <c r="AI1052" s="4" t="s">
        <v>521</v>
      </c>
      <c r="AJ1052" s="4" t="s">
        <v>531</v>
      </c>
    </row>
    <row r="1053" spans="1:36" ht="15" customHeight="1" x14ac:dyDescent="0.25">
      <c r="A1053" s="4">
        <v>858</v>
      </c>
      <c r="B1053" s="4" t="s">
        <v>33</v>
      </c>
      <c r="C1053" s="4" t="s">
        <v>34</v>
      </c>
      <c r="D1053" s="4" t="s">
        <v>35</v>
      </c>
      <c r="E1053" s="4">
        <v>2021</v>
      </c>
      <c r="F1053" s="4">
        <v>17</v>
      </c>
      <c r="G1053" s="4" t="s">
        <v>18</v>
      </c>
      <c r="H1053" s="4" t="s">
        <v>11</v>
      </c>
      <c r="I1053" s="4" t="s">
        <v>12</v>
      </c>
      <c r="J1053" s="4" t="s">
        <v>97</v>
      </c>
      <c r="K1053" s="4" t="s">
        <v>596</v>
      </c>
      <c r="L1053" s="4" t="s">
        <v>600</v>
      </c>
      <c r="M1053" s="4" t="s">
        <v>621</v>
      </c>
      <c r="N1053" s="4" t="s">
        <v>553</v>
      </c>
      <c r="O1053" s="4" t="s">
        <v>66</v>
      </c>
      <c r="P1053" s="4" t="s">
        <v>55</v>
      </c>
      <c r="Q1053" s="4" t="s">
        <v>55</v>
      </c>
      <c r="R1053" s="4" t="s">
        <v>66</v>
      </c>
      <c r="S1053" s="10" t="s">
        <v>106</v>
      </c>
      <c r="T1053" s="9" t="s">
        <v>514</v>
      </c>
      <c r="U1053" s="4">
        <v>1.84</v>
      </c>
      <c r="V1053" s="4">
        <v>0.60976557162089429</v>
      </c>
      <c r="W1053" s="4">
        <v>0.54</v>
      </c>
      <c r="X1053" s="4">
        <v>4.88</v>
      </c>
      <c r="Y1053" s="4" t="s">
        <v>488</v>
      </c>
      <c r="Z1053" s="4">
        <v>2</v>
      </c>
      <c r="AA1053" s="4">
        <v>0</v>
      </c>
      <c r="AB1053" s="18">
        <v>2</v>
      </c>
      <c r="AC1053" s="4">
        <v>0</v>
      </c>
      <c r="AD1053" s="4">
        <v>0</v>
      </c>
      <c r="AE1053" s="11" cm="1">
        <f t="array" ref="AE1053">_xlfn.IFS(Y1053="n",0,AND(Y1053="y",AND(T1053="SMD",AND(OR(AND(U1053&lt;=-0.8,U1053&gt;-1.2),AND(U1053&gt;=0.8,U1053&lt;1.2))))),1,AND(Y1053="y",AND(T1053="SMD",AND(OR(U1053&lt;=-1.2,U1053&gt;=1.2)))),2,AND(Y1053="y",AND(T1053="SMD",AND(OR(U1053&lt;0.8,U1053&gt;-0.8)))),0,AND(Y1053="y",AND(OR(T1053="OR",T1053="RR"),AND(OR(AND(U1053&lt;=0.5,U1053&gt;0.2),AND(U1053&gt;=2,U1053&lt;5))))),1,AND(Y1053="y",AND(OR(T1053="OR",T1053="RR"),AND(OR(U1053&lt;=0.2,U1053&gt;=5)))),2,AND(Y1053="y",AND(OR(T1053="OR",T1053="RR"),AND(OR(U1053&lt;2,U1053&gt;0.5)))),0)</f>
        <v>0</v>
      </c>
      <c r="AF1053" s="11">
        <f t="shared" si="32"/>
        <v>4</v>
      </c>
      <c r="AG1053" s="4">
        <f t="shared" si="33"/>
        <v>2</v>
      </c>
      <c r="AH1053" s="4" t="str" cm="1">
        <f t="array" ref="AH1053">_xlfn.IFS(AG1053&gt;5,"HIGH",AND(AG1053&gt;3,AG1053&lt;6),"MODERATE",AND(AG1053&lt;4,AG1053&gt;1),"LOW",AG1053&lt;2,"VERY LOW")</f>
        <v>LOW</v>
      </c>
      <c r="AI1053" s="4" t="s">
        <v>521</v>
      </c>
      <c r="AJ1053" s="4" t="s">
        <v>531</v>
      </c>
    </row>
    <row r="1054" spans="1:36" ht="15" customHeight="1" x14ac:dyDescent="0.25">
      <c r="A1054" s="4">
        <v>858</v>
      </c>
      <c r="B1054" s="4" t="s">
        <v>33</v>
      </c>
      <c r="C1054" s="4" t="s">
        <v>34</v>
      </c>
      <c r="D1054" s="4" t="s">
        <v>35</v>
      </c>
      <c r="E1054" s="4">
        <v>2021</v>
      </c>
      <c r="F1054" s="4">
        <v>11</v>
      </c>
      <c r="G1054" s="4" t="s">
        <v>18</v>
      </c>
      <c r="H1054" s="4" t="s">
        <v>11</v>
      </c>
      <c r="I1054" s="4" t="s">
        <v>12</v>
      </c>
      <c r="J1054" s="4" t="s">
        <v>60</v>
      </c>
      <c r="K1054" s="4" t="s">
        <v>596</v>
      </c>
      <c r="L1054" s="4" t="s">
        <v>597</v>
      </c>
      <c r="M1054" s="4" t="s">
        <v>625</v>
      </c>
      <c r="N1054" s="4" t="s">
        <v>557</v>
      </c>
      <c r="O1054" s="4" t="s">
        <v>66</v>
      </c>
      <c r="P1054" s="4" t="s">
        <v>55</v>
      </c>
      <c r="Q1054" s="4" t="s">
        <v>55</v>
      </c>
      <c r="R1054" s="4" t="s">
        <v>66</v>
      </c>
      <c r="S1054" s="10" t="s">
        <v>108</v>
      </c>
      <c r="T1054" s="9" t="s">
        <v>514</v>
      </c>
      <c r="U1054" s="4">
        <v>2.2599999999999998</v>
      </c>
      <c r="V1054" s="4">
        <v>0.81536481328419441</v>
      </c>
      <c r="W1054" s="4">
        <v>1.26</v>
      </c>
      <c r="X1054" s="4">
        <v>3.83</v>
      </c>
      <c r="Y1054" s="4" t="s">
        <v>516</v>
      </c>
      <c r="Z1054" s="4">
        <v>1</v>
      </c>
      <c r="AA1054" s="4">
        <v>0</v>
      </c>
      <c r="AB1054" s="18">
        <v>0</v>
      </c>
      <c r="AC1054" s="4">
        <v>0</v>
      </c>
      <c r="AD1054" s="4">
        <v>0</v>
      </c>
      <c r="AE1054" s="11" cm="1">
        <f t="array" ref="AE1054">_xlfn.IFS(Y1054="n",0,AND(Y1054="y",AND(T1054="SMD",AND(OR(AND(U1054&lt;=-0.8,U1054&gt;-1.2),AND(U1054&gt;=0.8,U1054&lt;1.2))))),1,AND(Y1054="y",AND(T1054="SMD",AND(OR(U1054&lt;=-1.2,U1054&gt;=1.2)))),2,AND(Y1054="y",AND(T1054="SMD",AND(OR(U1054&lt;0.8,U1054&gt;-0.8)))),0,AND(Y1054="y",AND(OR(T1054="OR",T1054="RR"),AND(OR(AND(U1054&lt;=0.5,U1054&gt;0.2),AND(U1054&gt;=2,U1054&lt;5))))),1,AND(Y1054="y",AND(OR(T1054="OR",T1054="RR"),AND(OR(U1054&lt;=0.2,U1054&gt;=5)))),2,AND(Y1054="y",AND(OR(T1054="OR",T1054="RR"),AND(OR(U1054&lt;2,U1054&gt;0.5)))),0)</f>
        <v>1</v>
      </c>
      <c r="AF1054" s="11">
        <f t="shared" si="32"/>
        <v>1</v>
      </c>
      <c r="AG1054" s="4">
        <f t="shared" si="33"/>
        <v>6</v>
      </c>
      <c r="AH1054" s="4" t="str" cm="1">
        <f t="array" ref="AH1054">_xlfn.IFS(AG1054&gt;5,"HIGH",AND(AG1054&gt;3,AG1054&lt;6),"MODERATE",AND(AG1054&lt;4,AG1054&gt;1),"LOW",AG1054&lt;2,"VERY LOW")</f>
        <v>HIGH</v>
      </c>
      <c r="AI1054" s="4" t="s">
        <v>521</v>
      </c>
      <c r="AJ1054" s="4" t="s">
        <v>531</v>
      </c>
    </row>
    <row r="1055" spans="1:36" ht="15" customHeight="1" x14ac:dyDescent="0.25">
      <c r="A1055" s="4">
        <v>858</v>
      </c>
      <c r="B1055" s="4" t="s">
        <v>33</v>
      </c>
      <c r="C1055" s="4" t="s">
        <v>34</v>
      </c>
      <c r="D1055" s="4" t="s">
        <v>35</v>
      </c>
      <c r="E1055" s="4">
        <v>2021</v>
      </c>
      <c r="F1055" s="4">
        <v>11</v>
      </c>
      <c r="G1055" s="4" t="s">
        <v>18</v>
      </c>
      <c r="H1055" s="4" t="s">
        <v>11</v>
      </c>
      <c r="I1055" s="4" t="s">
        <v>12</v>
      </c>
      <c r="J1055" s="4" t="s">
        <v>96</v>
      </c>
      <c r="K1055" s="4" t="s">
        <v>596</v>
      </c>
      <c r="L1055" s="4" t="s">
        <v>600</v>
      </c>
      <c r="M1055" s="4" t="s">
        <v>621</v>
      </c>
      <c r="N1055" s="4" t="s">
        <v>553</v>
      </c>
      <c r="O1055" s="4" t="s">
        <v>66</v>
      </c>
      <c r="P1055" s="4" t="s">
        <v>55</v>
      </c>
      <c r="Q1055" s="4" t="s">
        <v>55</v>
      </c>
      <c r="R1055" s="4" t="s">
        <v>66</v>
      </c>
      <c r="S1055" s="10" t="s">
        <v>108</v>
      </c>
      <c r="T1055" s="9" t="s">
        <v>514</v>
      </c>
      <c r="U1055" s="4">
        <v>4.12</v>
      </c>
      <c r="V1055" s="4">
        <v>1.4158531633614351</v>
      </c>
      <c r="W1055" s="4">
        <v>1.05</v>
      </c>
      <c r="X1055" s="4">
        <v>12.76</v>
      </c>
      <c r="Y1055" s="4" t="s">
        <v>516</v>
      </c>
      <c r="Z1055" s="4">
        <v>1</v>
      </c>
      <c r="AA1055" s="4">
        <v>0</v>
      </c>
      <c r="AB1055" s="18">
        <v>0</v>
      </c>
      <c r="AC1055" s="4">
        <v>0</v>
      </c>
      <c r="AD1055" s="4">
        <v>0</v>
      </c>
      <c r="AE1055" s="11" cm="1">
        <f t="array" ref="AE1055">_xlfn.IFS(Y1055="n",0,AND(Y1055="y",AND(T1055="SMD",AND(OR(AND(U1055&lt;=-0.8,U1055&gt;-1.2),AND(U1055&gt;=0.8,U1055&lt;1.2))))),1,AND(Y1055="y",AND(T1055="SMD",AND(OR(U1055&lt;=-1.2,U1055&gt;=1.2)))),2,AND(Y1055="y",AND(T1055="SMD",AND(OR(U1055&lt;0.8,U1055&gt;-0.8)))),0,AND(Y1055="y",AND(OR(T1055="OR",T1055="RR"),AND(OR(AND(U1055&lt;=0.5,U1055&gt;0.2),AND(U1055&gt;=2,U1055&lt;5))))),1,AND(Y1055="y",AND(OR(T1055="OR",T1055="RR"),AND(OR(U1055&lt;=0.2,U1055&gt;=5)))),2,AND(Y1055="y",AND(OR(T1055="OR",T1055="RR"),AND(OR(U1055&lt;2,U1055&gt;0.5)))),0)</f>
        <v>1</v>
      </c>
      <c r="AF1055" s="11">
        <f t="shared" si="32"/>
        <v>1</v>
      </c>
      <c r="AG1055" s="4">
        <f t="shared" si="33"/>
        <v>6</v>
      </c>
      <c r="AH1055" s="4" t="str" cm="1">
        <f t="array" ref="AH1055">_xlfn.IFS(AG1055&gt;5,"HIGH",AND(AG1055&gt;3,AG1055&lt;6),"MODERATE",AND(AG1055&lt;4,AG1055&gt;1),"LOW",AG1055&lt;2,"VERY LOW")</f>
        <v>HIGH</v>
      </c>
      <c r="AI1055" s="4" t="s">
        <v>521</v>
      </c>
      <c r="AJ1055" s="4" t="s">
        <v>531</v>
      </c>
    </row>
    <row r="1056" spans="1:36" ht="15" customHeight="1" x14ac:dyDescent="0.25">
      <c r="A1056" s="4">
        <v>858</v>
      </c>
      <c r="B1056" s="4" t="s">
        <v>33</v>
      </c>
      <c r="C1056" s="4" t="s">
        <v>34</v>
      </c>
      <c r="D1056" s="4" t="s">
        <v>35</v>
      </c>
      <c r="E1056" s="4">
        <v>2021</v>
      </c>
      <c r="F1056" s="4">
        <v>11</v>
      </c>
      <c r="G1056" s="4" t="s">
        <v>18</v>
      </c>
      <c r="H1056" s="4" t="s">
        <v>11</v>
      </c>
      <c r="I1056" s="4" t="s">
        <v>12</v>
      </c>
      <c r="J1056" s="4" t="s">
        <v>65</v>
      </c>
      <c r="K1056" s="4" t="s">
        <v>614</v>
      </c>
      <c r="L1056" s="4" t="s">
        <v>595</v>
      </c>
      <c r="M1056" s="4" t="s">
        <v>619</v>
      </c>
      <c r="N1056" s="4" t="s">
        <v>554</v>
      </c>
      <c r="O1056" s="4" t="s">
        <v>66</v>
      </c>
      <c r="P1056" s="4" t="s">
        <v>55</v>
      </c>
      <c r="Q1056" s="4" t="s">
        <v>55</v>
      </c>
      <c r="R1056" s="4" t="s">
        <v>66</v>
      </c>
      <c r="S1056" s="10" t="s">
        <v>108</v>
      </c>
      <c r="T1056" s="9" t="s">
        <v>514</v>
      </c>
      <c r="U1056" s="4">
        <v>2.76</v>
      </c>
      <c r="V1056" s="4">
        <v>1.0152306797290584</v>
      </c>
      <c r="W1056" s="4">
        <v>1.61</v>
      </c>
      <c r="X1056" s="4">
        <v>4.58</v>
      </c>
      <c r="Y1056" s="4" t="s">
        <v>516</v>
      </c>
      <c r="Z1056" s="4">
        <v>1</v>
      </c>
      <c r="AA1056" s="4">
        <v>0</v>
      </c>
      <c r="AB1056" s="18">
        <v>0</v>
      </c>
      <c r="AC1056" s="4">
        <v>0</v>
      </c>
      <c r="AD1056" s="4">
        <v>0</v>
      </c>
      <c r="AE1056" s="11" cm="1">
        <f t="array" ref="AE1056">_xlfn.IFS(Y1056="n",0,AND(Y1056="y",AND(T1056="SMD",AND(OR(AND(U1056&lt;=-0.8,U1056&gt;-1.2),AND(U1056&gt;=0.8,U1056&lt;1.2))))),1,AND(Y1056="y",AND(T1056="SMD",AND(OR(U1056&lt;=-1.2,U1056&gt;=1.2)))),2,AND(Y1056="y",AND(T1056="SMD",AND(OR(U1056&lt;0.8,U1056&gt;-0.8)))),0,AND(Y1056="y",AND(OR(T1056="OR",T1056="RR"),AND(OR(AND(U1056&lt;=0.5,U1056&gt;0.2),AND(U1056&gt;=2,U1056&lt;5))))),1,AND(Y1056="y",AND(OR(T1056="OR",T1056="RR"),AND(OR(U1056&lt;=0.2,U1056&gt;=5)))),2,AND(Y1056="y",AND(OR(T1056="OR",T1056="RR"),AND(OR(U1056&lt;2,U1056&gt;0.5)))),0)</f>
        <v>1</v>
      </c>
      <c r="AF1056" s="11">
        <f t="shared" si="32"/>
        <v>1</v>
      </c>
      <c r="AG1056" s="4">
        <f t="shared" si="33"/>
        <v>6</v>
      </c>
      <c r="AH1056" s="4" t="str" cm="1">
        <f t="array" ref="AH1056">_xlfn.IFS(AG1056&gt;5,"HIGH",AND(AG1056&gt;3,AG1056&lt;6),"MODERATE",AND(AG1056&lt;4,AG1056&gt;1),"LOW",AG1056&lt;2,"VERY LOW")</f>
        <v>HIGH</v>
      </c>
      <c r="AI1056" s="4" t="s">
        <v>521</v>
      </c>
      <c r="AJ1056" s="4" t="s">
        <v>531</v>
      </c>
    </row>
    <row r="1057" spans="1:36" ht="15" customHeight="1" x14ac:dyDescent="0.25">
      <c r="A1057" s="4">
        <v>858</v>
      </c>
      <c r="B1057" s="4" t="s">
        <v>33</v>
      </c>
      <c r="C1057" s="4" t="s">
        <v>34</v>
      </c>
      <c r="D1057" s="4" t="s">
        <v>35</v>
      </c>
      <c r="E1057" s="4">
        <v>2021</v>
      </c>
      <c r="F1057" s="4">
        <v>11</v>
      </c>
      <c r="G1057" s="4" t="s">
        <v>18</v>
      </c>
      <c r="H1057" s="4" t="s">
        <v>11</v>
      </c>
      <c r="I1057" s="4" t="s">
        <v>12</v>
      </c>
      <c r="J1057" s="4" t="s">
        <v>62</v>
      </c>
      <c r="K1057" s="4" t="s">
        <v>596</v>
      </c>
      <c r="L1057" s="4" t="s">
        <v>597</v>
      </c>
      <c r="M1057" s="4" t="s">
        <v>625</v>
      </c>
      <c r="N1057" s="4" t="s">
        <v>557</v>
      </c>
      <c r="O1057" s="4" t="s">
        <v>66</v>
      </c>
      <c r="P1057" s="4" t="s">
        <v>55</v>
      </c>
      <c r="Q1057" s="4" t="s">
        <v>55</v>
      </c>
      <c r="R1057" s="4" t="s">
        <v>66</v>
      </c>
      <c r="S1057" s="10" t="s">
        <v>108</v>
      </c>
      <c r="T1057" s="9" t="s">
        <v>514</v>
      </c>
      <c r="U1057" s="4">
        <v>1.98</v>
      </c>
      <c r="V1057" s="4">
        <v>0.68309684470644383</v>
      </c>
      <c r="W1057" s="4">
        <v>0.96</v>
      </c>
      <c r="X1057" s="4">
        <v>3.64</v>
      </c>
      <c r="Y1057" s="4" t="s">
        <v>488</v>
      </c>
      <c r="Z1057" s="4">
        <v>1</v>
      </c>
      <c r="AA1057" s="4">
        <v>0</v>
      </c>
      <c r="AB1057" s="18">
        <v>2</v>
      </c>
      <c r="AC1057" s="4">
        <v>0</v>
      </c>
      <c r="AD1057" s="4">
        <v>0</v>
      </c>
      <c r="AE1057" s="11" cm="1">
        <f t="array" ref="AE1057">_xlfn.IFS(Y1057="n",0,AND(Y1057="y",AND(T1057="SMD",AND(OR(AND(U1057&lt;=-0.8,U1057&gt;-1.2),AND(U1057&gt;=0.8,U1057&lt;1.2))))),1,AND(Y1057="y",AND(T1057="SMD",AND(OR(U1057&lt;=-1.2,U1057&gt;=1.2)))),2,AND(Y1057="y",AND(T1057="SMD",AND(OR(U1057&lt;0.8,U1057&gt;-0.8)))),0,AND(Y1057="y",AND(OR(T1057="OR",T1057="RR"),AND(OR(AND(U1057&lt;=0.5,U1057&gt;0.2),AND(U1057&gt;=2,U1057&lt;5))))),1,AND(Y1057="y",AND(OR(T1057="OR",T1057="RR"),AND(OR(U1057&lt;=0.2,U1057&gt;=5)))),2,AND(Y1057="y",AND(OR(T1057="OR",T1057="RR"),AND(OR(U1057&lt;2,U1057&gt;0.5)))),0)</f>
        <v>0</v>
      </c>
      <c r="AF1057" s="11">
        <f t="shared" si="32"/>
        <v>3</v>
      </c>
      <c r="AG1057" s="4">
        <f t="shared" si="33"/>
        <v>3</v>
      </c>
      <c r="AH1057" s="4" t="str" cm="1">
        <f t="array" ref="AH1057">_xlfn.IFS(AG1057&gt;5,"HIGH",AND(AG1057&gt;3,AG1057&lt;6),"MODERATE",AND(AG1057&lt;4,AG1057&gt;1),"LOW",AG1057&lt;2,"VERY LOW")</f>
        <v>LOW</v>
      </c>
      <c r="AI1057" s="4" t="s">
        <v>521</v>
      </c>
      <c r="AJ1057" s="4" t="s">
        <v>531</v>
      </c>
    </row>
    <row r="1058" spans="1:36" ht="15" customHeight="1" x14ac:dyDescent="0.25">
      <c r="A1058" s="4">
        <v>858</v>
      </c>
      <c r="B1058" s="4" t="s">
        <v>33</v>
      </c>
      <c r="C1058" s="4" t="s">
        <v>34</v>
      </c>
      <c r="D1058" s="4" t="s">
        <v>35</v>
      </c>
      <c r="E1058" s="4">
        <v>2021</v>
      </c>
      <c r="F1058" s="4">
        <v>15</v>
      </c>
      <c r="G1058" s="4" t="s">
        <v>18</v>
      </c>
      <c r="H1058" s="4" t="s">
        <v>11</v>
      </c>
      <c r="I1058" s="4" t="s">
        <v>12</v>
      </c>
      <c r="J1058" s="4" t="s">
        <v>60</v>
      </c>
      <c r="K1058" s="4" t="s">
        <v>596</v>
      </c>
      <c r="L1058" s="4" t="s">
        <v>597</v>
      </c>
      <c r="M1058" s="4" t="s">
        <v>625</v>
      </c>
      <c r="N1058" s="4" t="s">
        <v>557</v>
      </c>
      <c r="O1058" s="4" t="s">
        <v>66</v>
      </c>
      <c r="P1058" s="4" t="s">
        <v>55</v>
      </c>
      <c r="Q1058" s="4" t="s">
        <v>55</v>
      </c>
      <c r="R1058" s="4" t="s">
        <v>66</v>
      </c>
      <c r="S1058" s="10" t="s">
        <v>103</v>
      </c>
      <c r="T1058" s="9" t="s">
        <v>515</v>
      </c>
      <c r="U1058" s="4">
        <v>7.0000000000000007E-2</v>
      </c>
      <c r="W1058" s="4">
        <v>-1.31</v>
      </c>
      <c r="X1058" s="4">
        <v>1.7</v>
      </c>
      <c r="Y1058" s="4" t="s">
        <v>488</v>
      </c>
      <c r="Z1058" s="4">
        <v>2</v>
      </c>
      <c r="AA1058" s="4">
        <v>0</v>
      </c>
      <c r="AB1058" s="18">
        <v>2</v>
      </c>
      <c r="AC1058" s="4">
        <v>0</v>
      </c>
      <c r="AD1058" s="4">
        <v>0</v>
      </c>
      <c r="AE1058" s="11" cm="1">
        <f t="array" ref="AE1058">_xlfn.IFS(Y1058="n",0,AND(Y1058="y",AND(T1058="SMD",AND(OR(AND(U1058&lt;=-0.8,U1058&gt;-1.2),AND(U1058&gt;=0.8,U1058&lt;1.2))))),1,AND(Y1058="y",AND(T1058="SMD",AND(OR(U1058&lt;=-1.2,U1058&gt;=1.2)))),2,AND(Y1058="y",AND(T1058="SMD",AND(OR(U1058&lt;0.8,U1058&gt;-0.8)))),0,AND(Y1058="y",AND(OR(T1058="OR",T1058="RR"),AND(OR(AND(U1058&lt;=0.5,U1058&gt;0.2),AND(U1058&gt;=2,U1058&lt;5))))),1,AND(Y1058="y",AND(OR(T1058="OR",T1058="RR"),AND(OR(U1058&lt;=0.2,U1058&gt;=5)))),2,AND(Y1058="y",AND(OR(T1058="OR",T1058="RR"),AND(OR(U1058&lt;2,U1058&gt;0.5)))),0)</f>
        <v>0</v>
      </c>
      <c r="AF1058" s="11">
        <f t="shared" si="32"/>
        <v>4</v>
      </c>
      <c r="AG1058" s="4">
        <f t="shared" si="33"/>
        <v>2</v>
      </c>
      <c r="AH1058" s="4" t="str" cm="1">
        <f t="array" ref="AH1058">_xlfn.IFS(AG1058&gt;5,"HIGH",AND(AG1058&gt;3,AG1058&lt;6),"MODERATE",AND(AG1058&lt;4,AG1058&gt;1),"LOW",AG1058&lt;2,"VERY LOW")</f>
        <v>LOW</v>
      </c>
      <c r="AI1058" s="4" t="s">
        <v>521</v>
      </c>
      <c r="AJ1058" s="4" t="s">
        <v>531</v>
      </c>
    </row>
    <row r="1059" spans="1:36" ht="15" customHeight="1" x14ac:dyDescent="0.25">
      <c r="A1059" s="4">
        <v>858</v>
      </c>
      <c r="B1059" s="4" t="s">
        <v>33</v>
      </c>
      <c r="C1059" s="4" t="s">
        <v>34</v>
      </c>
      <c r="D1059" s="4" t="s">
        <v>35</v>
      </c>
      <c r="E1059" s="4">
        <v>2021</v>
      </c>
      <c r="F1059" s="4">
        <v>15</v>
      </c>
      <c r="G1059" s="4" t="s">
        <v>18</v>
      </c>
      <c r="H1059" s="4" t="s">
        <v>11</v>
      </c>
      <c r="I1059" s="4" t="s">
        <v>12</v>
      </c>
      <c r="J1059" s="4" t="s">
        <v>96</v>
      </c>
      <c r="K1059" s="4" t="s">
        <v>596</v>
      </c>
      <c r="L1059" s="4" t="s">
        <v>600</v>
      </c>
      <c r="M1059" s="4" t="s">
        <v>621</v>
      </c>
      <c r="N1059" s="4" t="s">
        <v>553</v>
      </c>
      <c r="O1059" s="4" t="s">
        <v>66</v>
      </c>
      <c r="P1059" s="4" t="s">
        <v>55</v>
      </c>
      <c r="Q1059" s="4" t="s">
        <v>55</v>
      </c>
      <c r="R1059" s="4" t="s">
        <v>66</v>
      </c>
      <c r="S1059" s="10" t="s">
        <v>103</v>
      </c>
      <c r="T1059" s="9" t="s">
        <v>515</v>
      </c>
      <c r="U1059" s="4">
        <v>-1.45</v>
      </c>
      <c r="W1059" s="4">
        <v>-5.5</v>
      </c>
      <c r="X1059" s="4">
        <v>2.64</v>
      </c>
      <c r="Y1059" s="4" t="s">
        <v>488</v>
      </c>
      <c r="Z1059" s="4">
        <v>2</v>
      </c>
      <c r="AA1059" s="4">
        <v>0</v>
      </c>
      <c r="AB1059" s="18">
        <v>2</v>
      </c>
      <c r="AC1059" s="4">
        <v>0</v>
      </c>
      <c r="AD1059" s="4">
        <v>0</v>
      </c>
      <c r="AE1059" s="11" cm="1">
        <f t="array" ref="AE1059">_xlfn.IFS(Y1059="n",0,AND(Y1059="y",AND(T1059="SMD",AND(OR(AND(U1059&lt;=-0.8,U1059&gt;-1.2),AND(U1059&gt;=0.8,U1059&lt;1.2))))),1,AND(Y1059="y",AND(T1059="SMD",AND(OR(U1059&lt;=-1.2,U1059&gt;=1.2)))),2,AND(Y1059="y",AND(T1059="SMD",AND(OR(U1059&lt;0.8,U1059&gt;-0.8)))),0,AND(Y1059="y",AND(OR(T1059="OR",T1059="RR"),AND(OR(AND(U1059&lt;=0.5,U1059&gt;0.2),AND(U1059&gt;=2,U1059&lt;5))))),1,AND(Y1059="y",AND(OR(T1059="OR",T1059="RR"),AND(OR(U1059&lt;=0.2,U1059&gt;=5)))),2,AND(Y1059="y",AND(OR(T1059="OR",T1059="RR"),AND(OR(U1059&lt;2,U1059&gt;0.5)))),0)</f>
        <v>0</v>
      </c>
      <c r="AF1059" s="11">
        <f t="shared" si="32"/>
        <v>4</v>
      </c>
      <c r="AG1059" s="4">
        <f t="shared" si="33"/>
        <v>2</v>
      </c>
      <c r="AH1059" s="4" t="str" cm="1">
        <f t="array" ref="AH1059">_xlfn.IFS(AG1059&gt;5,"HIGH",AND(AG1059&gt;3,AG1059&lt;6),"MODERATE",AND(AG1059&lt;4,AG1059&gt;1),"LOW",AG1059&lt;2,"VERY LOW")</f>
        <v>LOW</v>
      </c>
      <c r="AI1059" s="4" t="s">
        <v>521</v>
      </c>
      <c r="AJ1059" s="4" t="s">
        <v>531</v>
      </c>
    </row>
    <row r="1060" spans="1:36" ht="15" customHeight="1" x14ac:dyDescent="0.25">
      <c r="A1060" s="4">
        <v>858</v>
      </c>
      <c r="B1060" s="4" t="s">
        <v>33</v>
      </c>
      <c r="C1060" s="4" t="s">
        <v>34</v>
      </c>
      <c r="D1060" s="4" t="s">
        <v>35</v>
      </c>
      <c r="E1060" s="4">
        <v>2021</v>
      </c>
      <c r="F1060" s="4">
        <v>15</v>
      </c>
      <c r="G1060" s="4" t="s">
        <v>18</v>
      </c>
      <c r="H1060" s="4" t="s">
        <v>11</v>
      </c>
      <c r="I1060" s="4" t="s">
        <v>12</v>
      </c>
      <c r="J1060" s="4" t="s">
        <v>65</v>
      </c>
      <c r="K1060" s="4" t="s">
        <v>614</v>
      </c>
      <c r="L1060" s="4" t="s">
        <v>595</v>
      </c>
      <c r="M1060" s="4" t="s">
        <v>619</v>
      </c>
      <c r="N1060" s="4" t="s">
        <v>554</v>
      </c>
      <c r="O1060" s="4" t="s">
        <v>66</v>
      </c>
      <c r="P1060" s="4" t="s">
        <v>55</v>
      </c>
      <c r="Q1060" s="4" t="s">
        <v>55</v>
      </c>
      <c r="R1060" s="4" t="s">
        <v>66</v>
      </c>
      <c r="S1060" s="10" t="s">
        <v>103</v>
      </c>
      <c r="T1060" s="9" t="s">
        <v>515</v>
      </c>
      <c r="U1060" s="4">
        <v>1.1499999999999999</v>
      </c>
      <c r="W1060" s="4">
        <v>-0.82</v>
      </c>
      <c r="X1060" s="4">
        <v>3.12</v>
      </c>
      <c r="Y1060" s="4" t="s">
        <v>488</v>
      </c>
      <c r="Z1060" s="4">
        <v>2</v>
      </c>
      <c r="AA1060" s="4">
        <v>0</v>
      </c>
      <c r="AB1060" s="18">
        <v>2</v>
      </c>
      <c r="AC1060" s="4">
        <v>0</v>
      </c>
      <c r="AD1060" s="4">
        <v>0</v>
      </c>
      <c r="AE1060" s="11" cm="1">
        <f t="array" ref="AE1060">_xlfn.IFS(Y1060="n",0,AND(Y1060="y",AND(T1060="SMD",AND(OR(AND(U1060&lt;=-0.8,U1060&gt;-1.2),AND(U1060&gt;=0.8,U1060&lt;1.2))))),1,AND(Y1060="y",AND(T1060="SMD",AND(OR(U1060&lt;=-1.2,U1060&gt;=1.2)))),2,AND(Y1060="y",AND(T1060="SMD",AND(OR(U1060&lt;0.8,U1060&gt;-0.8)))),0,AND(Y1060="y",AND(OR(T1060="OR",T1060="RR"),AND(OR(AND(U1060&lt;=0.5,U1060&gt;0.2),AND(U1060&gt;=2,U1060&lt;5))))),1,AND(Y1060="y",AND(OR(T1060="OR",T1060="RR"),AND(OR(U1060&lt;=0.2,U1060&gt;=5)))),2,AND(Y1060="y",AND(OR(T1060="OR",T1060="RR"),AND(OR(U1060&lt;2,U1060&gt;0.5)))),0)</f>
        <v>0</v>
      </c>
      <c r="AF1060" s="11">
        <f t="shared" si="32"/>
        <v>4</v>
      </c>
      <c r="AG1060" s="4">
        <f t="shared" si="33"/>
        <v>2</v>
      </c>
      <c r="AH1060" s="4" t="str" cm="1">
        <f t="array" ref="AH1060">_xlfn.IFS(AG1060&gt;5,"HIGH",AND(AG1060&gt;3,AG1060&lt;6),"MODERATE",AND(AG1060&lt;4,AG1060&gt;1),"LOW",AG1060&lt;2,"VERY LOW")</f>
        <v>LOW</v>
      </c>
      <c r="AI1060" s="4" t="s">
        <v>521</v>
      </c>
      <c r="AJ1060" s="4" t="s">
        <v>531</v>
      </c>
    </row>
    <row r="1061" spans="1:36" ht="15" customHeight="1" x14ac:dyDescent="0.25">
      <c r="A1061" s="4">
        <v>858</v>
      </c>
      <c r="B1061" s="4" t="s">
        <v>33</v>
      </c>
      <c r="C1061" s="4" t="s">
        <v>34</v>
      </c>
      <c r="D1061" s="4" t="s">
        <v>35</v>
      </c>
      <c r="E1061" s="4">
        <v>2021</v>
      </c>
      <c r="F1061" s="4">
        <v>15</v>
      </c>
      <c r="G1061" s="4" t="s">
        <v>18</v>
      </c>
      <c r="H1061" s="4" t="s">
        <v>11</v>
      </c>
      <c r="I1061" s="4" t="s">
        <v>12</v>
      </c>
      <c r="J1061" s="4" t="s">
        <v>64</v>
      </c>
      <c r="K1061" s="4" t="s">
        <v>596</v>
      </c>
      <c r="L1061" s="4" t="s">
        <v>600</v>
      </c>
      <c r="M1061" s="4" t="s">
        <v>621</v>
      </c>
      <c r="N1061" s="4" t="s">
        <v>554</v>
      </c>
      <c r="O1061" s="4" t="s">
        <v>66</v>
      </c>
      <c r="P1061" s="4" t="s">
        <v>55</v>
      </c>
      <c r="Q1061" s="4" t="s">
        <v>55</v>
      </c>
      <c r="R1061" s="4" t="s">
        <v>66</v>
      </c>
      <c r="S1061" s="10" t="s">
        <v>103</v>
      </c>
      <c r="T1061" s="9" t="s">
        <v>515</v>
      </c>
      <c r="U1061" s="4">
        <v>-0.34</v>
      </c>
      <c r="W1061" s="4">
        <v>-3.18</v>
      </c>
      <c r="X1061" s="4">
        <v>2.17</v>
      </c>
      <c r="Y1061" s="4" t="s">
        <v>488</v>
      </c>
      <c r="Z1061" s="4">
        <v>2</v>
      </c>
      <c r="AA1061" s="4">
        <v>0</v>
      </c>
      <c r="AB1061" s="18">
        <v>2</v>
      </c>
      <c r="AC1061" s="4">
        <v>0</v>
      </c>
      <c r="AD1061" s="4">
        <v>0</v>
      </c>
      <c r="AE1061" s="11" cm="1">
        <f t="array" ref="AE1061">_xlfn.IFS(Y1061="n",0,AND(Y1061="y",AND(T1061="SMD",AND(OR(AND(U1061&lt;=-0.8,U1061&gt;-1.2),AND(U1061&gt;=0.8,U1061&lt;1.2))))),1,AND(Y1061="y",AND(T1061="SMD",AND(OR(U1061&lt;=-1.2,U1061&gt;=1.2)))),2,AND(Y1061="y",AND(T1061="SMD",AND(OR(U1061&lt;0.8,U1061&gt;-0.8)))),0,AND(Y1061="y",AND(OR(T1061="OR",T1061="RR"),AND(OR(AND(U1061&lt;=0.5,U1061&gt;0.2),AND(U1061&gt;=2,U1061&lt;5))))),1,AND(Y1061="y",AND(OR(T1061="OR",T1061="RR"),AND(OR(U1061&lt;=0.2,U1061&gt;=5)))),2,AND(Y1061="y",AND(OR(T1061="OR",T1061="RR"),AND(OR(U1061&lt;2,U1061&gt;0.5)))),0)</f>
        <v>0</v>
      </c>
      <c r="AF1061" s="11">
        <f t="shared" si="32"/>
        <v>4</v>
      </c>
      <c r="AG1061" s="4">
        <f t="shared" si="33"/>
        <v>2</v>
      </c>
      <c r="AH1061" s="4" t="str" cm="1">
        <f t="array" ref="AH1061">_xlfn.IFS(AG1061&gt;5,"HIGH",AND(AG1061&gt;3,AG1061&lt;6),"MODERATE",AND(AG1061&lt;4,AG1061&gt;1),"LOW",AG1061&lt;2,"VERY LOW")</f>
        <v>LOW</v>
      </c>
      <c r="AI1061" s="4" t="s">
        <v>521</v>
      </c>
      <c r="AJ1061" s="4" t="s">
        <v>531</v>
      </c>
    </row>
    <row r="1062" spans="1:36" ht="15" customHeight="1" x14ac:dyDescent="0.25">
      <c r="A1062" s="4">
        <v>858</v>
      </c>
      <c r="B1062" s="4" t="s">
        <v>33</v>
      </c>
      <c r="C1062" s="4" t="s">
        <v>34</v>
      </c>
      <c r="D1062" s="4" t="s">
        <v>35</v>
      </c>
      <c r="E1062" s="4">
        <v>2021</v>
      </c>
      <c r="F1062" s="4">
        <v>15</v>
      </c>
      <c r="G1062" s="4" t="s">
        <v>18</v>
      </c>
      <c r="H1062" s="4" t="s">
        <v>11</v>
      </c>
      <c r="I1062" s="4" t="s">
        <v>12</v>
      </c>
      <c r="J1062" s="4" t="s">
        <v>62</v>
      </c>
      <c r="K1062" s="4" t="s">
        <v>596</v>
      </c>
      <c r="L1062" s="4" t="s">
        <v>597</v>
      </c>
      <c r="M1062" s="4" t="s">
        <v>625</v>
      </c>
      <c r="N1062" s="4" t="s">
        <v>557</v>
      </c>
      <c r="O1062" s="4" t="s">
        <v>66</v>
      </c>
      <c r="P1062" s="4" t="s">
        <v>55</v>
      </c>
      <c r="Q1062" s="4" t="s">
        <v>55</v>
      </c>
      <c r="R1062" s="4" t="s">
        <v>66</v>
      </c>
      <c r="S1062" s="10" t="s">
        <v>103</v>
      </c>
      <c r="T1062" s="9" t="s">
        <v>515</v>
      </c>
      <c r="U1062" s="4">
        <v>0.9</v>
      </c>
      <c r="W1062" s="4">
        <v>-2.17</v>
      </c>
      <c r="X1062" s="4">
        <v>4.12</v>
      </c>
      <c r="Y1062" s="4" t="s">
        <v>488</v>
      </c>
      <c r="Z1062" s="4">
        <v>2</v>
      </c>
      <c r="AA1062" s="4">
        <v>0</v>
      </c>
      <c r="AB1062" s="18">
        <v>2</v>
      </c>
      <c r="AC1062" s="4">
        <v>0</v>
      </c>
      <c r="AD1062" s="4">
        <v>0</v>
      </c>
      <c r="AE1062" s="11" cm="1">
        <f t="array" ref="AE1062">_xlfn.IFS(Y1062="n",0,AND(Y1062="y",AND(T1062="SMD",AND(OR(AND(U1062&lt;=-0.8,U1062&gt;-1.2),AND(U1062&gt;=0.8,U1062&lt;1.2))))),1,AND(Y1062="y",AND(T1062="SMD",AND(OR(U1062&lt;=-1.2,U1062&gt;=1.2)))),2,AND(Y1062="y",AND(T1062="SMD",AND(OR(U1062&lt;0.8,U1062&gt;-0.8)))),0,AND(Y1062="y",AND(OR(T1062="OR",T1062="RR"),AND(OR(AND(U1062&lt;=0.5,U1062&gt;0.2),AND(U1062&gt;=2,U1062&lt;5))))),1,AND(Y1062="y",AND(OR(T1062="OR",T1062="RR"),AND(OR(U1062&lt;=0.2,U1062&gt;=5)))),2,AND(Y1062="y",AND(OR(T1062="OR",T1062="RR"),AND(OR(U1062&lt;2,U1062&gt;0.5)))),0)</f>
        <v>0</v>
      </c>
      <c r="AF1062" s="11">
        <f t="shared" si="32"/>
        <v>4</v>
      </c>
      <c r="AG1062" s="4">
        <f t="shared" si="33"/>
        <v>2</v>
      </c>
      <c r="AH1062" s="4" t="str" cm="1">
        <f t="array" ref="AH1062">_xlfn.IFS(AG1062&gt;5,"HIGH",AND(AG1062&gt;3,AG1062&lt;6),"MODERATE",AND(AG1062&lt;4,AG1062&gt;1),"LOW",AG1062&lt;2,"VERY LOW")</f>
        <v>LOW</v>
      </c>
      <c r="AI1062" s="4" t="s">
        <v>521</v>
      </c>
      <c r="AJ1062" s="4" t="s">
        <v>531</v>
      </c>
    </row>
    <row r="1063" spans="1:36" ht="15" customHeight="1" x14ac:dyDescent="0.25">
      <c r="A1063" s="4">
        <v>858</v>
      </c>
      <c r="B1063" s="4" t="s">
        <v>33</v>
      </c>
      <c r="C1063" s="4" t="s">
        <v>34</v>
      </c>
      <c r="D1063" s="4" t="s">
        <v>35</v>
      </c>
      <c r="E1063" s="4">
        <v>2021</v>
      </c>
      <c r="F1063" s="4">
        <v>15</v>
      </c>
      <c r="G1063" s="4" t="s">
        <v>18</v>
      </c>
      <c r="H1063" s="4" t="s">
        <v>11</v>
      </c>
      <c r="I1063" s="4" t="s">
        <v>12</v>
      </c>
      <c r="J1063" s="4" t="s">
        <v>60</v>
      </c>
      <c r="K1063" s="4" t="s">
        <v>596</v>
      </c>
      <c r="L1063" s="4" t="s">
        <v>597</v>
      </c>
      <c r="M1063" s="4" t="s">
        <v>625</v>
      </c>
      <c r="N1063" s="4" t="s">
        <v>557</v>
      </c>
      <c r="O1063" s="4" t="s">
        <v>66</v>
      </c>
      <c r="P1063" s="4" t="s">
        <v>55</v>
      </c>
      <c r="Q1063" s="4" t="s">
        <v>55</v>
      </c>
      <c r="R1063" s="4" t="s">
        <v>66</v>
      </c>
      <c r="S1063" s="10" t="s">
        <v>107</v>
      </c>
      <c r="T1063" s="9" t="s">
        <v>514</v>
      </c>
      <c r="U1063" s="4">
        <v>3.5</v>
      </c>
      <c r="V1063" s="4">
        <v>1.2527629684953681</v>
      </c>
      <c r="W1063" s="4">
        <v>1.26</v>
      </c>
      <c r="X1063" s="4">
        <v>8.65</v>
      </c>
      <c r="Y1063" s="4" t="s">
        <v>516</v>
      </c>
      <c r="Z1063" s="4">
        <v>2</v>
      </c>
      <c r="AA1063" s="4">
        <v>0</v>
      </c>
      <c r="AB1063" s="18">
        <v>0</v>
      </c>
      <c r="AC1063" s="4">
        <v>1</v>
      </c>
      <c r="AD1063" s="4">
        <v>0</v>
      </c>
      <c r="AE1063" s="11" cm="1">
        <f t="array" ref="AE1063">_xlfn.IFS(Y1063="n",0,AND(Y1063="y",AND(T1063="SMD",AND(OR(AND(U1063&lt;=-0.8,U1063&gt;-1.2),AND(U1063&gt;=0.8,U1063&lt;1.2))))),1,AND(Y1063="y",AND(T1063="SMD",AND(OR(U1063&lt;=-1.2,U1063&gt;=1.2)))),2,AND(Y1063="y",AND(T1063="SMD",AND(OR(U1063&lt;0.8,U1063&gt;-0.8)))),0,AND(Y1063="y",AND(OR(T1063="OR",T1063="RR"),AND(OR(AND(U1063&lt;=0.5,U1063&gt;0.2),AND(U1063&gt;=2,U1063&lt;5))))),1,AND(Y1063="y",AND(OR(T1063="OR",T1063="RR"),AND(OR(U1063&lt;=0.2,U1063&gt;=5)))),2,AND(Y1063="y",AND(OR(T1063="OR",T1063="RR"),AND(OR(U1063&lt;2,U1063&gt;0.5)))),0)</f>
        <v>1</v>
      </c>
      <c r="AF1063" s="11">
        <f t="shared" si="32"/>
        <v>3</v>
      </c>
      <c r="AG1063" s="4">
        <f t="shared" si="33"/>
        <v>4</v>
      </c>
      <c r="AH1063" s="4" t="str" cm="1">
        <f t="array" ref="AH1063">_xlfn.IFS(AG1063&gt;5,"HIGH",AND(AG1063&gt;3,AG1063&lt;6),"MODERATE",AND(AG1063&lt;4,AG1063&gt;1),"LOW",AG1063&lt;2,"VERY LOW")</f>
        <v>MODERATE</v>
      </c>
      <c r="AI1063" s="4" t="s">
        <v>521</v>
      </c>
      <c r="AJ1063" s="4" t="s">
        <v>531</v>
      </c>
    </row>
    <row r="1064" spans="1:36" ht="15" customHeight="1" x14ac:dyDescent="0.25">
      <c r="A1064" s="4">
        <v>858</v>
      </c>
      <c r="B1064" s="4" t="s">
        <v>33</v>
      </c>
      <c r="C1064" s="4" t="s">
        <v>34</v>
      </c>
      <c r="D1064" s="4" t="s">
        <v>35</v>
      </c>
      <c r="E1064" s="4">
        <v>2021</v>
      </c>
      <c r="F1064" s="4">
        <v>15</v>
      </c>
      <c r="G1064" s="4" t="s">
        <v>18</v>
      </c>
      <c r="H1064" s="4" t="s">
        <v>11</v>
      </c>
      <c r="I1064" s="4" t="s">
        <v>12</v>
      </c>
      <c r="J1064" s="4" t="s">
        <v>96</v>
      </c>
      <c r="K1064" s="4" t="s">
        <v>596</v>
      </c>
      <c r="L1064" s="4" t="s">
        <v>600</v>
      </c>
      <c r="M1064" s="4" t="s">
        <v>621</v>
      </c>
      <c r="N1064" s="4" t="s">
        <v>553</v>
      </c>
      <c r="O1064" s="4" t="s">
        <v>66</v>
      </c>
      <c r="P1064" s="4" t="s">
        <v>55</v>
      </c>
      <c r="Q1064" s="4" t="s">
        <v>55</v>
      </c>
      <c r="R1064" s="4" t="s">
        <v>66</v>
      </c>
      <c r="S1064" s="10" t="s">
        <v>107</v>
      </c>
      <c r="T1064" s="9" t="s">
        <v>514</v>
      </c>
      <c r="U1064" s="4">
        <v>19.079999999999998</v>
      </c>
      <c r="V1064" s="4">
        <v>2.9486406660201405</v>
      </c>
      <c r="W1064" s="4">
        <v>0.66</v>
      </c>
      <c r="X1064" s="4">
        <v>108.1</v>
      </c>
      <c r="Y1064" s="4" t="s">
        <v>488</v>
      </c>
      <c r="Z1064" s="4">
        <v>2</v>
      </c>
      <c r="AA1064" s="4">
        <v>0</v>
      </c>
      <c r="AB1064" s="18">
        <v>2</v>
      </c>
      <c r="AC1064" s="4">
        <v>1</v>
      </c>
      <c r="AD1064" s="4">
        <v>0</v>
      </c>
      <c r="AE1064" s="11" cm="1">
        <f t="array" ref="AE1064">_xlfn.IFS(Y1064="n",0,AND(Y1064="y",AND(T1064="SMD",AND(OR(AND(U1064&lt;=-0.8,U1064&gt;-1.2),AND(U1064&gt;=0.8,U1064&lt;1.2))))),1,AND(Y1064="y",AND(T1064="SMD",AND(OR(U1064&lt;=-1.2,U1064&gt;=1.2)))),2,AND(Y1064="y",AND(T1064="SMD",AND(OR(U1064&lt;0.8,U1064&gt;-0.8)))),0,AND(Y1064="y",AND(OR(T1064="OR",T1064="RR"),AND(OR(AND(U1064&lt;=0.5,U1064&gt;0.2),AND(U1064&gt;=2,U1064&lt;5))))),1,AND(Y1064="y",AND(OR(T1064="OR",T1064="RR"),AND(OR(U1064&lt;=0.2,U1064&gt;=5)))),2,AND(Y1064="y",AND(OR(T1064="OR",T1064="RR"),AND(OR(U1064&lt;2,U1064&gt;0.5)))),0)</f>
        <v>0</v>
      </c>
      <c r="AF1064" s="11">
        <f t="shared" si="32"/>
        <v>5</v>
      </c>
      <c r="AG1064" s="4">
        <f t="shared" si="33"/>
        <v>1</v>
      </c>
      <c r="AH1064" s="4" t="str" cm="1">
        <f t="array" ref="AH1064">_xlfn.IFS(AG1064&gt;5,"HIGH",AND(AG1064&gt;3,AG1064&lt;6),"MODERATE",AND(AG1064&lt;4,AG1064&gt;1),"LOW",AG1064&lt;2,"VERY LOW")</f>
        <v>VERY LOW</v>
      </c>
      <c r="AI1064" s="4" t="s">
        <v>521</v>
      </c>
      <c r="AJ1064" s="4" t="s">
        <v>531</v>
      </c>
    </row>
    <row r="1065" spans="1:36" ht="15" customHeight="1" x14ac:dyDescent="0.25">
      <c r="A1065" s="4">
        <v>858</v>
      </c>
      <c r="B1065" s="4" t="s">
        <v>33</v>
      </c>
      <c r="C1065" s="4" t="s">
        <v>34</v>
      </c>
      <c r="D1065" s="4" t="s">
        <v>35</v>
      </c>
      <c r="E1065" s="4">
        <v>2021</v>
      </c>
      <c r="F1065" s="4">
        <v>15</v>
      </c>
      <c r="G1065" s="4" t="s">
        <v>18</v>
      </c>
      <c r="H1065" s="4" t="s">
        <v>11</v>
      </c>
      <c r="I1065" s="4" t="s">
        <v>12</v>
      </c>
      <c r="J1065" s="4" t="s">
        <v>62</v>
      </c>
      <c r="K1065" s="4" t="s">
        <v>596</v>
      </c>
      <c r="L1065" s="4" t="s">
        <v>597</v>
      </c>
      <c r="M1065" s="4" t="s">
        <v>625</v>
      </c>
      <c r="N1065" s="4" t="s">
        <v>557</v>
      </c>
      <c r="O1065" s="4" t="s">
        <v>66</v>
      </c>
      <c r="P1065" s="4" t="s">
        <v>55</v>
      </c>
      <c r="Q1065" s="4" t="s">
        <v>55</v>
      </c>
      <c r="R1065" s="4" t="s">
        <v>66</v>
      </c>
      <c r="S1065" s="10" t="s">
        <v>107</v>
      </c>
      <c r="T1065" s="9" t="s">
        <v>514</v>
      </c>
      <c r="U1065" s="4">
        <v>1.67</v>
      </c>
      <c r="V1065" s="4">
        <v>0.51282362642866375</v>
      </c>
      <c r="W1065" s="4">
        <v>0.56000000000000005</v>
      </c>
      <c r="X1065" s="4">
        <v>3.92</v>
      </c>
      <c r="Y1065" s="4" t="s">
        <v>488</v>
      </c>
      <c r="Z1065" s="4">
        <v>2</v>
      </c>
      <c r="AA1065" s="4">
        <v>0</v>
      </c>
      <c r="AB1065" s="18">
        <v>2</v>
      </c>
      <c r="AC1065" s="4">
        <v>1</v>
      </c>
      <c r="AD1065" s="4">
        <v>0</v>
      </c>
      <c r="AE1065" s="11" cm="1">
        <f t="array" ref="AE1065">_xlfn.IFS(Y1065="n",0,AND(Y1065="y",AND(T1065="SMD",AND(OR(AND(U1065&lt;=-0.8,U1065&gt;-1.2),AND(U1065&gt;=0.8,U1065&lt;1.2))))),1,AND(Y1065="y",AND(T1065="SMD",AND(OR(U1065&lt;=-1.2,U1065&gt;=1.2)))),2,AND(Y1065="y",AND(T1065="SMD",AND(OR(U1065&lt;0.8,U1065&gt;-0.8)))),0,AND(Y1065="y",AND(OR(T1065="OR",T1065="RR"),AND(OR(AND(U1065&lt;=0.5,U1065&gt;0.2),AND(U1065&gt;=2,U1065&lt;5))))),1,AND(Y1065="y",AND(OR(T1065="OR",T1065="RR"),AND(OR(U1065&lt;=0.2,U1065&gt;=5)))),2,AND(Y1065="y",AND(OR(T1065="OR",T1065="RR"),AND(OR(U1065&lt;2,U1065&gt;0.5)))),0)</f>
        <v>0</v>
      </c>
      <c r="AF1065" s="11">
        <f t="shared" si="32"/>
        <v>5</v>
      </c>
      <c r="AG1065" s="4">
        <f t="shared" si="33"/>
        <v>1</v>
      </c>
      <c r="AH1065" s="4" t="str" cm="1">
        <f t="array" ref="AH1065">_xlfn.IFS(AG1065&gt;5,"HIGH",AND(AG1065&gt;3,AG1065&lt;6),"MODERATE",AND(AG1065&lt;4,AG1065&gt;1),"LOW",AG1065&lt;2,"VERY LOW")</f>
        <v>VERY LOW</v>
      </c>
      <c r="AI1065" s="4" t="s">
        <v>521</v>
      </c>
      <c r="AJ1065" s="4" t="s">
        <v>531</v>
      </c>
    </row>
    <row r="1066" spans="1:36" ht="15" customHeight="1" x14ac:dyDescent="0.25">
      <c r="A1066" s="4">
        <v>858</v>
      </c>
      <c r="B1066" s="4" t="s">
        <v>33</v>
      </c>
      <c r="C1066" s="4" t="s">
        <v>34</v>
      </c>
      <c r="D1066" s="4" t="s">
        <v>35</v>
      </c>
      <c r="E1066" s="4">
        <v>2021</v>
      </c>
      <c r="F1066" s="4">
        <v>15</v>
      </c>
      <c r="G1066" s="4" t="s">
        <v>18</v>
      </c>
      <c r="H1066" s="4" t="s">
        <v>11</v>
      </c>
      <c r="I1066" s="4" t="s">
        <v>12</v>
      </c>
      <c r="J1066" s="4" t="s">
        <v>64</v>
      </c>
      <c r="K1066" s="4" t="s">
        <v>596</v>
      </c>
      <c r="L1066" s="4" t="s">
        <v>600</v>
      </c>
      <c r="M1066" s="4" t="s">
        <v>621</v>
      </c>
      <c r="N1066" s="4" t="s">
        <v>554</v>
      </c>
      <c r="O1066" s="4" t="s">
        <v>66</v>
      </c>
      <c r="P1066" s="4" t="s">
        <v>55</v>
      </c>
      <c r="Q1066" s="4" t="s">
        <v>55</v>
      </c>
      <c r="R1066" s="4" t="s">
        <v>66</v>
      </c>
      <c r="S1066" s="10" t="s">
        <v>107</v>
      </c>
      <c r="T1066" s="9" t="s">
        <v>514</v>
      </c>
      <c r="U1066" s="4">
        <v>68.489999999999995</v>
      </c>
      <c r="V1066" s="4">
        <v>4.2266877492098134</v>
      </c>
      <c r="W1066" s="4">
        <v>15.56</v>
      </c>
      <c r="X1066" s="4">
        <v>231</v>
      </c>
      <c r="Y1066" s="4" t="s">
        <v>516</v>
      </c>
      <c r="Z1066" s="4">
        <v>2</v>
      </c>
      <c r="AA1066" s="4">
        <v>0</v>
      </c>
      <c r="AB1066" s="18">
        <v>0</v>
      </c>
      <c r="AC1066" s="4">
        <v>1</v>
      </c>
      <c r="AD1066" s="4">
        <v>0</v>
      </c>
      <c r="AE1066" s="11" cm="1">
        <f t="array" ref="AE1066">_xlfn.IFS(Y1066="n",0,AND(Y1066="y",AND(T1066="SMD",AND(OR(AND(U1066&lt;=-0.8,U1066&gt;-1.2),AND(U1066&gt;=0.8,U1066&lt;1.2))))),1,AND(Y1066="y",AND(T1066="SMD",AND(OR(U1066&lt;=-1.2,U1066&gt;=1.2)))),2,AND(Y1066="y",AND(T1066="SMD",AND(OR(U1066&lt;0.8,U1066&gt;-0.8)))),0,AND(Y1066="y",AND(OR(T1066="OR",T1066="RR"),AND(OR(AND(U1066&lt;=0.5,U1066&gt;0.2),AND(U1066&gt;=2,U1066&lt;5))))),1,AND(Y1066="y",AND(OR(T1066="OR",T1066="RR"),AND(OR(U1066&lt;=0.2,U1066&gt;=5)))),2,AND(Y1066="y",AND(OR(T1066="OR",T1066="RR"),AND(OR(U1066&lt;2,U1066&gt;0.5)))),0)</f>
        <v>2</v>
      </c>
      <c r="AF1066" s="11">
        <f t="shared" si="32"/>
        <v>3</v>
      </c>
      <c r="AG1066" s="4">
        <f t="shared" si="33"/>
        <v>5</v>
      </c>
      <c r="AH1066" s="4" t="str" cm="1">
        <f t="array" ref="AH1066">_xlfn.IFS(AG1066&gt;5,"HIGH",AND(AG1066&gt;3,AG1066&lt;6),"MODERATE",AND(AG1066&lt;4,AG1066&gt;1),"LOW",AG1066&lt;2,"VERY LOW")</f>
        <v>MODERATE</v>
      </c>
      <c r="AI1066" s="4" t="s">
        <v>521</v>
      </c>
      <c r="AJ1066" s="4" t="s">
        <v>531</v>
      </c>
    </row>
    <row r="1067" spans="1:36" ht="15" customHeight="1" x14ac:dyDescent="0.25">
      <c r="A1067" s="4">
        <v>858</v>
      </c>
      <c r="B1067" s="4" t="s">
        <v>33</v>
      </c>
      <c r="C1067" s="4" t="s">
        <v>34</v>
      </c>
      <c r="D1067" s="4" t="s">
        <v>35</v>
      </c>
      <c r="E1067" s="4">
        <v>2021</v>
      </c>
      <c r="F1067" s="4">
        <v>15</v>
      </c>
      <c r="G1067" s="4" t="s">
        <v>18</v>
      </c>
      <c r="H1067" s="4" t="s">
        <v>11</v>
      </c>
      <c r="I1067" s="4" t="s">
        <v>12</v>
      </c>
      <c r="J1067" s="4" t="s">
        <v>65</v>
      </c>
      <c r="K1067" s="4" t="s">
        <v>614</v>
      </c>
      <c r="L1067" s="4" t="s">
        <v>595</v>
      </c>
      <c r="M1067" s="4" t="s">
        <v>619</v>
      </c>
      <c r="N1067" s="4" t="s">
        <v>554</v>
      </c>
      <c r="O1067" s="4" t="s">
        <v>66</v>
      </c>
      <c r="P1067" s="4" t="s">
        <v>55</v>
      </c>
      <c r="Q1067" s="4" t="s">
        <v>55</v>
      </c>
      <c r="R1067" s="4" t="s">
        <v>66</v>
      </c>
      <c r="S1067" s="10" t="s">
        <v>107</v>
      </c>
      <c r="T1067" s="9" t="s">
        <v>514</v>
      </c>
      <c r="U1067" s="4">
        <v>3.46</v>
      </c>
      <c r="V1067" s="4">
        <v>1.2412685890696329</v>
      </c>
      <c r="W1067" s="4">
        <v>1.91</v>
      </c>
      <c r="X1067" s="4">
        <v>5.92</v>
      </c>
      <c r="Y1067" s="4" t="s">
        <v>516</v>
      </c>
      <c r="Z1067" s="4">
        <v>2</v>
      </c>
      <c r="AA1067" s="4">
        <v>0</v>
      </c>
      <c r="AB1067" s="18">
        <v>0</v>
      </c>
      <c r="AC1067" s="4">
        <v>1</v>
      </c>
      <c r="AD1067" s="4">
        <v>0</v>
      </c>
      <c r="AE1067" s="11" cm="1">
        <f t="array" ref="AE1067">_xlfn.IFS(Y1067="n",0,AND(Y1067="y",AND(T1067="SMD",AND(OR(AND(U1067&lt;=-0.8,U1067&gt;-1.2),AND(U1067&gt;=0.8,U1067&lt;1.2))))),1,AND(Y1067="y",AND(T1067="SMD",AND(OR(U1067&lt;=-1.2,U1067&gt;=1.2)))),2,AND(Y1067="y",AND(T1067="SMD",AND(OR(U1067&lt;0.8,U1067&gt;-0.8)))),0,AND(Y1067="y",AND(OR(T1067="OR",T1067="RR"),AND(OR(AND(U1067&lt;=0.5,U1067&gt;0.2),AND(U1067&gt;=2,U1067&lt;5))))),1,AND(Y1067="y",AND(OR(T1067="OR",T1067="RR"),AND(OR(U1067&lt;=0.2,U1067&gt;=5)))),2,AND(Y1067="y",AND(OR(T1067="OR",T1067="RR"),AND(OR(U1067&lt;2,U1067&gt;0.5)))),0)</f>
        <v>1</v>
      </c>
      <c r="AF1067" s="11">
        <f t="shared" si="32"/>
        <v>3</v>
      </c>
      <c r="AG1067" s="4">
        <f t="shared" si="33"/>
        <v>4</v>
      </c>
      <c r="AH1067" s="4" t="str" cm="1">
        <f t="array" ref="AH1067">_xlfn.IFS(AG1067&gt;5,"HIGH",AND(AG1067&gt;3,AG1067&lt;6),"MODERATE",AND(AG1067&lt;4,AG1067&gt;1),"LOW",AG1067&lt;2,"VERY LOW")</f>
        <v>MODERATE</v>
      </c>
      <c r="AI1067" s="4" t="s">
        <v>521</v>
      </c>
      <c r="AJ1067" s="4" t="s">
        <v>531</v>
      </c>
    </row>
    <row r="1068" spans="1:36" ht="15" customHeight="1" x14ac:dyDescent="0.25">
      <c r="A1068" s="4">
        <v>858</v>
      </c>
      <c r="B1068" s="4" t="s">
        <v>33</v>
      </c>
      <c r="C1068" s="4" t="s">
        <v>34</v>
      </c>
      <c r="D1068" s="4" t="s">
        <v>35</v>
      </c>
      <c r="E1068" s="4">
        <v>2021</v>
      </c>
      <c r="F1068" s="4">
        <v>8</v>
      </c>
      <c r="G1068" s="4" t="s">
        <v>18</v>
      </c>
      <c r="H1068" s="4" t="s">
        <v>11</v>
      </c>
      <c r="I1068" s="4" t="s">
        <v>12</v>
      </c>
      <c r="J1068" s="4" t="s">
        <v>60</v>
      </c>
      <c r="K1068" s="4" t="s">
        <v>596</v>
      </c>
      <c r="L1068" s="4" t="s">
        <v>597</v>
      </c>
      <c r="M1068" s="4" t="s">
        <v>625</v>
      </c>
      <c r="N1068" s="4" t="s">
        <v>557</v>
      </c>
      <c r="O1068" s="4" t="s">
        <v>66</v>
      </c>
      <c r="P1068" s="4" t="s">
        <v>55</v>
      </c>
      <c r="Q1068" s="4" t="s">
        <v>55</v>
      </c>
      <c r="R1068" s="4" t="s">
        <v>66</v>
      </c>
      <c r="S1068" s="10" t="s">
        <v>104</v>
      </c>
      <c r="T1068" s="9" t="s">
        <v>515</v>
      </c>
      <c r="U1068" s="4">
        <v>2.2200000000000002</v>
      </c>
      <c r="W1068" s="4">
        <v>0.89</v>
      </c>
      <c r="X1068" s="4">
        <v>3.57</v>
      </c>
      <c r="Y1068" s="4" t="s">
        <v>516</v>
      </c>
      <c r="Z1068" s="4">
        <v>2</v>
      </c>
      <c r="AA1068" s="4">
        <v>0</v>
      </c>
      <c r="AB1068" s="18">
        <v>0</v>
      </c>
      <c r="AC1068" s="4">
        <v>0</v>
      </c>
      <c r="AD1068" s="4">
        <v>0</v>
      </c>
      <c r="AE1068" s="11" cm="1">
        <f t="array" ref="AE1068">_xlfn.IFS(Y1068="n",0,AND(Y1068="y",AND(T1068="SMD",AND(OR(AND(U1068&lt;=-0.8,U1068&gt;-1.2),AND(U1068&gt;=0.8,U1068&lt;1.2))))),1,AND(Y1068="y",AND(T1068="SMD",AND(OR(U1068&lt;=-1.2,U1068&gt;=1.2)))),2,AND(Y1068="y",AND(T1068="SMD",AND(OR(U1068&lt;0.8,U1068&gt;-0.8)))),0,AND(Y1068="y",AND(OR(T1068="OR",T1068="RR"),AND(OR(AND(U1068&lt;=0.5,U1068&gt;0.2),AND(U1068&gt;=2,U1068&lt;5))))),1,AND(Y1068="y",AND(OR(T1068="OR",T1068="RR"),AND(OR(U1068&lt;=0.2,U1068&gt;=5)))),2,AND(Y1068="y",AND(OR(T1068="OR",T1068="RR"),AND(OR(U1068&lt;2,U1068&gt;0.5)))),0)</f>
        <v>2</v>
      </c>
      <c r="AF1068" s="11">
        <f t="shared" si="32"/>
        <v>2</v>
      </c>
      <c r="AG1068" s="4">
        <f t="shared" si="33"/>
        <v>6</v>
      </c>
      <c r="AH1068" s="4" t="str" cm="1">
        <f t="array" ref="AH1068">_xlfn.IFS(AG1068&gt;5,"HIGH",AND(AG1068&gt;3,AG1068&lt;6),"MODERATE",AND(AG1068&lt;4,AG1068&gt;1),"LOW",AG1068&lt;2,"VERY LOW")</f>
        <v>HIGH</v>
      </c>
      <c r="AI1068" s="4" t="s">
        <v>521</v>
      </c>
      <c r="AJ1068" s="4" t="s">
        <v>531</v>
      </c>
    </row>
    <row r="1069" spans="1:36" ht="15" customHeight="1" x14ac:dyDescent="0.25">
      <c r="A1069" s="4">
        <v>858</v>
      </c>
      <c r="B1069" s="4" t="s">
        <v>33</v>
      </c>
      <c r="C1069" s="4" t="s">
        <v>34</v>
      </c>
      <c r="D1069" s="4" t="s">
        <v>35</v>
      </c>
      <c r="E1069" s="4">
        <v>2021</v>
      </c>
      <c r="F1069" s="4">
        <v>8</v>
      </c>
      <c r="G1069" s="4" t="s">
        <v>18</v>
      </c>
      <c r="H1069" s="4" t="s">
        <v>11</v>
      </c>
      <c r="I1069" s="4" t="s">
        <v>12</v>
      </c>
      <c r="J1069" s="4" t="s">
        <v>96</v>
      </c>
      <c r="K1069" s="4" t="s">
        <v>596</v>
      </c>
      <c r="L1069" s="4" t="s">
        <v>600</v>
      </c>
      <c r="M1069" s="4" t="s">
        <v>621</v>
      </c>
      <c r="N1069" s="4" t="s">
        <v>553</v>
      </c>
      <c r="O1069" s="4" t="s">
        <v>66</v>
      </c>
      <c r="P1069" s="4" t="s">
        <v>55</v>
      </c>
      <c r="Q1069" s="4" t="s">
        <v>55</v>
      </c>
      <c r="R1069" s="4" t="s">
        <v>66</v>
      </c>
      <c r="S1069" s="10" t="s">
        <v>104</v>
      </c>
      <c r="T1069" s="9" t="s">
        <v>515</v>
      </c>
      <c r="U1069" s="4">
        <v>7.2</v>
      </c>
      <c r="W1069" s="4">
        <v>2.06</v>
      </c>
      <c r="X1069" s="4">
        <v>12.33</v>
      </c>
      <c r="Y1069" s="4" t="s">
        <v>516</v>
      </c>
      <c r="Z1069" s="4">
        <v>2</v>
      </c>
      <c r="AA1069" s="4">
        <v>0</v>
      </c>
      <c r="AB1069" s="18">
        <v>0</v>
      </c>
      <c r="AC1069" s="4">
        <v>0</v>
      </c>
      <c r="AD1069" s="4">
        <v>0</v>
      </c>
      <c r="AE1069" s="11" cm="1">
        <f t="array" ref="AE1069">_xlfn.IFS(Y1069="n",0,AND(Y1069="y",AND(T1069="SMD",AND(OR(AND(U1069&lt;=-0.8,U1069&gt;-1.2),AND(U1069&gt;=0.8,U1069&lt;1.2))))),1,AND(Y1069="y",AND(T1069="SMD",AND(OR(U1069&lt;=-1.2,U1069&gt;=1.2)))),2,AND(Y1069="y",AND(T1069="SMD",AND(OR(U1069&lt;0.8,U1069&gt;-0.8)))),0,AND(Y1069="y",AND(OR(T1069="OR",T1069="RR"),AND(OR(AND(U1069&lt;=0.5,U1069&gt;0.2),AND(U1069&gt;=2,U1069&lt;5))))),1,AND(Y1069="y",AND(OR(T1069="OR",T1069="RR"),AND(OR(U1069&lt;=0.2,U1069&gt;=5)))),2,AND(Y1069="y",AND(OR(T1069="OR",T1069="RR"),AND(OR(U1069&lt;2,U1069&gt;0.5)))),0)</f>
        <v>2</v>
      </c>
      <c r="AF1069" s="11">
        <f t="shared" si="32"/>
        <v>2</v>
      </c>
      <c r="AG1069" s="4">
        <f t="shared" si="33"/>
        <v>6</v>
      </c>
      <c r="AH1069" s="4" t="str" cm="1">
        <f t="array" ref="AH1069">_xlfn.IFS(AG1069&gt;5,"HIGH",AND(AG1069&gt;3,AG1069&lt;6),"MODERATE",AND(AG1069&lt;4,AG1069&gt;1),"LOW",AG1069&lt;2,"VERY LOW")</f>
        <v>HIGH</v>
      </c>
      <c r="AI1069" s="4" t="s">
        <v>521</v>
      </c>
      <c r="AJ1069" s="4" t="s">
        <v>531</v>
      </c>
    </row>
    <row r="1070" spans="1:36" ht="15" customHeight="1" x14ac:dyDescent="0.25">
      <c r="A1070" s="4">
        <v>858</v>
      </c>
      <c r="B1070" s="4" t="s">
        <v>33</v>
      </c>
      <c r="C1070" s="4" t="s">
        <v>34</v>
      </c>
      <c r="D1070" s="4" t="s">
        <v>35</v>
      </c>
      <c r="E1070" s="4">
        <v>2021</v>
      </c>
      <c r="F1070" s="4">
        <v>8</v>
      </c>
      <c r="G1070" s="4" t="s">
        <v>18</v>
      </c>
      <c r="H1070" s="4" t="s">
        <v>11</v>
      </c>
      <c r="I1070" s="4" t="s">
        <v>12</v>
      </c>
      <c r="J1070" s="4" t="s">
        <v>62</v>
      </c>
      <c r="K1070" s="4" t="s">
        <v>596</v>
      </c>
      <c r="L1070" s="4" t="s">
        <v>597</v>
      </c>
      <c r="M1070" s="4" t="s">
        <v>625</v>
      </c>
      <c r="N1070" s="4" t="s">
        <v>557</v>
      </c>
      <c r="O1070" s="4" t="s">
        <v>66</v>
      </c>
      <c r="P1070" s="4" t="s">
        <v>55</v>
      </c>
      <c r="Q1070" s="4" t="s">
        <v>55</v>
      </c>
      <c r="R1070" s="4" t="s">
        <v>66</v>
      </c>
      <c r="S1070" s="10" t="s">
        <v>104</v>
      </c>
      <c r="T1070" s="9" t="s">
        <v>515</v>
      </c>
      <c r="U1070" s="4">
        <v>0.37</v>
      </c>
      <c r="W1070" s="4">
        <v>-1.72</v>
      </c>
      <c r="X1070" s="4">
        <v>2.42</v>
      </c>
      <c r="Y1070" s="4" t="s">
        <v>488</v>
      </c>
      <c r="Z1070" s="4">
        <v>2</v>
      </c>
      <c r="AA1070" s="4">
        <v>0</v>
      </c>
      <c r="AB1070" s="18">
        <v>2</v>
      </c>
      <c r="AC1070" s="4">
        <v>0</v>
      </c>
      <c r="AD1070" s="4">
        <v>0</v>
      </c>
      <c r="AE1070" s="11" cm="1">
        <f t="array" ref="AE1070">_xlfn.IFS(Y1070="n",0,AND(Y1070="y",AND(T1070="SMD",AND(OR(AND(U1070&lt;=-0.8,U1070&gt;-1.2),AND(U1070&gt;=0.8,U1070&lt;1.2))))),1,AND(Y1070="y",AND(T1070="SMD",AND(OR(U1070&lt;=-1.2,U1070&gt;=1.2)))),2,AND(Y1070="y",AND(T1070="SMD",AND(OR(U1070&lt;0.8,U1070&gt;-0.8)))),0,AND(Y1070="y",AND(OR(T1070="OR",T1070="RR"),AND(OR(AND(U1070&lt;=0.5,U1070&gt;0.2),AND(U1070&gt;=2,U1070&lt;5))))),1,AND(Y1070="y",AND(OR(T1070="OR",T1070="RR"),AND(OR(U1070&lt;=0.2,U1070&gt;=5)))),2,AND(Y1070="y",AND(OR(T1070="OR",T1070="RR"),AND(OR(U1070&lt;2,U1070&gt;0.5)))),0)</f>
        <v>0</v>
      </c>
      <c r="AF1070" s="11">
        <f t="shared" si="32"/>
        <v>4</v>
      </c>
      <c r="AG1070" s="4">
        <f t="shared" si="33"/>
        <v>2</v>
      </c>
      <c r="AH1070" s="4" t="str" cm="1">
        <f t="array" ref="AH1070">_xlfn.IFS(AG1070&gt;5,"HIGH",AND(AG1070&gt;3,AG1070&lt;6),"MODERATE",AND(AG1070&lt;4,AG1070&gt;1),"LOW",AG1070&lt;2,"VERY LOW")</f>
        <v>LOW</v>
      </c>
      <c r="AI1070" s="4" t="s">
        <v>521</v>
      </c>
      <c r="AJ1070" s="4" t="s">
        <v>531</v>
      </c>
    </row>
    <row r="1071" spans="1:36" ht="15" customHeight="1" x14ac:dyDescent="0.25">
      <c r="A1071" s="4">
        <v>858</v>
      </c>
      <c r="B1071" s="4" t="s">
        <v>33</v>
      </c>
      <c r="C1071" s="4" t="s">
        <v>34</v>
      </c>
      <c r="D1071" s="4" t="s">
        <v>35</v>
      </c>
      <c r="E1071" s="4">
        <v>2021</v>
      </c>
      <c r="F1071" s="4">
        <v>8</v>
      </c>
      <c r="G1071" s="4" t="s">
        <v>18</v>
      </c>
      <c r="H1071" s="4" t="s">
        <v>11</v>
      </c>
      <c r="I1071" s="4" t="s">
        <v>12</v>
      </c>
      <c r="J1071" s="4" t="s">
        <v>65</v>
      </c>
      <c r="K1071" s="4" t="s">
        <v>614</v>
      </c>
      <c r="L1071" s="4" t="s">
        <v>595</v>
      </c>
      <c r="M1071" s="4" t="s">
        <v>619</v>
      </c>
      <c r="N1071" s="4" t="s">
        <v>554</v>
      </c>
      <c r="O1071" s="4" t="s">
        <v>66</v>
      </c>
      <c r="P1071" s="4" t="s">
        <v>55</v>
      </c>
      <c r="Q1071" s="4" t="s">
        <v>55</v>
      </c>
      <c r="R1071" s="4" t="s">
        <v>66</v>
      </c>
      <c r="S1071" s="10" t="s">
        <v>104</v>
      </c>
      <c r="T1071" s="9" t="s">
        <v>515</v>
      </c>
      <c r="U1071" s="4">
        <v>1.04</v>
      </c>
      <c r="W1071" s="4">
        <v>-1.42</v>
      </c>
      <c r="X1071" s="4">
        <v>3.55</v>
      </c>
      <c r="Y1071" s="4" t="s">
        <v>488</v>
      </c>
      <c r="Z1071" s="4">
        <v>2</v>
      </c>
      <c r="AA1071" s="4">
        <v>0</v>
      </c>
      <c r="AB1071" s="18">
        <v>2</v>
      </c>
      <c r="AC1071" s="4">
        <v>0</v>
      </c>
      <c r="AD1071" s="4">
        <v>0</v>
      </c>
      <c r="AE1071" s="11" cm="1">
        <f t="array" ref="AE1071">_xlfn.IFS(Y1071="n",0,AND(Y1071="y",AND(T1071="SMD",AND(OR(AND(U1071&lt;=-0.8,U1071&gt;-1.2),AND(U1071&gt;=0.8,U1071&lt;1.2))))),1,AND(Y1071="y",AND(T1071="SMD",AND(OR(U1071&lt;=-1.2,U1071&gt;=1.2)))),2,AND(Y1071="y",AND(T1071="SMD",AND(OR(U1071&lt;0.8,U1071&gt;-0.8)))),0,AND(Y1071="y",AND(OR(T1071="OR",T1071="RR"),AND(OR(AND(U1071&lt;=0.5,U1071&gt;0.2),AND(U1071&gt;=2,U1071&lt;5))))),1,AND(Y1071="y",AND(OR(T1071="OR",T1071="RR"),AND(OR(U1071&lt;=0.2,U1071&gt;=5)))),2,AND(Y1071="y",AND(OR(T1071="OR",T1071="RR"),AND(OR(U1071&lt;2,U1071&gt;0.5)))),0)</f>
        <v>0</v>
      </c>
      <c r="AF1071" s="11">
        <f t="shared" si="32"/>
        <v>4</v>
      </c>
      <c r="AG1071" s="4">
        <f t="shared" si="33"/>
        <v>2</v>
      </c>
      <c r="AH1071" s="4" t="str" cm="1">
        <f t="array" ref="AH1071">_xlfn.IFS(AG1071&gt;5,"HIGH",AND(AG1071&gt;3,AG1071&lt;6),"MODERATE",AND(AG1071&lt;4,AG1071&gt;1),"LOW",AG1071&lt;2,"VERY LOW")</f>
        <v>LOW</v>
      </c>
      <c r="AI1071" s="4" t="s">
        <v>521</v>
      </c>
      <c r="AJ1071" s="4" t="s">
        <v>531</v>
      </c>
    </row>
    <row r="1072" spans="1:36" ht="15" customHeight="1" x14ac:dyDescent="0.25">
      <c r="A1072" s="4">
        <v>858</v>
      </c>
      <c r="B1072" s="4" t="s">
        <v>33</v>
      </c>
      <c r="C1072" s="4" t="s">
        <v>34</v>
      </c>
      <c r="D1072" s="4" t="s">
        <v>35</v>
      </c>
      <c r="E1072" s="4">
        <v>2021</v>
      </c>
      <c r="F1072" s="4">
        <v>18</v>
      </c>
      <c r="G1072" s="4" t="s">
        <v>18</v>
      </c>
      <c r="H1072" s="4" t="s">
        <v>11</v>
      </c>
      <c r="I1072" s="4" t="s">
        <v>12</v>
      </c>
      <c r="J1072" s="4" t="s">
        <v>60</v>
      </c>
      <c r="K1072" s="4" t="s">
        <v>596</v>
      </c>
      <c r="L1072" s="4" t="s">
        <v>597</v>
      </c>
      <c r="M1072" s="4" t="s">
        <v>625</v>
      </c>
      <c r="N1072" s="4" t="s">
        <v>557</v>
      </c>
      <c r="O1072" s="4" t="s">
        <v>66</v>
      </c>
      <c r="P1072" s="4" t="s">
        <v>55</v>
      </c>
      <c r="Q1072" s="4" t="s">
        <v>55</v>
      </c>
      <c r="R1072" s="4" t="s">
        <v>66</v>
      </c>
      <c r="S1072" s="10" t="s">
        <v>105</v>
      </c>
      <c r="T1072" s="9" t="s">
        <v>514</v>
      </c>
      <c r="U1072" s="4">
        <v>1.47</v>
      </c>
      <c r="V1072" s="4">
        <v>0.38526240079064489</v>
      </c>
      <c r="W1072" s="4">
        <v>1.17</v>
      </c>
      <c r="X1072" s="4">
        <v>1.82</v>
      </c>
      <c r="Y1072" s="4" t="s">
        <v>516</v>
      </c>
      <c r="Z1072" s="4">
        <v>0</v>
      </c>
      <c r="AA1072" s="4">
        <v>0</v>
      </c>
      <c r="AB1072" s="18">
        <v>0</v>
      </c>
      <c r="AC1072" s="4">
        <v>1</v>
      </c>
      <c r="AD1072" s="4">
        <v>0</v>
      </c>
      <c r="AE1072" s="11" cm="1">
        <f t="array" ref="AE1072">_xlfn.IFS(Y1072="n",0,AND(Y1072="y",AND(T1072="SMD",AND(OR(AND(U1072&lt;=-0.8,U1072&gt;-1.2),AND(U1072&gt;=0.8,U1072&lt;1.2))))),1,AND(Y1072="y",AND(T1072="SMD",AND(OR(U1072&lt;=-1.2,U1072&gt;=1.2)))),2,AND(Y1072="y",AND(T1072="SMD",AND(OR(U1072&lt;0.8,U1072&gt;-0.8)))),0,AND(Y1072="y",AND(OR(T1072="OR",T1072="RR"),AND(OR(AND(U1072&lt;=0.5,U1072&gt;0.2),AND(U1072&gt;=2,U1072&lt;5))))),1,AND(Y1072="y",AND(OR(T1072="OR",T1072="RR"),AND(OR(U1072&lt;=0.2,U1072&gt;=5)))),2,AND(Y1072="y",AND(OR(T1072="OR",T1072="RR"),AND(OR(U1072&lt;2,U1072&gt;0.5)))),0)</f>
        <v>0</v>
      </c>
      <c r="AF1072" s="11">
        <f t="shared" si="32"/>
        <v>1</v>
      </c>
      <c r="AG1072" s="4">
        <f t="shared" si="33"/>
        <v>5</v>
      </c>
      <c r="AH1072" s="4" t="str" cm="1">
        <f t="array" ref="AH1072">_xlfn.IFS(AG1072&gt;5,"HIGH",AND(AG1072&gt;3,AG1072&lt;6),"MODERATE",AND(AG1072&lt;4,AG1072&gt;1),"LOW",AG1072&lt;2,"VERY LOW")</f>
        <v>MODERATE</v>
      </c>
      <c r="AI1072" s="4" t="s">
        <v>521</v>
      </c>
      <c r="AJ1072" s="4" t="s">
        <v>531</v>
      </c>
    </row>
    <row r="1073" spans="1:36" ht="15" customHeight="1" x14ac:dyDescent="0.25">
      <c r="A1073" s="4">
        <v>858</v>
      </c>
      <c r="B1073" s="4" t="s">
        <v>33</v>
      </c>
      <c r="C1073" s="4" t="s">
        <v>34</v>
      </c>
      <c r="D1073" s="4" t="s">
        <v>35</v>
      </c>
      <c r="E1073" s="4">
        <v>2021</v>
      </c>
      <c r="F1073" s="4">
        <v>15</v>
      </c>
      <c r="G1073" s="4" t="s">
        <v>18</v>
      </c>
      <c r="H1073" s="4" t="s">
        <v>11</v>
      </c>
      <c r="I1073" s="4" t="s">
        <v>12</v>
      </c>
      <c r="J1073" s="4" t="s">
        <v>96</v>
      </c>
      <c r="K1073" s="4" t="s">
        <v>596</v>
      </c>
      <c r="L1073" s="4" t="s">
        <v>600</v>
      </c>
      <c r="M1073" s="4" t="s">
        <v>621</v>
      </c>
      <c r="N1073" s="4" t="s">
        <v>553</v>
      </c>
      <c r="O1073" s="4" t="s">
        <v>66</v>
      </c>
      <c r="P1073" s="4" t="s">
        <v>55</v>
      </c>
      <c r="Q1073" s="4" t="s">
        <v>55</v>
      </c>
      <c r="R1073" s="4" t="s">
        <v>66</v>
      </c>
      <c r="S1073" s="10" t="s">
        <v>81</v>
      </c>
      <c r="T1073" s="9" t="s">
        <v>514</v>
      </c>
      <c r="U1073" s="4">
        <v>1.53</v>
      </c>
      <c r="V1073" s="4">
        <v>0.42526773540434409</v>
      </c>
      <c r="W1073" s="4">
        <v>0.56999999999999995</v>
      </c>
      <c r="X1073" s="4">
        <v>3.66</v>
      </c>
      <c r="Y1073" s="4" t="s">
        <v>488</v>
      </c>
      <c r="Z1073" s="4">
        <v>0</v>
      </c>
      <c r="AA1073" s="4">
        <v>0</v>
      </c>
      <c r="AB1073" s="18">
        <v>2</v>
      </c>
      <c r="AC1073" s="4">
        <v>0</v>
      </c>
      <c r="AD1073" s="4">
        <v>0</v>
      </c>
      <c r="AE1073" s="11" cm="1">
        <f t="array" ref="AE1073">_xlfn.IFS(Y1073="n",0,AND(Y1073="y",AND(T1073="SMD",AND(OR(AND(U1073&lt;=-0.8,U1073&gt;-1.2),AND(U1073&gt;=0.8,U1073&lt;1.2))))),1,AND(Y1073="y",AND(T1073="SMD",AND(OR(U1073&lt;=-1.2,U1073&gt;=1.2)))),2,AND(Y1073="y",AND(T1073="SMD",AND(OR(U1073&lt;0.8,U1073&gt;-0.8)))),0,AND(Y1073="y",AND(OR(T1073="OR",T1073="RR"),AND(OR(AND(U1073&lt;=0.5,U1073&gt;0.2),AND(U1073&gt;=2,U1073&lt;5))))),1,AND(Y1073="y",AND(OR(T1073="OR",T1073="RR"),AND(OR(U1073&lt;=0.2,U1073&gt;=5)))),2,AND(Y1073="y",AND(OR(T1073="OR",T1073="RR"),AND(OR(U1073&lt;2,U1073&gt;0.5)))),0)</f>
        <v>0</v>
      </c>
      <c r="AF1073" s="11">
        <f t="shared" si="32"/>
        <v>2</v>
      </c>
      <c r="AG1073" s="4">
        <f t="shared" si="33"/>
        <v>4</v>
      </c>
      <c r="AH1073" s="4" t="str" cm="1">
        <f t="array" ref="AH1073">_xlfn.IFS(AG1073&gt;5,"HIGH",AND(AG1073&gt;3,AG1073&lt;6),"MODERATE",AND(AG1073&lt;4,AG1073&gt;1),"LOW",AG1073&lt;2,"VERY LOW")</f>
        <v>MODERATE</v>
      </c>
      <c r="AI1073" s="4" t="s">
        <v>521</v>
      </c>
      <c r="AJ1073" s="4" t="s">
        <v>531</v>
      </c>
    </row>
    <row r="1074" spans="1:36" ht="15" customHeight="1" x14ac:dyDescent="0.25">
      <c r="A1074" s="4">
        <v>858</v>
      </c>
      <c r="B1074" s="4" t="s">
        <v>33</v>
      </c>
      <c r="C1074" s="4" t="s">
        <v>34</v>
      </c>
      <c r="D1074" s="4" t="s">
        <v>35</v>
      </c>
      <c r="E1074" s="4">
        <v>2021</v>
      </c>
      <c r="F1074" s="4">
        <v>15</v>
      </c>
      <c r="G1074" s="4" t="s">
        <v>18</v>
      </c>
      <c r="H1074" s="4" t="s">
        <v>11</v>
      </c>
      <c r="I1074" s="4" t="s">
        <v>12</v>
      </c>
      <c r="J1074" s="4" t="s">
        <v>62</v>
      </c>
      <c r="K1074" s="4" t="s">
        <v>596</v>
      </c>
      <c r="L1074" s="4" t="s">
        <v>597</v>
      </c>
      <c r="M1074" s="4" t="s">
        <v>625</v>
      </c>
      <c r="N1074" s="4" t="s">
        <v>557</v>
      </c>
      <c r="O1074" s="4" t="s">
        <v>66</v>
      </c>
      <c r="P1074" s="4" t="s">
        <v>55</v>
      </c>
      <c r="Q1074" s="4" t="s">
        <v>55</v>
      </c>
      <c r="R1074" s="4" t="s">
        <v>66</v>
      </c>
      <c r="S1074" s="10" t="s">
        <v>81</v>
      </c>
      <c r="T1074" s="9" t="s">
        <v>514</v>
      </c>
      <c r="U1074" s="4">
        <v>2.04</v>
      </c>
      <c r="V1074" s="4">
        <v>0.71294980785612505</v>
      </c>
      <c r="W1074" s="4">
        <v>0.98</v>
      </c>
      <c r="X1074" s="4">
        <v>3.79</v>
      </c>
      <c r="Y1074" s="4" t="s">
        <v>488</v>
      </c>
      <c r="Z1074" s="4">
        <v>0</v>
      </c>
      <c r="AA1074" s="4">
        <v>0</v>
      </c>
      <c r="AB1074" s="18">
        <v>2</v>
      </c>
      <c r="AC1074" s="4">
        <v>0</v>
      </c>
      <c r="AD1074" s="4">
        <v>0</v>
      </c>
      <c r="AE1074" s="11" cm="1">
        <f t="array" ref="AE1074">_xlfn.IFS(Y1074="n",0,AND(Y1074="y",AND(T1074="SMD",AND(OR(AND(U1074&lt;=-0.8,U1074&gt;-1.2),AND(U1074&gt;=0.8,U1074&lt;1.2))))),1,AND(Y1074="y",AND(T1074="SMD",AND(OR(U1074&lt;=-1.2,U1074&gt;=1.2)))),2,AND(Y1074="y",AND(T1074="SMD",AND(OR(U1074&lt;0.8,U1074&gt;-0.8)))),0,AND(Y1074="y",AND(OR(T1074="OR",T1074="RR"),AND(OR(AND(U1074&lt;=0.5,U1074&gt;0.2),AND(U1074&gt;=2,U1074&lt;5))))),1,AND(Y1074="y",AND(OR(T1074="OR",T1074="RR"),AND(OR(U1074&lt;=0.2,U1074&gt;=5)))),2,AND(Y1074="y",AND(OR(T1074="OR",T1074="RR"),AND(OR(U1074&lt;2,U1074&gt;0.5)))),0)</f>
        <v>0</v>
      </c>
      <c r="AF1074" s="11">
        <f t="shared" si="32"/>
        <v>2</v>
      </c>
      <c r="AG1074" s="4">
        <f t="shared" si="33"/>
        <v>4</v>
      </c>
      <c r="AH1074" s="4" t="str" cm="1">
        <f t="array" ref="AH1074">_xlfn.IFS(AG1074&gt;5,"HIGH",AND(AG1074&gt;3,AG1074&lt;6),"MODERATE",AND(AG1074&lt;4,AG1074&gt;1),"LOW",AG1074&lt;2,"VERY LOW")</f>
        <v>MODERATE</v>
      </c>
      <c r="AI1074" s="4" t="s">
        <v>521</v>
      </c>
      <c r="AJ1074" s="4" t="s">
        <v>531</v>
      </c>
    </row>
    <row r="1075" spans="1:36" ht="15" customHeight="1" x14ac:dyDescent="0.25">
      <c r="A1075" s="4">
        <v>858</v>
      </c>
      <c r="B1075" s="4" t="s">
        <v>33</v>
      </c>
      <c r="C1075" s="4" t="s">
        <v>34</v>
      </c>
      <c r="D1075" s="4" t="s">
        <v>35</v>
      </c>
      <c r="E1075" s="4">
        <v>2021</v>
      </c>
      <c r="F1075" s="4">
        <v>15</v>
      </c>
      <c r="G1075" s="4" t="s">
        <v>18</v>
      </c>
      <c r="H1075" s="4" t="s">
        <v>11</v>
      </c>
      <c r="I1075" s="4" t="s">
        <v>12</v>
      </c>
      <c r="J1075" s="4" t="s">
        <v>97</v>
      </c>
      <c r="K1075" s="4" t="s">
        <v>596</v>
      </c>
      <c r="L1075" s="4" t="s">
        <v>600</v>
      </c>
      <c r="M1075" s="4" t="s">
        <v>621</v>
      </c>
      <c r="N1075" s="4" t="s">
        <v>553</v>
      </c>
      <c r="O1075" s="4" t="s">
        <v>66</v>
      </c>
      <c r="P1075" s="4" t="s">
        <v>55</v>
      </c>
      <c r="Q1075" s="4" t="s">
        <v>55</v>
      </c>
      <c r="R1075" s="4" t="s">
        <v>66</v>
      </c>
      <c r="S1075" s="10" t="s">
        <v>81</v>
      </c>
      <c r="T1075" s="9" t="s">
        <v>514</v>
      </c>
      <c r="U1075" s="4">
        <v>5.05</v>
      </c>
      <c r="V1075" s="4">
        <v>1.6193882432872684</v>
      </c>
      <c r="W1075" s="4">
        <v>2.61</v>
      </c>
      <c r="X1075" s="4">
        <v>9.25</v>
      </c>
      <c r="Y1075" s="4" t="s">
        <v>516</v>
      </c>
      <c r="Z1075" s="4">
        <v>0</v>
      </c>
      <c r="AA1075" s="4">
        <v>0</v>
      </c>
      <c r="AB1075" s="18">
        <v>0</v>
      </c>
      <c r="AC1075" s="4">
        <v>0</v>
      </c>
      <c r="AD1075" s="4">
        <v>0</v>
      </c>
      <c r="AE1075" s="11" cm="1">
        <f t="array" ref="AE1075">_xlfn.IFS(Y1075="n",0,AND(Y1075="y",AND(T1075="SMD",AND(OR(AND(U1075&lt;=-0.8,U1075&gt;-1.2),AND(U1075&gt;=0.8,U1075&lt;1.2))))),1,AND(Y1075="y",AND(T1075="SMD",AND(OR(U1075&lt;=-1.2,U1075&gt;=1.2)))),2,AND(Y1075="y",AND(T1075="SMD",AND(OR(U1075&lt;0.8,U1075&gt;-0.8)))),0,AND(Y1075="y",AND(OR(T1075="OR",T1075="RR"),AND(OR(AND(U1075&lt;=0.5,U1075&gt;0.2),AND(U1075&gt;=2,U1075&lt;5))))),1,AND(Y1075="y",AND(OR(T1075="OR",T1075="RR"),AND(OR(U1075&lt;=0.2,U1075&gt;=5)))),2,AND(Y1075="y",AND(OR(T1075="OR",T1075="RR"),AND(OR(U1075&lt;2,U1075&gt;0.5)))),0)</f>
        <v>2</v>
      </c>
      <c r="AF1075" s="11">
        <f t="shared" si="32"/>
        <v>0</v>
      </c>
      <c r="AG1075" s="4">
        <f t="shared" si="33"/>
        <v>8</v>
      </c>
      <c r="AH1075" s="4" t="str" cm="1">
        <f t="array" ref="AH1075">_xlfn.IFS(AG1075&gt;5,"HIGH",AND(AG1075&gt;3,AG1075&lt;6),"MODERATE",AND(AG1075&lt;4,AG1075&gt;1),"LOW",AG1075&lt;2,"VERY LOW")</f>
        <v>HIGH</v>
      </c>
      <c r="AI1075" s="4" t="s">
        <v>521</v>
      </c>
      <c r="AJ1075" s="4" t="s">
        <v>531</v>
      </c>
    </row>
    <row r="1076" spans="1:36" ht="15" customHeight="1" x14ac:dyDescent="0.25">
      <c r="A1076" s="4">
        <v>858</v>
      </c>
      <c r="B1076" s="4" t="s">
        <v>33</v>
      </c>
      <c r="C1076" s="4" t="s">
        <v>34</v>
      </c>
      <c r="D1076" s="4" t="s">
        <v>35</v>
      </c>
      <c r="E1076" s="4">
        <v>2021</v>
      </c>
      <c r="F1076" s="4">
        <v>15</v>
      </c>
      <c r="G1076" s="4" t="s">
        <v>18</v>
      </c>
      <c r="H1076" s="4" t="s">
        <v>11</v>
      </c>
      <c r="I1076" s="4" t="s">
        <v>12</v>
      </c>
      <c r="J1076" s="4" t="s">
        <v>60</v>
      </c>
      <c r="K1076" s="4" t="s">
        <v>596</v>
      </c>
      <c r="L1076" s="4" t="s">
        <v>597</v>
      </c>
      <c r="M1076" s="4" t="s">
        <v>625</v>
      </c>
      <c r="N1076" s="4" t="s">
        <v>557</v>
      </c>
      <c r="O1076" s="4" t="s">
        <v>66</v>
      </c>
      <c r="P1076" s="4" t="s">
        <v>55</v>
      </c>
      <c r="Q1076" s="4" t="s">
        <v>55</v>
      </c>
      <c r="R1076" s="4" t="s">
        <v>66</v>
      </c>
      <c r="S1076" s="10" t="s">
        <v>81</v>
      </c>
      <c r="T1076" s="9" t="s">
        <v>514</v>
      </c>
      <c r="U1076" s="4">
        <v>1.9</v>
      </c>
      <c r="V1076" s="4">
        <v>0.64185388617239469</v>
      </c>
      <c r="W1076" s="4">
        <v>0.81</v>
      </c>
      <c r="X1076" s="4">
        <v>4.05</v>
      </c>
      <c r="Y1076" s="4" t="s">
        <v>488</v>
      </c>
      <c r="Z1076" s="4">
        <v>0</v>
      </c>
      <c r="AA1076" s="4">
        <v>0</v>
      </c>
      <c r="AB1076" s="18">
        <v>2</v>
      </c>
      <c r="AC1076" s="4">
        <v>0</v>
      </c>
      <c r="AD1076" s="4">
        <v>0</v>
      </c>
      <c r="AE1076" s="11" cm="1">
        <f t="array" ref="AE1076">_xlfn.IFS(Y1076="n",0,AND(Y1076="y",AND(T1076="SMD",AND(OR(AND(U1076&lt;=-0.8,U1076&gt;-1.2),AND(U1076&gt;=0.8,U1076&lt;1.2))))),1,AND(Y1076="y",AND(T1076="SMD",AND(OR(U1076&lt;=-1.2,U1076&gt;=1.2)))),2,AND(Y1076="y",AND(T1076="SMD",AND(OR(U1076&lt;0.8,U1076&gt;-0.8)))),0,AND(Y1076="y",AND(OR(T1076="OR",T1076="RR"),AND(OR(AND(U1076&lt;=0.5,U1076&gt;0.2),AND(U1076&gt;=2,U1076&lt;5))))),1,AND(Y1076="y",AND(OR(T1076="OR",T1076="RR"),AND(OR(U1076&lt;=0.2,U1076&gt;=5)))),2,AND(Y1076="y",AND(OR(T1076="OR",T1076="RR"),AND(OR(U1076&lt;2,U1076&gt;0.5)))),0)</f>
        <v>0</v>
      </c>
      <c r="AF1076" s="11">
        <f t="shared" si="32"/>
        <v>2</v>
      </c>
      <c r="AG1076" s="4">
        <f t="shared" si="33"/>
        <v>4</v>
      </c>
      <c r="AH1076" s="4" t="str" cm="1">
        <f t="array" ref="AH1076">_xlfn.IFS(AG1076&gt;5,"HIGH",AND(AG1076&gt;3,AG1076&lt;6),"MODERATE",AND(AG1076&lt;4,AG1076&gt;1),"LOW",AG1076&lt;2,"VERY LOW")</f>
        <v>MODERATE</v>
      </c>
      <c r="AI1076" s="4" t="s">
        <v>521</v>
      </c>
      <c r="AJ1076" s="4" t="s">
        <v>531</v>
      </c>
    </row>
    <row r="1077" spans="1:36" ht="15" customHeight="1" x14ac:dyDescent="0.25">
      <c r="A1077" s="4">
        <v>858</v>
      </c>
      <c r="B1077" s="4" t="s">
        <v>33</v>
      </c>
      <c r="C1077" s="4" t="s">
        <v>34</v>
      </c>
      <c r="D1077" s="4" t="s">
        <v>35</v>
      </c>
      <c r="E1077" s="4">
        <v>2021</v>
      </c>
      <c r="F1077" s="4">
        <v>15</v>
      </c>
      <c r="G1077" s="4" t="s">
        <v>18</v>
      </c>
      <c r="H1077" s="4" t="s">
        <v>11</v>
      </c>
      <c r="I1077" s="4" t="s">
        <v>12</v>
      </c>
      <c r="J1077" s="4" t="s">
        <v>64</v>
      </c>
      <c r="K1077" s="4" t="s">
        <v>596</v>
      </c>
      <c r="L1077" s="4" t="s">
        <v>600</v>
      </c>
      <c r="M1077" s="4" t="s">
        <v>621</v>
      </c>
      <c r="N1077" s="4" t="s">
        <v>554</v>
      </c>
      <c r="O1077" s="4" t="s">
        <v>66</v>
      </c>
      <c r="P1077" s="4" t="s">
        <v>55</v>
      </c>
      <c r="Q1077" s="4" t="s">
        <v>55</v>
      </c>
      <c r="R1077" s="4" t="s">
        <v>66</v>
      </c>
      <c r="S1077" s="10" t="s">
        <v>81</v>
      </c>
      <c r="T1077" s="9" t="s">
        <v>514</v>
      </c>
      <c r="U1077" s="4">
        <v>2.89</v>
      </c>
      <c r="V1077" s="4">
        <v>1.0612565021243408</v>
      </c>
      <c r="W1077" s="4">
        <v>1.96</v>
      </c>
      <c r="X1077" s="4">
        <v>4.2</v>
      </c>
      <c r="Y1077" s="4" t="s">
        <v>516</v>
      </c>
      <c r="Z1077" s="4">
        <v>0</v>
      </c>
      <c r="AA1077" s="4">
        <v>0</v>
      </c>
      <c r="AB1077" s="18">
        <v>0</v>
      </c>
      <c r="AC1077" s="4">
        <v>0</v>
      </c>
      <c r="AD1077" s="4">
        <v>0</v>
      </c>
      <c r="AE1077" s="11" cm="1">
        <f t="array" ref="AE1077">_xlfn.IFS(Y1077="n",0,AND(Y1077="y",AND(T1077="SMD",AND(OR(AND(U1077&lt;=-0.8,U1077&gt;-1.2),AND(U1077&gt;=0.8,U1077&lt;1.2))))),1,AND(Y1077="y",AND(T1077="SMD",AND(OR(U1077&lt;=-1.2,U1077&gt;=1.2)))),2,AND(Y1077="y",AND(T1077="SMD",AND(OR(U1077&lt;0.8,U1077&gt;-0.8)))),0,AND(Y1077="y",AND(OR(T1077="OR",T1077="RR"),AND(OR(AND(U1077&lt;=0.5,U1077&gt;0.2),AND(U1077&gt;=2,U1077&lt;5))))),1,AND(Y1077="y",AND(OR(T1077="OR",T1077="RR"),AND(OR(U1077&lt;=0.2,U1077&gt;=5)))),2,AND(Y1077="y",AND(OR(T1077="OR",T1077="RR"),AND(OR(U1077&lt;2,U1077&gt;0.5)))),0)</f>
        <v>1</v>
      </c>
      <c r="AF1077" s="11">
        <f t="shared" si="32"/>
        <v>0</v>
      </c>
      <c r="AG1077" s="4">
        <f t="shared" si="33"/>
        <v>7</v>
      </c>
      <c r="AH1077" s="4" t="str" cm="1">
        <f t="array" ref="AH1077">_xlfn.IFS(AG1077&gt;5,"HIGH",AND(AG1077&gt;3,AG1077&lt;6),"MODERATE",AND(AG1077&lt;4,AG1077&gt;1),"LOW",AG1077&lt;2,"VERY LOW")</f>
        <v>HIGH</v>
      </c>
      <c r="AI1077" s="4" t="s">
        <v>521</v>
      </c>
      <c r="AJ1077" s="4" t="s">
        <v>531</v>
      </c>
    </row>
    <row r="1078" spans="1:36" ht="15" customHeight="1" x14ac:dyDescent="0.25">
      <c r="A1078" s="4">
        <v>858</v>
      </c>
      <c r="B1078" s="4" t="s">
        <v>33</v>
      </c>
      <c r="C1078" s="4" t="s">
        <v>34</v>
      </c>
      <c r="D1078" s="4" t="s">
        <v>35</v>
      </c>
      <c r="E1078" s="4">
        <v>2021</v>
      </c>
      <c r="F1078" s="4">
        <v>15</v>
      </c>
      <c r="G1078" s="4" t="s">
        <v>18</v>
      </c>
      <c r="H1078" s="4" t="s">
        <v>11</v>
      </c>
      <c r="I1078" s="4" t="s">
        <v>12</v>
      </c>
      <c r="J1078" s="4" t="s">
        <v>65</v>
      </c>
      <c r="K1078" s="4" t="s">
        <v>614</v>
      </c>
      <c r="L1078" s="4" t="s">
        <v>595</v>
      </c>
      <c r="M1078" s="4" t="s">
        <v>619</v>
      </c>
      <c r="N1078" s="4" t="s">
        <v>554</v>
      </c>
      <c r="O1078" s="4" t="s">
        <v>66</v>
      </c>
      <c r="P1078" s="4" t="s">
        <v>55</v>
      </c>
      <c r="Q1078" s="4" t="s">
        <v>55</v>
      </c>
      <c r="R1078" s="4" t="s">
        <v>66</v>
      </c>
      <c r="S1078" s="10" t="s">
        <v>81</v>
      </c>
      <c r="T1078" s="9" t="s">
        <v>514</v>
      </c>
      <c r="U1078" s="4">
        <v>4.9000000000000004</v>
      </c>
      <c r="V1078" s="4">
        <v>1.589235205116581</v>
      </c>
      <c r="W1078" s="4">
        <v>3.59</v>
      </c>
      <c r="X1078" s="4">
        <v>6.56</v>
      </c>
      <c r="Y1078" s="4" t="s">
        <v>516</v>
      </c>
      <c r="Z1078" s="4">
        <v>0</v>
      </c>
      <c r="AA1078" s="4">
        <v>0</v>
      </c>
      <c r="AB1078" s="18">
        <v>0</v>
      </c>
      <c r="AC1078" s="4">
        <v>0</v>
      </c>
      <c r="AD1078" s="4">
        <v>0</v>
      </c>
      <c r="AE1078" s="11" cm="1">
        <f t="array" ref="AE1078">_xlfn.IFS(Y1078="n",0,AND(Y1078="y",AND(T1078="SMD",AND(OR(AND(U1078&lt;=-0.8,U1078&gt;-1.2),AND(U1078&gt;=0.8,U1078&lt;1.2))))),1,AND(Y1078="y",AND(T1078="SMD",AND(OR(U1078&lt;=-1.2,U1078&gt;=1.2)))),2,AND(Y1078="y",AND(T1078="SMD",AND(OR(U1078&lt;0.8,U1078&gt;-0.8)))),0,AND(Y1078="y",AND(OR(T1078="OR",T1078="RR"),AND(OR(AND(U1078&lt;=0.5,U1078&gt;0.2),AND(U1078&gt;=2,U1078&lt;5))))),1,AND(Y1078="y",AND(OR(T1078="OR",T1078="RR"),AND(OR(U1078&lt;=0.2,U1078&gt;=5)))),2,AND(Y1078="y",AND(OR(T1078="OR",T1078="RR"),AND(OR(U1078&lt;2,U1078&gt;0.5)))),0)</f>
        <v>1</v>
      </c>
      <c r="AF1078" s="11">
        <f t="shared" si="32"/>
        <v>0</v>
      </c>
      <c r="AG1078" s="4">
        <f t="shared" si="33"/>
        <v>7</v>
      </c>
      <c r="AH1078" s="4" t="str" cm="1">
        <f t="array" ref="AH1078">_xlfn.IFS(AG1078&gt;5,"HIGH",AND(AG1078&gt;3,AG1078&lt;6),"MODERATE",AND(AG1078&lt;4,AG1078&gt;1),"LOW",AG1078&lt;2,"VERY LOW")</f>
        <v>HIGH</v>
      </c>
      <c r="AI1078" s="4" t="s">
        <v>521</v>
      </c>
      <c r="AJ1078" s="4" t="s">
        <v>531</v>
      </c>
    </row>
    <row r="1079" spans="1:36" ht="15" customHeight="1" x14ac:dyDescent="0.25">
      <c r="A1079" s="4">
        <v>858</v>
      </c>
      <c r="B1079" s="4" t="s">
        <v>33</v>
      </c>
      <c r="C1079" s="4" t="s">
        <v>34</v>
      </c>
      <c r="D1079" s="4" t="s">
        <v>35</v>
      </c>
      <c r="E1079" s="4">
        <v>2021</v>
      </c>
      <c r="F1079" s="4">
        <v>16</v>
      </c>
      <c r="G1079" s="4" t="s">
        <v>18</v>
      </c>
      <c r="H1079" s="4" t="s">
        <v>11</v>
      </c>
      <c r="I1079" s="4" t="s">
        <v>12</v>
      </c>
      <c r="J1079" s="4" t="s">
        <v>60</v>
      </c>
      <c r="K1079" s="4" t="s">
        <v>596</v>
      </c>
      <c r="L1079" s="4" t="s">
        <v>597</v>
      </c>
      <c r="M1079" s="4" t="s">
        <v>625</v>
      </c>
      <c r="N1079" s="4" t="s">
        <v>557</v>
      </c>
      <c r="O1079" s="4" t="s">
        <v>66</v>
      </c>
      <c r="P1079" s="4" t="s">
        <v>55</v>
      </c>
      <c r="Q1079" s="4" t="s">
        <v>55</v>
      </c>
      <c r="R1079" s="4" t="s">
        <v>66</v>
      </c>
      <c r="S1079" s="10" t="s">
        <v>110</v>
      </c>
      <c r="T1079" s="9" t="s">
        <v>514</v>
      </c>
      <c r="U1079" s="4">
        <v>0.91</v>
      </c>
      <c r="V1079" s="4">
        <v>-9.431067947124129E-2</v>
      </c>
      <c r="W1079" s="4">
        <v>0.41</v>
      </c>
      <c r="X1079" s="4">
        <v>1.71</v>
      </c>
      <c r="Y1079" s="4" t="s">
        <v>488</v>
      </c>
      <c r="Z1079" s="4">
        <v>2</v>
      </c>
      <c r="AA1079" s="4">
        <v>0</v>
      </c>
      <c r="AB1079" s="18">
        <v>2</v>
      </c>
      <c r="AC1079" s="4">
        <v>0</v>
      </c>
      <c r="AD1079" s="4">
        <v>0</v>
      </c>
      <c r="AE1079" s="11" cm="1">
        <f t="array" ref="AE1079">_xlfn.IFS(Y1079="n",0,AND(Y1079="y",AND(T1079="SMD",AND(OR(AND(U1079&lt;=-0.8,U1079&gt;-1.2),AND(U1079&gt;=0.8,U1079&lt;1.2))))),1,AND(Y1079="y",AND(T1079="SMD",AND(OR(U1079&lt;=-1.2,U1079&gt;=1.2)))),2,AND(Y1079="y",AND(T1079="SMD",AND(OR(U1079&lt;0.8,U1079&gt;-0.8)))),0,AND(Y1079="y",AND(OR(T1079="OR",T1079="RR"),AND(OR(AND(U1079&lt;=0.5,U1079&gt;0.2),AND(U1079&gt;=2,U1079&lt;5))))),1,AND(Y1079="y",AND(OR(T1079="OR",T1079="RR"),AND(OR(U1079&lt;=0.2,U1079&gt;=5)))),2,AND(Y1079="y",AND(OR(T1079="OR",T1079="RR"),AND(OR(U1079&lt;2,U1079&gt;0.5)))),0)</f>
        <v>0</v>
      </c>
      <c r="AF1079" s="11">
        <f t="shared" si="32"/>
        <v>4</v>
      </c>
      <c r="AG1079" s="4">
        <f t="shared" si="33"/>
        <v>2</v>
      </c>
      <c r="AH1079" s="4" t="str" cm="1">
        <f t="array" ref="AH1079">_xlfn.IFS(AG1079&gt;5,"HIGH",AND(AG1079&gt;3,AG1079&lt;6),"MODERATE",AND(AG1079&lt;4,AG1079&gt;1),"LOW",AG1079&lt;2,"VERY LOW")</f>
        <v>LOW</v>
      </c>
      <c r="AI1079" s="4" t="s">
        <v>521</v>
      </c>
      <c r="AJ1079" s="4" t="s">
        <v>531</v>
      </c>
    </row>
    <row r="1080" spans="1:36" ht="15" customHeight="1" x14ac:dyDescent="0.25">
      <c r="A1080" s="4">
        <v>858</v>
      </c>
      <c r="B1080" s="4" t="s">
        <v>33</v>
      </c>
      <c r="C1080" s="4" t="s">
        <v>34</v>
      </c>
      <c r="D1080" s="4" t="s">
        <v>35</v>
      </c>
      <c r="E1080" s="4">
        <v>2021</v>
      </c>
      <c r="F1080" s="4">
        <v>18</v>
      </c>
      <c r="G1080" s="4" t="s">
        <v>18</v>
      </c>
      <c r="H1080" s="4" t="s">
        <v>11</v>
      </c>
      <c r="I1080" s="4" t="s">
        <v>12</v>
      </c>
      <c r="J1080" s="4" t="s">
        <v>96</v>
      </c>
      <c r="K1080" s="4" t="s">
        <v>596</v>
      </c>
      <c r="L1080" s="4" t="s">
        <v>600</v>
      </c>
      <c r="M1080" s="4" t="s">
        <v>621</v>
      </c>
      <c r="N1080" s="4" t="s">
        <v>553</v>
      </c>
      <c r="O1080" s="4" t="s">
        <v>66</v>
      </c>
      <c r="P1080" s="4" t="s">
        <v>55</v>
      </c>
      <c r="Q1080" s="4" t="s">
        <v>55</v>
      </c>
      <c r="R1080" s="4" t="s">
        <v>66</v>
      </c>
      <c r="S1080" s="10" t="s">
        <v>77</v>
      </c>
      <c r="T1080" s="9" t="s">
        <v>514</v>
      </c>
      <c r="U1080" s="4">
        <v>1.1200000000000001</v>
      </c>
      <c r="V1080" s="4">
        <v>0.11332868530700327</v>
      </c>
      <c r="W1080" s="4">
        <v>0.36</v>
      </c>
      <c r="X1080" s="4">
        <v>2.76</v>
      </c>
      <c r="Y1080" s="4" t="s">
        <v>488</v>
      </c>
      <c r="Z1080" s="4">
        <v>2</v>
      </c>
      <c r="AA1080" s="4">
        <v>0</v>
      </c>
      <c r="AB1080" s="18">
        <v>2</v>
      </c>
      <c r="AC1080" s="4">
        <v>0</v>
      </c>
      <c r="AD1080" s="4">
        <v>0</v>
      </c>
      <c r="AE1080" s="11" cm="1">
        <f t="array" ref="AE1080">_xlfn.IFS(Y1080="n",0,AND(Y1080="y",AND(T1080="SMD",AND(OR(AND(U1080&lt;=-0.8,U1080&gt;-1.2),AND(U1080&gt;=0.8,U1080&lt;1.2))))),1,AND(Y1080="y",AND(T1080="SMD",AND(OR(U1080&lt;=-1.2,U1080&gt;=1.2)))),2,AND(Y1080="y",AND(T1080="SMD",AND(OR(U1080&lt;0.8,U1080&gt;-0.8)))),0,AND(Y1080="y",AND(OR(T1080="OR",T1080="RR"),AND(OR(AND(U1080&lt;=0.5,U1080&gt;0.2),AND(U1080&gt;=2,U1080&lt;5))))),1,AND(Y1080="y",AND(OR(T1080="OR",T1080="RR"),AND(OR(U1080&lt;=0.2,U1080&gt;=5)))),2,AND(Y1080="y",AND(OR(T1080="OR",T1080="RR"),AND(OR(U1080&lt;2,U1080&gt;0.5)))),0)</f>
        <v>0</v>
      </c>
      <c r="AF1080" s="11">
        <f t="shared" si="32"/>
        <v>4</v>
      </c>
      <c r="AG1080" s="4">
        <f t="shared" si="33"/>
        <v>2</v>
      </c>
      <c r="AH1080" s="4" t="str" cm="1">
        <f t="array" ref="AH1080">_xlfn.IFS(AG1080&gt;5,"HIGH",AND(AG1080&gt;3,AG1080&lt;6),"MODERATE",AND(AG1080&lt;4,AG1080&gt;1),"LOW",AG1080&lt;2,"VERY LOW")</f>
        <v>LOW</v>
      </c>
      <c r="AI1080" s="4" t="s">
        <v>521</v>
      </c>
      <c r="AJ1080" s="4" t="s">
        <v>531</v>
      </c>
    </row>
    <row r="1081" spans="1:36" ht="15" customHeight="1" x14ac:dyDescent="0.25">
      <c r="A1081" s="4">
        <v>858</v>
      </c>
      <c r="B1081" s="4" t="s">
        <v>33</v>
      </c>
      <c r="C1081" s="4" t="s">
        <v>34</v>
      </c>
      <c r="D1081" s="4" t="s">
        <v>35</v>
      </c>
      <c r="E1081" s="4">
        <v>2021</v>
      </c>
      <c r="F1081" s="4">
        <v>18</v>
      </c>
      <c r="G1081" s="4" t="s">
        <v>18</v>
      </c>
      <c r="H1081" s="4" t="s">
        <v>11</v>
      </c>
      <c r="I1081" s="4" t="s">
        <v>12</v>
      </c>
      <c r="J1081" s="4" t="s">
        <v>60</v>
      </c>
      <c r="K1081" s="4" t="s">
        <v>596</v>
      </c>
      <c r="L1081" s="4" t="s">
        <v>597</v>
      </c>
      <c r="M1081" s="4" t="s">
        <v>625</v>
      </c>
      <c r="N1081" s="4" t="s">
        <v>557</v>
      </c>
      <c r="O1081" s="4" t="s">
        <v>66</v>
      </c>
      <c r="P1081" s="4" t="s">
        <v>55</v>
      </c>
      <c r="Q1081" s="4" t="s">
        <v>55</v>
      </c>
      <c r="R1081" s="4" t="s">
        <v>66</v>
      </c>
      <c r="S1081" s="10" t="s">
        <v>77</v>
      </c>
      <c r="T1081" s="9" t="s">
        <v>514</v>
      </c>
      <c r="U1081" s="4">
        <v>1.5</v>
      </c>
      <c r="V1081" s="4">
        <v>0.40546510810816438</v>
      </c>
      <c r="W1081" s="4">
        <v>0.82</v>
      </c>
      <c r="X1081" s="4">
        <v>2.64</v>
      </c>
      <c r="Y1081" s="4" t="s">
        <v>488</v>
      </c>
      <c r="Z1081" s="4">
        <v>2</v>
      </c>
      <c r="AA1081" s="4">
        <v>0</v>
      </c>
      <c r="AB1081" s="18">
        <v>2</v>
      </c>
      <c r="AC1081" s="4">
        <v>0</v>
      </c>
      <c r="AD1081" s="4">
        <v>0</v>
      </c>
      <c r="AE1081" s="11" cm="1">
        <f t="array" ref="AE1081">_xlfn.IFS(Y1081="n",0,AND(Y1081="y",AND(T1081="SMD",AND(OR(AND(U1081&lt;=-0.8,U1081&gt;-1.2),AND(U1081&gt;=0.8,U1081&lt;1.2))))),1,AND(Y1081="y",AND(T1081="SMD",AND(OR(U1081&lt;=-1.2,U1081&gt;=1.2)))),2,AND(Y1081="y",AND(T1081="SMD",AND(OR(U1081&lt;0.8,U1081&gt;-0.8)))),0,AND(Y1081="y",AND(OR(T1081="OR",T1081="RR"),AND(OR(AND(U1081&lt;=0.5,U1081&gt;0.2),AND(U1081&gt;=2,U1081&lt;5))))),1,AND(Y1081="y",AND(OR(T1081="OR",T1081="RR"),AND(OR(U1081&lt;=0.2,U1081&gt;=5)))),2,AND(Y1081="y",AND(OR(T1081="OR",T1081="RR"),AND(OR(U1081&lt;2,U1081&gt;0.5)))),0)</f>
        <v>0</v>
      </c>
      <c r="AF1081" s="11">
        <f t="shared" si="32"/>
        <v>4</v>
      </c>
      <c r="AG1081" s="4">
        <f t="shared" si="33"/>
        <v>2</v>
      </c>
      <c r="AH1081" s="4" t="str" cm="1">
        <f t="array" ref="AH1081">_xlfn.IFS(AG1081&gt;5,"HIGH",AND(AG1081&gt;3,AG1081&lt;6),"MODERATE",AND(AG1081&lt;4,AG1081&gt;1),"LOW",AG1081&lt;2,"VERY LOW")</f>
        <v>LOW</v>
      </c>
      <c r="AI1081" s="4" t="s">
        <v>521</v>
      </c>
      <c r="AJ1081" s="4" t="s">
        <v>531</v>
      </c>
    </row>
    <row r="1082" spans="1:36" ht="15" customHeight="1" x14ac:dyDescent="0.25">
      <c r="A1082" s="4">
        <v>858</v>
      </c>
      <c r="B1082" s="4" t="s">
        <v>33</v>
      </c>
      <c r="C1082" s="4" t="s">
        <v>34</v>
      </c>
      <c r="D1082" s="4" t="s">
        <v>35</v>
      </c>
      <c r="E1082" s="4">
        <v>2021</v>
      </c>
      <c r="F1082" s="4">
        <v>18</v>
      </c>
      <c r="G1082" s="4" t="s">
        <v>18</v>
      </c>
      <c r="H1082" s="4" t="s">
        <v>11</v>
      </c>
      <c r="I1082" s="4" t="s">
        <v>12</v>
      </c>
      <c r="J1082" s="4" t="s">
        <v>62</v>
      </c>
      <c r="K1082" s="4" t="s">
        <v>596</v>
      </c>
      <c r="L1082" s="4" t="s">
        <v>597</v>
      </c>
      <c r="M1082" s="4" t="s">
        <v>625</v>
      </c>
      <c r="N1082" s="4" t="s">
        <v>557</v>
      </c>
      <c r="O1082" s="4" t="s">
        <v>66</v>
      </c>
      <c r="P1082" s="4" t="s">
        <v>55</v>
      </c>
      <c r="Q1082" s="4" t="s">
        <v>55</v>
      </c>
      <c r="R1082" s="4" t="s">
        <v>66</v>
      </c>
      <c r="S1082" s="10" t="s">
        <v>77</v>
      </c>
      <c r="T1082" s="9" t="s">
        <v>514</v>
      </c>
      <c r="U1082" s="4">
        <v>2.4700000000000002</v>
      </c>
      <c r="V1082" s="4">
        <v>0.90421815063988586</v>
      </c>
      <c r="W1082" s="4">
        <v>1.1000000000000001</v>
      </c>
      <c r="X1082" s="4">
        <v>4.9000000000000004</v>
      </c>
      <c r="Y1082" s="4" t="s">
        <v>516</v>
      </c>
      <c r="Z1082" s="4">
        <v>2</v>
      </c>
      <c r="AA1082" s="4">
        <v>0</v>
      </c>
      <c r="AB1082" s="18">
        <v>0</v>
      </c>
      <c r="AC1082" s="4">
        <v>0</v>
      </c>
      <c r="AD1082" s="4">
        <v>0</v>
      </c>
      <c r="AE1082" s="11" cm="1">
        <f t="array" ref="AE1082">_xlfn.IFS(Y1082="n",0,AND(Y1082="y",AND(T1082="SMD",AND(OR(AND(U1082&lt;=-0.8,U1082&gt;-1.2),AND(U1082&gt;=0.8,U1082&lt;1.2))))),1,AND(Y1082="y",AND(T1082="SMD",AND(OR(U1082&lt;=-1.2,U1082&gt;=1.2)))),2,AND(Y1082="y",AND(T1082="SMD",AND(OR(U1082&lt;0.8,U1082&gt;-0.8)))),0,AND(Y1082="y",AND(OR(T1082="OR",T1082="RR"),AND(OR(AND(U1082&lt;=0.5,U1082&gt;0.2),AND(U1082&gt;=2,U1082&lt;5))))),1,AND(Y1082="y",AND(OR(T1082="OR",T1082="RR"),AND(OR(U1082&lt;=0.2,U1082&gt;=5)))),2,AND(Y1082="y",AND(OR(T1082="OR",T1082="RR"),AND(OR(U1082&lt;2,U1082&gt;0.5)))),0)</f>
        <v>1</v>
      </c>
      <c r="AF1082" s="11">
        <f t="shared" si="32"/>
        <v>2</v>
      </c>
      <c r="AG1082" s="4">
        <f t="shared" si="33"/>
        <v>5</v>
      </c>
      <c r="AH1082" s="4" t="str" cm="1">
        <f t="array" ref="AH1082">_xlfn.IFS(AG1082&gt;5,"HIGH",AND(AG1082&gt;3,AG1082&lt;6),"MODERATE",AND(AG1082&lt;4,AG1082&gt;1),"LOW",AG1082&lt;2,"VERY LOW")</f>
        <v>MODERATE</v>
      </c>
      <c r="AI1082" s="4" t="s">
        <v>521</v>
      </c>
      <c r="AJ1082" s="4" t="s">
        <v>531</v>
      </c>
    </row>
    <row r="1083" spans="1:36" ht="15" customHeight="1" x14ac:dyDescent="0.25">
      <c r="A1083" s="4">
        <v>858</v>
      </c>
      <c r="B1083" s="4" t="s">
        <v>33</v>
      </c>
      <c r="C1083" s="4" t="s">
        <v>34</v>
      </c>
      <c r="D1083" s="4" t="s">
        <v>35</v>
      </c>
      <c r="E1083" s="4">
        <v>2021</v>
      </c>
      <c r="F1083" s="4">
        <v>18</v>
      </c>
      <c r="G1083" s="4" t="s">
        <v>18</v>
      </c>
      <c r="H1083" s="4" t="s">
        <v>11</v>
      </c>
      <c r="I1083" s="4" t="s">
        <v>12</v>
      </c>
      <c r="J1083" s="4" t="s">
        <v>97</v>
      </c>
      <c r="K1083" s="4" t="s">
        <v>596</v>
      </c>
      <c r="L1083" s="4" t="s">
        <v>600</v>
      </c>
      <c r="M1083" s="4" t="s">
        <v>621</v>
      </c>
      <c r="N1083" s="4" t="s">
        <v>553</v>
      </c>
      <c r="O1083" s="4" t="s">
        <v>66</v>
      </c>
      <c r="P1083" s="4" t="s">
        <v>55</v>
      </c>
      <c r="Q1083" s="4" t="s">
        <v>55</v>
      </c>
      <c r="R1083" s="4" t="s">
        <v>66</v>
      </c>
      <c r="S1083" s="10" t="s">
        <v>77</v>
      </c>
      <c r="T1083" s="9" t="s">
        <v>514</v>
      </c>
      <c r="U1083" s="4">
        <v>1.54</v>
      </c>
      <c r="V1083" s="4">
        <v>0.43178241642553783</v>
      </c>
      <c r="W1083" s="4">
        <v>0.76</v>
      </c>
      <c r="X1083" s="4">
        <v>2.8</v>
      </c>
      <c r="Y1083" s="4" t="s">
        <v>488</v>
      </c>
      <c r="Z1083" s="4">
        <v>2</v>
      </c>
      <c r="AA1083" s="4">
        <v>0</v>
      </c>
      <c r="AB1083" s="18">
        <v>2</v>
      </c>
      <c r="AC1083" s="4">
        <v>0</v>
      </c>
      <c r="AD1083" s="4">
        <v>0</v>
      </c>
      <c r="AE1083" s="11" cm="1">
        <f t="array" ref="AE1083">_xlfn.IFS(Y1083="n",0,AND(Y1083="y",AND(T1083="SMD",AND(OR(AND(U1083&lt;=-0.8,U1083&gt;-1.2),AND(U1083&gt;=0.8,U1083&lt;1.2))))),1,AND(Y1083="y",AND(T1083="SMD",AND(OR(U1083&lt;=-1.2,U1083&gt;=1.2)))),2,AND(Y1083="y",AND(T1083="SMD",AND(OR(U1083&lt;0.8,U1083&gt;-0.8)))),0,AND(Y1083="y",AND(OR(T1083="OR",T1083="RR"),AND(OR(AND(U1083&lt;=0.5,U1083&gt;0.2),AND(U1083&gt;=2,U1083&lt;5))))),1,AND(Y1083="y",AND(OR(T1083="OR",T1083="RR"),AND(OR(U1083&lt;=0.2,U1083&gt;=5)))),2,AND(Y1083="y",AND(OR(T1083="OR",T1083="RR"),AND(OR(U1083&lt;2,U1083&gt;0.5)))),0)</f>
        <v>0</v>
      </c>
      <c r="AF1083" s="11">
        <f t="shared" si="32"/>
        <v>4</v>
      </c>
      <c r="AG1083" s="4">
        <f t="shared" si="33"/>
        <v>2</v>
      </c>
      <c r="AH1083" s="4" t="str" cm="1">
        <f t="array" ref="AH1083">_xlfn.IFS(AG1083&gt;5,"HIGH",AND(AG1083&gt;3,AG1083&lt;6),"MODERATE",AND(AG1083&lt;4,AG1083&gt;1),"LOW",AG1083&lt;2,"VERY LOW")</f>
        <v>LOW</v>
      </c>
      <c r="AI1083" s="4" t="s">
        <v>521</v>
      </c>
      <c r="AJ1083" s="4" t="s">
        <v>531</v>
      </c>
    </row>
    <row r="1084" spans="1:36" ht="15" customHeight="1" x14ac:dyDescent="0.25">
      <c r="A1084" s="4">
        <v>858</v>
      </c>
      <c r="B1084" s="4" t="s">
        <v>33</v>
      </c>
      <c r="C1084" s="4" t="s">
        <v>34</v>
      </c>
      <c r="D1084" s="4" t="s">
        <v>35</v>
      </c>
      <c r="E1084" s="4">
        <v>2021</v>
      </c>
      <c r="F1084" s="4">
        <v>18</v>
      </c>
      <c r="G1084" s="4" t="s">
        <v>18</v>
      </c>
      <c r="H1084" s="4" t="s">
        <v>11</v>
      </c>
      <c r="I1084" s="4" t="s">
        <v>12</v>
      </c>
      <c r="J1084" s="4" t="s">
        <v>64</v>
      </c>
      <c r="K1084" s="4" t="s">
        <v>596</v>
      </c>
      <c r="L1084" s="4" t="s">
        <v>600</v>
      </c>
      <c r="M1084" s="4" t="s">
        <v>621</v>
      </c>
      <c r="N1084" s="4" t="s">
        <v>554</v>
      </c>
      <c r="O1084" s="4" t="s">
        <v>66</v>
      </c>
      <c r="P1084" s="4" t="s">
        <v>55</v>
      </c>
      <c r="Q1084" s="4" t="s">
        <v>55</v>
      </c>
      <c r="R1084" s="4" t="s">
        <v>66</v>
      </c>
      <c r="S1084" s="10" t="s">
        <v>77</v>
      </c>
      <c r="T1084" s="9" t="s">
        <v>514</v>
      </c>
      <c r="U1084" s="4">
        <v>1.43</v>
      </c>
      <c r="V1084" s="4">
        <v>0.35767444427181588</v>
      </c>
      <c r="W1084" s="4">
        <v>0.68</v>
      </c>
      <c r="X1084" s="4">
        <v>2.58</v>
      </c>
      <c r="Y1084" s="4" t="s">
        <v>488</v>
      </c>
      <c r="Z1084" s="4">
        <v>2</v>
      </c>
      <c r="AA1084" s="4">
        <v>0</v>
      </c>
      <c r="AB1084" s="18">
        <v>2</v>
      </c>
      <c r="AC1084" s="4">
        <v>0</v>
      </c>
      <c r="AD1084" s="4">
        <v>0</v>
      </c>
      <c r="AE1084" s="11" cm="1">
        <f t="array" ref="AE1084">_xlfn.IFS(Y1084="n",0,AND(Y1084="y",AND(T1084="SMD",AND(OR(AND(U1084&lt;=-0.8,U1084&gt;-1.2),AND(U1084&gt;=0.8,U1084&lt;1.2))))),1,AND(Y1084="y",AND(T1084="SMD",AND(OR(U1084&lt;=-1.2,U1084&gt;=1.2)))),2,AND(Y1084="y",AND(T1084="SMD",AND(OR(U1084&lt;0.8,U1084&gt;-0.8)))),0,AND(Y1084="y",AND(OR(T1084="OR",T1084="RR"),AND(OR(AND(U1084&lt;=0.5,U1084&gt;0.2),AND(U1084&gt;=2,U1084&lt;5))))),1,AND(Y1084="y",AND(OR(T1084="OR",T1084="RR"),AND(OR(U1084&lt;=0.2,U1084&gt;=5)))),2,AND(Y1084="y",AND(OR(T1084="OR",T1084="RR"),AND(OR(U1084&lt;2,U1084&gt;0.5)))),0)</f>
        <v>0</v>
      </c>
      <c r="AF1084" s="11">
        <f t="shared" si="32"/>
        <v>4</v>
      </c>
      <c r="AG1084" s="4">
        <f t="shared" si="33"/>
        <v>2</v>
      </c>
      <c r="AH1084" s="4" t="str" cm="1">
        <f t="array" ref="AH1084">_xlfn.IFS(AG1084&gt;5,"HIGH",AND(AG1084&gt;3,AG1084&lt;6),"MODERATE",AND(AG1084&lt;4,AG1084&gt;1),"LOW",AG1084&lt;2,"VERY LOW")</f>
        <v>LOW</v>
      </c>
      <c r="AI1084" s="4" t="s">
        <v>521</v>
      </c>
      <c r="AJ1084" s="4" t="s">
        <v>531</v>
      </c>
    </row>
    <row r="1085" spans="1:36" ht="15" customHeight="1" x14ac:dyDescent="0.25">
      <c r="A1085" s="4">
        <v>858</v>
      </c>
      <c r="B1085" s="4" t="s">
        <v>33</v>
      </c>
      <c r="C1085" s="4" t="s">
        <v>34</v>
      </c>
      <c r="D1085" s="4" t="s">
        <v>35</v>
      </c>
      <c r="E1085" s="4">
        <v>2021</v>
      </c>
      <c r="F1085" s="4">
        <v>18</v>
      </c>
      <c r="G1085" s="4" t="s">
        <v>18</v>
      </c>
      <c r="H1085" s="4" t="s">
        <v>11</v>
      </c>
      <c r="I1085" s="4" t="s">
        <v>12</v>
      </c>
      <c r="J1085" s="4" t="s">
        <v>65</v>
      </c>
      <c r="K1085" s="4" t="s">
        <v>614</v>
      </c>
      <c r="L1085" s="4" t="s">
        <v>595</v>
      </c>
      <c r="M1085" s="4" t="s">
        <v>619</v>
      </c>
      <c r="N1085" s="4" t="s">
        <v>554</v>
      </c>
      <c r="O1085" s="4" t="s">
        <v>66</v>
      </c>
      <c r="P1085" s="4" t="s">
        <v>55</v>
      </c>
      <c r="Q1085" s="4" t="s">
        <v>55</v>
      </c>
      <c r="R1085" s="4" t="s">
        <v>66</v>
      </c>
      <c r="S1085" s="10" t="s">
        <v>77</v>
      </c>
      <c r="T1085" s="9" t="s">
        <v>514</v>
      </c>
      <c r="U1085" s="4">
        <v>2.46</v>
      </c>
      <c r="V1085" s="4">
        <v>0.90016134994427144</v>
      </c>
      <c r="W1085" s="4">
        <v>1.57</v>
      </c>
      <c r="X1085" s="4">
        <v>3.75</v>
      </c>
      <c r="Y1085" s="4" t="s">
        <v>516</v>
      </c>
      <c r="Z1085" s="4">
        <v>2</v>
      </c>
      <c r="AA1085" s="4">
        <v>0</v>
      </c>
      <c r="AB1085" s="18">
        <v>0</v>
      </c>
      <c r="AC1085" s="4">
        <v>0</v>
      </c>
      <c r="AD1085" s="4">
        <v>0</v>
      </c>
      <c r="AE1085" s="11" cm="1">
        <f t="array" ref="AE1085">_xlfn.IFS(Y1085="n",0,AND(Y1085="y",AND(T1085="SMD",AND(OR(AND(U1085&lt;=-0.8,U1085&gt;-1.2),AND(U1085&gt;=0.8,U1085&lt;1.2))))),1,AND(Y1085="y",AND(T1085="SMD",AND(OR(U1085&lt;=-1.2,U1085&gt;=1.2)))),2,AND(Y1085="y",AND(T1085="SMD",AND(OR(U1085&lt;0.8,U1085&gt;-0.8)))),0,AND(Y1085="y",AND(OR(T1085="OR",T1085="RR"),AND(OR(AND(U1085&lt;=0.5,U1085&gt;0.2),AND(U1085&gt;=2,U1085&lt;5))))),1,AND(Y1085="y",AND(OR(T1085="OR",T1085="RR"),AND(OR(U1085&lt;=0.2,U1085&gt;=5)))),2,AND(Y1085="y",AND(OR(T1085="OR",T1085="RR"),AND(OR(U1085&lt;2,U1085&gt;0.5)))),0)</f>
        <v>1</v>
      </c>
      <c r="AF1085" s="11">
        <f t="shared" si="32"/>
        <v>2</v>
      </c>
      <c r="AG1085" s="4">
        <f t="shared" si="33"/>
        <v>5</v>
      </c>
      <c r="AH1085" s="4" t="str" cm="1">
        <f t="array" ref="AH1085">_xlfn.IFS(AG1085&gt;5,"HIGH",AND(AG1085&gt;3,AG1085&lt;6),"MODERATE",AND(AG1085&lt;4,AG1085&gt;1),"LOW",AG1085&lt;2,"VERY LOW")</f>
        <v>MODERATE</v>
      </c>
      <c r="AI1085" s="4" t="s">
        <v>521</v>
      </c>
      <c r="AJ1085" s="4" t="s">
        <v>531</v>
      </c>
    </row>
    <row r="1086" spans="1:36" ht="15" customHeight="1" x14ac:dyDescent="0.25">
      <c r="A1086" s="4">
        <v>858</v>
      </c>
      <c r="B1086" s="4" t="s">
        <v>33</v>
      </c>
      <c r="C1086" s="4" t="s">
        <v>34</v>
      </c>
      <c r="D1086" s="4" t="s">
        <v>35</v>
      </c>
      <c r="E1086" s="4">
        <v>2021</v>
      </c>
      <c r="F1086" s="4">
        <v>12</v>
      </c>
      <c r="G1086" s="4" t="s">
        <v>18</v>
      </c>
      <c r="H1086" s="4" t="s">
        <v>11</v>
      </c>
      <c r="I1086" s="4" t="s">
        <v>12</v>
      </c>
      <c r="J1086" s="4" t="s">
        <v>96</v>
      </c>
      <c r="K1086" s="4" t="s">
        <v>596</v>
      </c>
      <c r="L1086" s="4" t="s">
        <v>600</v>
      </c>
      <c r="M1086" s="4" t="s">
        <v>621</v>
      </c>
      <c r="N1086" s="4" t="s">
        <v>553</v>
      </c>
      <c r="O1086" s="4" t="s">
        <v>66</v>
      </c>
      <c r="P1086" s="4" t="s">
        <v>55</v>
      </c>
      <c r="Q1086" s="4" t="s">
        <v>55</v>
      </c>
      <c r="R1086" s="4" t="s">
        <v>66</v>
      </c>
      <c r="S1086" s="10" t="s">
        <v>100</v>
      </c>
      <c r="T1086" s="9" t="s">
        <v>515</v>
      </c>
      <c r="U1086" s="4">
        <v>-3.05</v>
      </c>
      <c r="W1086" s="4">
        <v>-15.37</v>
      </c>
      <c r="X1086" s="4">
        <v>9.5500000000000007</v>
      </c>
      <c r="Y1086" s="4" t="s">
        <v>488</v>
      </c>
      <c r="Z1086" s="4">
        <v>2</v>
      </c>
      <c r="AA1086" s="4">
        <v>0</v>
      </c>
      <c r="AB1086" s="18">
        <v>2</v>
      </c>
      <c r="AC1086" s="4">
        <v>0</v>
      </c>
      <c r="AD1086" s="4">
        <v>0</v>
      </c>
      <c r="AE1086" s="11" cm="1">
        <f t="array" ref="AE1086">_xlfn.IFS(Y1086="n",0,AND(Y1086="y",AND(T1086="SMD",AND(OR(AND(U1086&lt;=-0.8,U1086&gt;-1.2),AND(U1086&gt;=0.8,U1086&lt;1.2))))),1,AND(Y1086="y",AND(T1086="SMD",AND(OR(U1086&lt;=-1.2,U1086&gt;=1.2)))),2,AND(Y1086="y",AND(T1086="SMD",AND(OR(U1086&lt;0.8,U1086&gt;-0.8)))),0,AND(Y1086="y",AND(OR(T1086="OR",T1086="RR"),AND(OR(AND(U1086&lt;=0.5,U1086&gt;0.2),AND(U1086&gt;=2,U1086&lt;5))))),1,AND(Y1086="y",AND(OR(T1086="OR",T1086="RR"),AND(OR(U1086&lt;=0.2,U1086&gt;=5)))),2,AND(Y1086="y",AND(OR(T1086="OR",T1086="RR"),AND(OR(U1086&lt;2,U1086&gt;0.5)))),0)</f>
        <v>0</v>
      </c>
      <c r="AF1086" s="11">
        <f t="shared" si="32"/>
        <v>4</v>
      </c>
      <c r="AG1086" s="4">
        <f t="shared" si="33"/>
        <v>2</v>
      </c>
      <c r="AH1086" s="4" t="str" cm="1">
        <f t="array" ref="AH1086">_xlfn.IFS(AG1086&gt;5,"HIGH",AND(AG1086&gt;3,AG1086&lt;6),"MODERATE",AND(AG1086&lt;4,AG1086&gt;1),"LOW",AG1086&lt;2,"VERY LOW")</f>
        <v>LOW</v>
      </c>
      <c r="AI1086" s="4" t="s">
        <v>521</v>
      </c>
      <c r="AJ1086" s="4" t="s">
        <v>531</v>
      </c>
    </row>
    <row r="1087" spans="1:36" ht="15" customHeight="1" x14ac:dyDescent="0.25">
      <c r="A1087" s="4">
        <v>858</v>
      </c>
      <c r="B1087" s="4" t="s">
        <v>33</v>
      </c>
      <c r="C1087" s="4" t="s">
        <v>34</v>
      </c>
      <c r="D1087" s="4" t="s">
        <v>35</v>
      </c>
      <c r="E1087" s="4">
        <v>2021</v>
      </c>
      <c r="F1087" s="4">
        <v>12</v>
      </c>
      <c r="G1087" s="4" t="s">
        <v>18</v>
      </c>
      <c r="H1087" s="4" t="s">
        <v>11</v>
      </c>
      <c r="I1087" s="4" t="s">
        <v>12</v>
      </c>
      <c r="J1087" s="4" t="s">
        <v>62</v>
      </c>
      <c r="K1087" s="4" t="s">
        <v>596</v>
      </c>
      <c r="L1087" s="4" t="s">
        <v>597</v>
      </c>
      <c r="M1087" s="4" t="s">
        <v>625</v>
      </c>
      <c r="N1087" s="4" t="s">
        <v>557</v>
      </c>
      <c r="O1087" s="4" t="s">
        <v>66</v>
      </c>
      <c r="P1087" s="4" t="s">
        <v>55</v>
      </c>
      <c r="Q1087" s="4" t="s">
        <v>55</v>
      </c>
      <c r="R1087" s="4" t="s">
        <v>66</v>
      </c>
      <c r="S1087" s="10" t="s">
        <v>100</v>
      </c>
      <c r="T1087" s="9" t="s">
        <v>515</v>
      </c>
      <c r="U1087" s="4">
        <v>0.98</v>
      </c>
      <c r="W1087" s="4">
        <v>-10.48</v>
      </c>
      <c r="X1087" s="4">
        <v>12.47</v>
      </c>
      <c r="Y1087" s="4" t="s">
        <v>488</v>
      </c>
      <c r="Z1087" s="4">
        <v>2</v>
      </c>
      <c r="AA1087" s="4">
        <v>0</v>
      </c>
      <c r="AB1087" s="18">
        <v>2</v>
      </c>
      <c r="AC1087" s="4">
        <v>0</v>
      </c>
      <c r="AD1087" s="4">
        <v>0</v>
      </c>
      <c r="AE1087" s="11" cm="1">
        <f t="array" ref="AE1087">_xlfn.IFS(Y1087="n",0,AND(Y1087="y",AND(T1087="SMD",AND(OR(AND(U1087&lt;=-0.8,U1087&gt;-1.2),AND(U1087&gt;=0.8,U1087&lt;1.2))))),1,AND(Y1087="y",AND(T1087="SMD",AND(OR(U1087&lt;=-1.2,U1087&gt;=1.2)))),2,AND(Y1087="y",AND(T1087="SMD",AND(OR(U1087&lt;0.8,U1087&gt;-0.8)))),0,AND(Y1087="y",AND(OR(T1087="OR",T1087="RR"),AND(OR(AND(U1087&lt;=0.5,U1087&gt;0.2),AND(U1087&gt;=2,U1087&lt;5))))),1,AND(Y1087="y",AND(OR(T1087="OR",T1087="RR"),AND(OR(U1087&lt;=0.2,U1087&gt;=5)))),2,AND(Y1087="y",AND(OR(T1087="OR",T1087="RR"),AND(OR(U1087&lt;2,U1087&gt;0.5)))),0)</f>
        <v>0</v>
      </c>
      <c r="AF1087" s="11">
        <f t="shared" ref="AF1087:AF1149" si="34">SUM(LARGE(Z1087:AA1087,1)+AB1087+AC1087+AD1087)</f>
        <v>4</v>
      </c>
      <c r="AG1087" s="4">
        <f t="shared" ref="AG1087:AG1149" si="35">6-AF1087+AE1087</f>
        <v>2</v>
      </c>
      <c r="AH1087" s="4" t="str" cm="1">
        <f t="array" ref="AH1087">_xlfn.IFS(AG1087&gt;5,"HIGH",AND(AG1087&gt;3,AG1087&lt;6),"MODERATE",AND(AG1087&lt;4,AG1087&gt;1),"LOW",AG1087&lt;2,"VERY LOW")</f>
        <v>LOW</v>
      </c>
      <c r="AI1087" s="4" t="s">
        <v>521</v>
      </c>
      <c r="AJ1087" s="4" t="s">
        <v>531</v>
      </c>
    </row>
    <row r="1088" spans="1:36" ht="15" customHeight="1" x14ac:dyDescent="0.25">
      <c r="A1088" s="4">
        <v>858</v>
      </c>
      <c r="B1088" s="4" t="s">
        <v>33</v>
      </c>
      <c r="C1088" s="4" t="s">
        <v>34</v>
      </c>
      <c r="D1088" s="4" t="s">
        <v>35</v>
      </c>
      <c r="E1088" s="4">
        <v>2021</v>
      </c>
      <c r="F1088" s="4">
        <v>12</v>
      </c>
      <c r="G1088" s="4" t="s">
        <v>18</v>
      </c>
      <c r="H1088" s="4" t="s">
        <v>11</v>
      </c>
      <c r="I1088" s="4" t="s">
        <v>12</v>
      </c>
      <c r="J1088" s="4" t="s">
        <v>64</v>
      </c>
      <c r="K1088" s="4" t="s">
        <v>596</v>
      </c>
      <c r="L1088" s="4" t="s">
        <v>600</v>
      </c>
      <c r="M1088" s="4" t="s">
        <v>621</v>
      </c>
      <c r="N1088" s="4" t="s">
        <v>554</v>
      </c>
      <c r="O1088" s="4" t="s">
        <v>66</v>
      </c>
      <c r="P1088" s="4" t="s">
        <v>55</v>
      </c>
      <c r="Q1088" s="4" t="s">
        <v>55</v>
      </c>
      <c r="R1088" s="4" t="s">
        <v>66</v>
      </c>
      <c r="S1088" s="10" t="s">
        <v>100</v>
      </c>
      <c r="T1088" s="9" t="s">
        <v>515</v>
      </c>
      <c r="U1088" s="4">
        <v>1.85</v>
      </c>
      <c r="W1088" s="4">
        <v>-1.88</v>
      </c>
      <c r="X1088" s="4">
        <v>8.64</v>
      </c>
      <c r="Y1088" s="4" t="s">
        <v>488</v>
      </c>
      <c r="Z1088" s="4">
        <v>2</v>
      </c>
      <c r="AA1088" s="4">
        <v>0</v>
      </c>
      <c r="AB1088" s="18">
        <v>2</v>
      </c>
      <c r="AC1088" s="4">
        <v>0</v>
      </c>
      <c r="AD1088" s="4">
        <v>0</v>
      </c>
      <c r="AE1088" s="11" cm="1">
        <f t="array" ref="AE1088">_xlfn.IFS(Y1088="n",0,AND(Y1088="y",AND(T1088="SMD",AND(OR(AND(U1088&lt;=-0.8,U1088&gt;-1.2),AND(U1088&gt;=0.8,U1088&lt;1.2))))),1,AND(Y1088="y",AND(T1088="SMD",AND(OR(U1088&lt;=-1.2,U1088&gt;=1.2)))),2,AND(Y1088="y",AND(T1088="SMD",AND(OR(U1088&lt;0.8,U1088&gt;-0.8)))),0,AND(Y1088="y",AND(OR(T1088="OR",T1088="RR"),AND(OR(AND(U1088&lt;=0.5,U1088&gt;0.2),AND(U1088&gt;=2,U1088&lt;5))))),1,AND(Y1088="y",AND(OR(T1088="OR",T1088="RR"),AND(OR(U1088&lt;=0.2,U1088&gt;=5)))),2,AND(Y1088="y",AND(OR(T1088="OR",T1088="RR"),AND(OR(U1088&lt;2,U1088&gt;0.5)))),0)</f>
        <v>0</v>
      </c>
      <c r="AF1088" s="11">
        <f t="shared" si="34"/>
        <v>4</v>
      </c>
      <c r="AG1088" s="4">
        <f t="shared" si="35"/>
        <v>2</v>
      </c>
      <c r="AH1088" s="4" t="str" cm="1">
        <f t="array" ref="AH1088">_xlfn.IFS(AG1088&gt;5,"HIGH",AND(AG1088&gt;3,AG1088&lt;6),"MODERATE",AND(AG1088&lt;4,AG1088&gt;1),"LOW",AG1088&lt;2,"VERY LOW")</f>
        <v>LOW</v>
      </c>
      <c r="AI1088" s="4" t="s">
        <v>521</v>
      </c>
      <c r="AJ1088" s="4" t="s">
        <v>531</v>
      </c>
    </row>
    <row r="1089" spans="1:37" ht="15" customHeight="1" x14ac:dyDescent="0.25">
      <c r="A1089" s="4">
        <v>858</v>
      </c>
      <c r="B1089" s="4" t="s">
        <v>33</v>
      </c>
      <c r="C1089" s="4" t="s">
        <v>34</v>
      </c>
      <c r="D1089" s="4" t="s">
        <v>35</v>
      </c>
      <c r="E1089" s="4">
        <v>2021</v>
      </c>
      <c r="F1089" s="4">
        <v>12</v>
      </c>
      <c r="G1089" s="4" t="s">
        <v>18</v>
      </c>
      <c r="H1089" s="4" t="s">
        <v>11</v>
      </c>
      <c r="I1089" s="4" t="s">
        <v>12</v>
      </c>
      <c r="J1089" s="4" t="s">
        <v>65</v>
      </c>
      <c r="K1089" s="4" t="s">
        <v>614</v>
      </c>
      <c r="L1089" s="4" t="s">
        <v>595</v>
      </c>
      <c r="M1089" s="4" t="s">
        <v>619</v>
      </c>
      <c r="N1089" s="4" t="s">
        <v>554</v>
      </c>
      <c r="O1089" s="4" t="s">
        <v>66</v>
      </c>
      <c r="P1089" s="4" t="s">
        <v>55</v>
      </c>
      <c r="Q1089" s="4" t="s">
        <v>55</v>
      </c>
      <c r="R1089" s="4" t="s">
        <v>66</v>
      </c>
      <c r="S1089" s="10" t="s">
        <v>100</v>
      </c>
      <c r="T1089" s="9" t="s">
        <v>515</v>
      </c>
      <c r="U1089" s="4">
        <v>11.1</v>
      </c>
      <c r="W1089" s="4">
        <v>-2.75</v>
      </c>
      <c r="X1089" s="4">
        <v>24.86</v>
      </c>
      <c r="Y1089" s="4" t="s">
        <v>488</v>
      </c>
      <c r="Z1089" s="4">
        <v>2</v>
      </c>
      <c r="AA1089" s="4">
        <v>0</v>
      </c>
      <c r="AB1089" s="18">
        <v>2</v>
      </c>
      <c r="AC1089" s="4">
        <v>0</v>
      </c>
      <c r="AD1089" s="4">
        <v>0</v>
      </c>
      <c r="AE1089" s="11" cm="1">
        <f t="array" ref="AE1089">_xlfn.IFS(Y1089="n",0,AND(Y1089="y",AND(T1089="SMD",AND(OR(AND(U1089&lt;=-0.8,U1089&gt;-1.2),AND(U1089&gt;=0.8,U1089&lt;1.2))))),1,AND(Y1089="y",AND(T1089="SMD",AND(OR(U1089&lt;=-1.2,U1089&gt;=1.2)))),2,AND(Y1089="y",AND(T1089="SMD",AND(OR(U1089&lt;0.8,U1089&gt;-0.8)))),0,AND(Y1089="y",AND(OR(T1089="OR",T1089="RR"),AND(OR(AND(U1089&lt;=0.5,U1089&gt;0.2),AND(U1089&gt;=2,U1089&lt;5))))),1,AND(Y1089="y",AND(OR(T1089="OR",T1089="RR"),AND(OR(U1089&lt;=0.2,U1089&gt;=5)))),2,AND(Y1089="y",AND(OR(T1089="OR",T1089="RR"),AND(OR(U1089&lt;2,U1089&gt;0.5)))),0)</f>
        <v>0</v>
      </c>
      <c r="AF1089" s="11">
        <f t="shared" si="34"/>
        <v>4</v>
      </c>
      <c r="AG1089" s="4">
        <f t="shared" si="35"/>
        <v>2</v>
      </c>
      <c r="AH1089" s="4" t="str" cm="1">
        <f t="array" ref="AH1089">_xlfn.IFS(AG1089&gt;5,"HIGH",AND(AG1089&gt;3,AG1089&lt;6),"MODERATE",AND(AG1089&lt;4,AG1089&gt;1),"LOW",AG1089&lt;2,"VERY LOW")</f>
        <v>LOW</v>
      </c>
      <c r="AI1089" s="4" t="s">
        <v>521</v>
      </c>
      <c r="AJ1089" s="4" t="s">
        <v>531</v>
      </c>
    </row>
    <row r="1090" spans="1:37" ht="15" customHeight="1" x14ac:dyDescent="0.25">
      <c r="A1090" s="4">
        <v>858</v>
      </c>
      <c r="B1090" s="4" t="s">
        <v>33</v>
      </c>
      <c r="C1090" s="4" t="s">
        <v>34</v>
      </c>
      <c r="D1090" s="4" t="s">
        <v>35</v>
      </c>
      <c r="E1090" s="4">
        <v>2021</v>
      </c>
      <c r="F1090" s="4">
        <v>12</v>
      </c>
      <c r="G1090" s="4" t="s">
        <v>18</v>
      </c>
      <c r="H1090" s="4" t="s">
        <v>11</v>
      </c>
      <c r="I1090" s="4" t="s">
        <v>12</v>
      </c>
      <c r="J1090" s="4" t="s">
        <v>60</v>
      </c>
      <c r="K1090" s="4" t="s">
        <v>596</v>
      </c>
      <c r="L1090" s="4" t="s">
        <v>597</v>
      </c>
      <c r="M1090" s="4" t="s">
        <v>625</v>
      </c>
      <c r="N1090" s="4" t="s">
        <v>557</v>
      </c>
      <c r="O1090" s="4" t="s">
        <v>66</v>
      </c>
      <c r="P1090" s="4" t="s">
        <v>55</v>
      </c>
      <c r="Q1090" s="4" t="s">
        <v>55</v>
      </c>
      <c r="R1090" s="4" t="s">
        <v>66</v>
      </c>
      <c r="S1090" s="10" t="s">
        <v>100</v>
      </c>
      <c r="T1090" s="9" t="s">
        <v>515</v>
      </c>
      <c r="U1090" s="4">
        <v>1.35</v>
      </c>
      <c r="W1090" s="4">
        <v>-1.27</v>
      </c>
      <c r="X1090" s="4">
        <v>6.5</v>
      </c>
      <c r="Y1090" s="4" t="s">
        <v>488</v>
      </c>
      <c r="Z1090" s="4">
        <v>2</v>
      </c>
      <c r="AA1090" s="4">
        <v>0</v>
      </c>
      <c r="AB1090" s="18">
        <v>2</v>
      </c>
      <c r="AC1090" s="4">
        <v>0</v>
      </c>
      <c r="AD1090" s="4">
        <v>0</v>
      </c>
      <c r="AE1090" s="11" cm="1">
        <f t="array" ref="AE1090">_xlfn.IFS(Y1090="n",0,AND(Y1090="y",AND(T1090="SMD",AND(OR(AND(U1090&lt;=-0.8,U1090&gt;-1.2),AND(U1090&gt;=0.8,U1090&lt;1.2))))),1,AND(Y1090="y",AND(T1090="SMD",AND(OR(U1090&lt;=-1.2,U1090&gt;=1.2)))),2,AND(Y1090="y",AND(T1090="SMD",AND(OR(U1090&lt;0.8,U1090&gt;-0.8)))),0,AND(Y1090="y",AND(OR(T1090="OR",T1090="RR"),AND(OR(AND(U1090&lt;=0.5,U1090&gt;0.2),AND(U1090&gt;=2,U1090&lt;5))))),1,AND(Y1090="y",AND(OR(T1090="OR",T1090="RR"),AND(OR(U1090&lt;=0.2,U1090&gt;=5)))),2,AND(Y1090="y",AND(OR(T1090="OR",T1090="RR"),AND(OR(U1090&lt;2,U1090&gt;0.5)))),0)</f>
        <v>0</v>
      </c>
      <c r="AF1090" s="11">
        <f t="shared" si="34"/>
        <v>4</v>
      </c>
      <c r="AG1090" s="4">
        <f t="shared" si="35"/>
        <v>2</v>
      </c>
      <c r="AH1090" s="4" t="str" cm="1">
        <f t="array" ref="AH1090">_xlfn.IFS(AG1090&gt;5,"HIGH",AND(AG1090&gt;3,AG1090&lt;6),"MODERATE",AND(AG1090&lt;4,AG1090&gt;1),"LOW",AG1090&lt;2,"VERY LOW")</f>
        <v>LOW</v>
      </c>
      <c r="AI1090" s="4" t="s">
        <v>521</v>
      </c>
      <c r="AJ1090" s="4" t="s">
        <v>531</v>
      </c>
    </row>
    <row r="1091" spans="1:37" ht="15" customHeight="1" x14ac:dyDescent="0.25">
      <c r="A1091" s="4">
        <v>858</v>
      </c>
      <c r="B1091" s="4" t="s">
        <v>33</v>
      </c>
      <c r="C1091" s="4" t="s">
        <v>34</v>
      </c>
      <c r="D1091" s="4" t="s">
        <v>35</v>
      </c>
      <c r="E1091" s="4">
        <v>2021</v>
      </c>
      <c r="F1091" s="4">
        <v>14</v>
      </c>
      <c r="G1091" s="4" t="s">
        <v>18</v>
      </c>
      <c r="H1091" s="4" t="s">
        <v>11</v>
      </c>
      <c r="I1091" s="4" t="s">
        <v>12</v>
      </c>
      <c r="J1091" s="4" t="s">
        <v>96</v>
      </c>
      <c r="K1091" s="4" t="s">
        <v>596</v>
      </c>
      <c r="L1091" s="4" t="s">
        <v>600</v>
      </c>
      <c r="M1091" s="4" t="s">
        <v>621</v>
      </c>
      <c r="N1091" s="4" t="s">
        <v>553</v>
      </c>
      <c r="O1091" s="4" t="s">
        <v>66</v>
      </c>
      <c r="P1091" s="4" t="s">
        <v>55</v>
      </c>
      <c r="Q1091" s="4" t="s">
        <v>55</v>
      </c>
      <c r="R1091" s="4" t="s">
        <v>66</v>
      </c>
      <c r="S1091" s="10" t="s">
        <v>99</v>
      </c>
      <c r="T1091" s="9" t="s">
        <v>515</v>
      </c>
      <c r="U1091" s="4">
        <v>0.34</v>
      </c>
      <c r="W1091" s="4">
        <v>-0.22</v>
      </c>
      <c r="X1091" s="4">
        <v>0.89</v>
      </c>
      <c r="Y1091" s="4" t="s">
        <v>488</v>
      </c>
      <c r="Z1091" s="4">
        <v>1</v>
      </c>
      <c r="AA1091" s="4">
        <v>0</v>
      </c>
      <c r="AB1091" s="18">
        <v>2</v>
      </c>
      <c r="AC1091" s="4">
        <v>0</v>
      </c>
      <c r="AD1091" s="4">
        <v>0</v>
      </c>
      <c r="AE1091" s="11" cm="1">
        <f t="array" ref="AE1091">_xlfn.IFS(Y1091="n",0,AND(Y1091="y",AND(T1091="SMD",AND(OR(AND(U1091&lt;=-0.8,U1091&gt;-1.2),AND(U1091&gt;=0.8,U1091&lt;1.2))))),1,AND(Y1091="y",AND(T1091="SMD",AND(OR(U1091&lt;=-1.2,U1091&gt;=1.2)))),2,AND(Y1091="y",AND(T1091="SMD",AND(OR(U1091&lt;0.8,U1091&gt;-0.8)))),0,AND(Y1091="y",AND(OR(T1091="OR",T1091="RR"),AND(OR(AND(U1091&lt;=0.5,U1091&gt;0.2),AND(U1091&gt;=2,U1091&lt;5))))),1,AND(Y1091="y",AND(OR(T1091="OR",T1091="RR"),AND(OR(U1091&lt;=0.2,U1091&gt;=5)))),2,AND(Y1091="y",AND(OR(T1091="OR",T1091="RR"),AND(OR(U1091&lt;2,U1091&gt;0.5)))),0)</f>
        <v>0</v>
      </c>
      <c r="AF1091" s="11">
        <f t="shared" si="34"/>
        <v>3</v>
      </c>
      <c r="AG1091" s="4">
        <f t="shared" si="35"/>
        <v>3</v>
      </c>
      <c r="AH1091" s="4" t="str" cm="1">
        <f t="array" ref="AH1091">_xlfn.IFS(AG1091&gt;5,"HIGH",AND(AG1091&gt;3,AG1091&lt;6),"MODERATE",AND(AG1091&lt;4,AG1091&gt;1),"LOW",AG1091&lt;2,"VERY LOW")</f>
        <v>LOW</v>
      </c>
      <c r="AI1091" s="4" t="s">
        <v>521</v>
      </c>
      <c r="AJ1091" s="4" t="s">
        <v>531</v>
      </c>
    </row>
    <row r="1092" spans="1:37" ht="15" customHeight="1" x14ac:dyDescent="0.25">
      <c r="A1092" s="4">
        <v>858</v>
      </c>
      <c r="B1092" s="4" t="s">
        <v>33</v>
      </c>
      <c r="C1092" s="4" t="s">
        <v>34</v>
      </c>
      <c r="D1092" s="4" t="s">
        <v>35</v>
      </c>
      <c r="E1092" s="4">
        <v>2021</v>
      </c>
      <c r="F1092" s="4">
        <v>14</v>
      </c>
      <c r="G1092" s="4" t="s">
        <v>18</v>
      </c>
      <c r="H1092" s="4" t="s">
        <v>11</v>
      </c>
      <c r="I1092" s="4" t="s">
        <v>12</v>
      </c>
      <c r="J1092" s="4" t="s">
        <v>64</v>
      </c>
      <c r="K1092" s="4" t="s">
        <v>596</v>
      </c>
      <c r="L1092" s="4" t="s">
        <v>600</v>
      </c>
      <c r="M1092" s="4" t="s">
        <v>621</v>
      </c>
      <c r="N1092" s="4" t="s">
        <v>554</v>
      </c>
      <c r="O1092" s="4" t="s">
        <v>66</v>
      </c>
      <c r="P1092" s="4" t="s">
        <v>55</v>
      </c>
      <c r="Q1092" s="4" t="s">
        <v>55</v>
      </c>
      <c r="R1092" s="4" t="s">
        <v>66</v>
      </c>
      <c r="S1092" s="10" t="s">
        <v>99</v>
      </c>
      <c r="T1092" s="9" t="s">
        <v>515</v>
      </c>
      <c r="U1092" s="4">
        <v>2.88</v>
      </c>
      <c r="W1092" s="4">
        <v>2.4</v>
      </c>
      <c r="X1092" s="4">
        <v>3.36</v>
      </c>
      <c r="Y1092" s="4" t="s">
        <v>516</v>
      </c>
      <c r="Z1092" s="4">
        <v>1</v>
      </c>
      <c r="AA1092" s="4">
        <v>0</v>
      </c>
      <c r="AB1092" s="18">
        <v>0</v>
      </c>
      <c r="AC1092" s="4">
        <v>0</v>
      </c>
      <c r="AD1092" s="4">
        <v>0</v>
      </c>
      <c r="AE1092" s="11" cm="1">
        <f t="array" ref="AE1092">_xlfn.IFS(Y1092="n",0,AND(Y1092="y",AND(T1092="SMD",AND(OR(AND(U1092&lt;=-0.8,U1092&gt;-1.2),AND(U1092&gt;=0.8,U1092&lt;1.2))))),1,AND(Y1092="y",AND(T1092="SMD",AND(OR(U1092&lt;=-1.2,U1092&gt;=1.2)))),2,AND(Y1092="y",AND(T1092="SMD",AND(OR(U1092&lt;0.8,U1092&gt;-0.8)))),0,AND(Y1092="y",AND(OR(T1092="OR",T1092="RR"),AND(OR(AND(U1092&lt;=0.5,U1092&gt;0.2),AND(U1092&gt;=2,U1092&lt;5))))),1,AND(Y1092="y",AND(OR(T1092="OR",T1092="RR"),AND(OR(U1092&lt;=0.2,U1092&gt;=5)))),2,AND(Y1092="y",AND(OR(T1092="OR",T1092="RR"),AND(OR(U1092&lt;2,U1092&gt;0.5)))),0)</f>
        <v>2</v>
      </c>
      <c r="AF1092" s="11">
        <f t="shared" si="34"/>
        <v>1</v>
      </c>
      <c r="AG1092" s="4">
        <f t="shared" si="35"/>
        <v>7</v>
      </c>
      <c r="AH1092" s="4" t="str" cm="1">
        <f t="array" ref="AH1092">_xlfn.IFS(AG1092&gt;5,"HIGH",AND(AG1092&gt;3,AG1092&lt;6),"MODERATE",AND(AG1092&lt;4,AG1092&gt;1),"LOW",AG1092&lt;2,"VERY LOW")</f>
        <v>HIGH</v>
      </c>
      <c r="AI1092" s="4" t="s">
        <v>521</v>
      </c>
      <c r="AJ1092" s="4" t="s">
        <v>531</v>
      </c>
    </row>
    <row r="1093" spans="1:37" ht="15" customHeight="1" x14ac:dyDescent="0.25">
      <c r="A1093" s="4">
        <v>858</v>
      </c>
      <c r="B1093" s="4" t="s">
        <v>33</v>
      </c>
      <c r="C1093" s="4" t="s">
        <v>34</v>
      </c>
      <c r="D1093" s="4" t="s">
        <v>35</v>
      </c>
      <c r="E1093" s="4">
        <v>2021</v>
      </c>
      <c r="F1093" s="4">
        <v>14</v>
      </c>
      <c r="G1093" s="4" t="s">
        <v>18</v>
      </c>
      <c r="H1093" s="4" t="s">
        <v>11</v>
      </c>
      <c r="I1093" s="4" t="s">
        <v>12</v>
      </c>
      <c r="J1093" s="4" t="s">
        <v>62</v>
      </c>
      <c r="K1093" s="4" t="s">
        <v>596</v>
      </c>
      <c r="L1093" s="4" t="s">
        <v>597</v>
      </c>
      <c r="M1093" s="4" t="s">
        <v>625</v>
      </c>
      <c r="N1093" s="4" t="s">
        <v>557</v>
      </c>
      <c r="O1093" s="4" t="s">
        <v>66</v>
      </c>
      <c r="P1093" s="4" t="s">
        <v>55</v>
      </c>
      <c r="Q1093" s="4" t="s">
        <v>55</v>
      </c>
      <c r="R1093" s="4" t="s">
        <v>66</v>
      </c>
      <c r="S1093" s="10" t="s">
        <v>99</v>
      </c>
      <c r="T1093" s="9" t="s">
        <v>515</v>
      </c>
      <c r="U1093" s="4">
        <v>0.2</v>
      </c>
      <c r="W1093" s="4">
        <v>-0.59</v>
      </c>
      <c r="X1093" s="4">
        <v>1</v>
      </c>
      <c r="Y1093" s="4" t="s">
        <v>488</v>
      </c>
      <c r="Z1093" s="4">
        <v>1</v>
      </c>
      <c r="AA1093" s="4">
        <v>0</v>
      </c>
      <c r="AB1093" s="18">
        <v>2</v>
      </c>
      <c r="AC1093" s="4">
        <v>0</v>
      </c>
      <c r="AD1093" s="4">
        <v>0</v>
      </c>
      <c r="AE1093" s="11" cm="1">
        <f t="array" ref="AE1093">_xlfn.IFS(Y1093="n",0,AND(Y1093="y",AND(T1093="SMD",AND(OR(AND(U1093&lt;=-0.8,U1093&gt;-1.2),AND(U1093&gt;=0.8,U1093&lt;1.2))))),1,AND(Y1093="y",AND(T1093="SMD",AND(OR(U1093&lt;=-1.2,U1093&gt;=1.2)))),2,AND(Y1093="y",AND(T1093="SMD",AND(OR(U1093&lt;0.8,U1093&gt;-0.8)))),0,AND(Y1093="y",AND(OR(T1093="OR",T1093="RR"),AND(OR(AND(U1093&lt;=0.5,U1093&gt;0.2),AND(U1093&gt;=2,U1093&lt;5))))),1,AND(Y1093="y",AND(OR(T1093="OR",T1093="RR"),AND(OR(U1093&lt;=0.2,U1093&gt;=5)))),2,AND(Y1093="y",AND(OR(T1093="OR",T1093="RR"),AND(OR(U1093&lt;2,U1093&gt;0.5)))),0)</f>
        <v>0</v>
      </c>
      <c r="AF1093" s="11">
        <f t="shared" si="34"/>
        <v>3</v>
      </c>
      <c r="AG1093" s="4">
        <f t="shared" si="35"/>
        <v>3</v>
      </c>
      <c r="AH1093" s="4" t="str" cm="1">
        <f t="array" ref="AH1093">_xlfn.IFS(AG1093&gt;5,"HIGH",AND(AG1093&gt;3,AG1093&lt;6),"MODERATE",AND(AG1093&lt;4,AG1093&gt;1),"LOW",AG1093&lt;2,"VERY LOW")</f>
        <v>LOW</v>
      </c>
      <c r="AI1093" s="4" t="s">
        <v>521</v>
      </c>
      <c r="AJ1093" s="4" t="s">
        <v>531</v>
      </c>
    </row>
    <row r="1094" spans="1:37" ht="15" customHeight="1" x14ac:dyDescent="0.25">
      <c r="A1094" s="4">
        <v>858</v>
      </c>
      <c r="B1094" s="4" t="s">
        <v>33</v>
      </c>
      <c r="C1094" s="4" t="s">
        <v>34</v>
      </c>
      <c r="D1094" s="4" t="s">
        <v>35</v>
      </c>
      <c r="E1094" s="4">
        <v>2021</v>
      </c>
      <c r="F1094" s="4">
        <v>14</v>
      </c>
      <c r="G1094" s="4" t="s">
        <v>18</v>
      </c>
      <c r="H1094" s="4" t="s">
        <v>11</v>
      </c>
      <c r="I1094" s="4" t="s">
        <v>12</v>
      </c>
      <c r="J1094" s="4" t="s">
        <v>65</v>
      </c>
      <c r="K1094" s="4" t="s">
        <v>614</v>
      </c>
      <c r="L1094" s="4" t="s">
        <v>595</v>
      </c>
      <c r="M1094" s="4" t="s">
        <v>619</v>
      </c>
      <c r="N1094" s="4" t="s">
        <v>554</v>
      </c>
      <c r="O1094" s="4" t="s">
        <v>66</v>
      </c>
      <c r="P1094" s="4" t="s">
        <v>55</v>
      </c>
      <c r="Q1094" s="4" t="s">
        <v>55</v>
      </c>
      <c r="R1094" s="4" t="s">
        <v>66</v>
      </c>
      <c r="S1094" s="10" t="s">
        <v>99</v>
      </c>
      <c r="T1094" s="9" t="s">
        <v>515</v>
      </c>
      <c r="U1094" s="4">
        <v>1.17</v>
      </c>
      <c r="W1094" s="4">
        <v>0.84</v>
      </c>
      <c r="X1094" s="4">
        <v>1.49</v>
      </c>
      <c r="Y1094" s="4" t="s">
        <v>516</v>
      </c>
      <c r="Z1094" s="4">
        <v>1</v>
      </c>
      <c r="AA1094" s="4">
        <v>0</v>
      </c>
      <c r="AB1094" s="18">
        <v>0</v>
      </c>
      <c r="AC1094" s="4">
        <v>0</v>
      </c>
      <c r="AD1094" s="4">
        <v>0</v>
      </c>
      <c r="AE1094" s="11" cm="1">
        <f t="array" ref="AE1094">_xlfn.IFS(Y1094="n",0,AND(Y1094="y",AND(T1094="SMD",AND(OR(AND(U1094&lt;=-0.8,U1094&gt;-1.2),AND(U1094&gt;=0.8,U1094&lt;1.2))))),1,AND(Y1094="y",AND(T1094="SMD",AND(OR(U1094&lt;=-1.2,U1094&gt;=1.2)))),2,AND(Y1094="y",AND(T1094="SMD",AND(OR(U1094&lt;0.8,U1094&gt;-0.8)))),0,AND(Y1094="y",AND(OR(T1094="OR",T1094="RR"),AND(OR(AND(U1094&lt;=0.5,U1094&gt;0.2),AND(U1094&gt;=2,U1094&lt;5))))),1,AND(Y1094="y",AND(OR(T1094="OR",T1094="RR"),AND(OR(U1094&lt;=0.2,U1094&gt;=5)))),2,AND(Y1094="y",AND(OR(T1094="OR",T1094="RR"),AND(OR(U1094&lt;2,U1094&gt;0.5)))),0)</f>
        <v>1</v>
      </c>
      <c r="AF1094" s="11">
        <f t="shared" si="34"/>
        <v>1</v>
      </c>
      <c r="AG1094" s="4">
        <f t="shared" si="35"/>
        <v>6</v>
      </c>
      <c r="AH1094" s="4" t="str" cm="1">
        <f t="array" ref="AH1094">_xlfn.IFS(AG1094&gt;5,"HIGH",AND(AG1094&gt;3,AG1094&lt;6),"MODERATE",AND(AG1094&lt;4,AG1094&gt;1),"LOW",AG1094&lt;2,"VERY LOW")</f>
        <v>HIGH</v>
      </c>
      <c r="AI1094" s="4" t="s">
        <v>521</v>
      </c>
      <c r="AJ1094" s="4" t="s">
        <v>531</v>
      </c>
    </row>
    <row r="1095" spans="1:37" ht="15" customHeight="1" x14ac:dyDescent="0.25">
      <c r="A1095" s="4">
        <v>858</v>
      </c>
      <c r="B1095" s="4" t="s">
        <v>33</v>
      </c>
      <c r="C1095" s="4" t="s">
        <v>34</v>
      </c>
      <c r="D1095" s="4" t="s">
        <v>35</v>
      </c>
      <c r="E1095" s="4">
        <v>2021</v>
      </c>
      <c r="F1095" s="4">
        <v>14</v>
      </c>
      <c r="G1095" s="4" t="s">
        <v>18</v>
      </c>
      <c r="H1095" s="4" t="s">
        <v>11</v>
      </c>
      <c r="I1095" s="4" t="s">
        <v>12</v>
      </c>
      <c r="J1095" s="4" t="s">
        <v>60</v>
      </c>
      <c r="K1095" s="4" t="s">
        <v>596</v>
      </c>
      <c r="L1095" s="4" t="s">
        <v>597</v>
      </c>
      <c r="M1095" s="4" t="s">
        <v>625</v>
      </c>
      <c r="N1095" s="4" t="s">
        <v>557</v>
      </c>
      <c r="O1095" s="4" t="s">
        <v>66</v>
      </c>
      <c r="P1095" s="4" t="s">
        <v>55</v>
      </c>
      <c r="Q1095" s="4" t="s">
        <v>55</v>
      </c>
      <c r="R1095" s="4" t="s">
        <v>66</v>
      </c>
      <c r="S1095" s="10" t="s">
        <v>99</v>
      </c>
      <c r="T1095" s="9" t="s">
        <v>515</v>
      </c>
      <c r="U1095" s="4">
        <v>0.65</v>
      </c>
      <c r="W1095" s="4">
        <v>0.34</v>
      </c>
      <c r="X1095" s="4">
        <v>0.96</v>
      </c>
      <c r="Y1095" s="4" t="s">
        <v>516</v>
      </c>
      <c r="Z1095" s="4">
        <v>1</v>
      </c>
      <c r="AA1095" s="4">
        <v>0</v>
      </c>
      <c r="AB1095" s="18">
        <v>0</v>
      </c>
      <c r="AC1095" s="4">
        <v>0</v>
      </c>
      <c r="AD1095" s="4">
        <v>0</v>
      </c>
      <c r="AE1095" s="11" cm="1">
        <f t="array" ref="AE1095">_xlfn.IFS(Y1095="n",0,AND(Y1095="y",AND(T1095="SMD",AND(OR(AND(U1095&lt;=-0.8,U1095&gt;-1.2),AND(U1095&gt;=0.8,U1095&lt;1.2))))),1,AND(Y1095="y",AND(T1095="SMD",AND(OR(U1095&lt;=-1.2,U1095&gt;=1.2)))),2,AND(Y1095="y",AND(T1095="SMD",AND(OR(U1095&lt;0.8,U1095&gt;-0.8)))),0,AND(Y1095="y",AND(OR(T1095="OR",T1095="RR"),AND(OR(AND(U1095&lt;=0.5,U1095&gt;0.2),AND(U1095&gt;=2,U1095&lt;5))))),1,AND(Y1095="y",AND(OR(T1095="OR",T1095="RR"),AND(OR(U1095&lt;=0.2,U1095&gt;=5)))),2,AND(Y1095="y",AND(OR(T1095="OR",T1095="RR"),AND(OR(U1095&lt;2,U1095&gt;0.5)))),0)</f>
        <v>0</v>
      </c>
      <c r="AF1095" s="11">
        <f t="shared" si="34"/>
        <v>1</v>
      </c>
      <c r="AG1095" s="4">
        <f t="shared" si="35"/>
        <v>5</v>
      </c>
      <c r="AH1095" s="4" t="str" cm="1">
        <f t="array" ref="AH1095">_xlfn.IFS(AG1095&gt;5,"HIGH",AND(AG1095&gt;3,AG1095&lt;6),"MODERATE",AND(AG1095&lt;4,AG1095&gt;1),"LOW",AG1095&lt;2,"VERY LOW")</f>
        <v>MODERATE</v>
      </c>
      <c r="AI1095" s="4" t="s">
        <v>521</v>
      </c>
      <c r="AJ1095" s="4" t="s">
        <v>531</v>
      </c>
    </row>
    <row r="1096" spans="1:37" ht="15" customHeight="1" x14ac:dyDescent="0.25">
      <c r="A1096" s="4">
        <v>864</v>
      </c>
      <c r="B1096" s="4" t="s">
        <v>325</v>
      </c>
      <c r="C1096" s="4" t="s">
        <v>326</v>
      </c>
      <c r="D1096" s="4" t="s">
        <v>420</v>
      </c>
      <c r="E1096" s="4">
        <v>2017</v>
      </c>
      <c r="F1096" s="4">
        <v>3</v>
      </c>
      <c r="G1096" s="4" t="s">
        <v>194</v>
      </c>
      <c r="H1096" s="4" t="s">
        <v>11</v>
      </c>
      <c r="I1096" s="4" t="s">
        <v>370</v>
      </c>
      <c r="J1096" s="4" t="s">
        <v>56</v>
      </c>
      <c r="K1096" s="4" t="s">
        <v>599</v>
      </c>
      <c r="L1096" s="4" t="s">
        <v>600</v>
      </c>
      <c r="M1096" s="4" t="s">
        <v>618</v>
      </c>
      <c r="N1096" s="4" t="s">
        <v>553</v>
      </c>
      <c r="O1096" s="4" t="s">
        <v>66</v>
      </c>
      <c r="P1096" s="4" t="s">
        <v>55</v>
      </c>
      <c r="Q1096" s="4" t="s">
        <v>55</v>
      </c>
      <c r="R1096" s="4" t="s">
        <v>66</v>
      </c>
      <c r="S1096" s="10" t="s">
        <v>98</v>
      </c>
      <c r="T1096" s="9" t="s">
        <v>515</v>
      </c>
      <c r="U1096" s="4">
        <v>-0.21</v>
      </c>
      <c r="W1096" s="4">
        <v>-0.32</v>
      </c>
      <c r="X1096" s="4">
        <v>-0.09</v>
      </c>
      <c r="Y1096" s="4" t="s">
        <v>516</v>
      </c>
      <c r="Z1096" s="4">
        <v>0</v>
      </c>
      <c r="AB1096" s="18">
        <v>0</v>
      </c>
      <c r="AC1096" s="4">
        <v>0</v>
      </c>
      <c r="AD1096" s="4">
        <v>2</v>
      </c>
      <c r="AE1096" s="11" cm="1">
        <f t="array" ref="AE1096">_xlfn.IFS(Y1096="n",0,AND(Y1096="y",AND(T1096="SMD",AND(OR(AND(U1096&lt;=-0.8,U1096&gt;-1.2),AND(U1096&gt;=0.8,U1096&lt;1.2))))),1,AND(Y1096="y",AND(T1096="SMD",AND(OR(U1096&lt;=-1.2,U1096&gt;=1.2)))),2,AND(Y1096="y",AND(T1096="SMD",AND(OR(U1096&lt;0.8,U1096&gt;-0.8)))),0,AND(Y1096="y",AND(OR(T1096="OR",T1096="RR"),AND(OR(AND(U1096&lt;=0.5,U1096&gt;0.2),AND(U1096&gt;=2,U1096&lt;5))))),1,AND(Y1096="y",AND(OR(T1096="OR",T1096="RR"),AND(OR(U1096&lt;=0.2,U1096&gt;=5)))),2,AND(Y1096="y",AND(OR(T1096="OR",T1096="RR"),AND(OR(U1096&lt;2,U1096&gt;0.5)))),0)</f>
        <v>0</v>
      </c>
      <c r="AF1096" s="11">
        <f t="shared" si="34"/>
        <v>2</v>
      </c>
      <c r="AG1096" s="4">
        <f t="shared" si="35"/>
        <v>4</v>
      </c>
      <c r="AH1096" s="4" t="str" cm="1">
        <f t="array" ref="AH1096">_xlfn.IFS(AG1096&gt;5,"HIGH",AND(AG1096&gt;3,AG1096&lt;6),"MODERATE",AND(AG1096&lt;4,AG1096&gt;1),"LOW",AG1096&lt;2,"VERY LOW")</f>
        <v>MODERATE</v>
      </c>
      <c r="AI1096" s="4" t="s">
        <v>521</v>
      </c>
    </row>
    <row r="1097" spans="1:37" ht="15" customHeight="1" x14ac:dyDescent="0.25">
      <c r="A1097" s="4">
        <v>864</v>
      </c>
      <c r="B1097" s="4" t="s">
        <v>325</v>
      </c>
      <c r="C1097" s="4" t="s">
        <v>326</v>
      </c>
      <c r="D1097" s="4" t="s">
        <v>420</v>
      </c>
      <c r="E1097" s="4">
        <v>2017</v>
      </c>
      <c r="F1097" s="4">
        <v>3</v>
      </c>
      <c r="G1097" s="4" t="s">
        <v>194</v>
      </c>
      <c r="H1097" s="4" t="s">
        <v>11</v>
      </c>
      <c r="I1097" s="4" t="s">
        <v>370</v>
      </c>
      <c r="J1097" s="4" t="s">
        <v>56</v>
      </c>
      <c r="K1097" s="4" t="s">
        <v>599</v>
      </c>
      <c r="L1097" s="4" t="s">
        <v>600</v>
      </c>
      <c r="M1097" s="4" t="s">
        <v>618</v>
      </c>
      <c r="N1097" s="4" t="s">
        <v>553</v>
      </c>
      <c r="O1097" s="4" t="s">
        <v>66</v>
      </c>
      <c r="P1097" s="4" t="s">
        <v>55</v>
      </c>
      <c r="Q1097" s="4" t="s">
        <v>55</v>
      </c>
      <c r="R1097" s="4" t="s">
        <v>66</v>
      </c>
      <c r="S1097" s="10" t="s">
        <v>171</v>
      </c>
      <c r="T1097" s="9" t="s">
        <v>515</v>
      </c>
      <c r="U1097" s="4">
        <v>-0.16</v>
      </c>
      <c r="W1097" s="4">
        <v>-0.31</v>
      </c>
      <c r="X1097" s="4">
        <v>-0.01</v>
      </c>
      <c r="Y1097" s="4" t="s">
        <v>516</v>
      </c>
      <c r="Z1097" s="4">
        <v>0</v>
      </c>
      <c r="AB1097" s="18">
        <v>0</v>
      </c>
      <c r="AC1097" s="4">
        <v>0</v>
      </c>
      <c r="AD1097" s="4">
        <v>2</v>
      </c>
      <c r="AE1097" s="11" cm="1">
        <f t="array" ref="AE1097">_xlfn.IFS(Y1097="n",0,AND(Y1097="y",AND(T1097="SMD",AND(OR(AND(U1097&lt;=-0.8,U1097&gt;-1.2),AND(U1097&gt;=0.8,U1097&lt;1.2))))),1,AND(Y1097="y",AND(T1097="SMD",AND(OR(U1097&lt;=-1.2,U1097&gt;=1.2)))),2,AND(Y1097="y",AND(T1097="SMD",AND(OR(U1097&lt;0.8,U1097&gt;-0.8)))),0,AND(Y1097="y",AND(OR(T1097="OR",T1097="RR"),AND(OR(AND(U1097&lt;=0.5,U1097&gt;0.2),AND(U1097&gt;=2,U1097&lt;5))))),1,AND(Y1097="y",AND(OR(T1097="OR",T1097="RR"),AND(OR(U1097&lt;=0.2,U1097&gt;=5)))),2,AND(Y1097="y",AND(OR(T1097="OR",T1097="RR"),AND(OR(U1097&lt;2,U1097&gt;0.5)))),0)</f>
        <v>0</v>
      </c>
      <c r="AF1097" s="11">
        <f t="shared" si="34"/>
        <v>2</v>
      </c>
      <c r="AG1097" s="4">
        <f t="shared" si="35"/>
        <v>4</v>
      </c>
      <c r="AH1097" s="4" t="str" cm="1">
        <f t="array" ref="AH1097">_xlfn.IFS(AG1097&gt;5,"HIGH",AND(AG1097&gt;3,AG1097&lt;6),"MODERATE",AND(AG1097&lt;4,AG1097&gt;1),"LOW",AG1097&lt;2,"VERY LOW")</f>
        <v>MODERATE</v>
      </c>
      <c r="AI1097" s="4" t="s">
        <v>521</v>
      </c>
    </row>
    <row r="1098" spans="1:37" ht="15" customHeight="1" x14ac:dyDescent="0.25">
      <c r="A1098" s="4">
        <v>864</v>
      </c>
      <c r="B1098" s="4" t="s">
        <v>325</v>
      </c>
      <c r="C1098" s="4" t="s">
        <v>326</v>
      </c>
      <c r="D1098" s="4" t="s">
        <v>420</v>
      </c>
      <c r="E1098" s="4">
        <v>2017</v>
      </c>
      <c r="F1098" s="4">
        <v>3</v>
      </c>
      <c r="G1098" s="4" t="s">
        <v>194</v>
      </c>
      <c r="H1098" s="4" t="s">
        <v>11</v>
      </c>
      <c r="I1098" s="4" t="s">
        <v>370</v>
      </c>
      <c r="J1098" s="4" t="s">
        <v>56</v>
      </c>
      <c r="K1098" s="4" t="s">
        <v>599</v>
      </c>
      <c r="L1098" s="4" t="s">
        <v>600</v>
      </c>
      <c r="M1098" s="4" t="s">
        <v>618</v>
      </c>
      <c r="N1098" s="4" t="s">
        <v>553</v>
      </c>
      <c r="O1098" s="4" t="s">
        <v>66</v>
      </c>
      <c r="P1098" s="4" t="s">
        <v>55</v>
      </c>
      <c r="Q1098" s="4" t="s">
        <v>55</v>
      </c>
      <c r="R1098" s="4" t="s">
        <v>66</v>
      </c>
      <c r="S1098" s="10" t="s">
        <v>422</v>
      </c>
      <c r="T1098" s="9" t="s">
        <v>514</v>
      </c>
      <c r="U1098" s="4">
        <v>0.57999999999999996</v>
      </c>
      <c r="V1098" s="4">
        <v>-0.54472717544167215</v>
      </c>
      <c r="W1098" s="4">
        <v>0.14000000000000001</v>
      </c>
      <c r="X1098" s="4">
        <v>2.5499999999999998</v>
      </c>
      <c r="Y1098" s="4" t="s">
        <v>488</v>
      </c>
      <c r="Z1098" s="4">
        <v>1</v>
      </c>
      <c r="AB1098" s="18">
        <v>2</v>
      </c>
      <c r="AC1098" s="4">
        <v>0</v>
      </c>
      <c r="AD1098" s="4">
        <v>2</v>
      </c>
      <c r="AE1098" s="11" cm="1">
        <f t="array" ref="AE1098">_xlfn.IFS(Y1098="n",0,AND(Y1098="y",AND(T1098="SMD",AND(OR(AND(U1098&lt;=-0.8,U1098&gt;-1.2),AND(U1098&gt;=0.8,U1098&lt;1.2))))),1,AND(Y1098="y",AND(T1098="SMD",AND(OR(U1098&lt;=-1.2,U1098&gt;=1.2)))),2,AND(Y1098="y",AND(T1098="SMD",AND(OR(U1098&lt;0.8,U1098&gt;-0.8)))),0,AND(Y1098="y",AND(OR(T1098="OR",T1098="RR"),AND(OR(AND(U1098&lt;=0.5,U1098&gt;0.2),AND(U1098&gt;=2,U1098&lt;5))))),1,AND(Y1098="y",AND(OR(T1098="OR",T1098="RR"),AND(OR(U1098&lt;=0.2,U1098&gt;=5)))),2,AND(Y1098="y",AND(OR(T1098="OR",T1098="RR"),AND(OR(U1098&lt;2,U1098&gt;0.5)))),0)</f>
        <v>0</v>
      </c>
      <c r="AF1098" s="11">
        <f t="shared" si="34"/>
        <v>5</v>
      </c>
      <c r="AG1098" s="4">
        <f t="shared" si="35"/>
        <v>1</v>
      </c>
      <c r="AH1098" s="4" t="str" cm="1">
        <f t="array" ref="AH1098">_xlfn.IFS(AG1098&gt;5,"HIGH",AND(AG1098&gt;3,AG1098&lt;6),"MODERATE",AND(AG1098&lt;4,AG1098&gt;1),"LOW",AG1098&lt;2,"VERY LOW")</f>
        <v>VERY LOW</v>
      </c>
      <c r="AI1098" s="4" t="s">
        <v>521</v>
      </c>
    </row>
    <row r="1099" spans="1:37" ht="15" customHeight="1" x14ac:dyDescent="0.25">
      <c r="A1099" s="4">
        <v>864</v>
      </c>
      <c r="B1099" s="4" t="s">
        <v>325</v>
      </c>
      <c r="C1099" s="4" t="s">
        <v>326</v>
      </c>
      <c r="D1099" s="4" t="s">
        <v>420</v>
      </c>
      <c r="E1099" s="4">
        <v>2017</v>
      </c>
      <c r="F1099" s="4">
        <v>3</v>
      </c>
      <c r="G1099" s="4" t="s">
        <v>194</v>
      </c>
      <c r="H1099" s="4" t="s">
        <v>11</v>
      </c>
      <c r="I1099" s="4" t="s">
        <v>370</v>
      </c>
      <c r="J1099" s="4" t="s">
        <v>56</v>
      </c>
      <c r="K1099" s="4" t="s">
        <v>599</v>
      </c>
      <c r="L1099" s="4" t="s">
        <v>600</v>
      </c>
      <c r="M1099" s="4" t="s">
        <v>618</v>
      </c>
      <c r="N1099" s="4" t="s">
        <v>553</v>
      </c>
      <c r="O1099" s="4" t="s">
        <v>66</v>
      </c>
      <c r="P1099" s="4" t="s">
        <v>55</v>
      </c>
      <c r="Q1099" s="4" t="s">
        <v>55</v>
      </c>
      <c r="R1099" s="4" t="s">
        <v>66</v>
      </c>
      <c r="S1099" s="10" t="s">
        <v>104</v>
      </c>
      <c r="T1099" s="9" t="s">
        <v>515</v>
      </c>
      <c r="U1099" s="4">
        <v>1.35</v>
      </c>
      <c r="W1099" s="4">
        <v>1.1299999999999999</v>
      </c>
      <c r="X1099" s="4">
        <v>1.57</v>
      </c>
      <c r="Y1099" s="4" t="s">
        <v>488</v>
      </c>
      <c r="Z1099" s="4">
        <v>1</v>
      </c>
      <c r="AB1099" s="18">
        <v>0</v>
      </c>
      <c r="AC1099" s="4">
        <v>0</v>
      </c>
      <c r="AD1099" s="4">
        <v>2</v>
      </c>
      <c r="AE1099" s="11" cm="1">
        <f t="array" ref="AE1099">_xlfn.IFS(Y1099="n",0,AND(Y1099="y",AND(T1099="SMD",AND(OR(AND(U1099&lt;=-0.8,U1099&gt;-1.2),AND(U1099&gt;=0.8,U1099&lt;1.2))))),1,AND(Y1099="y",AND(T1099="SMD",AND(OR(U1099&lt;=-1.2,U1099&gt;=1.2)))),2,AND(Y1099="y",AND(T1099="SMD",AND(OR(U1099&lt;0.8,U1099&gt;-0.8)))),0,AND(Y1099="y",AND(OR(T1099="OR",T1099="RR"),AND(OR(AND(U1099&lt;=0.5,U1099&gt;0.2),AND(U1099&gt;=2,U1099&lt;5))))),1,AND(Y1099="y",AND(OR(T1099="OR",T1099="RR"),AND(OR(U1099&lt;=0.2,U1099&gt;=5)))),2,AND(Y1099="y",AND(OR(T1099="OR",T1099="RR"),AND(OR(U1099&lt;2,U1099&gt;0.5)))),0)</f>
        <v>0</v>
      </c>
      <c r="AF1099" s="11">
        <f t="shared" si="34"/>
        <v>3</v>
      </c>
      <c r="AG1099" s="4">
        <f t="shared" si="35"/>
        <v>3</v>
      </c>
      <c r="AH1099" s="4" t="str" cm="1">
        <f t="array" ref="AH1099">_xlfn.IFS(AG1099&gt;5,"HIGH",AND(AG1099&gt;3,AG1099&lt;6),"MODERATE",AND(AG1099&lt;4,AG1099&gt;1),"LOW",AG1099&lt;2,"VERY LOW")</f>
        <v>LOW</v>
      </c>
      <c r="AI1099" s="4" t="s">
        <v>521</v>
      </c>
    </row>
    <row r="1100" spans="1:37" ht="15" customHeight="1" x14ac:dyDescent="0.25">
      <c r="A1100" s="4">
        <v>864</v>
      </c>
      <c r="B1100" s="4" t="s">
        <v>325</v>
      </c>
      <c r="C1100" s="4" t="s">
        <v>326</v>
      </c>
      <c r="D1100" s="4" t="s">
        <v>420</v>
      </c>
      <c r="E1100" s="4">
        <v>2017</v>
      </c>
      <c r="F1100" s="4">
        <v>3</v>
      </c>
      <c r="G1100" s="4" t="s">
        <v>194</v>
      </c>
      <c r="H1100" s="4" t="s">
        <v>11</v>
      </c>
      <c r="I1100" s="4" t="s">
        <v>370</v>
      </c>
      <c r="J1100" s="4" t="s">
        <v>56</v>
      </c>
      <c r="K1100" s="4" t="s">
        <v>599</v>
      </c>
      <c r="L1100" s="4" t="s">
        <v>600</v>
      </c>
      <c r="M1100" s="4" t="s">
        <v>618</v>
      </c>
      <c r="N1100" s="4" t="s">
        <v>553</v>
      </c>
      <c r="O1100" s="4" t="s">
        <v>66</v>
      </c>
      <c r="P1100" s="4" t="s">
        <v>55</v>
      </c>
      <c r="Q1100" s="4" t="s">
        <v>55</v>
      </c>
      <c r="R1100" s="4" t="s">
        <v>66</v>
      </c>
      <c r="S1100" s="10" t="s">
        <v>421</v>
      </c>
      <c r="T1100" s="9" t="s">
        <v>515</v>
      </c>
      <c r="U1100" s="4">
        <v>0.02</v>
      </c>
      <c r="W1100" s="4">
        <v>-0.11</v>
      </c>
      <c r="X1100" s="4">
        <v>0.14000000000000001</v>
      </c>
      <c r="Y1100" s="4" t="s">
        <v>488</v>
      </c>
      <c r="Z1100" s="4">
        <v>0</v>
      </c>
      <c r="AB1100" s="18">
        <v>2</v>
      </c>
      <c r="AC1100" s="4">
        <v>0</v>
      </c>
      <c r="AD1100" s="4">
        <v>2</v>
      </c>
      <c r="AE1100" s="11" cm="1">
        <f t="array" ref="AE1100">_xlfn.IFS(Y1100="n",0,AND(Y1100="y",AND(T1100="SMD",AND(OR(AND(U1100&lt;=-0.8,U1100&gt;-1.2),AND(U1100&gt;=0.8,U1100&lt;1.2))))),1,AND(Y1100="y",AND(T1100="SMD",AND(OR(U1100&lt;=-1.2,U1100&gt;=1.2)))),2,AND(Y1100="y",AND(T1100="SMD",AND(OR(U1100&lt;0.8,U1100&gt;-0.8)))),0,AND(Y1100="y",AND(OR(T1100="OR",T1100="RR"),AND(OR(AND(U1100&lt;=0.5,U1100&gt;0.2),AND(U1100&gt;=2,U1100&lt;5))))),1,AND(Y1100="y",AND(OR(T1100="OR",T1100="RR"),AND(OR(U1100&lt;=0.2,U1100&gt;=5)))),2,AND(Y1100="y",AND(OR(T1100="OR",T1100="RR"),AND(OR(U1100&lt;2,U1100&gt;0.5)))),0)</f>
        <v>0</v>
      </c>
      <c r="AF1100" s="11">
        <f t="shared" si="34"/>
        <v>4</v>
      </c>
      <c r="AG1100" s="4">
        <f t="shared" si="35"/>
        <v>2</v>
      </c>
      <c r="AH1100" s="4" t="str" cm="1">
        <f t="array" ref="AH1100">_xlfn.IFS(AG1100&gt;5,"HIGH",AND(AG1100&gt;3,AG1100&lt;6),"MODERATE",AND(AG1100&lt;4,AG1100&gt;1),"LOW",AG1100&lt;2,"VERY LOW")</f>
        <v>LOW</v>
      </c>
      <c r="AI1100" s="4" t="s">
        <v>521</v>
      </c>
    </row>
    <row r="1101" spans="1:37" ht="15" customHeight="1" x14ac:dyDescent="0.25">
      <c r="A1101" s="4">
        <v>871</v>
      </c>
      <c r="B1101" s="4" t="s">
        <v>322</v>
      </c>
      <c r="C1101" s="4" t="s">
        <v>323</v>
      </c>
      <c r="D1101" s="4" t="s">
        <v>392</v>
      </c>
      <c r="E1101" s="4">
        <v>2019</v>
      </c>
      <c r="F1101" s="4">
        <v>3</v>
      </c>
      <c r="G1101" s="4" t="s">
        <v>194</v>
      </c>
      <c r="H1101" s="4" t="s">
        <v>13</v>
      </c>
      <c r="I1101" s="4" t="s">
        <v>14</v>
      </c>
      <c r="J1101" s="4" t="s">
        <v>338</v>
      </c>
      <c r="N1101" s="4" t="s">
        <v>552</v>
      </c>
      <c r="O1101" s="4" t="s">
        <v>116</v>
      </c>
      <c r="P1101" s="4" t="s">
        <v>55</v>
      </c>
      <c r="Q1101" s="4" t="s">
        <v>55</v>
      </c>
      <c r="R1101" s="4" t="s">
        <v>116</v>
      </c>
      <c r="S1101" s="10" t="s">
        <v>393</v>
      </c>
      <c r="T1101" s="9" t="s">
        <v>515</v>
      </c>
      <c r="U1101" s="4">
        <v>-5.54</v>
      </c>
      <c r="W1101" s="4">
        <v>-7.83</v>
      </c>
      <c r="X1101" s="4">
        <v>-3.26</v>
      </c>
      <c r="Y1101" s="4" t="s">
        <v>516</v>
      </c>
      <c r="Z1101" s="4">
        <v>0</v>
      </c>
      <c r="AB1101" s="18">
        <v>1</v>
      </c>
      <c r="AC1101" s="4">
        <v>0</v>
      </c>
      <c r="AD1101" s="4">
        <v>0</v>
      </c>
      <c r="AE1101" s="11" cm="1">
        <f t="array" ref="AE1101">_xlfn.IFS(Y1101="n",0,AND(Y1101="y",AND(T1101="SMD",AND(OR(AND(U1101&lt;=-0.8,U1101&gt;-1.2),AND(U1101&gt;=0.8,U1101&lt;1.2))))),1,AND(Y1101="y",AND(T1101="SMD",AND(OR(U1101&lt;=-1.2,U1101&gt;=1.2)))),2,AND(Y1101="y",AND(T1101="SMD",AND(OR(U1101&lt;0.8,U1101&gt;-0.8)))),0,AND(Y1101="y",AND(OR(T1101="OR",T1101="RR"),AND(OR(AND(U1101&lt;=0.5,U1101&gt;0.2),AND(U1101&gt;=2,U1101&lt;5))))),1,AND(Y1101="y",AND(OR(T1101="OR",T1101="RR"),AND(OR(U1101&lt;=0.2,U1101&gt;=5)))),2,AND(Y1101="y",AND(OR(T1101="OR",T1101="RR"),AND(OR(U1101&lt;2,U1101&gt;0.5)))),0)</f>
        <v>2</v>
      </c>
      <c r="AF1101" s="11">
        <f t="shared" si="34"/>
        <v>1</v>
      </c>
      <c r="AG1101" s="4">
        <f t="shared" si="35"/>
        <v>7</v>
      </c>
      <c r="AH1101" s="4" t="str" cm="1">
        <f t="array" ref="AH1101">_xlfn.IFS(AG1101&gt;5,"HIGH",AND(AG1101&gt;3,AG1101&lt;6),"MODERATE",AND(AG1101&lt;4,AG1101&gt;1),"LOW",AG1101&lt;2,"VERY LOW")</f>
        <v>HIGH</v>
      </c>
      <c r="AI1101" s="4" t="s">
        <v>547</v>
      </c>
      <c r="AK1101" s="4">
        <v>121</v>
      </c>
    </row>
    <row r="1102" spans="1:37" ht="15" customHeight="1" x14ac:dyDescent="0.25">
      <c r="A1102" s="4">
        <v>902</v>
      </c>
      <c r="B1102" s="4" t="s">
        <v>226</v>
      </c>
      <c r="C1102" s="4" t="s">
        <v>227</v>
      </c>
      <c r="D1102" s="4" t="s">
        <v>228</v>
      </c>
      <c r="E1102" s="4">
        <v>2021</v>
      </c>
      <c r="F1102" s="4">
        <v>14</v>
      </c>
      <c r="G1102" s="4" t="s">
        <v>194</v>
      </c>
      <c r="H1102" s="4" t="s">
        <v>11</v>
      </c>
      <c r="I1102" s="4" t="s">
        <v>12</v>
      </c>
      <c r="J1102" t="s">
        <v>442</v>
      </c>
      <c r="K1102"/>
      <c r="L1102"/>
      <c r="N1102" s="4" t="s">
        <v>579</v>
      </c>
      <c r="O1102" s="4" t="s">
        <v>116</v>
      </c>
      <c r="P1102" t="s">
        <v>437</v>
      </c>
      <c r="Q1102" s="4" t="s">
        <v>129</v>
      </c>
      <c r="R1102" s="4" t="s">
        <v>116</v>
      </c>
      <c r="S1102" s="10" t="s">
        <v>105</v>
      </c>
      <c r="T1102" s="9" t="s">
        <v>514</v>
      </c>
      <c r="U1102" s="4">
        <v>2.0499999999999998</v>
      </c>
      <c r="V1102" s="4">
        <v>0.71783979315031676</v>
      </c>
      <c r="W1102" s="4">
        <v>0.5</v>
      </c>
      <c r="X1102" s="4">
        <v>8.41</v>
      </c>
      <c r="Y1102" s="4" t="s">
        <v>488</v>
      </c>
      <c r="Z1102" s="4">
        <v>0</v>
      </c>
      <c r="AB1102" s="18">
        <v>2</v>
      </c>
      <c r="AC1102" s="4">
        <v>1</v>
      </c>
      <c r="AD1102" s="4">
        <v>2</v>
      </c>
      <c r="AE1102" s="11" cm="1">
        <f t="array" ref="AE1102">_xlfn.IFS(Y1102="n",0,AND(Y1102="y",AND(T1102="SMD",AND(OR(AND(U1102&lt;=-0.8,U1102&gt;-1.2),AND(U1102&gt;=0.8,U1102&lt;1.2))))),1,AND(Y1102="y",AND(T1102="SMD",AND(OR(U1102&lt;=-1.2,U1102&gt;=1.2)))),2,AND(Y1102="y",AND(T1102="SMD",AND(OR(U1102&lt;0.8,U1102&gt;-0.8)))),0,AND(Y1102="y",AND(OR(T1102="OR",T1102="RR"),AND(OR(AND(U1102&lt;=0.5,U1102&gt;0.2),AND(U1102&gt;=2,U1102&lt;5))))),1,AND(Y1102="y",AND(OR(T1102="OR",T1102="RR"),AND(OR(U1102&lt;=0.2,U1102&gt;=5)))),2,AND(Y1102="y",AND(OR(T1102="OR",T1102="RR"),AND(OR(U1102&lt;2,U1102&gt;0.5)))),0)</f>
        <v>0</v>
      </c>
      <c r="AF1102" s="11">
        <f t="shared" si="34"/>
        <v>5</v>
      </c>
      <c r="AG1102" s="4">
        <f t="shared" si="35"/>
        <v>1</v>
      </c>
      <c r="AH1102" s="4" t="str" cm="1">
        <f t="array" ref="AH1102">_xlfn.IFS(AG1102&gt;5,"HIGH",AND(AG1102&gt;3,AG1102&lt;6),"MODERATE",AND(AG1102&lt;4,AG1102&gt;1),"LOW",AG1102&lt;2,"VERY LOW")</f>
        <v>VERY LOW</v>
      </c>
      <c r="AI1102" s="4" t="s">
        <v>521</v>
      </c>
    </row>
    <row r="1103" spans="1:37" ht="15" customHeight="1" x14ac:dyDescent="0.25">
      <c r="A1103" s="4">
        <v>1131</v>
      </c>
      <c r="B1103" s="4" t="s">
        <v>222</v>
      </c>
      <c r="C1103" s="4" t="s">
        <v>223</v>
      </c>
      <c r="D1103" s="4" t="s">
        <v>9</v>
      </c>
      <c r="E1103" s="4">
        <v>2006</v>
      </c>
      <c r="F1103" s="4">
        <v>2</v>
      </c>
      <c r="G1103" s="4" t="s">
        <v>194</v>
      </c>
      <c r="H1103" s="4" t="s">
        <v>11</v>
      </c>
      <c r="I1103" s="4" t="s">
        <v>370</v>
      </c>
      <c r="J1103" s="4" t="s">
        <v>542</v>
      </c>
      <c r="O1103" s="4" t="s">
        <v>67</v>
      </c>
      <c r="P1103" s="4" t="s">
        <v>543</v>
      </c>
      <c r="R1103" s="4" t="s">
        <v>67</v>
      </c>
      <c r="S1103" s="10" t="s">
        <v>76</v>
      </c>
      <c r="T1103" s="9" t="s">
        <v>522</v>
      </c>
      <c r="U1103" s="4">
        <v>0.97</v>
      </c>
      <c r="V1103" s="4">
        <v>-3.0459207484708574E-2</v>
      </c>
      <c r="W1103" s="4">
        <v>0.67</v>
      </c>
      <c r="X1103" s="4">
        <v>1.4</v>
      </c>
      <c r="Y1103" s="4" t="s">
        <v>488</v>
      </c>
      <c r="Z1103" s="4">
        <v>0</v>
      </c>
      <c r="AB1103" s="18">
        <v>2</v>
      </c>
      <c r="AC1103" s="4">
        <v>0</v>
      </c>
      <c r="AD1103" s="4">
        <v>0</v>
      </c>
      <c r="AE1103" s="11" cm="1">
        <f t="array" ref="AE1103">_xlfn.IFS(Y1103="n",0,AND(Y1103="y",AND(T1103="SMD",AND(OR(AND(U1103&lt;=-0.8,U1103&gt;-1.2),AND(U1103&gt;=0.8,U1103&lt;1.2))))),1,AND(Y1103="y",AND(T1103="SMD",AND(OR(U1103&lt;=-1.2,U1103&gt;=1.2)))),2,AND(Y1103="y",AND(T1103="SMD",AND(OR(U1103&lt;0.8,U1103&gt;-0.8)))),0,AND(Y1103="y",AND(OR(T1103="OR",T1103="RR"),AND(OR(AND(U1103&lt;=0.5,U1103&gt;0.2),AND(U1103&gt;=2,U1103&lt;5))))),1,AND(Y1103="y",AND(OR(T1103="OR",T1103="RR"),AND(OR(U1103&lt;=0.2,U1103&gt;=5)))),2,AND(Y1103="y",AND(OR(T1103="OR",T1103="RR"),AND(OR(U1103&lt;2,U1103&gt;0.5)))),0)</f>
        <v>0</v>
      </c>
      <c r="AF1103" s="11">
        <f t="shared" si="34"/>
        <v>2</v>
      </c>
      <c r="AG1103" s="4">
        <f t="shared" si="35"/>
        <v>4</v>
      </c>
      <c r="AH1103" s="4" t="str" cm="1">
        <f t="array" ref="AH1103">_xlfn.IFS(AG1103&gt;5,"HIGH",AND(AG1103&gt;3,AG1103&lt;6),"MODERATE",AND(AG1103&lt;4,AG1103&gt;1),"LOW",AG1103&lt;2,"VERY LOW")</f>
        <v>MODERATE</v>
      </c>
      <c r="AI1103" s="4" t="s">
        <v>547</v>
      </c>
    </row>
    <row r="1104" spans="1:37" ht="15" customHeight="1" x14ac:dyDescent="0.25">
      <c r="A1104" s="4">
        <v>1131</v>
      </c>
      <c r="B1104" s="4" t="s">
        <v>222</v>
      </c>
      <c r="C1104" s="4" t="s">
        <v>223</v>
      </c>
      <c r="D1104" s="4" t="s">
        <v>9</v>
      </c>
      <c r="E1104" s="4">
        <v>2006</v>
      </c>
      <c r="F1104" s="4">
        <v>2</v>
      </c>
      <c r="G1104" s="4" t="s">
        <v>194</v>
      </c>
      <c r="H1104" s="4" t="s">
        <v>11</v>
      </c>
      <c r="I1104" s="4" t="s">
        <v>370</v>
      </c>
      <c r="J1104" s="4" t="s">
        <v>542</v>
      </c>
      <c r="O1104" s="4" t="s">
        <v>67</v>
      </c>
      <c r="P1104" s="4" t="s">
        <v>543</v>
      </c>
      <c r="R1104" s="4" t="s">
        <v>67</v>
      </c>
      <c r="S1104" s="10" t="s">
        <v>108</v>
      </c>
      <c r="T1104" s="9" t="s">
        <v>522</v>
      </c>
      <c r="U1104" s="4">
        <v>6.49</v>
      </c>
      <c r="V1104" s="4">
        <v>1.8702625307159986</v>
      </c>
      <c r="W1104" s="4">
        <v>2.0699999999999998</v>
      </c>
      <c r="X1104" s="4">
        <v>20.37</v>
      </c>
      <c r="Y1104" s="4" t="s">
        <v>516</v>
      </c>
      <c r="Z1104" s="4">
        <v>0</v>
      </c>
      <c r="AB1104" s="18">
        <v>1</v>
      </c>
      <c r="AC1104" s="4">
        <v>0</v>
      </c>
      <c r="AD1104" s="4">
        <v>0</v>
      </c>
      <c r="AE1104" s="11" cm="1">
        <f t="array" ref="AE1104">_xlfn.IFS(Y1104="n",0,AND(Y1104="y",AND(T1104="SMD",AND(OR(AND(U1104&lt;=-0.8,U1104&gt;-1.2),AND(U1104&gt;=0.8,U1104&lt;1.2))))),1,AND(Y1104="y",AND(T1104="SMD",AND(OR(U1104&lt;=-1.2,U1104&gt;=1.2)))),2,AND(Y1104="y",AND(T1104="SMD",AND(OR(U1104&lt;0.8,U1104&gt;-0.8)))),0,AND(Y1104="y",AND(OR(T1104="OR",T1104="RR"),AND(OR(AND(U1104&lt;=0.5,U1104&gt;0.2),AND(U1104&gt;=2,U1104&lt;5))))),1,AND(Y1104="y",AND(OR(T1104="OR",T1104="RR"),AND(OR(U1104&lt;=0.2,U1104&gt;=5)))),2,AND(Y1104="y",AND(OR(T1104="OR",T1104="RR"),AND(OR(U1104&lt;2,U1104&gt;0.5)))),0)</f>
        <v>2</v>
      </c>
      <c r="AF1104" s="11">
        <f t="shared" si="34"/>
        <v>1</v>
      </c>
      <c r="AG1104" s="4">
        <f t="shared" si="35"/>
        <v>7</v>
      </c>
      <c r="AH1104" s="4" t="str" cm="1">
        <f t="array" ref="AH1104">_xlfn.IFS(AG1104&gt;5,"HIGH",AND(AG1104&gt;3,AG1104&lt;6),"MODERATE",AND(AG1104&lt;4,AG1104&gt;1),"LOW",AG1104&lt;2,"VERY LOW")</f>
        <v>HIGH</v>
      </c>
      <c r="AI1104" s="4" t="s">
        <v>547</v>
      </c>
    </row>
    <row r="1105" spans="1:35" ht="15" customHeight="1" x14ac:dyDescent="0.25">
      <c r="A1105" s="4">
        <v>1131</v>
      </c>
      <c r="B1105" s="4" t="s">
        <v>222</v>
      </c>
      <c r="C1105" s="4" t="s">
        <v>223</v>
      </c>
      <c r="D1105" s="4" t="s">
        <v>9</v>
      </c>
      <c r="E1105" s="4">
        <v>2006</v>
      </c>
      <c r="F1105" s="4">
        <v>2</v>
      </c>
      <c r="G1105" s="4" t="s">
        <v>194</v>
      </c>
      <c r="H1105" s="4" t="s">
        <v>11</v>
      </c>
      <c r="I1105" s="4" t="s">
        <v>370</v>
      </c>
      <c r="J1105" s="4" t="s">
        <v>174</v>
      </c>
      <c r="K1105" s="4" t="s">
        <v>598</v>
      </c>
      <c r="L1105" s="4" t="s">
        <v>600</v>
      </c>
      <c r="M1105" s="4" t="s">
        <v>620</v>
      </c>
      <c r="N1105" s="4" t="s">
        <v>555</v>
      </c>
      <c r="O1105" s="4" t="s">
        <v>66</v>
      </c>
      <c r="P1105" s="4" t="s">
        <v>113</v>
      </c>
      <c r="Q1105" s="4" t="s">
        <v>556</v>
      </c>
      <c r="R1105" s="4" t="s">
        <v>66</v>
      </c>
      <c r="S1105" s="10" t="s">
        <v>77</v>
      </c>
      <c r="T1105" s="9" t="s">
        <v>522</v>
      </c>
      <c r="U1105" s="4">
        <v>2.08</v>
      </c>
      <c r="V1105" s="4">
        <v>0.73236789371322664</v>
      </c>
      <c r="W1105" s="4">
        <v>0.5</v>
      </c>
      <c r="X1105" s="4">
        <v>8.74</v>
      </c>
      <c r="Y1105" s="4" t="s">
        <v>488</v>
      </c>
      <c r="Z1105" s="4">
        <v>0</v>
      </c>
      <c r="AB1105" s="18">
        <v>2</v>
      </c>
      <c r="AC1105" s="4">
        <v>0</v>
      </c>
      <c r="AD1105" s="4">
        <v>0</v>
      </c>
      <c r="AE1105" s="11" cm="1">
        <f t="array" ref="AE1105">_xlfn.IFS(Y1105="n",0,AND(Y1105="y",AND(T1105="SMD",AND(OR(AND(U1105&lt;=-0.8,U1105&gt;-1.2),AND(U1105&gt;=0.8,U1105&lt;1.2))))),1,AND(Y1105="y",AND(T1105="SMD",AND(OR(U1105&lt;=-1.2,U1105&gt;=1.2)))),2,AND(Y1105="y",AND(T1105="SMD",AND(OR(U1105&lt;0.8,U1105&gt;-0.8)))),0,AND(Y1105="y",AND(OR(T1105="OR",T1105="RR"),AND(OR(AND(U1105&lt;=0.5,U1105&gt;0.2),AND(U1105&gt;=2,U1105&lt;5))))),1,AND(Y1105="y",AND(OR(T1105="OR",T1105="RR"),AND(OR(U1105&lt;=0.2,U1105&gt;=5)))),2,AND(Y1105="y",AND(OR(T1105="OR",T1105="RR"),AND(OR(U1105&lt;2,U1105&gt;0.5)))),0)</f>
        <v>0</v>
      </c>
      <c r="AF1105" s="11">
        <f t="shared" si="34"/>
        <v>2</v>
      </c>
      <c r="AG1105" s="4">
        <f t="shared" si="35"/>
        <v>4</v>
      </c>
      <c r="AH1105" s="4" t="str" cm="1">
        <f t="array" ref="AH1105">_xlfn.IFS(AG1105&gt;5,"HIGH",AND(AG1105&gt;3,AG1105&lt;6),"MODERATE",AND(AG1105&lt;4,AG1105&gt;1),"LOW",AG1105&lt;2,"VERY LOW")</f>
        <v>MODERATE</v>
      </c>
      <c r="AI1105" s="4" t="s">
        <v>547</v>
      </c>
    </row>
    <row r="1106" spans="1:35" ht="15" customHeight="1" x14ac:dyDescent="0.25">
      <c r="A1106" s="4">
        <v>1131</v>
      </c>
      <c r="B1106" s="4" t="s">
        <v>222</v>
      </c>
      <c r="C1106" s="4" t="s">
        <v>223</v>
      </c>
      <c r="D1106" s="4" t="s">
        <v>9</v>
      </c>
      <c r="E1106" s="4">
        <v>2006</v>
      </c>
      <c r="F1106" s="4">
        <v>2</v>
      </c>
      <c r="G1106" s="4" t="s">
        <v>194</v>
      </c>
      <c r="H1106" s="4" t="s">
        <v>11</v>
      </c>
      <c r="I1106" s="4" t="s">
        <v>370</v>
      </c>
      <c r="J1106" s="4" t="s">
        <v>174</v>
      </c>
      <c r="K1106" s="4" t="s">
        <v>598</v>
      </c>
      <c r="L1106" s="4" t="s">
        <v>600</v>
      </c>
      <c r="M1106" s="4" t="s">
        <v>620</v>
      </c>
      <c r="N1106" s="4" t="s">
        <v>555</v>
      </c>
      <c r="O1106" s="4" t="s">
        <v>66</v>
      </c>
      <c r="P1106" s="4" t="s">
        <v>55</v>
      </c>
      <c r="Q1106" s="4" t="s">
        <v>55</v>
      </c>
      <c r="R1106" s="4" t="s">
        <v>66</v>
      </c>
      <c r="S1106" s="10" t="s">
        <v>387</v>
      </c>
      <c r="T1106" s="9" t="s">
        <v>522</v>
      </c>
      <c r="U1106" s="4">
        <v>3.28</v>
      </c>
      <c r="V1106" s="4">
        <v>1.1878434223960523</v>
      </c>
      <c r="W1106" s="4">
        <v>1.86</v>
      </c>
      <c r="X1106" s="4">
        <v>5.79</v>
      </c>
      <c r="Y1106" s="4" t="s">
        <v>516</v>
      </c>
      <c r="Z1106" s="4">
        <v>0</v>
      </c>
      <c r="AB1106" s="18">
        <v>0</v>
      </c>
      <c r="AC1106" s="4">
        <v>0</v>
      </c>
      <c r="AD1106" s="4">
        <v>0</v>
      </c>
      <c r="AE1106" s="11" cm="1">
        <f t="array" ref="AE1106">_xlfn.IFS(Y1106="n",0,AND(Y1106="y",AND(T1106="SMD",AND(OR(AND(U1106&lt;=-0.8,U1106&gt;-1.2),AND(U1106&gt;=0.8,U1106&lt;1.2))))),1,AND(Y1106="y",AND(T1106="SMD",AND(OR(U1106&lt;=-1.2,U1106&gt;=1.2)))),2,AND(Y1106="y",AND(T1106="SMD",AND(OR(U1106&lt;0.8,U1106&gt;-0.8)))),0,AND(Y1106="y",AND(OR(T1106="OR",T1106="RR"),AND(OR(AND(U1106&lt;=0.5,U1106&gt;0.2),AND(U1106&gt;=2,U1106&lt;5))))),1,AND(Y1106="y",AND(OR(T1106="OR",T1106="RR"),AND(OR(U1106&lt;=0.2,U1106&gt;=5)))),2,AND(Y1106="y",AND(OR(T1106="OR",T1106="RR"),AND(OR(U1106&lt;2,U1106&gt;0.5)))),0)</f>
        <v>1</v>
      </c>
      <c r="AF1106" s="11">
        <f t="shared" si="34"/>
        <v>0</v>
      </c>
      <c r="AG1106" s="4">
        <f t="shared" si="35"/>
        <v>7</v>
      </c>
      <c r="AH1106" s="4" t="str" cm="1">
        <f t="array" ref="AH1106">_xlfn.IFS(AG1106&gt;5,"HIGH",AND(AG1106&gt;3,AG1106&lt;6),"MODERATE",AND(AG1106&lt;4,AG1106&gt;1),"LOW",AG1106&lt;2,"VERY LOW")</f>
        <v>HIGH</v>
      </c>
      <c r="AI1106" s="4" t="s">
        <v>547</v>
      </c>
    </row>
    <row r="1107" spans="1:35" ht="15" customHeight="1" x14ac:dyDescent="0.25">
      <c r="A1107" s="4">
        <v>1329</v>
      </c>
      <c r="B1107" s="4" t="s">
        <v>306</v>
      </c>
      <c r="C1107" s="4" t="s">
        <v>307</v>
      </c>
      <c r="D1107" s="4" t="s">
        <v>308</v>
      </c>
      <c r="E1107" s="4">
        <v>2015</v>
      </c>
      <c r="F1107" s="4">
        <v>2</v>
      </c>
      <c r="G1107" s="4" t="s">
        <v>194</v>
      </c>
      <c r="H1107" s="4" t="s">
        <v>11</v>
      </c>
      <c r="I1107" s="4" t="s">
        <v>12</v>
      </c>
      <c r="J1107" s="4" t="s">
        <v>344</v>
      </c>
      <c r="K1107" s="4" t="s">
        <v>602</v>
      </c>
      <c r="L1107" s="4" t="s">
        <v>600</v>
      </c>
      <c r="M1107" s="4" t="s">
        <v>632</v>
      </c>
      <c r="N1107" s="4" t="s">
        <v>344</v>
      </c>
      <c r="O1107" s="4" t="s">
        <v>116</v>
      </c>
      <c r="P1107" s="4" t="s">
        <v>55</v>
      </c>
      <c r="Q1107" s="4" t="s">
        <v>55</v>
      </c>
      <c r="R1107" s="4" t="s">
        <v>116</v>
      </c>
      <c r="S1107" s="10" t="s">
        <v>106</v>
      </c>
      <c r="T1107" s="9" t="s">
        <v>514</v>
      </c>
      <c r="U1107" s="4">
        <v>5.65</v>
      </c>
      <c r="V1107" s="4">
        <v>1.7316555451583497</v>
      </c>
      <c r="W1107" s="4">
        <v>0.76</v>
      </c>
      <c r="X1107" s="4">
        <v>41.87</v>
      </c>
      <c r="Y1107" s="4" t="s">
        <v>488</v>
      </c>
      <c r="Z1107" s="4">
        <v>0</v>
      </c>
      <c r="AB1107" s="18">
        <v>2</v>
      </c>
      <c r="AC1107" s="4">
        <v>0</v>
      </c>
      <c r="AD1107" s="4">
        <v>0</v>
      </c>
      <c r="AE1107" s="11" cm="1">
        <f t="array" ref="AE1107">_xlfn.IFS(Y1107="n",0,AND(Y1107="y",AND(T1107="SMD",AND(OR(AND(U1107&lt;=-0.8,U1107&gt;-1.2),AND(U1107&gt;=0.8,U1107&lt;1.2))))),1,AND(Y1107="y",AND(T1107="SMD",AND(OR(U1107&lt;=-1.2,U1107&gt;=1.2)))),2,AND(Y1107="y",AND(T1107="SMD",AND(OR(U1107&lt;0.8,U1107&gt;-0.8)))),0,AND(Y1107="y",AND(OR(T1107="OR",T1107="RR"),AND(OR(AND(U1107&lt;=0.5,U1107&gt;0.2),AND(U1107&gt;=2,U1107&lt;5))))),1,AND(Y1107="y",AND(OR(T1107="OR",T1107="RR"),AND(OR(U1107&lt;=0.2,U1107&gt;=5)))),2,AND(Y1107="y",AND(OR(T1107="OR",T1107="RR"),AND(OR(U1107&lt;2,U1107&gt;0.5)))),0)</f>
        <v>0</v>
      </c>
      <c r="AF1107" s="11">
        <f t="shared" si="34"/>
        <v>2</v>
      </c>
      <c r="AG1107" s="4">
        <f t="shared" si="35"/>
        <v>4</v>
      </c>
      <c r="AH1107" s="4" t="str" cm="1">
        <f t="array" ref="AH1107">_xlfn.IFS(AG1107&gt;5,"HIGH",AND(AG1107&gt;3,AG1107&lt;6),"MODERATE",AND(AG1107&lt;4,AG1107&gt;1),"LOW",AG1107&lt;2,"VERY LOW")</f>
        <v>MODERATE</v>
      </c>
      <c r="AI1107" s="4" t="s">
        <v>547</v>
      </c>
    </row>
    <row r="1108" spans="1:35" ht="15" customHeight="1" x14ac:dyDescent="0.25">
      <c r="A1108" s="4">
        <v>1329</v>
      </c>
      <c r="B1108" s="4" t="s">
        <v>306</v>
      </c>
      <c r="C1108" s="4" t="s">
        <v>307</v>
      </c>
      <c r="D1108" s="4" t="s">
        <v>308</v>
      </c>
      <c r="E1108" s="4">
        <v>2015</v>
      </c>
      <c r="F1108" s="4">
        <v>2</v>
      </c>
      <c r="G1108" s="4" t="s">
        <v>194</v>
      </c>
      <c r="H1108" s="4" t="s">
        <v>11</v>
      </c>
      <c r="I1108" s="4" t="s">
        <v>12</v>
      </c>
      <c r="J1108" s="4" t="s">
        <v>127</v>
      </c>
      <c r="K1108" s="4" t="s">
        <v>602</v>
      </c>
      <c r="L1108" s="4" t="s">
        <v>600</v>
      </c>
      <c r="M1108" s="4" t="s">
        <v>632</v>
      </c>
      <c r="N1108" s="4" t="s">
        <v>564</v>
      </c>
      <c r="O1108" s="4" t="s">
        <v>116</v>
      </c>
      <c r="P1108" s="4" t="s">
        <v>55</v>
      </c>
      <c r="Q1108" s="4" t="s">
        <v>55</v>
      </c>
      <c r="R1108" s="4" t="s">
        <v>116</v>
      </c>
      <c r="S1108" s="10" t="s">
        <v>106</v>
      </c>
      <c r="T1108" s="9" t="s">
        <v>514</v>
      </c>
      <c r="U1108" s="4">
        <v>0.61</v>
      </c>
      <c r="V1108" s="4">
        <v>-0.49429632181478012</v>
      </c>
      <c r="W1108" s="4">
        <v>0.18</v>
      </c>
      <c r="X1108" s="4">
        <v>2.02</v>
      </c>
      <c r="Y1108" s="4" t="s">
        <v>488</v>
      </c>
      <c r="Z1108" s="4">
        <v>0</v>
      </c>
      <c r="AB1108" s="18">
        <v>2</v>
      </c>
      <c r="AC1108" s="4">
        <v>0</v>
      </c>
      <c r="AD1108" s="4">
        <v>2</v>
      </c>
      <c r="AE1108" s="11" cm="1">
        <f t="array" ref="AE1108">_xlfn.IFS(Y1108="n",0,AND(Y1108="y",AND(T1108="SMD",AND(OR(AND(U1108&lt;=-0.8,U1108&gt;-1.2),AND(U1108&gt;=0.8,U1108&lt;1.2))))),1,AND(Y1108="y",AND(T1108="SMD",AND(OR(U1108&lt;=-1.2,U1108&gt;=1.2)))),2,AND(Y1108="y",AND(T1108="SMD",AND(OR(U1108&lt;0.8,U1108&gt;-0.8)))),0,AND(Y1108="y",AND(OR(T1108="OR",T1108="RR"),AND(OR(AND(U1108&lt;=0.5,U1108&gt;0.2),AND(U1108&gt;=2,U1108&lt;5))))),1,AND(Y1108="y",AND(OR(T1108="OR",T1108="RR"),AND(OR(U1108&lt;=0.2,U1108&gt;=5)))),2,AND(Y1108="y",AND(OR(T1108="OR",T1108="RR"),AND(OR(U1108&lt;2,U1108&gt;0.5)))),0)</f>
        <v>0</v>
      </c>
      <c r="AF1108" s="11">
        <f t="shared" si="34"/>
        <v>4</v>
      </c>
      <c r="AG1108" s="4">
        <f t="shared" si="35"/>
        <v>2</v>
      </c>
      <c r="AH1108" s="4" t="str" cm="1">
        <f t="array" ref="AH1108">_xlfn.IFS(AG1108&gt;5,"HIGH",AND(AG1108&gt;3,AG1108&lt;6),"MODERATE",AND(AG1108&lt;4,AG1108&gt;1),"LOW",AG1108&lt;2,"VERY LOW")</f>
        <v>LOW</v>
      </c>
      <c r="AI1108" s="4" t="s">
        <v>547</v>
      </c>
    </row>
    <row r="1109" spans="1:35" ht="15" customHeight="1" x14ac:dyDescent="0.25">
      <c r="A1109" s="4">
        <v>1380</v>
      </c>
      <c r="B1109" s="4" t="s">
        <v>265</v>
      </c>
      <c r="C1109" s="4" t="s">
        <v>266</v>
      </c>
      <c r="D1109" s="4" t="s">
        <v>267</v>
      </c>
      <c r="E1109" s="4">
        <v>2020</v>
      </c>
      <c r="F1109" s="4">
        <v>6</v>
      </c>
      <c r="G1109" s="4" t="s">
        <v>194</v>
      </c>
      <c r="H1109" s="4" t="s">
        <v>11</v>
      </c>
      <c r="I1109" s="4" t="s">
        <v>12</v>
      </c>
      <c r="J1109" s="4" t="s">
        <v>440</v>
      </c>
      <c r="M1109" s="4" t="s">
        <v>578</v>
      </c>
      <c r="N1109" s="4" t="s">
        <v>578</v>
      </c>
      <c r="O1109" s="4" t="s">
        <v>116</v>
      </c>
      <c r="P1109" s="4" t="s">
        <v>439</v>
      </c>
      <c r="Q1109" s="4" t="s">
        <v>129</v>
      </c>
      <c r="R1109" s="4" t="s">
        <v>66</v>
      </c>
      <c r="S1109" s="10" t="s">
        <v>105</v>
      </c>
      <c r="T1109" s="9" t="s">
        <v>514</v>
      </c>
      <c r="U1109" s="4">
        <v>2.3199999999999998</v>
      </c>
      <c r="V1109" s="4">
        <v>0.84156718567821853</v>
      </c>
      <c r="W1109" s="4">
        <v>1.1200000000000001</v>
      </c>
      <c r="X1109" s="4">
        <v>4.8099999999999996</v>
      </c>
      <c r="Y1109" s="4" t="s">
        <v>516</v>
      </c>
      <c r="Z1109" s="4">
        <v>2</v>
      </c>
      <c r="AB1109" s="18">
        <v>0</v>
      </c>
      <c r="AC1109" s="4">
        <v>0</v>
      </c>
      <c r="AD1109" s="4">
        <v>2</v>
      </c>
      <c r="AE1109" s="11" cm="1">
        <f t="array" ref="AE1109">_xlfn.IFS(Y1109="n",0,AND(Y1109="y",AND(T1109="SMD",AND(OR(AND(U1109&lt;=-0.8,U1109&gt;-1.2),AND(U1109&gt;=0.8,U1109&lt;1.2))))),1,AND(Y1109="y",AND(T1109="SMD",AND(OR(U1109&lt;=-1.2,U1109&gt;=1.2)))),2,AND(Y1109="y",AND(T1109="SMD",AND(OR(U1109&lt;0.8,U1109&gt;-0.8)))),0,AND(Y1109="y",AND(OR(T1109="OR",T1109="RR"),AND(OR(AND(U1109&lt;=0.5,U1109&gt;0.2),AND(U1109&gt;=2,U1109&lt;5))))),1,AND(Y1109="y",AND(OR(T1109="OR",T1109="RR"),AND(OR(U1109&lt;=0.2,U1109&gt;=5)))),2,AND(Y1109="y",AND(OR(T1109="OR",T1109="RR"),AND(OR(U1109&lt;2,U1109&gt;0.5)))),0)</f>
        <v>1</v>
      </c>
      <c r="AF1109" s="11">
        <f t="shared" si="34"/>
        <v>4</v>
      </c>
      <c r="AG1109" s="4">
        <f t="shared" si="35"/>
        <v>3</v>
      </c>
      <c r="AH1109" s="4" t="str" cm="1">
        <f t="array" ref="AH1109">_xlfn.IFS(AG1109&gt;5,"HIGH",AND(AG1109&gt;3,AG1109&lt;6),"MODERATE",AND(AG1109&lt;4,AG1109&gt;1),"LOW",AG1109&lt;2,"VERY LOW")</f>
        <v>LOW</v>
      </c>
      <c r="AI1109" s="24" t="s">
        <v>521</v>
      </c>
    </row>
    <row r="1110" spans="1:35" ht="15" customHeight="1" x14ac:dyDescent="0.25">
      <c r="A1110" s="4">
        <v>1380</v>
      </c>
      <c r="B1110" s="4" t="s">
        <v>265</v>
      </c>
      <c r="C1110" s="4" t="s">
        <v>266</v>
      </c>
      <c r="D1110" s="4" t="s">
        <v>267</v>
      </c>
      <c r="E1110" s="4">
        <v>2020</v>
      </c>
      <c r="F1110" s="4">
        <v>5</v>
      </c>
      <c r="G1110" s="4" t="s">
        <v>194</v>
      </c>
      <c r="H1110" s="4" t="s">
        <v>11</v>
      </c>
      <c r="I1110" s="4" t="s">
        <v>12</v>
      </c>
      <c r="J1110" s="4" t="s">
        <v>440</v>
      </c>
      <c r="M1110" s="4" t="s">
        <v>578</v>
      </c>
      <c r="N1110" s="4" t="s">
        <v>578</v>
      </c>
      <c r="O1110" s="4" t="s">
        <v>116</v>
      </c>
      <c r="P1110" s="4" t="s">
        <v>439</v>
      </c>
      <c r="Q1110" s="4" t="s">
        <v>129</v>
      </c>
      <c r="R1110" s="4" t="s">
        <v>66</v>
      </c>
      <c r="S1110" s="10" t="s">
        <v>149</v>
      </c>
      <c r="T1110" s="9" t="s">
        <v>514</v>
      </c>
      <c r="U1110" s="4">
        <v>3.21</v>
      </c>
      <c r="V1110" s="4">
        <v>1.1662709371419244</v>
      </c>
      <c r="W1110" s="4">
        <v>0.83</v>
      </c>
      <c r="X1110" s="4">
        <v>12.4</v>
      </c>
      <c r="Y1110" s="4" t="s">
        <v>488</v>
      </c>
      <c r="Z1110" s="4">
        <v>2</v>
      </c>
      <c r="AB1110" s="18">
        <v>2</v>
      </c>
      <c r="AC1110" s="4">
        <v>0</v>
      </c>
      <c r="AD1110" s="4">
        <v>2</v>
      </c>
      <c r="AE1110" s="11" cm="1">
        <f t="array" ref="AE1110">_xlfn.IFS(Y1110="n",0,AND(Y1110="y",AND(T1110="SMD",AND(OR(AND(U1110&lt;=-0.8,U1110&gt;-1.2),AND(U1110&gt;=0.8,U1110&lt;1.2))))),1,AND(Y1110="y",AND(T1110="SMD",AND(OR(U1110&lt;=-1.2,U1110&gt;=1.2)))),2,AND(Y1110="y",AND(T1110="SMD",AND(OR(U1110&lt;0.8,U1110&gt;-0.8)))),0,AND(Y1110="y",AND(OR(T1110="OR",T1110="RR"),AND(OR(AND(U1110&lt;=0.5,U1110&gt;0.2),AND(U1110&gt;=2,U1110&lt;5))))),1,AND(Y1110="y",AND(OR(T1110="OR",T1110="RR"),AND(OR(U1110&lt;=0.2,U1110&gt;=5)))),2,AND(Y1110="y",AND(OR(T1110="OR",T1110="RR"),AND(OR(U1110&lt;2,U1110&gt;0.5)))),0)</f>
        <v>0</v>
      </c>
      <c r="AF1110" s="11">
        <f t="shared" si="34"/>
        <v>6</v>
      </c>
      <c r="AG1110" s="4">
        <f t="shared" si="35"/>
        <v>0</v>
      </c>
      <c r="AH1110" s="4" t="str" cm="1">
        <f t="array" ref="AH1110">_xlfn.IFS(AG1110&gt;5,"HIGH",AND(AG1110&gt;3,AG1110&lt;6),"MODERATE",AND(AG1110&lt;4,AG1110&gt;1),"LOW",AG1110&lt;2,"VERY LOW")</f>
        <v>VERY LOW</v>
      </c>
      <c r="AI1110" s="24" t="s">
        <v>521</v>
      </c>
    </row>
    <row r="1111" spans="1:35" ht="15" customHeight="1" x14ac:dyDescent="0.25">
      <c r="A1111" s="4">
        <v>1380</v>
      </c>
      <c r="B1111" s="4" t="s">
        <v>265</v>
      </c>
      <c r="C1111" s="4" t="s">
        <v>266</v>
      </c>
      <c r="D1111" s="4" t="s">
        <v>267</v>
      </c>
      <c r="E1111" s="4">
        <v>2020</v>
      </c>
      <c r="F1111" s="4">
        <v>6</v>
      </c>
      <c r="G1111" s="4" t="s">
        <v>194</v>
      </c>
      <c r="H1111" s="4" t="s">
        <v>11</v>
      </c>
      <c r="I1111" s="4" t="s">
        <v>12</v>
      </c>
      <c r="J1111" s="4" t="s">
        <v>440</v>
      </c>
      <c r="M1111" s="4" t="s">
        <v>578</v>
      </c>
      <c r="N1111" s="4" t="s">
        <v>578</v>
      </c>
      <c r="O1111" s="4" t="s">
        <v>116</v>
      </c>
      <c r="P1111" s="4" t="s">
        <v>439</v>
      </c>
      <c r="Q1111" s="4" t="s">
        <v>129</v>
      </c>
      <c r="R1111" s="4" t="s">
        <v>66</v>
      </c>
      <c r="S1111" s="10" t="s">
        <v>76</v>
      </c>
      <c r="T1111" s="9" t="s">
        <v>514</v>
      </c>
      <c r="U1111" s="4">
        <v>0.54</v>
      </c>
      <c r="V1111" s="4">
        <v>-0.61618613942381695</v>
      </c>
      <c r="W1111" s="4">
        <v>0.25</v>
      </c>
      <c r="X1111" s="4">
        <v>1.1399999999999999</v>
      </c>
      <c r="Y1111" s="4" t="s">
        <v>488</v>
      </c>
      <c r="Z1111" s="4">
        <v>2</v>
      </c>
      <c r="AB1111" s="18">
        <v>2</v>
      </c>
      <c r="AC1111" s="4">
        <v>0</v>
      </c>
      <c r="AD1111" s="4">
        <v>2</v>
      </c>
      <c r="AE1111" s="11" cm="1">
        <f t="array" ref="AE1111">_xlfn.IFS(Y1111="n",0,AND(Y1111="y",AND(T1111="SMD",AND(OR(AND(U1111&lt;=-0.8,U1111&gt;-1.2),AND(U1111&gt;=0.8,U1111&lt;1.2))))),1,AND(Y1111="y",AND(T1111="SMD",AND(OR(U1111&lt;=-1.2,U1111&gt;=1.2)))),2,AND(Y1111="y",AND(T1111="SMD",AND(OR(U1111&lt;0.8,U1111&gt;-0.8)))),0,AND(Y1111="y",AND(OR(T1111="OR",T1111="RR"),AND(OR(AND(U1111&lt;=0.5,U1111&gt;0.2),AND(U1111&gt;=2,U1111&lt;5))))),1,AND(Y1111="y",AND(OR(T1111="OR",T1111="RR"),AND(OR(U1111&lt;=0.2,U1111&gt;=5)))),2,AND(Y1111="y",AND(OR(T1111="OR",T1111="RR"),AND(OR(U1111&lt;2,U1111&gt;0.5)))),0)</f>
        <v>0</v>
      </c>
      <c r="AF1111" s="11">
        <f t="shared" si="34"/>
        <v>6</v>
      </c>
      <c r="AG1111" s="4">
        <f t="shared" si="35"/>
        <v>0</v>
      </c>
      <c r="AH1111" s="4" t="str" cm="1">
        <f t="array" ref="AH1111">_xlfn.IFS(AG1111&gt;5,"HIGH",AND(AG1111&gt;3,AG1111&lt;6),"MODERATE",AND(AG1111&lt;4,AG1111&gt;1),"LOW",AG1111&lt;2,"VERY LOW")</f>
        <v>VERY LOW</v>
      </c>
      <c r="AI1111" s="24" t="s">
        <v>521</v>
      </c>
    </row>
    <row r="1112" spans="1:35" ht="15" customHeight="1" x14ac:dyDescent="0.25">
      <c r="A1112" s="4">
        <v>1400</v>
      </c>
      <c r="B1112" s="4" t="s">
        <v>195</v>
      </c>
      <c r="C1112" s="4" t="s">
        <v>196</v>
      </c>
      <c r="D1112" s="4" t="s">
        <v>197</v>
      </c>
      <c r="E1112" s="4">
        <v>2019</v>
      </c>
      <c r="F1112" s="4">
        <v>5</v>
      </c>
      <c r="G1112" s="4" t="s">
        <v>194</v>
      </c>
      <c r="H1112" s="4" t="s">
        <v>13</v>
      </c>
      <c r="I1112" s="4" t="s">
        <v>370</v>
      </c>
      <c r="J1112" s="4" t="s">
        <v>57</v>
      </c>
      <c r="K1112" s="4" t="s">
        <v>602</v>
      </c>
      <c r="L1112" s="4" t="s">
        <v>610</v>
      </c>
      <c r="M1112" s="4" t="s">
        <v>623</v>
      </c>
      <c r="N1112" s="4" t="s">
        <v>57</v>
      </c>
      <c r="O1112" s="4" t="s">
        <v>66</v>
      </c>
      <c r="P1112" s="4" t="s">
        <v>54</v>
      </c>
      <c r="Q1112" s="4" t="s">
        <v>54</v>
      </c>
      <c r="R1112" s="4" t="s">
        <v>66</v>
      </c>
      <c r="S1112" s="10" t="s">
        <v>76</v>
      </c>
      <c r="T1112" s="9" t="s">
        <v>514</v>
      </c>
      <c r="U1112" s="4">
        <v>0.83</v>
      </c>
      <c r="V1112" s="4">
        <v>-0.18632957819149348</v>
      </c>
      <c r="W1112" s="4">
        <v>0.59</v>
      </c>
      <c r="X1112" s="4">
        <v>1.1599999999999999</v>
      </c>
      <c r="Y1112" s="4" t="s">
        <v>488</v>
      </c>
      <c r="Z1112" s="4">
        <v>0</v>
      </c>
      <c r="AB1112" s="18">
        <v>2</v>
      </c>
      <c r="AC1112" s="4">
        <v>0</v>
      </c>
      <c r="AD1112" s="4">
        <v>1</v>
      </c>
      <c r="AE1112" s="11" cm="1">
        <f t="array" ref="AE1112">_xlfn.IFS(Y1112="n",0,AND(Y1112="y",AND(T1112="SMD",AND(OR(AND(U1112&lt;=-0.8,U1112&gt;-1.2),AND(U1112&gt;=0.8,U1112&lt;1.2))))),1,AND(Y1112="y",AND(T1112="SMD",AND(OR(U1112&lt;=-1.2,U1112&gt;=1.2)))),2,AND(Y1112="y",AND(T1112="SMD",AND(OR(U1112&lt;0.8,U1112&gt;-0.8)))),0,AND(Y1112="y",AND(OR(T1112="OR",T1112="RR"),AND(OR(AND(U1112&lt;=0.5,U1112&gt;0.2),AND(U1112&gt;=2,U1112&lt;5))))),1,AND(Y1112="y",AND(OR(T1112="OR",T1112="RR"),AND(OR(U1112&lt;=0.2,U1112&gt;=5)))),2,AND(Y1112="y",AND(OR(T1112="OR",T1112="RR"),AND(OR(U1112&lt;2,U1112&gt;0.5)))),0)</f>
        <v>0</v>
      </c>
      <c r="AF1112" s="11">
        <f t="shared" si="34"/>
        <v>3</v>
      </c>
      <c r="AG1112" s="4">
        <f t="shared" si="35"/>
        <v>3</v>
      </c>
      <c r="AH1112" s="4" t="str" cm="1">
        <f t="array" ref="AH1112">_xlfn.IFS(AG1112&gt;5,"HIGH",AND(AG1112&gt;3,AG1112&lt;6),"MODERATE",AND(AG1112&lt;4,AG1112&gt;1),"LOW",AG1112&lt;2,"VERY LOW")</f>
        <v>LOW</v>
      </c>
      <c r="AI1112" s="24" t="s">
        <v>521</v>
      </c>
    </row>
    <row r="1113" spans="1:35" ht="15" customHeight="1" x14ac:dyDescent="0.25">
      <c r="A1113" s="4">
        <v>1400</v>
      </c>
      <c r="B1113" s="4" t="s">
        <v>195</v>
      </c>
      <c r="C1113" s="4" t="s">
        <v>196</v>
      </c>
      <c r="D1113" s="4" t="s">
        <v>197</v>
      </c>
      <c r="E1113" s="4">
        <v>2019</v>
      </c>
      <c r="F1113" s="4">
        <v>2</v>
      </c>
      <c r="G1113" s="4" t="s">
        <v>194</v>
      </c>
      <c r="H1113" s="4" t="s">
        <v>11</v>
      </c>
      <c r="I1113" s="4" t="s">
        <v>370</v>
      </c>
      <c r="J1113" s="4" t="s">
        <v>54</v>
      </c>
      <c r="K1113" s="4" t="s">
        <v>54</v>
      </c>
      <c r="L1113" s="4" t="s">
        <v>606</v>
      </c>
      <c r="M1113" s="4" t="s">
        <v>624</v>
      </c>
      <c r="N1113" s="4" t="s">
        <v>54</v>
      </c>
      <c r="O1113" s="4" t="s">
        <v>66</v>
      </c>
      <c r="P1113" s="4" t="s">
        <v>58</v>
      </c>
      <c r="Q1113" s="4" t="s">
        <v>58</v>
      </c>
      <c r="R1113" s="4" t="s">
        <v>66</v>
      </c>
      <c r="S1113" s="10" t="s">
        <v>401</v>
      </c>
      <c r="T1113" s="9" t="s">
        <v>514</v>
      </c>
      <c r="U1113" s="4">
        <v>1.32</v>
      </c>
      <c r="V1113" s="4">
        <v>0.27763173659827955</v>
      </c>
      <c r="W1113" s="4">
        <v>0.43</v>
      </c>
      <c r="X1113" s="4">
        <v>4.08</v>
      </c>
      <c r="Y1113" s="4" t="s">
        <v>488</v>
      </c>
      <c r="Z1113" s="4">
        <v>0</v>
      </c>
      <c r="AB1113" s="18">
        <v>2</v>
      </c>
      <c r="AC1113" s="4">
        <v>0</v>
      </c>
      <c r="AD1113" s="4">
        <v>2</v>
      </c>
      <c r="AE1113" s="11" cm="1">
        <f t="array" ref="AE1113">_xlfn.IFS(Y1113="n",0,AND(Y1113="y",AND(T1113="SMD",AND(OR(AND(U1113&lt;=-0.8,U1113&gt;-1.2),AND(U1113&gt;=0.8,U1113&lt;1.2))))),1,AND(Y1113="y",AND(T1113="SMD",AND(OR(U1113&lt;=-1.2,U1113&gt;=1.2)))),2,AND(Y1113="y",AND(T1113="SMD",AND(OR(U1113&lt;0.8,U1113&gt;-0.8)))),0,AND(Y1113="y",AND(OR(T1113="OR",T1113="RR"),AND(OR(AND(U1113&lt;=0.5,U1113&gt;0.2),AND(U1113&gt;=2,U1113&lt;5))))),1,AND(Y1113="y",AND(OR(T1113="OR",T1113="RR"),AND(OR(U1113&lt;=0.2,U1113&gt;=5)))),2,AND(Y1113="y",AND(OR(T1113="OR",T1113="RR"),AND(OR(U1113&lt;2,U1113&gt;0.5)))),0)</f>
        <v>0</v>
      </c>
      <c r="AF1113" s="11">
        <f t="shared" si="34"/>
        <v>4</v>
      </c>
      <c r="AG1113" s="4">
        <f t="shared" si="35"/>
        <v>2</v>
      </c>
      <c r="AH1113" s="4" t="str" cm="1">
        <f t="array" ref="AH1113">_xlfn.IFS(AG1113&gt;5,"HIGH",AND(AG1113&gt;3,AG1113&lt;6),"MODERATE",AND(AG1113&lt;4,AG1113&gt;1),"LOW",AG1113&lt;2,"VERY LOW")</f>
        <v>LOW</v>
      </c>
      <c r="AI1113" s="24" t="s">
        <v>521</v>
      </c>
    </row>
    <row r="1114" spans="1:35" ht="15" customHeight="1" x14ac:dyDescent="0.25">
      <c r="A1114" s="4">
        <v>1400</v>
      </c>
      <c r="B1114" s="4" t="s">
        <v>195</v>
      </c>
      <c r="C1114" s="4" t="s">
        <v>196</v>
      </c>
      <c r="D1114" s="4" t="s">
        <v>197</v>
      </c>
      <c r="E1114" s="4">
        <v>2019</v>
      </c>
      <c r="F1114" s="4">
        <v>2</v>
      </c>
      <c r="G1114" s="4" t="s">
        <v>194</v>
      </c>
      <c r="H1114" s="4" t="s">
        <v>11</v>
      </c>
      <c r="I1114" s="4" t="s">
        <v>370</v>
      </c>
      <c r="J1114" s="4" t="s">
        <v>57</v>
      </c>
      <c r="K1114" s="4" t="s">
        <v>602</v>
      </c>
      <c r="L1114" s="4" t="s">
        <v>610</v>
      </c>
      <c r="M1114" s="4" t="s">
        <v>623</v>
      </c>
      <c r="N1114" s="4" t="s">
        <v>57</v>
      </c>
      <c r="O1114" s="4" t="s">
        <v>66</v>
      </c>
      <c r="P1114" s="4" t="s">
        <v>54</v>
      </c>
      <c r="Q1114" s="4" t="s">
        <v>54</v>
      </c>
      <c r="R1114" s="4" t="s">
        <v>66</v>
      </c>
      <c r="S1114" s="10" t="s">
        <v>98</v>
      </c>
      <c r="T1114" s="9" t="s">
        <v>515</v>
      </c>
      <c r="U1114" s="4">
        <v>0.02</v>
      </c>
      <c r="W1114" s="4">
        <v>-0.25</v>
      </c>
      <c r="X1114" s="4">
        <v>0.28999999999999998</v>
      </c>
      <c r="Y1114" s="4" t="s">
        <v>488</v>
      </c>
      <c r="Z1114" s="4">
        <v>0</v>
      </c>
      <c r="AB1114" s="18">
        <v>2</v>
      </c>
      <c r="AC1114" s="4">
        <v>0</v>
      </c>
      <c r="AD1114" s="4">
        <v>0</v>
      </c>
      <c r="AE1114" s="11" cm="1">
        <f t="array" ref="AE1114">_xlfn.IFS(Y1114="n",0,AND(Y1114="y",AND(T1114="SMD",AND(OR(AND(U1114&lt;=-0.8,U1114&gt;-1.2),AND(U1114&gt;=0.8,U1114&lt;1.2))))),1,AND(Y1114="y",AND(T1114="SMD",AND(OR(U1114&lt;=-1.2,U1114&gt;=1.2)))),2,AND(Y1114="y",AND(T1114="SMD",AND(OR(U1114&lt;0.8,U1114&gt;-0.8)))),0,AND(Y1114="y",AND(OR(T1114="OR",T1114="RR"),AND(OR(AND(U1114&lt;=0.5,U1114&gt;0.2),AND(U1114&gt;=2,U1114&lt;5))))),1,AND(Y1114="y",AND(OR(T1114="OR",T1114="RR"),AND(OR(U1114&lt;=0.2,U1114&gt;=5)))),2,AND(Y1114="y",AND(OR(T1114="OR",T1114="RR"),AND(OR(U1114&lt;2,U1114&gt;0.5)))),0)</f>
        <v>0</v>
      </c>
      <c r="AF1114" s="11">
        <f t="shared" si="34"/>
        <v>2</v>
      </c>
      <c r="AG1114" s="4">
        <f t="shared" si="35"/>
        <v>4</v>
      </c>
      <c r="AH1114" s="4" t="str" cm="1">
        <f t="array" ref="AH1114">_xlfn.IFS(AG1114&gt;5,"HIGH",AND(AG1114&gt;3,AG1114&lt;6),"MODERATE",AND(AG1114&lt;4,AG1114&gt;1),"LOW",AG1114&lt;2,"VERY LOW")</f>
        <v>MODERATE</v>
      </c>
      <c r="AI1114" s="24" t="s">
        <v>521</v>
      </c>
    </row>
    <row r="1115" spans="1:35" ht="15" customHeight="1" x14ac:dyDescent="0.25">
      <c r="A1115" s="4">
        <v>1400</v>
      </c>
      <c r="B1115" s="4" t="s">
        <v>195</v>
      </c>
      <c r="C1115" s="4" t="s">
        <v>196</v>
      </c>
      <c r="D1115" s="4" t="s">
        <v>197</v>
      </c>
      <c r="E1115" s="4">
        <v>2019</v>
      </c>
      <c r="F1115" s="4">
        <v>4</v>
      </c>
      <c r="G1115" s="4" t="s">
        <v>194</v>
      </c>
      <c r="H1115" s="4" t="s">
        <v>13</v>
      </c>
      <c r="I1115" s="4" t="s">
        <v>370</v>
      </c>
      <c r="J1115" s="4" t="s">
        <v>57</v>
      </c>
      <c r="K1115" s="4" t="s">
        <v>602</v>
      </c>
      <c r="L1115" s="4" t="s">
        <v>610</v>
      </c>
      <c r="M1115" s="4" t="s">
        <v>623</v>
      </c>
      <c r="N1115" s="4" t="s">
        <v>57</v>
      </c>
      <c r="O1115" s="4" t="s">
        <v>66</v>
      </c>
      <c r="P1115" s="4" t="s">
        <v>54</v>
      </c>
      <c r="Q1115" s="4" t="s">
        <v>54</v>
      </c>
      <c r="R1115" s="4" t="s">
        <v>66</v>
      </c>
      <c r="S1115" s="10" t="s">
        <v>89</v>
      </c>
      <c r="T1115" s="9" t="s">
        <v>514</v>
      </c>
      <c r="U1115" s="4">
        <v>0.92</v>
      </c>
      <c r="V1115" s="4">
        <v>-8.3381608939051013E-2</v>
      </c>
      <c r="W1115" s="4">
        <v>0.5</v>
      </c>
      <c r="X1115" s="4">
        <v>1.69</v>
      </c>
      <c r="Y1115" s="4" t="s">
        <v>488</v>
      </c>
      <c r="Z1115" s="4">
        <v>0</v>
      </c>
      <c r="AB1115" s="18">
        <v>2</v>
      </c>
      <c r="AC1115" s="4">
        <v>0</v>
      </c>
      <c r="AD1115" s="4">
        <v>1</v>
      </c>
      <c r="AE1115" s="11" cm="1">
        <f t="array" ref="AE1115">_xlfn.IFS(Y1115="n",0,AND(Y1115="y",AND(T1115="SMD",AND(OR(AND(U1115&lt;=-0.8,U1115&gt;-1.2),AND(U1115&gt;=0.8,U1115&lt;1.2))))),1,AND(Y1115="y",AND(T1115="SMD",AND(OR(U1115&lt;=-1.2,U1115&gt;=1.2)))),2,AND(Y1115="y",AND(T1115="SMD",AND(OR(U1115&lt;0.8,U1115&gt;-0.8)))),0,AND(Y1115="y",AND(OR(T1115="OR",T1115="RR"),AND(OR(AND(U1115&lt;=0.5,U1115&gt;0.2),AND(U1115&gt;=2,U1115&lt;5))))),1,AND(Y1115="y",AND(OR(T1115="OR",T1115="RR"),AND(OR(U1115&lt;=0.2,U1115&gt;=5)))),2,AND(Y1115="y",AND(OR(T1115="OR",T1115="RR"),AND(OR(U1115&lt;2,U1115&gt;0.5)))),0)</f>
        <v>0</v>
      </c>
      <c r="AF1115" s="11">
        <f t="shared" si="34"/>
        <v>3</v>
      </c>
      <c r="AG1115" s="4">
        <f t="shared" si="35"/>
        <v>3</v>
      </c>
      <c r="AH1115" s="4" t="str" cm="1">
        <f t="array" ref="AH1115">_xlfn.IFS(AG1115&gt;5,"HIGH",AND(AG1115&gt;3,AG1115&lt;6),"MODERATE",AND(AG1115&lt;4,AG1115&gt;1),"LOW",AG1115&lt;2,"VERY LOW")</f>
        <v>LOW</v>
      </c>
      <c r="AI1115" s="24" t="s">
        <v>521</v>
      </c>
    </row>
    <row r="1116" spans="1:35" ht="15" customHeight="1" x14ac:dyDescent="0.25">
      <c r="A1116" s="4">
        <v>1400</v>
      </c>
      <c r="B1116" s="4" t="s">
        <v>195</v>
      </c>
      <c r="C1116" s="4" t="s">
        <v>196</v>
      </c>
      <c r="D1116" s="4" t="s">
        <v>197</v>
      </c>
      <c r="E1116" s="4">
        <v>2019</v>
      </c>
      <c r="F1116" s="4">
        <v>2</v>
      </c>
      <c r="G1116" s="4" t="s">
        <v>194</v>
      </c>
      <c r="H1116" s="4" t="s">
        <v>11</v>
      </c>
      <c r="I1116" s="4" t="s">
        <v>370</v>
      </c>
      <c r="J1116" s="4" t="s">
        <v>54</v>
      </c>
      <c r="K1116" s="4" t="s">
        <v>54</v>
      </c>
      <c r="L1116" s="4" t="s">
        <v>606</v>
      </c>
      <c r="M1116" s="4" t="s">
        <v>624</v>
      </c>
      <c r="N1116" s="4" t="s">
        <v>54</v>
      </c>
      <c r="O1116" s="4" t="s">
        <v>66</v>
      </c>
      <c r="P1116" s="4" t="s">
        <v>58</v>
      </c>
      <c r="Q1116" s="4" t="s">
        <v>58</v>
      </c>
      <c r="R1116" s="4" t="s">
        <v>66</v>
      </c>
      <c r="S1116" s="10" t="s">
        <v>371</v>
      </c>
      <c r="T1116" s="9" t="s">
        <v>514</v>
      </c>
      <c r="U1116" s="4">
        <v>0.89</v>
      </c>
      <c r="V1116" s="4">
        <v>-0.11653381625595151</v>
      </c>
      <c r="W1116" s="4">
        <v>0.47</v>
      </c>
      <c r="X1116" s="4">
        <v>1.7</v>
      </c>
      <c r="Y1116" s="4" t="s">
        <v>488</v>
      </c>
      <c r="Z1116" s="4">
        <v>0</v>
      </c>
      <c r="AB1116" s="18">
        <v>2</v>
      </c>
      <c r="AC1116" s="4">
        <v>0</v>
      </c>
      <c r="AD1116" s="4">
        <v>2</v>
      </c>
      <c r="AE1116" s="11" cm="1">
        <f t="array" ref="AE1116">_xlfn.IFS(Y1116="n",0,AND(Y1116="y",AND(T1116="SMD",AND(OR(AND(U1116&lt;=-0.8,U1116&gt;-1.2),AND(U1116&gt;=0.8,U1116&lt;1.2))))),1,AND(Y1116="y",AND(T1116="SMD",AND(OR(U1116&lt;=-1.2,U1116&gt;=1.2)))),2,AND(Y1116="y",AND(T1116="SMD",AND(OR(U1116&lt;0.8,U1116&gt;-0.8)))),0,AND(Y1116="y",AND(OR(T1116="OR",T1116="RR"),AND(OR(AND(U1116&lt;=0.5,U1116&gt;0.2),AND(U1116&gt;=2,U1116&lt;5))))),1,AND(Y1116="y",AND(OR(T1116="OR",T1116="RR"),AND(OR(U1116&lt;=0.2,U1116&gt;=5)))),2,AND(Y1116="y",AND(OR(T1116="OR",T1116="RR"),AND(OR(U1116&lt;2,U1116&gt;0.5)))),0)</f>
        <v>0</v>
      </c>
      <c r="AF1116" s="11">
        <f t="shared" si="34"/>
        <v>4</v>
      </c>
      <c r="AG1116" s="4">
        <f t="shared" si="35"/>
        <v>2</v>
      </c>
      <c r="AH1116" s="4" t="str" cm="1">
        <f t="array" ref="AH1116">_xlfn.IFS(AG1116&gt;5,"HIGH",AND(AG1116&gt;3,AG1116&lt;6),"MODERATE",AND(AG1116&lt;4,AG1116&gt;1),"LOW",AG1116&lt;2,"VERY LOW")</f>
        <v>LOW</v>
      </c>
      <c r="AI1116" s="24" t="s">
        <v>521</v>
      </c>
    </row>
    <row r="1117" spans="1:35" ht="15" customHeight="1" x14ac:dyDescent="0.25">
      <c r="A1117" s="4">
        <v>1400</v>
      </c>
      <c r="B1117" s="4" t="s">
        <v>195</v>
      </c>
      <c r="C1117" s="4" t="s">
        <v>196</v>
      </c>
      <c r="D1117" s="4" t="s">
        <v>197</v>
      </c>
      <c r="E1117" s="4">
        <v>2019</v>
      </c>
      <c r="F1117" s="4">
        <v>3</v>
      </c>
      <c r="G1117" s="4" t="s">
        <v>194</v>
      </c>
      <c r="H1117" s="4" t="s">
        <v>11</v>
      </c>
      <c r="I1117" s="4" t="s">
        <v>370</v>
      </c>
      <c r="J1117" s="4" t="s">
        <v>54</v>
      </c>
      <c r="K1117" s="4" t="s">
        <v>54</v>
      </c>
      <c r="L1117" s="4" t="s">
        <v>606</v>
      </c>
      <c r="M1117" s="4" t="s">
        <v>624</v>
      </c>
      <c r="N1117" s="4" t="s">
        <v>54</v>
      </c>
      <c r="O1117" s="4" t="s">
        <v>66</v>
      </c>
      <c r="P1117" s="4" t="s">
        <v>58</v>
      </c>
      <c r="Q1117" s="4" t="s">
        <v>58</v>
      </c>
      <c r="R1117" s="4" t="s">
        <v>66</v>
      </c>
      <c r="S1117" s="10" t="s">
        <v>399</v>
      </c>
      <c r="T1117" s="9" t="s">
        <v>515</v>
      </c>
      <c r="U1117" s="4">
        <v>-1.82</v>
      </c>
      <c r="W1117" s="4">
        <v>-3.78</v>
      </c>
      <c r="X1117" s="4">
        <v>0.14000000000000001</v>
      </c>
      <c r="Y1117" s="4" t="s">
        <v>488</v>
      </c>
      <c r="Z1117" s="4">
        <v>0</v>
      </c>
      <c r="AB1117" s="18">
        <v>2</v>
      </c>
      <c r="AC1117" s="4">
        <v>0</v>
      </c>
      <c r="AD1117" s="4">
        <v>2</v>
      </c>
      <c r="AE1117" s="11" cm="1">
        <f t="array" ref="AE1117">_xlfn.IFS(Y1117="n",0,AND(Y1117="y",AND(T1117="SMD",AND(OR(AND(U1117&lt;=-0.8,U1117&gt;-1.2),AND(U1117&gt;=0.8,U1117&lt;1.2))))),1,AND(Y1117="y",AND(T1117="SMD",AND(OR(U1117&lt;=-1.2,U1117&gt;=1.2)))),2,AND(Y1117="y",AND(T1117="SMD",AND(OR(U1117&lt;0.8,U1117&gt;-0.8)))),0,AND(Y1117="y",AND(OR(T1117="OR",T1117="RR"),AND(OR(AND(U1117&lt;=0.5,U1117&gt;0.2),AND(U1117&gt;=2,U1117&lt;5))))),1,AND(Y1117="y",AND(OR(T1117="OR",T1117="RR"),AND(OR(U1117&lt;=0.2,U1117&gt;=5)))),2,AND(Y1117="y",AND(OR(T1117="OR",T1117="RR"),AND(OR(U1117&lt;2,U1117&gt;0.5)))),0)</f>
        <v>0</v>
      </c>
      <c r="AF1117" s="11">
        <f t="shared" si="34"/>
        <v>4</v>
      </c>
      <c r="AG1117" s="4">
        <f t="shared" si="35"/>
        <v>2</v>
      </c>
      <c r="AH1117" s="4" t="str" cm="1">
        <f t="array" ref="AH1117">_xlfn.IFS(AG1117&gt;5,"HIGH",AND(AG1117&gt;3,AG1117&lt;6),"MODERATE",AND(AG1117&lt;4,AG1117&gt;1),"LOW",AG1117&lt;2,"VERY LOW")</f>
        <v>LOW</v>
      </c>
      <c r="AI1117" s="24" t="s">
        <v>521</v>
      </c>
    </row>
    <row r="1118" spans="1:35" ht="15" customHeight="1" x14ac:dyDescent="0.25">
      <c r="A1118" s="4">
        <v>1400</v>
      </c>
      <c r="B1118" s="4" t="s">
        <v>195</v>
      </c>
      <c r="C1118" s="4" t="s">
        <v>196</v>
      </c>
      <c r="D1118" s="4" t="s">
        <v>197</v>
      </c>
      <c r="E1118" s="4">
        <v>2019</v>
      </c>
      <c r="F1118" s="4">
        <v>3</v>
      </c>
      <c r="G1118" s="4" t="s">
        <v>194</v>
      </c>
      <c r="H1118" s="4" t="s">
        <v>11</v>
      </c>
      <c r="I1118" s="4" t="s">
        <v>370</v>
      </c>
      <c r="J1118" s="4" t="s">
        <v>54</v>
      </c>
      <c r="K1118" s="4" t="s">
        <v>54</v>
      </c>
      <c r="L1118" s="4" t="s">
        <v>606</v>
      </c>
      <c r="M1118" s="4" t="s">
        <v>624</v>
      </c>
      <c r="N1118" s="4" t="s">
        <v>54</v>
      </c>
      <c r="O1118" s="4" t="s">
        <v>66</v>
      </c>
      <c r="P1118" s="4" t="s">
        <v>58</v>
      </c>
      <c r="Q1118" s="4" t="s">
        <v>58</v>
      </c>
      <c r="R1118" s="4" t="s">
        <v>66</v>
      </c>
      <c r="S1118" s="10" t="s">
        <v>394</v>
      </c>
      <c r="T1118" s="9" t="s">
        <v>515</v>
      </c>
      <c r="U1118" s="4">
        <v>-0.35</v>
      </c>
      <c r="W1118" s="4">
        <v>-1.24</v>
      </c>
      <c r="X1118" s="4">
        <v>0.53</v>
      </c>
      <c r="Y1118" s="4" t="s">
        <v>488</v>
      </c>
      <c r="Z1118" s="4">
        <v>1</v>
      </c>
      <c r="AB1118" s="18">
        <v>2</v>
      </c>
      <c r="AC1118" s="4">
        <v>0</v>
      </c>
      <c r="AD1118" s="4">
        <v>2</v>
      </c>
      <c r="AE1118" s="11" cm="1">
        <f t="array" ref="AE1118">_xlfn.IFS(Y1118="n",0,AND(Y1118="y",AND(T1118="SMD",AND(OR(AND(U1118&lt;=-0.8,U1118&gt;-1.2),AND(U1118&gt;=0.8,U1118&lt;1.2))))),1,AND(Y1118="y",AND(T1118="SMD",AND(OR(U1118&lt;=-1.2,U1118&gt;=1.2)))),2,AND(Y1118="y",AND(T1118="SMD",AND(OR(U1118&lt;0.8,U1118&gt;-0.8)))),0,AND(Y1118="y",AND(OR(T1118="OR",T1118="RR"),AND(OR(AND(U1118&lt;=0.5,U1118&gt;0.2),AND(U1118&gt;=2,U1118&lt;5))))),1,AND(Y1118="y",AND(OR(T1118="OR",T1118="RR"),AND(OR(U1118&lt;=0.2,U1118&gt;=5)))),2,AND(Y1118="y",AND(OR(T1118="OR",T1118="RR"),AND(OR(U1118&lt;2,U1118&gt;0.5)))),0)</f>
        <v>0</v>
      </c>
      <c r="AF1118" s="11">
        <f t="shared" si="34"/>
        <v>5</v>
      </c>
      <c r="AG1118" s="4">
        <f t="shared" si="35"/>
        <v>1</v>
      </c>
      <c r="AH1118" s="4" t="str" cm="1">
        <f t="array" ref="AH1118">_xlfn.IFS(AG1118&gt;5,"HIGH",AND(AG1118&gt;3,AG1118&lt;6),"MODERATE",AND(AG1118&lt;4,AG1118&gt;1),"LOW",AG1118&lt;2,"VERY LOW")</f>
        <v>VERY LOW</v>
      </c>
      <c r="AI1118" s="24" t="s">
        <v>521</v>
      </c>
    </row>
    <row r="1119" spans="1:35" ht="15" customHeight="1" x14ac:dyDescent="0.25">
      <c r="A1119" s="4">
        <v>1400</v>
      </c>
      <c r="B1119" s="4" t="s">
        <v>195</v>
      </c>
      <c r="C1119" s="4" t="s">
        <v>196</v>
      </c>
      <c r="D1119" s="4" t="s">
        <v>197</v>
      </c>
      <c r="E1119" s="4">
        <v>2019</v>
      </c>
      <c r="F1119" s="4">
        <v>7</v>
      </c>
      <c r="G1119" s="4" t="s">
        <v>194</v>
      </c>
      <c r="H1119" s="4" t="s">
        <v>13</v>
      </c>
      <c r="I1119" s="4" t="s">
        <v>370</v>
      </c>
      <c r="J1119" s="4" t="s">
        <v>54</v>
      </c>
      <c r="K1119" s="4" t="s">
        <v>54</v>
      </c>
      <c r="L1119" s="4" t="s">
        <v>606</v>
      </c>
      <c r="M1119" s="4" t="s">
        <v>624</v>
      </c>
      <c r="N1119" s="4" t="s">
        <v>54</v>
      </c>
      <c r="O1119" s="4" t="s">
        <v>66</v>
      </c>
      <c r="P1119" s="4" t="s">
        <v>55</v>
      </c>
      <c r="Q1119" s="4" t="s">
        <v>55</v>
      </c>
      <c r="R1119" s="4" t="s">
        <v>66</v>
      </c>
      <c r="S1119" s="10" t="s">
        <v>76</v>
      </c>
      <c r="T1119" s="9" t="s">
        <v>514</v>
      </c>
      <c r="U1119" s="4">
        <v>0.76</v>
      </c>
      <c r="V1119" s="4">
        <v>-0.2744368457017603</v>
      </c>
      <c r="W1119" s="4">
        <v>0.46</v>
      </c>
      <c r="X1119" s="4">
        <v>1.25</v>
      </c>
      <c r="Y1119" s="4" t="s">
        <v>488</v>
      </c>
      <c r="Z1119" s="4">
        <v>1</v>
      </c>
      <c r="AB1119" s="18">
        <v>2</v>
      </c>
      <c r="AC1119" s="4">
        <v>0</v>
      </c>
      <c r="AD1119" s="4">
        <v>1</v>
      </c>
      <c r="AE1119" s="11" cm="1">
        <f t="array" ref="AE1119">_xlfn.IFS(Y1119="n",0,AND(Y1119="y",AND(T1119="SMD",AND(OR(AND(U1119&lt;=-0.8,U1119&gt;-1.2),AND(U1119&gt;=0.8,U1119&lt;1.2))))),1,AND(Y1119="y",AND(T1119="SMD",AND(OR(U1119&lt;=-1.2,U1119&gt;=1.2)))),2,AND(Y1119="y",AND(T1119="SMD",AND(OR(U1119&lt;0.8,U1119&gt;-0.8)))),0,AND(Y1119="y",AND(OR(T1119="OR",T1119="RR"),AND(OR(AND(U1119&lt;=0.5,U1119&gt;0.2),AND(U1119&gt;=2,U1119&lt;5))))),1,AND(Y1119="y",AND(OR(T1119="OR",T1119="RR"),AND(OR(U1119&lt;=0.2,U1119&gt;=5)))),2,AND(Y1119="y",AND(OR(T1119="OR",T1119="RR"),AND(OR(U1119&lt;2,U1119&gt;0.5)))),0)</f>
        <v>0</v>
      </c>
      <c r="AF1119" s="11">
        <f t="shared" si="34"/>
        <v>4</v>
      </c>
      <c r="AG1119" s="4">
        <f t="shared" si="35"/>
        <v>2</v>
      </c>
      <c r="AH1119" s="4" t="str" cm="1">
        <f t="array" ref="AH1119">_xlfn.IFS(AG1119&gt;5,"HIGH",AND(AG1119&gt;3,AG1119&lt;6),"MODERATE",AND(AG1119&lt;4,AG1119&gt;1),"LOW",AG1119&lt;2,"VERY LOW")</f>
        <v>LOW</v>
      </c>
      <c r="AI1119" s="24" t="s">
        <v>521</v>
      </c>
    </row>
    <row r="1120" spans="1:35" ht="15" customHeight="1" x14ac:dyDescent="0.25">
      <c r="A1120" s="4">
        <v>1400</v>
      </c>
      <c r="B1120" s="4" t="s">
        <v>195</v>
      </c>
      <c r="C1120" s="4" t="s">
        <v>196</v>
      </c>
      <c r="D1120" s="4" t="s">
        <v>197</v>
      </c>
      <c r="E1120" s="4">
        <v>2019</v>
      </c>
      <c r="F1120" s="4">
        <v>2</v>
      </c>
      <c r="G1120" s="4" t="s">
        <v>194</v>
      </c>
      <c r="H1120" s="4" t="s">
        <v>11</v>
      </c>
      <c r="I1120" s="4" t="s">
        <v>370</v>
      </c>
      <c r="J1120" s="4" t="s">
        <v>54</v>
      </c>
      <c r="K1120" s="4" t="s">
        <v>54</v>
      </c>
      <c r="L1120" s="4" t="s">
        <v>606</v>
      </c>
      <c r="M1120" s="4" t="s">
        <v>624</v>
      </c>
      <c r="N1120" s="4" t="s">
        <v>54</v>
      </c>
      <c r="O1120" s="4" t="s">
        <v>66</v>
      </c>
      <c r="P1120" s="4" t="s">
        <v>184</v>
      </c>
      <c r="Q1120" s="4" t="s">
        <v>555</v>
      </c>
      <c r="R1120" s="4" t="s">
        <v>66</v>
      </c>
      <c r="S1120" s="10" t="s">
        <v>76</v>
      </c>
      <c r="T1120" s="9" t="s">
        <v>514</v>
      </c>
      <c r="U1120" s="4">
        <v>1.75</v>
      </c>
      <c r="V1120" s="4">
        <v>0.55961578793542266</v>
      </c>
      <c r="W1120" s="4">
        <v>0.92</v>
      </c>
      <c r="X1120" s="4">
        <v>3.31</v>
      </c>
      <c r="Y1120" s="4" t="s">
        <v>488</v>
      </c>
      <c r="Z1120" s="4">
        <v>0</v>
      </c>
      <c r="AB1120" s="18">
        <v>2</v>
      </c>
      <c r="AC1120" s="4">
        <v>0</v>
      </c>
      <c r="AD1120" s="4">
        <v>2</v>
      </c>
      <c r="AE1120" s="11" cm="1">
        <f t="array" ref="AE1120">_xlfn.IFS(Y1120="n",0,AND(Y1120="y",AND(T1120="SMD",AND(OR(AND(U1120&lt;=-0.8,U1120&gt;-1.2),AND(U1120&gt;=0.8,U1120&lt;1.2))))),1,AND(Y1120="y",AND(T1120="SMD",AND(OR(U1120&lt;=-1.2,U1120&gt;=1.2)))),2,AND(Y1120="y",AND(T1120="SMD",AND(OR(U1120&lt;0.8,U1120&gt;-0.8)))),0,AND(Y1120="y",AND(OR(T1120="OR",T1120="RR"),AND(OR(AND(U1120&lt;=0.5,U1120&gt;0.2),AND(U1120&gt;=2,U1120&lt;5))))),1,AND(Y1120="y",AND(OR(T1120="OR",T1120="RR"),AND(OR(U1120&lt;=0.2,U1120&gt;=5)))),2,AND(Y1120="y",AND(OR(T1120="OR",T1120="RR"),AND(OR(U1120&lt;2,U1120&gt;0.5)))),0)</f>
        <v>0</v>
      </c>
      <c r="AF1120" s="11">
        <f t="shared" si="34"/>
        <v>4</v>
      </c>
      <c r="AG1120" s="4">
        <f t="shared" si="35"/>
        <v>2</v>
      </c>
      <c r="AH1120" s="4" t="str" cm="1">
        <f t="array" ref="AH1120">_xlfn.IFS(AG1120&gt;5,"HIGH",AND(AG1120&gt;3,AG1120&lt;6),"MODERATE",AND(AG1120&lt;4,AG1120&gt;1),"LOW",AG1120&lt;2,"VERY LOW")</f>
        <v>LOW</v>
      </c>
      <c r="AI1120" s="24" t="s">
        <v>521</v>
      </c>
    </row>
    <row r="1121" spans="1:35" ht="15" customHeight="1" x14ac:dyDescent="0.25">
      <c r="A1121" s="4">
        <v>1400</v>
      </c>
      <c r="B1121" s="4" t="s">
        <v>195</v>
      </c>
      <c r="C1121" s="4" t="s">
        <v>196</v>
      </c>
      <c r="D1121" s="4" t="s">
        <v>197</v>
      </c>
      <c r="E1121" s="4">
        <v>2019</v>
      </c>
      <c r="F1121" s="4">
        <v>3</v>
      </c>
      <c r="G1121" s="4" t="s">
        <v>194</v>
      </c>
      <c r="H1121" s="4" t="s">
        <v>13</v>
      </c>
      <c r="I1121" s="4" t="s">
        <v>370</v>
      </c>
      <c r="J1121" s="4" t="s">
        <v>54</v>
      </c>
      <c r="K1121" s="4" t="s">
        <v>54</v>
      </c>
      <c r="L1121" s="4" t="s">
        <v>606</v>
      </c>
      <c r="M1121" s="4" t="s">
        <v>624</v>
      </c>
      <c r="N1121" s="4" t="s">
        <v>54</v>
      </c>
      <c r="O1121" s="4" t="s">
        <v>66</v>
      </c>
      <c r="P1121" s="4" t="s">
        <v>126</v>
      </c>
      <c r="Q1121" s="4" t="s">
        <v>553</v>
      </c>
      <c r="R1121" s="4" t="s">
        <v>66</v>
      </c>
      <c r="S1121" s="10" t="s">
        <v>76</v>
      </c>
      <c r="T1121" s="9" t="s">
        <v>514</v>
      </c>
      <c r="U1121" s="4">
        <v>1.85</v>
      </c>
      <c r="V1121" s="4">
        <v>0.61518563909023349</v>
      </c>
      <c r="W1121" s="4">
        <v>1.02</v>
      </c>
      <c r="X1121" s="4">
        <v>3.34</v>
      </c>
      <c r="Y1121" s="4" t="s">
        <v>516</v>
      </c>
      <c r="Z1121" s="4">
        <v>0</v>
      </c>
      <c r="AB1121" s="18">
        <v>0</v>
      </c>
      <c r="AC1121" s="4">
        <v>0</v>
      </c>
      <c r="AD1121" s="4">
        <v>0</v>
      </c>
      <c r="AE1121" s="11" cm="1">
        <f t="array" ref="AE1121">_xlfn.IFS(Y1121="n",0,AND(Y1121="y",AND(T1121="SMD",AND(OR(AND(U1121&lt;=-0.8,U1121&gt;-1.2),AND(U1121&gt;=0.8,U1121&lt;1.2))))),1,AND(Y1121="y",AND(T1121="SMD",AND(OR(U1121&lt;=-1.2,U1121&gt;=1.2)))),2,AND(Y1121="y",AND(T1121="SMD",AND(OR(U1121&lt;0.8,U1121&gt;-0.8)))),0,AND(Y1121="y",AND(OR(T1121="OR",T1121="RR"),AND(OR(AND(U1121&lt;=0.5,U1121&gt;0.2),AND(U1121&gt;=2,U1121&lt;5))))),1,AND(Y1121="y",AND(OR(T1121="OR",T1121="RR"),AND(OR(U1121&lt;=0.2,U1121&gt;=5)))),2,AND(Y1121="y",AND(OR(T1121="OR",T1121="RR"),AND(OR(U1121&lt;2,U1121&gt;0.5)))),0)</f>
        <v>0</v>
      </c>
      <c r="AF1121" s="11">
        <f t="shared" si="34"/>
        <v>0</v>
      </c>
      <c r="AG1121" s="4">
        <f t="shared" si="35"/>
        <v>6</v>
      </c>
      <c r="AH1121" s="4" t="str" cm="1">
        <f t="array" ref="AH1121">_xlfn.IFS(AG1121&gt;5,"HIGH",AND(AG1121&gt;3,AG1121&lt;6),"MODERATE",AND(AG1121&lt;4,AG1121&gt;1),"LOW",AG1121&lt;2,"VERY LOW")</f>
        <v>HIGH</v>
      </c>
      <c r="AI1121" s="24" t="s">
        <v>521</v>
      </c>
    </row>
    <row r="1122" spans="1:35" ht="15" customHeight="1" x14ac:dyDescent="0.25">
      <c r="A1122" s="4">
        <v>1400</v>
      </c>
      <c r="B1122" s="4" t="s">
        <v>195</v>
      </c>
      <c r="C1122" s="4" t="s">
        <v>196</v>
      </c>
      <c r="D1122" s="4" t="s">
        <v>197</v>
      </c>
      <c r="E1122" s="4">
        <v>2019</v>
      </c>
      <c r="F1122" s="4">
        <v>2</v>
      </c>
      <c r="G1122" s="4" t="s">
        <v>194</v>
      </c>
      <c r="H1122" s="4" t="s">
        <v>11</v>
      </c>
      <c r="I1122" s="4" t="s">
        <v>370</v>
      </c>
      <c r="J1122" s="4" t="s">
        <v>54</v>
      </c>
      <c r="K1122" s="4" t="s">
        <v>54</v>
      </c>
      <c r="L1122" s="4" t="s">
        <v>606</v>
      </c>
      <c r="M1122" s="4" t="s">
        <v>624</v>
      </c>
      <c r="N1122" s="4" t="s">
        <v>54</v>
      </c>
      <c r="O1122" s="4" t="s">
        <v>66</v>
      </c>
      <c r="P1122" s="4" t="s">
        <v>55</v>
      </c>
      <c r="Q1122" s="4" t="s">
        <v>55</v>
      </c>
      <c r="R1122" s="4" t="s">
        <v>66</v>
      </c>
      <c r="S1122" s="10" t="s">
        <v>401</v>
      </c>
      <c r="T1122" s="9" t="s">
        <v>514</v>
      </c>
      <c r="U1122" s="4">
        <v>1.1499999999999999</v>
      </c>
      <c r="V1122" s="4">
        <v>0.13976194237515863</v>
      </c>
      <c r="W1122" s="4">
        <v>0.39</v>
      </c>
      <c r="X1122" s="4">
        <v>3.42</v>
      </c>
      <c r="Y1122" s="4" t="s">
        <v>488</v>
      </c>
      <c r="Z1122" s="4">
        <v>0</v>
      </c>
      <c r="AB1122" s="18">
        <v>2</v>
      </c>
      <c r="AC1122" s="4">
        <v>0</v>
      </c>
      <c r="AD1122" s="4">
        <v>2</v>
      </c>
      <c r="AE1122" s="11" cm="1">
        <f t="array" ref="AE1122">_xlfn.IFS(Y1122="n",0,AND(Y1122="y",AND(T1122="SMD",AND(OR(AND(U1122&lt;=-0.8,U1122&gt;-1.2),AND(U1122&gt;=0.8,U1122&lt;1.2))))),1,AND(Y1122="y",AND(T1122="SMD",AND(OR(U1122&lt;=-1.2,U1122&gt;=1.2)))),2,AND(Y1122="y",AND(T1122="SMD",AND(OR(U1122&lt;0.8,U1122&gt;-0.8)))),0,AND(Y1122="y",AND(OR(T1122="OR",T1122="RR"),AND(OR(AND(U1122&lt;=0.5,U1122&gt;0.2),AND(U1122&gt;=2,U1122&lt;5))))),1,AND(Y1122="y",AND(OR(T1122="OR",T1122="RR"),AND(OR(U1122&lt;=0.2,U1122&gt;=5)))),2,AND(Y1122="y",AND(OR(T1122="OR",T1122="RR"),AND(OR(U1122&lt;2,U1122&gt;0.5)))),0)</f>
        <v>0</v>
      </c>
      <c r="AF1122" s="11">
        <f t="shared" si="34"/>
        <v>4</v>
      </c>
      <c r="AG1122" s="4">
        <f t="shared" si="35"/>
        <v>2</v>
      </c>
      <c r="AH1122" s="4" t="str" cm="1">
        <f t="array" ref="AH1122">_xlfn.IFS(AG1122&gt;5,"HIGH",AND(AG1122&gt;3,AG1122&lt;6),"MODERATE",AND(AG1122&lt;4,AG1122&gt;1),"LOW",AG1122&lt;2,"VERY LOW")</f>
        <v>LOW</v>
      </c>
      <c r="AI1122" s="24" t="s">
        <v>521</v>
      </c>
    </row>
    <row r="1123" spans="1:35" ht="15" customHeight="1" x14ac:dyDescent="0.25">
      <c r="A1123" s="4">
        <v>1400</v>
      </c>
      <c r="B1123" s="4" t="s">
        <v>195</v>
      </c>
      <c r="C1123" s="4" t="s">
        <v>196</v>
      </c>
      <c r="D1123" s="4" t="s">
        <v>197</v>
      </c>
      <c r="E1123" s="4">
        <v>2019</v>
      </c>
      <c r="F1123" s="4">
        <v>2</v>
      </c>
      <c r="G1123" s="4" t="s">
        <v>194</v>
      </c>
      <c r="H1123" s="4" t="s">
        <v>11</v>
      </c>
      <c r="I1123" s="4" t="s">
        <v>370</v>
      </c>
      <c r="J1123" s="4" t="s">
        <v>54</v>
      </c>
      <c r="K1123" s="4" t="s">
        <v>54</v>
      </c>
      <c r="L1123" s="4" t="s">
        <v>606</v>
      </c>
      <c r="M1123" s="4" t="s">
        <v>624</v>
      </c>
      <c r="N1123" s="4" t="s">
        <v>54</v>
      </c>
      <c r="O1123" s="4" t="s">
        <v>66</v>
      </c>
      <c r="P1123" s="4" t="s">
        <v>58</v>
      </c>
      <c r="Q1123" s="4" t="s">
        <v>58</v>
      </c>
      <c r="R1123" s="4" t="s">
        <v>66</v>
      </c>
      <c r="S1123" s="10" t="s">
        <v>400</v>
      </c>
      <c r="T1123" s="9" t="s">
        <v>515</v>
      </c>
      <c r="U1123" s="4">
        <v>4.3600000000000003</v>
      </c>
      <c r="W1123" s="4">
        <v>-0.65</v>
      </c>
      <c r="X1123" s="4">
        <v>9.3699999999999992</v>
      </c>
      <c r="Y1123" s="4" t="s">
        <v>488</v>
      </c>
      <c r="Z1123" s="4">
        <v>0</v>
      </c>
      <c r="AB1123" s="18">
        <v>2</v>
      </c>
      <c r="AC1123" s="4">
        <v>0</v>
      </c>
      <c r="AD1123" s="4">
        <v>2</v>
      </c>
      <c r="AE1123" s="11" cm="1">
        <f t="array" ref="AE1123">_xlfn.IFS(Y1123="n",0,AND(Y1123="y",AND(T1123="SMD",AND(OR(AND(U1123&lt;=-0.8,U1123&gt;-1.2),AND(U1123&gt;=0.8,U1123&lt;1.2))))),1,AND(Y1123="y",AND(T1123="SMD",AND(OR(U1123&lt;=-1.2,U1123&gt;=1.2)))),2,AND(Y1123="y",AND(T1123="SMD",AND(OR(U1123&lt;0.8,U1123&gt;-0.8)))),0,AND(Y1123="y",AND(OR(T1123="OR",T1123="RR"),AND(OR(AND(U1123&lt;=0.5,U1123&gt;0.2),AND(U1123&gt;=2,U1123&lt;5))))),1,AND(Y1123="y",AND(OR(T1123="OR",T1123="RR"),AND(OR(U1123&lt;=0.2,U1123&gt;=5)))),2,AND(Y1123="y",AND(OR(T1123="OR",T1123="RR"),AND(OR(U1123&lt;2,U1123&gt;0.5)))),0)</f>
        <v>0</v>
      </c>
      <c r="AF1123" s="11">
        <f t="shared" si="34"/>
        <v>4</v>
      </c>
      <c r="AG1123" s="4">
        <f t="shared" si="35"/>
        <v>2</v>
      </c>
      <c r="AH1123" s="4" t="str" cm="1">
        <f t="array" ref="AH1123">_xlfn.IFS(AG1123&gt;5,"HIGH",AND(AG1123&gt;3,AG1123&lt;6),"MODERATE",AND(AG1123&lt;4,AG1123&gt;1),"LOW",AG1123&lt;2,"VERY LOW")</f>
        <v>LOW</v>
      </c>
      <c r="AI1123" s="24" t="s">
        <v>521</v>
      </c>
    </row>
    <row r="1124" spans="1:35" ht="15" customHeight="1" x14ac:dyDescent="0.25">
      <c r="A1124" s="4">
        <v>1400</v>
      </c>
      <c r="B1124" s="4" t="s">
        <v>195</v>
      </c>
      <c r="C1124" s="4" t="s">
        <v>196</v>
      </c>
      <c r="D1124" s="4" t="s">
        <v>197</v>
      </c>
      <c r="E1124" s="4">
        <v>2019</v>
      </c>
      <c r="F1124" s="4">
        <v>2</v>
      </c>
      <c r="G1124" s="4" t="s">
        <v>194</v>
      </c>
      <c r="H1124" s="4" t="s">
        <v>11</v>
      </c>
      <c r="I1124" s="4" t="s">
        <v>370</v>
      </c>
      <c r="J1124" s="4" t="s">
        <v>54</v>
      </c>
      <c r="K1124" s="4" t="s">
        <v>54</v>
      </c>
      <c r="L1124" s="4" t="s">
        <v>606</v>
      </c>
      <c r="M1124" s="4" t="s">
        <v>624</v>
      </c>
      <c r="N1124" s="4" t="s">
        <v>54</v>
      </c>
      <c r="O1124" s="4" t="s">
        <v>66</v>
      </c>
      <c r="P1124" s="4" t="s">
        <v>55</v>
      </c>
      <c r="Q1124" s="4" t="s">
        <v>55</v>
      </c>
      <c r="R1124" s="4" t="s">
        <v>66</v>
      </c>
      <c r="S1124" s="10" t="s">
        <v>371</v>
      </c>
      <c r="T1124" s="9" t="s">
        <v>514</v>
      </c>
      <c r="U1124" s="4">
        <v>1.1399999999999999</v>
      </c>
      <c r="V1124" s="4">
        <v>0.131028262406404</v>
      </c>
      <c r="W1124" s="4">
        <v>0.59</v>
      </c>
      <c r="X1124" s="4">
        <v>2.21</v>
      </c>
      <c r="Y1124" s="4" t="s">
        <v>488</v>
      </c>
      <c r="Z1124" s="4">
        <v>0</v>
      </c>
      <c r="AB1124" s="18">
        <v>2</v>
      </c>
      <c r="AC1124" s="4">
        <v>0</v>
      </c>
      <c r="AD1124" s="4">
        <v>2</v>
      </c>
      <c r="AE1124" s="11" cm="1">
        <f t="array" ref="AE1124">_xlfn.IFS(Y1124="n",0,AND(Y1124="y",AND(T1124="SMD",AND(OR(AND(U1124&lt;=-0.8,U1124&gt;-1.2),AND(U1124&gt;=0.8,U1124&lt;1.2))))),1,AND(Y1124="y",AND(T1124="SMD",AND(OR(U1124&lt;=-1.2,U1124&gt;=1.2)))),2,AND(Y1124="y",AND(T1124="SMD",AND(OR(U1124&lt;0.8,U1124&gt;-0.8)))),0,AND(Y1124="y",AND(OR(T1124="OR",T1124="RR"),AND(OR(AND(U1124&lt;=0.5,U1124&gt;0.2),AND(U1124&gt;=2,U1124&lt;5))))),1,AND(Y1124="y",AND(OR(T1124="OR",T1124="RR"),AND(OR(U1124&lt;=0.2,U1124&gt;=5)))),2,AND(Y1124="y",AND(OR(T1124="OR",T1124="RR"),AND(OR(U1124&lt;2,U1124&gt;0.5)))),0)</f>
        <v>0</v>
      </c>
      <c r="AF1124" s="11">
        <f t="shared" si="34"/>
        <v>4</v>
      </c>
      <c r="AG1124" s="4">
        <f t="shared" si="35"/>
        <v>2</v>
      </c>
      <c r="AH1124" s="4" t="str" cm="1">
        <f t="array" ref="AH1124">_xlfn.IFS(AG1124&gt;5,"HIGH",AND(AG1124&gt;3,AG1124&lt;6),"MODERATE",AND(AG1124&lt;4,AG1124&gt;1),"LOW",AG1124&lt;2,"VERY LOW")</f>
        <v>LOW</v>
      </c>
      <c r="AI1124" s="24" t="s">
        <v>521</v>
      </c>
    </row>
    <row r="1125" spans="1:35" ht="15" customHeight="1" x14ac:dyDescent="0.25">
      <c r="A1125" s="4">
        <v>1400</v>
      </c>
      <c r="B1125" s="4" t="s">
        <v>195</v>
      </c>
      <c r="C1125" s="4" t="s">
        <v>196</v>
      </c>
      <c r="D1125" s="4" t="s">
        <v>197</v>
      </c>
      <c r="E1125" s="4">
        <v>2019</v>
      </c>
      <c r="F1125" s="4">
        <v>2</v>
      </c>
      <c r="G1125" s="4" t="s">
        <v>194</v>
      </c>
      <c r="H1125" s="4" t="s">
        <v>13</v>
      </c>
      <c r="I1125" s="4" t="s">
        <v>370</v>
      </c>
      <c r="J1125" s="4" t="s">
        <v>54</v>
      </c>
      <c r="K1125" s="4" t="s">
        <v>54</v>
      </c>
      <c r="L1125" s="4" t="s">
        <v>606</v>
      </c>
      <c r="M1125" s="4" t="s">
        <v>624</v>
      </c>
      <c r="N1125" s="4" t="s">
        <v>54</v>
      </c>
      <c r="O1125" s="4" t="s">
        <v>66</v>
      </c>
      <c r="P1125" s="4" t="s">
        <v>55</v>
      </c>
      <c r="Q1125" s="4" t="s">
        <v>55</v>
      </c>
      <c r="R1125" s="4" t="s">
        <v>66</v>
      </c>
      <c r="S1125" s="10" t="s">
        <v>374</v>
      </c>
      <c r="T1125" s="9" t="s">
        <v>514</v>
      </c>
      <c r="U1125" s="4">
        <v>2.46</v>
      </c>
      <c r="V1125" s="4">
        <v>0.90016134994427144</v>
      </c>
      <c r="W1125" s="4">
        <v>0.85</v>
      </c>
      <c r="X1125" s="4">
        <v>7.12</v>
      </c>
      <c r="Y1125" s="4" t="s">
        <v>488</v>
      </c>
      <c r="Z1125" s="4">
        <v>0</v>
      </c>
      <c r="AB1125" s="18">
        <v>2</v>
      </c>
      <c r="AC1125" s="4">
        <v>0</v>
      </c>
      <c r="AD1125" s="4">
        <v>2</v>
      </c>
      <c r="AE1125" s="11" cm="1">
        <f t="array" ref="AE1125">_xlfn.IFS(Y1125="n",0,AND(Y1125="y",AND(T1125="SMD",AND(OR(AND(U1125&lt;=-0.8,U1125&gt;-1.2),AND(U1125&gt;=0.8,U1125&lt;1.2))))),1,AND(Y1125="y",AND(T1125="SMD",AND(OR(U1125&lt;=-1.2,U1125&gt;=1.2)))),2,AND(Y1125="y",AND(T1125="SMD",AND(OR(U1125&lt;0.8,U1125&gt;-0.8)))),0,AND(Y1125="y",AND(OR(T1125="OR",T1125="RR"),AND(OR(AND(U1125&lt;=0.5,U1125&gt;0.2),AND(U1125&gt;=2,U1125&lt;5))))),1,AND(Y1125="y",AND(OR(T1125="OR",T1125="RR"),AND(OR(U1125&lt;=0.2,U1125&gt;=5)))),2,AND(Y1125="y",AND(OR(T1125="OR",T1125="RR"),AND(OR(U1125&lt;2,U1125&gt;0.5)))),0)</f>
        <v>0</v>
      </c>
      <c r="AF1125" s="11">
        <f t="shared" si="34"/>
        <v>4</v>
      </c>
      <c r="AG1125" s="4">
        <f t="shared" si="35"/>
        <v>2</v>
      </c>
      <c r="AH1125" s="4" t="str" cm="1">
        <f t="array" ref="AH1125">_xlfn.IFS(AG1125&gt;5,"HIGH",AND(AG1125&gt;3,AG1125&lt;6),"MODERATE",AND(AG1125&lt;4,AG1125&gt;1),"LOW",AG1125&lt;2,"VERY LOW")</f>
        <v>LOW</v>
      </c>
      <c r="AI1125" s="24" t="s">
        <v>521</v>
      </c>
    </row>
    <row r="1126" spans="1:35" ht="15" customHeight="1" x14ac:dyDescent="0.25">
      <c r="A1126" s="4">
        <v>1400</v>
      </c>
      <c r="B1126" s="4" t="s">
        <v>195</v>
      </c>
      <c r="C1126" s="4" t="s">
        <v>196</v>
      </c>
      <c r="D1126" s="4" t="s">
        <v>197</v>
      </c>
      <c r="E1126" s="4">
        <v>2019</v>
      </c>
      <c r="F1126" s="4">
        <v>2</v>
      </c>
      <c r="G1126" s="4" t="s">
        <v>194</v>
      </c>
      <c r="H1126" s="4" t="s">
        <v>13</v>
      </c>
      <c r="I1126" s="4" t="s">
        <v>370</v>
      </c>
      <c r="J1126" s="4" t="s">
        <v>57</v>
      </c>
      <c r="K1126" s="4" t="s">
        <v>602</v>
      </c>
      <c r="L1126" s="4" t="s">
        <v>610</v>
      </c>
      <c r="M1126" s="4" t="s">
        <v>623</v>
      </c>
      <c r="N1126" s="4" t="s">
        <v>57</v>
      </c>
      <c r="O1126" s="4" t="s">
        <v>66</v>
      </c>
      <c r="P1126" s="4" t="s">
        <v>54</v>
      </c>
      <c r="Q1126" s="4" t="s">
        <v>54</v>
      </c>
      <c r="R1126" s="4" t="s">
        <v>66</v>
      </c>
      <c r="S1126" s="10" t="s">
        <v>86</v>
      </c>
      <c r="T1126" s="9" t="s">
        <v>514</v>
      </c>
      <c r="U1126" s="4">
        <v>0.38</v>
      </c>
      <c r="V1126" s="4">
        <v>-0.96758402626170559</v>
      </c>
      <c r="W1126" s="4">
        <v>0.22</v>
      </c>
      <c r="X1126" s="4">
        <v>0.66</v>
      </c>
      <c r="Y1126" s="4" t="s">
        <v>516</v>
      </c>
      <c r="Z1126" s="4">
        <v>0</v>
      </c>
      <c r="AB1126" s="18">
        <v>0</v>
      </c>
      <c r="AC1126" s="4">
        <v>0</v>
      </c>
      <c r="AD1126" s="4">
        <v>2</v>
      </c>
      <c r="AE1126" s="11" cm="1">
        <f t="array" ref="AE1126">_xlfn.IFS(Y1126="n",0,AND(Y1126="y",AND(T1126="SMD",AND(OR(AND(U1126&lt;=-0.8,U1126&gt;-1.2),AND(U1126&gt;=0.8,U1126&lt;1.2))))),1,AND(Y1126="y",AND(T1126="SMD",AND(OR(U1126&lt;=-1.2,U1126&gt;=1.2)))),2,AND(Y1126="y",AND(T1126="SMD",AND(OR(U1126&lt;0.8,U1126&gt;-0.8)))),0,AND(Y1126="y",AND(OR(T1126="OR",T1126="RR"),AND(OR(AND(U1126&lt;=0.5,U1126&gt;0.2),AND(U1126&gt;=2,U1126&lt;5))))),1,AND(Y1126="y",AND(OR(T1126="OR",T1126="RR"),AND(OR(U1126&lt;=0.2,U1126&gt;=5)))),2,AND(Y1126="y",AND(OR(T1126="OR",T1126="RR"),AND(OR(U1126&lt;2,U1126&gt;0.5)))),0)</f>
        <v>1</v>
      </c>
      <c r="AF1126" s="11">
        <f t="shared" si="34"/>
        <v>2</v>
      </c>
      <c r="AG1126" s="4">
        <f t="shared" si="35"/>
        <v>5</v>
      </c>
      <c r="AH1126" s="4" t="str" cm="1">
        <f t="array" ref="AH1126">_xlfn.IFS(AG1126&gt;5,"HIGH",AND(AG1126&gt;3,AG1126&lt;6),"MODERATE",AND(AG1126&lt;4,AG1126&gt;1),"LOW",AG1126&lt;2,"VERY LOW")</f>
        <v>MODERATE</v>
      </c>
      <c r="AI1126" s="24" t="s">
        <v>521</v>
      </c>
    </row>
    <row r="1127" spans="1:35" ht="15" customHeight="1" x14ac:dyDescent="0.25">
      <c r="A1127" s="4">
        <v>1400</v>
      </c>
      <c r="B1127" s="4" t="s">
        <v>195</v>
      </c>
      <c r="C1127" s="4" t="s">
        <v>196</v>
      </c>
      <c r="D1127" s="4" t="s">
        <v>197</v>
      </c>
      <c r="E1127" s="4">
        <v>2019</v>
      </c>
      <c r="F1127" s="4">
        <v>2</v>
      </c>
      <c r="G1127" s="4" t="s">
        <v>194</v>
      </c>
      <c r="H1127" s="4" t="s">
        <v>11</v>
      </c>
      <c r="I1127" s="4" t="s">
        <v>370</v>
      </c>
      <c r="J1127" s="4" t="s">
        <v>54</v>
      </c>
      <c r="K1127" s="4" t="s">
        <v>54</v>
      </c>
      <c r="L1127" s="4" t="s">
        <v>606</v>
      </c>
      <c r="M1127" s="4" t="s">
        <v>624</v>
      </c>
      <c r="N1127" s="4" t="s">
        <v>54</v>
      </c>
      <c r="O1127" s="4" t="s">
        <v>66</v>
      </c>
      <c r="P1127" s="4" t="s">
        <v>58</v>
      </c>
      <c r="Q1127" s="4" t="s">
        <v>58</v>
      </c>
      <c r="R1127" s="4" t="s">
        <v>66</v>
      </c>
      <c r="S1127" s="10" t="s">
        <v>169</v>
      </c>
      <c r="T1127" s="9" t="s">
        <v>515</v>
      </c>
      <c r="U1127" s="4">
        <v>-1.74</v>
      </c>
      <c r="W1127" s="4">
        <v>-3.72</v>
      </c>
      <c r="X1127" s="4">
        <v>0.24</v>
      </c>
      <c r="Y1127" s="4" t="s">
        <v>488</v>
      </c>
      <c r="Z1127" s="4">
        <v>0</v>
      </c>
      <c r="AB1127" s="18">
        <v>2</v>
      </c>
      <c r="AC1127" s="4">
        <v>0</v>
      </c>
      <c r="AD1127" s="4">
        <v>2</v>
      </c>
      <c r="AE1127" s="11" cm="1">
        <f t="array" ref="AE1127">_xlfn.IFS(Y1127="n",0,AND(Y1127="y",AND(T1127="SMD",AND(OR(AND(U1127&lt;=-0.8,U1127&gt;-1.2),AND(U1127&gt;=0.8,U1127&lt;1.2))))),1,AND(Y1127="y",AND(T1127="SMD",AND(OR(U1127&lt;=-1.2,U1127&gt;=1.2)))),2,AND(Y1127="y",AND(T1127="SMD",AND(OR(U1127&lt;0.8,U1127&gt;-0.8)))),0,AND(Y1127="y",AND(OR(T1127="OR",T1127="RR"),AND(OR(AND(U1127&lt;=0.5,U1127&gt;0.2),AND(U1127&gt;=2,U1127&lt;5))))),1,AND(Y1127="y",AND(OR(T1127="OR",T1127="RR"),AND(OR(U1127&lt;=0.2,U1127&gt;=5)))),2,AND(Y1127="y",AND(OR(T1127="OR",T1127="RR"),AND(OR(U1127&lt;2,U1127&gt;0.5)))),0)</f>
        <v>0</v>
      </c>
      <c r="AF1127" s="11">
        <f t="shared" si="34"/>
        <v>4</v>
      </c>
      <c r="AG1127" s="4">
        <f t="shared" si="35"/>
        <v>2</v>
      </c>
      <c r="AH1127" s="4" t="str" cm="1">
        <f t="array" ref="AH1127">_xlfn.IFS(AG1127&gt;5,"HIGH",AND(AG1127&gt;3,AG1127&lt;6),"MODERATE",AND(AG1127&lt;4,AG1127&gt;1),"LOW",AG1127&lt;2,"VERY LOW")</f>
        <v>LOW</v>
      </c>
      <c r="AI1127" s="24" t="s">
        <v>521</v>
      </c>
    </row>
    <row r="1128" spans="1:35" ht="15" customHeight="1" x14ac:dyDescent="0.25">
      <c r="A1128" s="4">
        <v>1400</v>
      </c>
      <c r="B1128" s="4" t="s">
        <v>195</v>
      </c>
      <c r="C1128" s="4" t="s">
        <v>196</v>
      </c>
      <c r="D1128" s="4" t="s">
        <v>197</v>
      </c>
      <c r="E1128" s="4">
        <v>2019</v>
      </c>
      <c r="F1128" s="4">
        <v>2</v>
      </c>
      <c r="G1128" s="4" t="s">
        <v>194</v>
      </c>
      <c r="H1128" s="4" t="s">
        <v>11</v>
      </c>
      <c r="I1128" s="4" t="s">
        <v>370</v>
      </c>
      <c r="J1128" s="4" t="s">
        <v>54</v>
      </c>
      <c r="K1128" s="4" t="s">
        <v>54</v>
      </c>
      <c r="L1128" s="4" t="s">
        <v>606</v>
      </c>
      <c r="M1128" s="4" t="s">
        <v>624</v>
      </c>
      <c r="N1128" s="4" t="s">
        <v>54</v>
      </c>
      <c r="O1128" s="4" t="s">
        <v>66</v>
      </c>
      <c r="P1128" s="4" t="s">
        <v>184</v>
      </c>
      <c r="Q1128" s="4" t="s">
        <v>555</v>
      </c>
      <c r="R1128" s="4" t="s">
        <v>66</v>
      </c>
      <c r="S1128" s="10" t="s">
        <v>399</v>
      </c>
      <c r="T1128" s="9" t="s">
        <v>515</v>
      </c>
      <c r="U1128" s="4">
        <v>-0.59</v>
      </c>
      <c r="W1128" s="4">
        <v>-1.75</v>
      </c>
      <c r="X1128" s="4">
        <v>0.56999999999999995</v>
      </c>
      <c r="Y1128" s="4" t="s">
        <v>488</v>
      </c>
      <c r="Z1128" s="4">
        <v>1</v>
      </c>
      <c r="AB1128" s="18">
        <v>2</v>
      </c>
      <c r="AC1128" s="4">
        <v>0</v>
      </c>
      <c r="AD1128" s="4">
        <v>0</v>
      </c>
      <c r="AE1128" s="11" cm="1">
        <f t="array" ref="AE1128">_xlfn.IFS(Y1128="n",0,AND(Y1128="y",AND(T1128="SMD",AND(OR(AND(U1128&lt;=-0.8,U1128&gt;-1.2),AND(U1128&gt;=0.8,U1128&lt;1.2))))),1,AND(Y1128="y",AND(T1128="SMD",AND(OR(U1128&lt;=-1.2,U1128&gt;=1.2)))),2,AND(Y1128="y",AND(T1128="SMD",AND(OR(U1128&lt;0.8,U1128&gt;-0.8)))),0,AND(Y1128="y",AND(OR(T1128="OR",T1128="RR"),AND(OR(AND(U1128&lt;=0.5,U1128&gt;0.2),AND(U1128&gt;=2,U1128&lt;5))))),1,AND(Y1128="y",AND(OR(T1128="OR",T1128="RR"),AND(OR(U1128&lt;=0.2,U1128&gt;=5)))),2,AND(Y1128="y",AND(OR(T1128="OR",T1128="RR"),AND(OR(U1128&lt;2,U1128&gt;0.5)))),0)</f>
        <v>0</v>
      </c>
      <c r="AF1128" s="11">
        <f t="shared" si="34"/>
        <v>3</v>
      </c>
      <c r="AG1128" s="4">
        <f t="shared" si="35"/>
        <v>3</v>
      </c>
      <c r="AH1128" s="4" t="str" cm="1">
        <f t="array" ref="AH1128">_xlfn.IFS(AG1128&gt;5,"HIGH",AND(AG1128&gt;3,AG1128&lt;6),"MODERATE",AND(AG1128&lt;4,AG1128&gt;1),"LOW",AG1128&lt;2,"VERY LOW")</f>
        <v>LOW</v>
      </c>
      <c r="AI1128" s="24" t="s">
        <v>521</v>
      </c>
    </row>
    <row r="1129" spans="1:35" ht="15" customHeight="1" x14ac:dyDescent="0.25">
      <c r="A1129" s="4">
        <v>1400</v>
      </c>
      <c r="B1129" s="4" t="s">
        <v>195</v>
      </c>
      <c r="C1129" s="4" t="s">
        <v>196</v>
      </c>
      <c r="D1129" s="4" t="s">
        <v>197</v>
      </c>
      <c r="E1129" s="4">
        <v>2019</v>
      </c>
      <c r="F1129" s="4">
        <v>3</v>
      </c>
      <c r="G1129" s="4" t="s">
        <v>194</v>
      </c>
      <c r="H1129" s="4" t="s">
        <v>11</v>
      </c>
      <c r="I1129" s="4" t="s">
        <v>370</v>
      </c>
      <c r="J1129" s="4" t="s">
        <v>54</v>
      </c>
      <c r="K1129" s="4" t="s">
        <v>54</v>
      </c>
      <c r="L1129" s="4" t="s">
        <v>606</v>
      </c>
      <c r="M1129" s="4" t="s">
        <v>624</v>
      </c>
      <c r="N1129" s="4" t="s">
        <v>54</v>
      </c>
      <c r="O1129" s="4" t="s">
        <v>66</v>
      </c>
      <c r="P1129" s="4" t="s">
        <v>174</v>
      </c>
      <c r="Q1129" s="4" t="s">
        <v>555</v>
      </c>
      <c r="R1129" s="4" t="s">
        <v>66</v>
      </c>
      <c r="S1129" s="10" t="s">
        <v>399</v>
      </c>
      <c r="T1129" s="9" t="s">
        <v>515</v>
      </c>
      <c r="U1129" s="4">
        <v>-2.4</v>
      </c>
      <c r="W1129" s="4">
        <v>-6.31</v>
      </c>
      <c r="X1129" s="4">
        <v>1.5</v>
      </c>
      <c r="Y1129" s="4" t="s">
        <v>488</v>
      </c>
      <c r="Z1129" s="4">
        <v>2</v>
      </c>
      <c r="AB1129" s="18">
        <v>2</v>
      </c>
      <c r="AC1129" s="4">
        <v>0</v>
      </c>
      <c r="AD1129" s="4">
        <v>2</v>
      </c>
      <c r="AE1129" s="11" cm="1">
        <f t="array" ref="AE1129">_xlfn.IFS(Y1129="n",0,AND(Y1129="y",AND(T1129="SMD",AND(OR(AND(U1129&lt;=-0.8,U1129&gt;-1.2),AND(U1129&gt;=0.8,U1129&lt;1.2))))),1,AND(Y1129="y",AND(T1129="SMD",AND(OR(U1129&lt;=-1.2,U1129&gt;=1.2)))),2,AND(Y1129="y",AND(T1129="SMD",AND(OR(U1129&lt;0.8,U1129&gt;-0.8)))),0,AND(Y1129="y",AND(OR(T1129="OR",T1129="RR"),AND(OR(AND(U1129&lt;=0.5,U1129&gt;0.2),AND(U1129&gt;=2,U1129&lt;5))))),1,AND(Y1129="y",AND(OR(T1129="OR",T1129="RR"),AND(OR(U1129&lt;=0.2,U1129&gt;=5)))),2,AND(Y1129="y",AND(OR(T1129="OR",T1129="RR"),AND(OR(U1129&lt;2,U1129&gt;0.5)))),0)</f>
        <v>0</v>
      </c>
      <c r="AF1129" s="11">
        <f t="shared" si="34"/>
        <v>6</v>
      </c>
      <c r="AG1129" s="4">
        <f t="shared" si="35"/>
        <v>0</v>
      </c>
      <c r="AH1129" s="4" t="str" cm="1">
        <f t="array" ref="AH1129">_xlfn.IFS(AG1129&gt;5,"HIGH",AND(AG1129&gt;3,AG1129&lt;6),"MODERATE",AND(AG1129&lt;4,AG1129&gt;1),"LOW",AG1129&lt;2,"VERY LOW")</f>
        <v>VERY LOW</v>
      </c>
      <c r="AI1129" s="24" t="s">
        <v>521</v>
      </c>
    </row>
    <row r="1130" spans="1:35" ht="15" customHeight="1" x14ac:dyDescent="0.25">
      <c r="A1130" s="4">
        <v>1400</v>
      </c>
      <c r="B1130" s="4" t="s">
        <v>195</v>
      </c>
      <c r="C1130" s="4" t="s">
        <v>196</v>
      </c>
      <c r="D1130" s="4" t="s">
        <v>197</v>
      </c>
      <c r="E1130" s="4">
        <v>2019</v>
      </c>
      <c r="F1130" s="4">
        <v>4</v>
      </c>
      <c r="G1130" s="4" t="s">
        <v>194</v>
      </c>
      <c r="H1130" s="4" t="s">
        <v>11</v>
      </c>
      <c r="I1130" s="4" t="s">
        <v>370</v>
      </c>
      <c r="J1130" s="4" t="s">
        <v>54</v>
      </c>
      <c r="K1130" s="4" t="s">
        <v>54</v>
      </c>
      <c r="L1130" s="4" t="s">
        <v>606</v>
      </c>
      <c r="M1130" s="4" t="s">
        <v>624</v>
      </c>
      <c r="N1130" s="4" t="s">
        <v>54</v>
      </c>
      <c r="O1130" s="4" t="s">
        <v>66</v>
      </c>
      <c r="P1130" s="4" t="s">
        <v>55</v>
      </c>
      <c r="Q1130" s="4" t="s">
        <v>55</v>
      </c>
      <c r="R1130" s="4" t="s">
        <v>66</v>
      </c>
      <c r="S1130" s="10" t="s">
        <v>394</v>
      </c>
      <c r="T1130" s="9" t="s">
        <v>515</v>
      </c>
      <c r="U1130" s="4">
        <v>-0.25</v>
      </c>
      <c r="W1130" s="4">
        <v>-0.35</v>
      </c>
      <c r="X1130" s="4">
        <v>-0.16</v>
      </c>
      <c r="Y1130" s="4" t="s">
        <v>516</v>
      </c>
      <c r="Z1130" s="4">
        <v>2</v>
      </c>
      <c r="AB1130" s="18">
        <v>0</v>
      </c>
      <c r="AC1130" s="4">
        <v>0</v>
      </c>
      <c r="AD1130" s="4">
        <v>2</v>
      </c>
      <c r="AE1130" s="11" cm="1">
        <f t="array" ref="AE1130">_xlfn.IFS(Y1130="n",0,AND(Y1130="y",AND(T1130="SMD",AND(OR(AND(U1130&lt;=-0.8,U1130&gt;-1.2),AND(U1130&gt;=0.8,U1130&lt;1.2))))),1,AND(Y1130="y",AND(T1130="SMD",AND(OR(U1130&lt;=-1.2,U1130&gt;=1.2)))),2,AND(Y1130="y",AND(T1130="SMD",AND(OR(U1130&lt;0.8,U1130&gt;-0.8)))),0,AND(Y1130="y",AND(OR(T1130="OR",T1130="RR"),AND(OR(AND(U1130&lt;=0.5,U1130&gt;0.2),AND(U1130&gt;=2,U1130&lt;5))))),1,AND(Y1130="y",AND(OR(T1130="OR",T1130="RR"),AND(OR(U1130&lt;=0.2,U1130&gt;=5)))),2,AND(Y1130="y",AND(OR(T1130="OR",T1130="RR"),AND(OR(U1130&lt;2,U1130&gt;0.5)))),0)</f>
        <v>0</v>
      </c>
      <c r="AF1130" s="11">
        <f t="shared" si="34"/>
        <v>4</v>
      </c>
      <c r="AG1130" s="4">
        <f t="shared" si="35"/>
        <v>2</v>
      </c>
      <c r="AH1130" s="4" t="str" cm="1">
        <f t="array" ref="AH1130">_xlfn.IFS(AG1130&gt;5,"HIGH",AND(AG1130&gt;3,AG1130&lt;6),"MODERATE",AND(AG1130&lt;4,AG1130&gt;1),"LOW",AG1130&lt;2,"VERY LOW")</f>
        <v>LOW</v>
      </c>
      <c r="AI1130" s="24" t="s">
        <v>521</v>
      </c>
    </row>
    <row r="1131" spans="1:35" ht="15" customHeight="1" x14ac:dyDescent="0.25">
      <c r="A1131" s="4">
        <v>1400</v>
      </c>
      <c r="B1131" s="4" t="s">
        <v>195</v>
      </c>
      <c r="C1131" s="4" t="s">
        <v>196</v>
      </c>
      <c r="D1131" s="4" t="s">
        <v>197</v>
      </c>
      <c r="E1131" s="4">
        <v>2019</v>
      </c>
      <c r="F1131" s="4">
        <v>2</v>
      </c>
      <c r="G1131" s="4" t="s">
        <v>194</v>
      </c>
      <c r="H1131" s="4" t="s">
        <v>11</v>
      </c>
      <c r="I1131" s="4" t="s">
        <v>370</v>
      </c>
      <c r="J1131" s="4" t="s">
        <v>54</v>
      </c>
      <c r="K1131" s="4" t="s">
        <v>54</v>
      </c>
      <c r="L1131" s="4" t="s">
        <v>606</v>
      </c>
      <c r="M1131" s="4" t="s">
        <v>624</v>
      </c>
      <c r="N1131" s="4" t="s">
        <v>54</v>
      </c>
      <c r="O1131" s="4" t="s">
        <v>66</v>
      </c>
      <c r="P1131" s="4" t="s">
        <v>58</v>
      </c>
      <c r="Q1131" s="4" t="s">
        <v>58</v>
      </c>
      <c r="R1131" s="4" t="s">
        <v>66</v>
      </c>
      <c r="S1131" s="10" t="s">
        <v>549</v>
      </c>
      <c r="T1131" s="9" t="s">
        <v>514</v>
      </c>
      <c r="U1131" s="4">
        <v>0.63</v>
      </c>
      <c r="V1131" s="4">
        <v>-0.46203545959655867</v>
      </c>
      <c r="W1131" s="4">
        <v>0.16</v>
      </c>
      <c r="X1131" s="4">
        <v>2.46</v>
      </c>
      <c r="Y1131" s="4" t="s">
        <v>488</v>
      </c>
      <c r="Z1131" s="4">
        <v>0</v>
      </c>
      <c r="AB1131" s="18">
        <v>2</v>
      </c>
      <c r="AC1131" s="4">
        <v>0</v>
      </c>
      <c r="AD1131" s="4">
        <v>2</v>
      </c>
      <c r="AE1131" s="11" cm="1">
        <f t="array" ref="AE1131">_xlfn.IFS(Y1131="n",0,AND(Y1131="y",AND(T1131="SMD",AND(OR(AND(U1131&lt;=-0.8,U1131&gt;-1.2),AND(U1131&gt;=0.8,U1131&lt;1.2))))),1,AND(Y1131="y",AND(T1131="SMD",AND(OR(U1131&lt;=-1.2,U1131&gt;=1.2)))),2,AND(Y1131="y",AND(T1131="SMD",AND(OR(U1131&lt;0.8,U1131&gt;-0.8)))),0,AND(Y1131="y",AND(OR(T1131="OR",T1131="RR"),AND(OR(AND(U1131&lt;=0.5,U1131&gt;0.2),AND(U1131&gt;=2,U1131&lt;5))))),1,AND(Y1131="y",AND(OR(T1131="OR",T1131="RR"),AND(OR(U1131&lt;=0.2,U1131&gt;=5)))),2,AND(Y1131="y",AND(OR(T1131="OR",T1131="RR"),AND(OR(U1131&lt;2,U1131&gt;0.5)))),0)</f>
        <v>0</v>
      </c>
      <c r="AF1131" s="11">
        <f t="shared" si="34"/>
        <v>4</v>
      </c>
      <c r="AG1131" s="4">
        <f t="shared" si="35"/>
        <v>2</v>
      </c>
      <c r="AH1131" s="4" t="str" cm="1">
        <f t="array" ref="AH1131">_xlfn.IFS(AG1131&gt;5,"HIGH",AND(AG1131&gt;3,AG1131&lt;6),"MODERATE",AND(AG1131&lt;4,AG1131&gt;1),"LOW",AG1131&lt;2,"VERY LOW")</f>
        <v>LOW</v>
      </c>
      <c r="AI1131" s="24" t="s">
        <v>521</v>
      </c>
    </row>
    <row r="1132" spans="1:35" ht="15" customHeight="1" x14ac:dyDescent="0.25">
      <c r="A1132" s="4">
        <v>1400</v>
      </c>
      <c r="B1132" s="4" t="s">
        <v>195</v>
      </c>
      <c r="C1132" s="4" t="s">
        <v>196</v>
      </c>
      <c r="D1132" s="4" t="s">
        <v>197</v>
      </c>
      <c r="E1132" s="4">
        <v>2019</v>
      </c>
      <c r="F1132" s="4">
        <v>2</v>
      </c>
      <c r="G1132" s="4" t="s">
        <v>194</v>
      </c>
      <c r="H1132" s="4" t="s">
        <v>11</v>
      </c>
      <c r="I1132" s="4" t="s">
        <v>370</v>
      </c>
      <c r="J1132" s="4" t="s">
        <v>113</v>
      </c>
      <c r="K1132" s="4" t="s">
        <v>602</v>
      </c>
      <c r="L1132" s="4" t="s">
        <v>603</v>
      </c>
      <c r="M1132" s="4" t="s">
        <v>622</v>
      </c>
      <c r="N1132" s="4" t="s">
        <v>556</v>
      </c>
      <c r="O1132" s="4" t="s">
        <v>66</v>
      </c>
      <c r="P1132" s="4" t="s">
        <v>54</v>
      </c>
      <c r="Q1132" s="4" t="s">
        <v>54</v>
      </c>
      <c r="R1132" s="4" t="s">
        <v>66</v>
      </c>
      <c r="S1132" s="10" t="s">
        <v>394</v>
      </c>
      <c r="T1132" s="9" t="s">
        <v>515</v>
      </c>
      <c r="U1132" s="4">
        <v>-0.68</v>
      </c>
      <c r="W1132" s="4">
        <v>-1.76</v>
      </c>
      <c r="X1132" s="4">
        <v>0.4</v>
      </c>
      <c r="Y1132" s="4" t="s">
        <v>488</v>
      </c>
      <c r="Z1132" s="4">
        <v>1</v>
      </c>
      <c r="AB1132" s="18">
        <v>2</v>
      </c>
      <c r="AC1132" s="4">
        <v>0</v>
      </c>
      <c r="AD1132" s="4">
        <v>0</v>
      </c>
      <c r="AE1132" s="11" cm="1">
        <f t="array" ref="AE1132">_xlfn.IFS(Y1132="n",0,AND(Y1132="y",AND(T1132="SMD",AND(OR(AND(U1132&lt;=-0.8,U1132&gt;-1.2),AND(U1132&gt;=0.8,U1132&lt;1.2))))),1,AND(Y1132="y",AND(T1132="SMD",AND(OR(U1132&lt;=-1.2,U1132&gt;=1.2)))),2,AND(Y1132="y",AND(T1132="SMD",AND(OR(U1132&lt;0.8,U1132&gt;-0.8)))),0,AND(Y1132="y",AND(OR(T1132="OR",T1132="RR"),AND(OR(AND(U1132&lt;=0.5,U1132&gt;0.2),AND(U1132&gt;=2,U1132&lt;5))))),1,AND(Y1132="y",AND(OR(T1132="OR",T1132="RR"),AND(OR(U1132&lt;=0.2,U1132&gt;=5)))),2,AND(Y1132="y",AND(OR(T1132="OR",T1132="RR"),AND(OR(U1132&lt;2,U1132&gt;0.5)))),0)</f>
        <v>0</v>
      </c>
      <c r="AF1132" s="11">
        <f t="shared" si="34"/>
        <v>3</v>
      </c>
      <c r="AG1132" s="4">
        <f t="shared" si="35"/>
        <v>3</v>
      </c>
      <c r="AH1132" s="4" t="str" cm="1">
        <f t="array" ref="AH1132">_xlfn.IFS(AG1132&gt;5,"HIGH",AND(AG1132&gt;3,AG1132&lt;6),"MODERATE",AND(AG1132&lt;4,AG1132&gt;1),"LOW",AG1132&lt;2,"VERY LOW")</f>
        <v>LOW</v>
      </c>
      <c r="AI1132" s="24" t="s">
        <v>521</v>
      </c>
    </row>
    <row r="1133" spans="1:35" ht="15" customHeight="1" x14ac:dyDescent="0.25">
      <c r="A1133" s="4">
        <v>1400</v>
      </c>
      <c r="B1133" s="4" t="s">
        <v>195</v>
      </c>
      <c r="C1133" s="4" t="s">
        <v>196</v>
      </c>
      <c r="D1133" s="4" t="s">
        <v>197</v>
      </c>
      <c r="E1133" s="4">
        <v>2019</v>
      </c>
      <c r="F1133" s="4">
        <v>2</v>
      </c>
      <c r="G1133" s="4" t="s">
        <v>194</v>
      </c>
      <c r="H1133" s="4" t="s">
        <v>11</v>
      </c>
      <c r="I1133" s="4" t="s">
        <v>370</v>
      </c>
      <c r="J1133" s="4" t="s">
        <v>54</v>
      </c>
      <c r="K1133" s="4" t="s">
        <v>54</v>
      </c>
      <c r="L1133" s="4" t="s">
        <v>606</v>
      </c>
      <c r="M1133" s="4" t="s">
        <v>624</v>
      </c>
      <c r="N1133" s="4" t="s">
        <v>54</v>
      </c>
      <c r="O1133" s="4" t="s">
        <v>66</v>
      </c>
      <c r="P1133" s="4" t="s">
        <v>126</v>
      </c>
      <c r="Q1133" s="4" t="s">
        <v>553</v>
      </c>
      <c r="R1133" s="4" t="s">
        <v>66</v>
      </c>
      <c r="S1133" s="10" t="s">
        <v>394</v>
      </c>
      <c r="T1133" s="9" t="s">
        <v>515</v>
      </c>
      <c r="U1133" s="4">
        <v>0.9</v>
      </c>
      <c r="W1133" s="4">
        <v>0.39</v>
      </c>
      <c r="X1133" s="4">
        <v>1.41</v>
      </c>
      <c r="Y1133" s="4" t="s">
        <v>516</v>
      </c>
      <c r="Z1133" s="4">
        <v>0</v>
      </c>
      <c r="AB1133" s="18">
        <v>2</v>
      </c>
      <c r="AC1133" s="4">
        <v>0</v>
      </c>
      <c r="AD1133" s="4">
        <v>0</v>
      </c>
      <c r="AE1133" s="11" cm="1">
        <f t="array" ref="AE1133">_xlfn.IFS(Y1133="n",0,AND(Y1133="y",AND(T1133="SMD",AND(OR(AND(U1133&lt;=-0.8,U1133&gt;-1.2),AND(U1133&gt;=0.8,U1133&lt;1.2))))),1,AND(Y1133="y",AND(T1133="SMD",AND(OR(U1133&lt;=-1.2,U1133&gt;=1.2)))),2,AND(Y1133="y",AND(T1133="SMD",AND(OR(U1133&lt;0.8,U1133&gt;-0.8)))),0,AND(Y1133="y",AND(OR(T1133="OR",T1133="RR"),AND(OR(AND(U1133&lt;=0.5,U1133&gt;0.2),AND(U1133&gt;=2,U1133&lt;5))))),1,AND(Y1133="y",AND(OR(T1133="OR",T1133="RR"),AND(OR(U1133&lt;=0.2,U1133&gt;=5)))),2,AND(Y1133="y",AND(OR(T1133="OR",T1133="RR"),AND(OR(U1133&lt;2,U1133&gt;0.5)))),0)</f>
        <v>1</v>
      </c>
      <c r="AF1133" s="11">
        <f t="shared" si="34"/>
        <v>2</v>
      </c>
      <c r="AG1133" s="4">
        <f t="shared" si="35"/>
        <v>5</v>
      </c>
      <c r="AH1133" s="4" t="str" cm="1">
        <f t="array" ref="AH1133">_xlfn.IFS(AG1133&gt;5,"HIGH",AND(AG1133&gt;3,AG1133&lt;6),"MODERATE",AND(AG1133&lt;4,AG1133&gt;1),"LOW",AG1133&lt;2,"VERY LOW")</f>
        <v>MODERATE</v>
      </c>
      <c r="AI1133" s="24" t="s">
        <v>521</v>
      </c>
    </row>
    <row r="1134" spans="1:35" ht="15" customHeight="1" x14ac:dyDescent="0.25">
      <c r="A1134" s="4">
        <v>1400</v>
      </c>
      <c r="B1134" s="4" t="s">
        <v>195</v>
      </c>
      <c r="C1134" s="4" t="s">
        <v>196</v>
      </c>
      <c r="D1134" s="4" t="s">
        <v>197</v>
      </c>
      <c r="E1134" s="4">
        <v>2019</v>
      </c>
      <c r="F1134" s="4">
        <v>2</v>
      </c>
      <c r="G1134" s="4" t="s">
        <v>194</v>
      </c>
      <c r="H1134" s="4" t="s">
        <v>11</v>
      </c>
      <c r="I1134" s="4" t="s">
        <v>370</v>
      </c>
      <c r="J1134" s="4" t="s">
        <v>54</v>
      </c>
      <c r="K1134" s="4" t="s">
        <v>54</v>
      </c>
      <c r="L1134" s="4" t="s">
        <v>606</v>
      </c>
      <c r="M1134" s="4" t="s">
        <v>624</v>
      </c>
      <c r="N1134" s="4" t="s">
        <v>54</v>
      </c>
      <c r="O1134" s="4" t="s">
        <v>66</v>
      </c>
      <c r="P1134" s="4" t="s">
        <v>406</v>
      </c>
      <c r="Q1134" s="4" t="s">
        <v>576</v>
      </c>
      <c r="R1134" s="4" t="s">
        <v>66</v>
      </c>
      <c r="S1134" s="10" t="s">
        <v>394</v>
      </c>
      <c r="T1134" s="9" t="s">
        <v>515</v>
      </c>
      <c r="U1134" s="4">
        <v>-0.41</v>
      </c>
      <c r="W1134" s="4">
        <v>-1.46</v>
      </c>
      <c r="X1134" s="4">
        <v>0.65</v>
      </c>
      <c r="Y1134" s="4" t="s">
        <v>488</v>
      </c>
      <c r="Z1134" s="4">
        <v>0</v>
      </c>
      <c r="AB1134" s="18">
        <v>2</v>
      </c>
      <c r="AC1134" s="4">
        <v>0</v>
      </c>
      <c r="AD1134" s="4">
        <v>2</v>
      </c>
      <c r="AE1134" s="11" cm="1">
        <f t="array" ref="AE1134">_xlfn.IFS(Y1134="n",0,AND(Y1134="y",AND(T1134="SMD",AND(OR(AND(U1134&lt;=-0.8,U1134&gt;-1.2),AND(U1134&gt;=0.8,U1134&lt;1.2))))),1,AND(Y1134="y",AND(T1134="SMD",AND(OR(U1134&lt;=-1.2,U1134&gt;=1.2)))),2,AND(Y1134="y",AND(T1134="SMD",AND(OR(U1134&lt;0.8,U1134&gt;-0.8)))),0,AND(Y1134="y",AND(OR(T1134="OR",T1134="RR"),AND(OR(AND(U1134&lt;=0.5,U1134&gt;0.2),AND(U1134&gt;=2,U1134&lt;5))))),1,AND(Y1134="y",AND(OR(T1134="OR",T1134="RR"),AND(OR(U1134&lt;=0.2,U1134&gt;=5)))),2,AND(Y1134="y",AND(OR(T1134="OR",T1134="RR"),AND(OR(U1134&lt;2,U1134&gt;0.5)))),0)</f>
        <v>0</v>
      </c>
      <c r="AF1134" s="11">
        <f t="shared" si="34"/>
        <v>4</v>
      </c>
      <c r="AG1134" s="4">
        <f t="shared" si="35"/>
        <v>2</v>
      </c>
      <c r="AH1134" s="4" t="str" cm="1">
        <f t="array" ref="AH1134">_xlfn.IFS(AG1134&gt;5,"HIGH",AND(AG1134&gt;3,AG1134&lt;6),"MODERATE",AND(AG1134&lt;4,AG1134&gt;1),"LOW",AG1134&lt;2,"VERY LOW")</f>
        <v>LOW</v>
      </c>
      <c r="AI1134" s="24" t="s">
        <v>521</v>
      </c>
    </row>
    <row r="1135" spans="1:35" ht="15" customHeight="1" x14ac:dyDescent="0.25">
      <c r="A1135" s="4">
        <v>1400</v>
      </c>
      <c r="B1135" s="4" t="s">
        <v>195</v>
      </c>
      <c r="C1135" s="4" t="s">
        <v>196</v>
      </c>
      <c r="D1135" s="4" t="s">
        <v>197</v>
      </c>
      <c r="E1135" s="4">
        <v>2019</v>
      </c>
      <c r="F1135" s="4">
        <v>3</v>
      </c>
      <c r="G1135" s="4" t="s">
        <v>194</v>
      </c>
      <c r="H1135" s="4" t="s">
        <v>11</v>
      </c>
      <c r="I1135" s="4" t="s">
        <v>370</v>
      </c>
      <c r="J1135" s="4" t="s">
        <v>54</v>
      </c>
      <c r="K1135" s="4" t="s">
        <v>54</v>
      </c>
      <c r="L1135" s="4" t="s">
        <v>606</v>
      </c>
      <c r="M1135" s="4" t="s">
        <v>624</v>
      </c>
      <c r="N1135" s="4" t="s">
        <v>54</v>
      </c>
      <c r="O1135" s="4" t="s">
        <v>66</v>
      </c>
      <c r="P1135" s="4" t="s">
        <v>64</v>
      </c>
      <c r="Q1135" s="4" t="s">
        <v>554</v>
      </c>
      <c r="R1135" s="4" t="s">
        <v>66</v>
      </c>
      <c r="S1135" s="10" t="s">
        <v>404</v>
      </c>
      <c r="T1135" s="9" t="s">
        <v>515</v>
      </c>
      <c r="U1135" s="4">
        <v>0.35</v>
      </c>
      <c r="W1135" s="4">
        <v>-0.04</v>
      </c>
      <c r="X1135" s="4">
        <v>0.74</v>
      </c>
      <c r="Y1135" s="4" t="s">
        <v>488</v>
      </c>
      <c r="Z1135" s="4">
        <v>1</v>
      </c>
      <c r="AB1135" s="18">
        <v>2</v>
      </c>
      <c r="AC1135" s="4">
        <v>0</v>
      </c>
      <c r="AD1135" s="4">
        <v>1</v>
      </c>
      <c r="AE1135" s="11" cm="1">
        <f t="array" ref="AE1135">_xlfn.IFS(Y1135="n",0,AND(Y1135="y",AND(T1135="SMD",AND(OR(AND(U1135&lt;=-0.8,U1135&gt;-1.2),AND(U1135&gt;=0.8,U1135&lt;1.2))))),1,AND(Y1135="y",AND(T1135="SMD",AND(OR(U1135&lt;=-1.2,U1135&gt;=1.2)))),2,AND(Y1135="y",AND(T1135="SMD",AND(OR(U1135&lt;0.8,U1135&gt;-0.8)))),0,AND(Y1135="y",AND(OR(T1135="OR",T1135="RR"),AND(OR(AND(U1135&lt;=0.5,U1135&gt;0.2),AND(U1135&gt;=2,U1135&lt;5))))),1,AND(Y1135="y",AND(OR(T1135="OR",T1135="RR"),AND(OR(U1135&lt;=0.2,U1135&gt;=5)))),2,AND(Y1135="y",AND(OR(T1135="OR",T1135="RR"),AND(OR(U1135&lt;2,U1135&gt;0.5)))),0)</f>
        <v>0</v>
      </c>
      <c r="AF1135" s="11">
        <f t="shared" si="34"/>
        <v>4</v>
      </c>
      <c r="AG1135" s="4">
        <f t="shared" si="35"/>
        <v>2</v>
      </c>
      <c r="AH1135" s="4" t="str" cm="1">
        <f t="array" ref="AH1135">_xlfn.IFS(AG1135&gt;5,"HIGH",AND(AG1135&gt;3,AG1135&lt;6),"MODERATE",AND(AG1135&lt;4,AG1135&gt;1),"LOW",AG1135&lt;2,"VERY LOW")</f>
        <v>LOW</v>
      </c>
      <c r="AI1135" s="24" t="s">
        <v>521</v>
      </c>
    </row>
    <row r="1136" spans="1:35" ht="15" customHeight="1" x14ac:dyDescent="0.25">
      <c r="A1136" s="4">
        <v>1400</v>
      </c>
      <c r="B1136" s="4" t="s">
        <v>195</v>
      </c>
      <c r="C1136" s="4" t="s">
        <v>196</v>
      </c>
      <c r="D1136" s="4" t="s">
        <v>197</v>
      </c>
      <c r="E1136" s="4">
        <v>2019</v>
      </c>
      <c r="F1136" s="4">
        <v>2</v>
      </c>
      <c r="G1136" s="4" t="s">
        <v>194</v>
      </c>
      <c r="H1136" s="4" t="s">
        <v>11</v>
      </c>
      <c r="I1136" s="4" t="s">
        <v>370</v>
      </c>
      <c r="J1136" s="4" t="s">
        <v>54</v>
      </c>
      <c r="K1136" s="4" t="s">
        <v>54</v>
      </c>
      <c r="L1136" s="4" t="s">
        <v>606</v>
      </c>
      <c r="M1136" s="4" t="s">
        <v>624</v>
      </c>
      <c r="N1136" s="4" t="s">
        <v>54</v>
      </c>
      <c r="O1136" s="4" t="s">
        <v>66</v>
      </c>
      <c r="P1136" s="4" t="s">
        <v>55</v>
      </c>
      <c r="Q1136" s="4" t="s">
        <v>55</v>
      </c>
      <c r="R1136" s="4" t="s">
        <v>66</v>
      </c>
      <c r="S1136" s="10" t="s">
        <v>398</v>
      </c>
      <c r="T1136" s="9" t="s">
        <v>514</v>
      </c>
      <c r="U1136" s="4">
        <v>0.9</v>
      </c>
      <c r="V1136" s="4">
        <v>-0.10536051565782628</v>
      </c>
      <c r="W1136" s="4">
        <v>0.52</v>
      </c>
      <c r="X1136" s="4">
        <v>1.57</v>
      </c>
      <c r="Y1136" s="4" t="s">
        <v>488</v>
      </c>
      <c r="Z1136" s="4">
        <v>0</v>
      </c>
      <c r="AB1136" s="18">
        <v>2</v>
      </c>
      <c r="AC1136" s="4">
        <v>0</v>
      </c>
      <c r="AD1136" s="4">
        <v>2</v>
      </c>
      <c r="AE1136" s="11" cm="1">
        <f t="array" ref="AE1136">_xlfn.IFS(Y1136="n",0,AND(Y1136="y",AND(T1136="SMD",AND(OR(AND(U1136&lt;=-0.8,U1136&gt;-1.2),AND(U1136&gt;=0.8,U1136&lt;1.2))))),1,AND(Y1136="y",AND(T1136="SMD",AND(OR(U1136&lt;=-1.2,U1136&gt;=1.2)))),2,AND(Y1136="y",AND(T1136="SMD",AND(OR(U1136&lt;0.8,U1136&gt;-0.8)))),0,AND(Y1136="y",AND(OR(T1136="OR",T1136="RR"),AND(OR(AND(U1136&lt;=0.5,U1136&gt;0.2),AND(U1136&gt;=2,U1136&lt;5))))),1,AND(Y1136="y",AND(OR(T1136="OR",T1136="RR"),AND(OR(U1136&lt;=0.2,U1136&gt;=5)))),2,AND(Y1136="y",AND(OR(T1136="OR",T1136="RR"),AND(OR(U1136&lt;2,U1136&gt;0.5)))),0)</f>
        <v>0</v>
      </c>
      <c r="AF1136" s="11">
        <f t="shared" si="34"/>
        <v>4</v>
      </c>
      <c r="AG1136" s="4">
        <f t="shared" si="35"/>
        <v>2</v>
      </c>
      <c r="AH1136" s="4" t="str" cm="1">
        <f t="array" ref="AH1136">_xlfn.IFS(AG1136&gt;5,"HIGH",AND(AG1136&gt;3,AG1136&lt;6),"MODERATE",AND(AG1136&lt;4,AG1136&gt;1),"LOW",AG1136&lt;2,"VERY LOW")</f>
        <v>LOW</v>
      </c>
      <c r="AI1136" s="24" t="s">
        <v>521</v>
      </c>
    </row>
    <row r="1137" spans="1:35" ht="15" customHeight="1" x14ac:dyDescent="0.25">
      <c r="A1137" s="4">
        <v>1400</v>
      </c>
      <c r="B1137" s="4" t="s">
        <v>195</v>
      </c>
      <c r="C1137" s="4" t="s">
        <v>196</v>
      </c>
      <c r="D1137" s="4" t="s">
        <v>197</v>
      </c>
      <c r="E1137" s="4">
        <v>2019</v>
      </c>
      <c r="F1137" s="4">
        <v>6</v>
      </c>
      <c r="G1137" s="4" t="s">
        <v>194</v>
      </c>
      <c r="H1137" s="4" t="s">
        <v>13</v>
      </c>
      <c r="I1137" s="4" t="s">
        <v>370</v>
      </c>
      <c r="J1137" s="4" t="s">
        <v>54</v>
      </c>
      <c r="K1137" s="4" t="s">
        <v>54</v>
      </c>
      <c r="L1137" s="4" t="s">
        <v>606</v>
      </c>
      <c r="M1137" s="4" t="s">
        <v>624</v>
      </c>
      <c r="N1137" s="4" t="s">
        <v>54</v>
      </c>
      <c r="O1137" s="4" t="s">
        <v>66</v>
      </c>
      <c r="P1137" s="4" t="s">
        <v>55</v>
      </c>
      <c r="Q1137" s="4" t="s">
        <v>55</v>
      </c>
      <c r="R1137" s="4" t="s">
        <v>66</v>
      </c>
      <c r="S1137" s="10" t="s">
        <v>89</v>
      </c>
      <c r="T1137" s="9" t="s">
        <v>514</v>
      </c>
      <c r="U1137" s="4">
        <v>2.3199999999999998</v>
      </c>
      <c r="V1137" s="4">
        <v>0.84156718567821853</v>
      </c>
      <c r="W1137" s="4">
        <v>1.54</v>
      </c>
      <c r="X1137" s="4">
        <v>3.5</v>
      </c>
      <c r="Y1137" s="4" t="s">
        <v>516</v>
      </c>
      <c r="Z1137" s="4">
        <v>0</v>
      </c>
      <c r="AB1137" s="18">
        <v>0</v>
      </c>
      <c r="AC1137" s="4">
        <v>0</v>
      </c>
      <c r="AD1137" s="4">
        <v>2</v>
      </c>
      <c r="AE1137" s="11" cm="1">
        <f t="array" ref="AE1137">_xlfn.IFS(Y1137="n",0,AND(Y1137="y",AND(T1137="SMD",AND(OR(AND(U1137&lt;=-0.8,U1137&gt;-1.2),AND(U1137&gt;=0.8,U1137&lt;1.2))))),1,AND(Y1137="y",AND(T1137="SMD",AND(OR(U1137&lt;=-1.2,U1137&gt;=1.2)))),2,AND(Y1137="y",AND(T1137="SMD",AND(OR(U1137&lt;0.8,U1137&gt;-0.8)))),0,AND(Y1137="y",AND(OR(T1137="OR",T1137="RR"),AND(OR(AND(U1137&lt;=0.5,U1137&gt;0.2),AND(U1137&gt;=2,U1137&lt;5))))),1,AND(Y1137="y",AND(OR(T1137="OR",T1137="RR"),AND(OR(U1137&lt;=0.2,U1137&gt;=5)))),2,AND(Y1137="y",AND(OR(T1137="OR",T1137="RR"),AND(OR(U1137&lt;2,U1137&gt;0.5)))),0)</f>
        <v>1</v>
      </c>
      <c r="AF1137" s="11">
        <f t="shared" si="34"/>
        <v>2</v>
      </c>
      <c r="AG1137" s="4">
        <f t="shared" si="35"/>
        <v>5</v>
      </c>
      <c r="AH1137" s="4" t="str" cm="1">
        <f t="array" ref="AH1137">_xlfn.IFS(AG1137&gt;5,"HIGH",AND(AG1137&gt;3,AG1137&lt;6),"MODERATE",AND(AG1137&lt;4,AG1137&gt;1),"LOW",AG1137&lt;2,"VERY LOW")</f>
        <v>MODERATE</v>
      </c>
      <c r="AI1137" s="24" t="s">
        <v>521</v>
      </c>
    </row>
    <row r="1138" spans="1:35" ht="15" customHeight="1" x14ac:dyDescent="0.25">
      <c r="A1138" s="4">
        <v>1400</v>
      </c>
      <c r="B1138" s="4" t="s">
        <v>195</v>
      </c>
      <c r="C1138" s="4" t="s">
        <v>196</v>
      </c>
      <c r="D1138" s="4" t="s">
        <v>197</v>
      </c>
      <c r="E1138" s="4">
        <v>2019</v>
      </c>
      <c r="F1138" s="4">
        <v>2</v>
      </c>
      <c r="G1138" s="4" t="s">
        <v>194</v>
      </c>
      <c r="H1138" s="4" t="s">
        <v>13</v>
      </c>
      <c r="I1138" s="4" t="s">
        <v>370</v>
      </c>
      <c r="J1138" s="4" t="s">
        <v>54</v>
      </c>
      <c r="K1138" s="4" t="s">
        <v>54</v>
      </c>
      <c r="L1138" s="4" t="s">
        <v>606</v>
      </c>
      <c r="M1138" s="4" t="s">
        <v>624</v>
      </c>
      <c r="N1138" s="4" t="s">
        <v>54</v>
      </c>
      <c r="O1138" s="4" t="s">
        <v>66</v>
      </c>
      <c r="P1138" s="4" t="s">
        <v>126</v>
      </c>
      <c r="Q1138" s="4" t="s">
        <v>553</v>
      </c>
      <c r="R1138" s="4" t="s">
        <v>66</v>
      </c>
      <c r="S1138" s="10" t="s">
        <v>89</v>
      </c>
      <c r="T1138" s="9" t="s">
        <v>514</v>
      </c>
      <c r="U1138" s="4">
        <v>4.1399999999999997</v>
      </c>
      <c r="V1138" s="4">
        <v>1.4206957878372228</v>
      </c>
      <c r="W1138" s="4">
        <v>1.1200000000000001</v>
      </c>
      <c r="X1138" s="4">
        <v>15.26</v>
      </c>
      <c r="Y1138" s="4" t="s">
        <v>516</v>
      </c>
      <c r="Z1138" s="4">
        <v>0</v>
      </c>
      <c r="AB1138" s="18">
        <v>0</v>
      </c>
      <c r="AC1138" s="4">
        <v>0</v>
      </c>
      <c r="AD1138" s="4">
        <v>0</v>
      </c>
      <c r="AE1138" s="11" cm="1">
        <f t="array" ref="AE1138">_xlfn.IFS(Y1138="n",0,AND(Y1138="y",AND(T1138="SMD",AND(OR(AND(U1138&lt;=-0.8,U1138&gt;-1.2),AND(U1138&gt;=0.8,U1138&lt;1.2))))),1,AND(Y1138="y",AND(T1138="SMD",AND(OR(U1138&lt;=-1.2,U1138&gt;=1.2)))),2,AND(Y1138="y",AND(T1138="SMD",AND(OR(U1138&lt;0.8,U1138&gt;-0.8)))),0,AND(Y1138="y",AND(OR(T1138="OR",T1138="RR"),AND(OR(AND(U1138&lt;=0.5,U1138&gt;0.2),AND(U1138&gt;=2,U1138&lt;5))))),1,AND(Y1138="y",AND(OR(T1138="OR",T1138="RR"),AND(OR(U1138&lt;=0.2,U1138&gt;=5)))),2,AND(Y1138="y",AND(OR(T1138="OR",T1138="RR"),AND(OR(U1138&lt;2,U1138&gt;0.5)))),0)</f>
        <v>1</v>
      </c>
      <c r="AF1138" s="11">
        <f t="shared" si="34"/>
        <v>0</v>
      </c>
      <c r="AG1138" s="4">
        <f t="shared" si="35"/>
        <v>7</v>
      </c>
      <c r="AH1138" s="4" t="str" cm="1">
        <f t="array" ref="AH1138">_xlfn.IFS(AG1138&gt;5,"HIGH",AND(AG1138&gt;3,AG1138&lt;6),"MODERATE",AND(AG1138&lt;4,AG1138&gt;1),"LOW",AG1138&lt;2,"VERY LOW")</f>
        <v>HIGH</v>
      </c>
      <c r="AI1138" s="24" t="s">
        <v>521</v>
      </c>
    </row>
    <row r="1139" spans="1:35" ht="15" customHeight="1" x14ac:dyDescent="0.25">
      <c r="A1139" s="4">
        <v>1400</v>
      </c>
      <c r="B1139" s="4" t="s">
        <v>195</v>
      </c>
      <c r="C1139" s="4" t="s">
        <v>196</v>
      </c>
      <c r="D1139" s="4" t="s">
        <v>197</v>
      </c>
      <c r="E1139" s="4">
        <v>2019</v>
      </c>
      <c r="F1139" s="4">
        <v>6</v>
      </c>
      <c r="G1139" s="4" t="s">
        <v>194</v>
      </c>
      <c r="H1139" s="4" t="s">
        <v>13</v>
      </c>
      <c r="I1139" s="4" t="s">
        <v>370</v>
      </c>
      <c r="J1139" s="4" t="s">
        <v>54</v>
      </c>
      <c r="K1139" s="4" t="s">
        <v>54</v>
      </c>
      <c r="L1139" s="4" t="s">
        <v>606</v>
      </c>
      <c r="M1139" s="4" t="s">
        <v>624</v>
      </c>
      <c r="N1139" s="4" t="s">
        <v>54</v>
      </c>
      <c r="O1139" s="4" t="s">
        <v>66</v>
      </c>
      <c r="P1139" s="4" t="s">
        <v>55</v>
      </c>
      <c r="Q1139" s="4" t="s">
        <v>55</v>
      </c>
      <c r="R1139" s="4" t="s">
        <v>66</v>
      </c>
      <c r="S1139" s="10" t="s">
        <v>106</v>
      </c>
      <c r="T1139" s="9" t="s">
        <v>514</v>
      </c>
      <c r="U1139" s="4">
        <v>0.56000000000000005</v>
      </c>
      <c r="V1139" s="4">
        <v>-0.57981849525294205</v>
      </c>
      <c r="W1139" s="4">
        <v>0.28999999999999998</v>
      </c>
      <c r="X1139" s="4">
        <v>1.08</v>
      </c>
      <c r="Y1139" s="4" t="s">
        <v>488</v>
      </c>
      <c r="Z1139" s="4">
        <v>0</v>
      </c>
      <c r="AB1139" s="18">
        <v>2</v>
      </c>
      <c r="AC1139" s="4">
        <v>0</v>
      </c>
      <c r="AD1139" s="4">
        <v>1</v>
      </c>
      <c r="AE1139" s="11" cm="1">
        <f t="array" ref="AE1139">_xlfn.IFS(Y1139="n",0,AND(Y1139="y",AND(T1139="SMD",AND(OR(AND(U1139&lt;=-0.8,U1139&gt;-1.2),AND(U1139&gt;=0.8,U1139&lt;1.2))))),1,AND(Y1139="y",AND(T1139="SMD",AND(OR(U1139&lt;=-1.2,U1139&gt;=1.2)))),2,AND(Y1139="y",AND(T1139="SMD",AND(OR(U1139&lt;0.8,U1139&gt;-0.8)))),0,AND(Y1139="y",AND(OR(T1139="OR",T1139="RR"),AND(OR(AND(U1139&lt;=0.5,U1139&gt;0.2),AND(U1139&gt;=2,U1139&lt;5))))),1,AND(Y1139="y",AND(OR(T1139="OR",T1139="RR"),AND(OR(U1139&lt;=0.2,U1139&gt;=5)))),2,AND(Y1139="y",AND(OR(T1139="OR",T1139="RR"),AND(OR(U1139&lt;2,U1139&gt;0.5)))),0)</f>
        <v>0</v>
      </c>
      <c r="AF1139" s="11">
        <f t="shared" si="34"/>
        <v>3</v>
      </c>
      <c r="AG1139" s="4">
        <f t="shared" si="35"/>
        <v>3</v>
      </c>
      <c r="AH1139" s="4" t="str" cm="1">
        <f t="array" ref="AH1139">_xlfn.IFS(AG1139&gt;5,"HIGH",AND(AG1139&gt;3,AG1139&lt;6),"MODERATE",AND(AG1139&lt;4,AG1139&gt;1),"LOW",AG1139&lt;2,"VERY LOW")</f>
        <v>LOW</v>
      </c>
      <c r="AI1139" s="24" t="s">
        <v>521</v>
      </c>
    </row>
    <row r="1140" spans="1:35" ht="15" customHeight="1" x14ac:dyDescent="0.25">
      <c r="A1140" s="4">
        <v>1400</v>
      </c>
      <c r="B1140" s="4" t="s">
        <v>195</v>
      </c>
      <c r="C1140" s="4" t="s">
        <v>196</v>
      </c>
      <c r="D1140" s="4" t="s">
        <v>197</v>
      </c>
      <c r="E1140" s="4">
        <v>2019</v>
      </c>
      <c r="F1140" s="4">
        <v>4</v>
      </c>
      <c r="G1140" s="4" t="s">
        <v>194</v>
      </c>
      <c r="H1140" s="4" t="s">
        <v>13</v>
      </c>
      <c r="I1140" s="4" t="s">
        <v>370</v>
      </c>
      <c r="J1140" s="4" t="s">
        <v>57</v>
      </c>
      <c r="K1140" s="4" t="s">
        <v>602</v>
      </c>
      <c r="L1140" s="4" t="s">
        <v>610</v>
      </c>
      <c r="M1140" s="4" t="s">
        <v>623</v>
      </c>
      <c r="N1140" s="4" t="s">
        <v>57</v>
      </c>
      <c r="O1140" s="4" t="s">
        <v>66</v>
      </c>
      <c r="P1140" s="4" t="s">
        <v>54</v>
      </c>
      <c r="Q1140" s="4" t="s">
        <v>54</v>
      </c>
      <c r="R1140" s="4" t="s">
        <v>66</v>
      </c>
      <c r="S1140" s="10" t="s">
        <v>88</v>
      </c>
      <c r="T1140" s="9" t="s">
        <v>514</v>
      </c>
      <c r="U1140" s="4">
        <v>0.65</v>
      </c>
      <c r="V1140" s="4">
        <v>-0.43078291609245423</v>
      </c>
      <c r="W1140" s="4">
        <v>0.42</v>
      </c>
      <c r="X1140" s="4">
        <v>1.03</v>
      </c>
      <c r="Y1140" s="4" t="s">
        <v>488</v>
      </c>
      <c r="Z1140" s="4">
        <v>0</v>
      </c>
      <c r="AB1140" s="18">
        <v>2</v>
      </c>
      <c r="AC1140" s="4">
        <v>0</v>
      </c>
      <c r="AD1140" s="4">
        <v>2</v>
      </c>
      <c r="AE1140" s="11" cm="1">
        <f t="array" ref="AE1140">_xlfn.IFS(Y1140="n",0,AND(Y1140="y",AND(T1140="SMD",AND(OR(AND(U1140&lt;=-0.8,U1140&gt;-1.2),AND(U1140&gt;=0.8,U1140&lt;1.2))))),1,AND(Y1140="y",AND(T1140="SMD",AND(OR(U1140&lt;=-1.2,U1140&gt;=1.2)))),2,AND(Y1140="y",AND(T1140="SMD",AND(OR(U1140&lt;0.8,U1140&gt;-0.8)))),0,AND(Y1140="y",AND(OR(T1140="OR",T1140="RR"),AND(OR(AND(U1140&lt;=0.5,U1140&gt;0.2),AND(U1140&gt;=2,U1140&lt;5))))),1,AND(Y1140="y",AND(OR(T1140="OR",T1140="RR"),AND(OR(U1140&lt;=0.2,U1140&gt;=5)))),2,AND(Y1140="y",AND(OR(T1140="OR",T1140="RR"),AND(OR(U1140&lt;2,U1140&gt;0.5)))),0)</f>
        <v>0</v>
      </c>
      <c r="AF1140" s="11">
        <f t="shared" si="34"/>
        <v>4</v>
      </c>
      <c r="AG1140" s="4">
        <f t="shared" si="35"/>
        <v>2</v>
      </c>
      <c r="AH1140" s="4" t="str" cm="1">
        <f t="array" ref="AH1140">_xlfn.IFS(AG1140&gt;5,"HIGH",AND(AG1140&gt;3,AG1140&lt;6),"MODERATE",AND(AG1140&lt;4,AG1140&gt;1),"LOW",AG1140&lt;2,"VERY LOW")</f>
        <v>LOW</v>
      </c>
      <c r="AI1140" s="24" t="s">
        <v>521</v>
      </c>
    </row>
    <row r="1141" spans="1:35" ht="15" customHeight="1" x14ac:dyDescent="0.25">
      <c r="A1141" s="4">
        <v>1400</v>
      </c>
      <c r="B1141" s="4" t="s">
        <v>195</v>
      </c>
      <c r="C1141" s="4" t="s">
        <v>196</v>
      </c>
      <c r="D1141" s="4" t="s">
        <v>197</v>
      </c>
      <c r="E1141" s="4">
        <v>2019</v>
      </c>
      <c r="F1141" s="4">
        <v>5</v>
      </c>
      <c r="G1141" s="4" t="s">
        <v>194</v>
      </c>
      <c r="H1141" s="4" t="s">
        <v>13</v>
      </c>
      <c r="I1141" s="4" t="s">
        <v>370</v>
      </c>
      <c r="J1141" s="4" t="s">
        <v>54</v>
      </c>
      <c r="K1141" s="4" t="s">
        <v>54</v>
      </c>
      <c r="L1141" s="4" t="s">
        <v>606</v>
      </c>
      <c r="M1141" s="4" t="s">
        <v>624</v>
      </c>
      <c r="N1141" s="4" t="s">
        <v>54</v>
      </c>
      <c r="O1141" s="4" t="s">
        <v>66</v>
      </c>
      <c r="P1141" s="4" t="s">
        <v>55</v>
      </c>
      <c r="Q1141" s="4" t="s">
        <v>55</v>
      </c>
      <c r="R1141" s="4" t="s">
        <v>66</v>
      </c>
      <c r="S1141" s="10" t="s">
        <v>150</v>
      </c>
      <c r="T1141" s="9" t="s">
        <v>514</v>
      </c>
      <c r="U1141" s="4">
        <v>2.12</v>
      </c>
      <c r="V1141" s="4">
        <v>0.75141608868392118</v>
      </c>
      <c r="W1141" s="4">
        <v>1.21</v>
      </c>
      <c r="X1141" s="4">
        <v>3.74</v>
      </c>
      <c r="Y1141" s="4" t="s">
        <v>516</v>
      </c>
      <c r="Z1141" s="4">
        <v>0</v>
      </c>
      <c r="AB1141" s="18">
        <v>0</v>
      </c>
      <c r="AC1141" s="4">
        <v>0</v>
      </c>
      <c r="AD1141" s="4">
        <v>1</v>
      </c>
      <c r="AE1141" s="11" cm="1">
        <f t="array" ref="AE1141">_xlfn.IFS(Y1141="n",0,AND(Y1141="y",AND(T1141="SMD",AND(OR(AND(U1141&lt;=-0.8,U1141&gt;-1.2),AND(U1141&gt;=0.8,U1141&lt;1.2))))),1,AND(Y1141="y",AND(T1141="SMD",AND(OR(U1141&lt;=-1.2,U1141&gt;=1.2)))),2,AND(Y1141="y",AND(T1141="SMD",AND(OR(U1141&lt;0.8,U1141&gt;-0.8)))),0,AND(Y1141="y",AND(OR(T1141="OR",T1141="RR"),AND(OR(AND(U1141&lt;=0.5,U1141&gt;0.2),AND(U1141&gt;=2,U1141&lt;5))))),1,AND(Y1141="y",AND(OR(T1141="OR",T1141="RR"),AND(OR(U1141&lt;=0.2,U1141&gt;=5)))),2,AND(Y1141="y",AND(OR(T1141="OR",T1141="RR"),AND(OR(U1141&lt;2,U1141&gt;0.5)))),0)</f>
        <v>1</v>
      </c>
      <c r="AF1141" s="11">
        <f t="shared" si="34"/>
        <v>1</v>
      </c>
      <c r="AG1141" s="4">
        <f t="shared" si="35"/>
        <v>6</v>
      </c>
      <c r="AH1141" s="4" t="str" cm="1">
        <f t="array" ref="AH1141">_xlfn.IFS(AG1141&gt;5,"HIGH",AND(AG1141&gt;3,AG1141&lt;6),"MODERATE",AND(AG1141&lt;4,AG1141&gt;1),"LOW",AG1141&lt;2,"VERY LOW")</f>
        <v>HIGH</v>
      </c>
      <c r="AI1141" s="24" t="s">
        <v>521</v>
      </c>
    </row>
    <row r="1142" spans="1:35" ht="15" customHeight="1" x14ac:dyDescent="0.25">
      <c r="A1142" s="4">
        <v>1400</v>
      </c>
      <c r="B1142" s="4" t="s">
        <v>195</v>
      </c>
      <c r="C1142" s="4" t="s">
        <v>196</v>
      </c>
      <c r="D1142" s="4" t="s">
        <v>197</v>
      </c>
      <c r="E1142" s="4">
        <v>2019</v>
      </c>
      <c r="F1142" s="4">
        <v>2</v>
      </c>
      <c r="G1142" s="4" t="s">
        <v>194</v>
      </c>
      <c r="H1142" s="4" t="s">
        <v>11</v>
      </c>
      <c r="I1142" s="4" t="s">
        <v>370</v>
      </c>
      <c r="J1142" s="4" t="s">
        <v>54</v>
      </c>
      <c r="K1142" s="4" t="s">
        <v>54</v>
      </c>
      <c r="L1142" s="4" t="s">
        <v>606</v>
      </c>
      <c r="M1142" s="4" t="s">
        <v>624</v>
      </c>
      <c r="N1142" s="4" t="s">
        <v>54</v>
      </c>
      <c r="O1142" s="4" t="s">
        <v>66</v>
      </c>
      <c r="P1142" s="4" t="s">
        <v>55</v>
      </c>
      <c r="Q1142" s="4" t="s">
        <v>55</v>
      </c>
      <c r="R1142" s="4" t="s">
        <v>66</v>
      </c>
      <c r="S1142" s="10" t="s">
        <v>395</v>
      </c>
      <c r="T1142" s="9" t="s">
        <v>514</v>
      </c>
      <c r="U1142" s="4">
        <v>1.63</v>
      </c>
      <c r="V1142" s="4">
        <v>0.48858001481867092</v>
      </c>
      <c r="W1142" s="4">
        <v>0.75</v>
      </c>
      <c r="X1142" s="4">
        <v>3.55</v>
      </c>
      <c r="Y1142" s="4" t="s">
        <v>488</v>
      </c>
      <c r="Z1142" s="4">
        <v>0</v>
      </c>
      <c r="AB1142" s="18">
        <v>2</v>
      </c>
      <c r="AC1142" s="4">
        <v>0</v>
      </c>
      <c r="AD1142" s="4">
        <v>2</v>
      </c>
      <c r="AE1142" s="11" cm="1">
        <f t="array" ref="AE1142">_xlfn.IFS(Y1142="n",0,AND(Y1142="y",AND(T1142="SMD",AND(OR(AND(U1142&lt;=-0.8,U1142&gt;-1.2),AND(U1142&gt;=0.8,U1142&lt;1.2))))),1,AND(Y1142="y",AND(T1142="SMD",AND(OR(U1142&lt;=-1.2,U1142&gt;=1.2)))),2,AND(Y1142="y",AND(T1142="SMD",AND(OR(U1142&lt;0.8,U1142&gt;-0.8)))),0,AND(Y1142="y",AND(OR(T1142="OR",T1142="RR"),AND(OR(AND(U1142&lt;=0.5,U1142&gt;0.2),AND(U1142&gt;=2,U1142&lt;5))))),1,AND(Y1142="y",AND(OR(T1142="OR",T1142="RR"),AND(OR(U1142&lt;=0.2,U1142&gt;=5)))),2,AND(Y1142="y",AND(OR(T1142="OR",T1142="RR"),AND(OR(U1142&lt;2,U1142&gt;0.5)))),0)</f>
        <v>0</v>
      </c>
      <c r="AF1142" s="11">
        <f t="shared" si="34"/>
        <v>4</v>
      </c>
      <c r="AG1142" s="4">
        <f t="shared" si="35"/>
        <v>2</v>
      </c>
      <c r="AH1142" s="4" t="str" cm="1">
        <f t="array" ref="AH1142">_xlfn.IFS(AG1142&gt;5,"HIGH",AND(AG1142&gt;3,AG1142&lt;6),"MODERATE",AND(AG1142&lt;4,AG1142&gt;1),"LOW",AG1142&lt;2,"VERY LOW")</f>
        <v>LOW</v>
      </c>
      <c r="AI1142" s="24" t="s">
        <v>521</v>
      </c>
    </row>
    <row r="1143" spans="1:35" ht="15" customHeight="1" x14ac:dyDescent="0.25">
      <c r="A1143" s="4">
        <v>1400</v>
      </c>
      <c r="B1143" s="4" t="s">
        <v>195</v>
      </c>
      <c r="C1143" s="4" t="s">
        <v>196</v>
      </c>
      <c r="D1143" s="4" t="s">
        <v>197</v>
      </c>
      <c r="E1143" s="4">
        <v>2019</v>
      </c>
      <c r="F1143" s="4">
        <v>2</v>
      </c>
      <c r="G1143" s="4" t="s">
        <v>194</v>
      </c>
      <c r="H1143" s="4" t="s">
        <v>13</v>
      </c>
      <c r="I1143" s="4" t="s">
        <v>370</v>
      </c>
      <c r="J1143" s="4" t="s">
        <v>54</v>
      </c>
      <c r="K1143" s="4" t="s">
        <v>54</v>
      </c>
      <c r="L1143" s="4" t="s">
        <v>606</v>
      </c>
      <c r="M1143" s="4" t="s">
        <v>624</v>
      </c>
      <c r="N1143" s="4" t="s">
        <v>54</v>
      </c>
      <c r="O1143" s="4" t="s">
        <v>66</v>
      </c>
      <c r="P1143" s="4" t="s">
        <v>126</v>
      </c>
      <c r="Q1143" s="4" t="s">
        <v>553</v>
      </c>
      <c r="R1143" s="4" t="s">
        <v>66</v>
      </c>
      <c r="S1143" s="10" t="s">
        <v>405</v>
      </c>
      <c r="T1143" s="9" t="s">
        <v>514</v>
      </c>
      <c r="U1143" s="4">
        <v>5.29</v>
      </c>
      <c r="V1143" s="4">
        <v>1.665818245870208</v>
      </c>
      <c r="W1143" s="4">
        <v>2.12</v>
      </c>
      <c r="X1143" s="4">
        <v>13.21</v>
      </c>
      <c r="Y1143" s="4" t="s">
        <v>516</v>
      </c>
      <c r="Z1143" s="4">
        <v>0</v>
      </c>
      <c r="AB1143" s="18">
        <v>0</v>
      </c>
      <c r="AC1143" s="4">
        <v>0</v>
      </c>
      <c r="AD1143" s="4">
        <v>0</v>
      </c>
      <c r="AE1143" s="11" cm="1">
        <f t="array" ref="AE1143">_xlfn.IFS(Y1143="n",0,AND(Y1143="y",AND(T1143="SMD",AND(OR(AND(U1143&lt;=-0.8,U1143&gt;-1.2),AND(U1143&gt;=0.8,U1143&lt;1.2))))),1,AND(Y1143="y",AND(T1143="SMD",AND(OR(U1143&lt;=-1.2,U1143&gt;=1.2)))),2,AND(Y1143="y",AND(T1143="SMD",AND(OR(U1143&lt;0.8,U1143&gt;-0.8)))),0,AND(Y1143="y",AND(OR(T1143="OR",T1143="RR"),AND(OR(AND(U1143&lt;=0.5,U1143&gt;0.2),AND(U1143&gt;=2,U1143&lt;5))))),1,AND(Y1143="y",AND(OR(T1143="OR",T1143="RR"),AND(OR(U1143&lt;=0.2,U1143&gt;=5)))),2,AND(Y1143="y",AND(OR(T1143="OR",T1143="RR"),AND(OR(U1143&lt;2,U1143&gt;0.5)))),0)</f>
        <v>2</v>
      </c>
      <c r="AF1143" s="11">
        <f t="shared" si="34"/>
        <v>0</v>
      </c>
      <c r="AG1143" s="4">
        <f t="shared" si="35"/>
        <v>8</v>
      </c>
      <c r="AH1143" s="4" t="str" cm="1">
        <f t="array" ref="AH1143">_xlfn.IFS(AG1143&gt;5,"HIGH",AND(AG1143&gt;3,AG1143&lt;6),"MODERATE",AND(AG1143&lt;4,AG1143&gt;1),"LOW",AG1143&lt;2,"VERY LOW")</f>
        <v>HIGH</v>
      </c>
      <c r="AI1143" s="24" t="s">
        <v>521</v>
      </c>
    </row>
    <row r="1144" spans="1:35" ht="15" customHeight="1" x14ac:dyDescent="0.25">
      <c r="A1144" s="4">
        <v>1400</v>
      </c>
      <c r="B1144" s="4" t="s">
        <v>195</v>
      </c>
      <c r="C1144" s="4" t="s">
        <v>196</v>
      </c>
      <c r="D1144" s="4" t="s">
        <v>197</v>
      </c>
      <c r="E1144" s="4">
        <v>2019</v>
      </c>
      <c r="F1144" s="4">
        <v>2</v>
      </c>
      <c r="G1144" s="4" t="s">
        <v>194</v>
      </c>
      <c r="H1144" s="4" t="s">
        <v>11</v>
      </c>
      <c r="I1144" s="4" t="s">
        <v>370</v>
      </c>
      <c r="J1144" s="4" t="s">
        <v>54</v>
      </c>
      <c r="K1144" s="4" t="s">
        <v>54</v>
      </c>
      <c r="L1144" s="4" t="s">
        <v>606</v>
      </c>
      <c r="M1144" s="4" t="s">
        <v>624</v>
      </c>
      <c r="N1144" s="4" t="s">
        <v>54</v>
      </c>
      <c r="O1144" s="4" t="s">
        <v>66</v>
      </c>
      <c r="P1144" s="4" t="s">
        <v>58</v>
      </c>
      <c r="Q1144" s="4" t="s">
        <v>58</v>
      </c>
      <c r="R1144" s="4" t="s">
        <v>66</v>
      </c>
      <c r="S1144" s="10" t="s">
        <v>379</v>
      </c>
      <c r="T1144" s="9" t="s">
        <v>514</v>
      </c>
      <c r="U1144" s="4">
        <v>0.34</v>
      </c>
      <c r="V1144" s="4">
        <v>-1.0788096613719298</v>
      </c>
      <c r="W1144" s="4">
        <v>7.0000000000000007E-2</v>
      </c>
      <c r="X1144" s="4">
        <v>1.65</v>
      </c>
      <c r="Y1144" s="4" t="s">
        <v>488</v>
      </c>
      <c r="Z1144" s="4">
        <v>0</v>
      </c>
      <c r="AB1144" s="18">
        <v>2</v>
      </c>
      <c r="AC1144" s="4">
        <v>0</v>
      </c>
      <c r="AD1144" s="4">
        <v>2</v>
      </c>
      <c r="AE1144" s="11" cm="1">
        <f t="array" ref="AE1144">_xlfn.IFS(Y1144="n",0,AND(Y1144="y",AND(T1144="SMD",AND(OR(AND(U1144&lt;=-0.8,U1144&gt;-1.2),AND(U1144&gt;=0.8,U1144&lt;1.2))))),1,AND(Y1144="y",AND(T1144="SMD",AND(OR(U1144&lt;=-1.2,U1144&gt;=1.2)))),2,AND(Y1144="y",AND(T1144="SMD",AND(OR(U1144&lt;0.8,U1144&gt;-0.8)))),0,AND(Y1144="y",AND(OR(T1144="OR",T1144="RR"),AND(OR(AND(U1144&lt;=0.5,U1144&gt;0.2),AND(U1144&gt;=2,U1144&lt;5))))),1,AND(Y1144="y",AND(OR(T1144="OR",T1144="RR"),AND(OR(U1144&lt;=0.2,U1144&gt;=5)))),2,AND(Y1144="y",AND(OR(T1144="OR",T1144="RR"),AND(OR(U1144&lt;2,U1144&gt;0.5)))),0)</f>
        <v>0</v>
      </c>
      <c r="AF1144" s="11">
        <f t="shared" si="34"/>
        <v>4</v>
      </c>
      <c r="AG1144" s="4">
        <f t="shared" si="35"/>
        <v>2</v>
      </c>
      <c r="AH1144" s="4" t="str" cm="1">
        <f t="array" ref="AH1144">_xlfn.IFS(AG1144&gt;5,"HIGH",AND(AG1144&gt;3,AG1144&lt;6),"MODERATE",AND(AG1144&lt;4,AG1144&gt;1),"LOW",AG1144&lt;2,"VERY LOW")</f>
        <v>LOW</v>
      </c>
      <c r="AI1144" s="24" t="s">
        <v>521</v>
      </c>
    </row>
    <row r="1145" spans="1:35" ht="15" customHeight="1" x14ac:dyDescent="0.25">
      <c r="A1145" s="4">
        <v>1400</v>
      </c>
      <c r="B1145" s="4" t="s">
        <v>195</v>
      </c>
      <c r="C1145" s="4" t="s">
        <v>196</v>
      </c>
      <c r="D1145" s="4" t="s">
        <v>197</v>
      </c>
      <c r="E1145" s="4">
        <v>2019</v>
      </c>
      <c r="F1145" s="4">
        <v>2</v>
      </c>
      <c r="G1145" s="4" t="s">
        <v>194</v>
      </c>
      <c r="H1145" s="4" t="s">
        <v>11</v>
      </c>
      <c r="I1145" s="4" t="s">
        <v>370</v>
      </c>
      <c r="J1145" s="4" t="s">
        <v>54</v>
      </c>
      <c r="K1145" s="4" t="s">
        <v>54</v>
      </c>
      <c r="L1145" s="4" t="s">
        <v>606</v>
      </c>
      <c r="M1145" s="4" t="s">
        <v>624</v>
      </c>
      <c r="N1145" s="4" t="s">
        <v>54</v>
      </c>
      <c r="O1145" s="4" t="s">
        <v>66</v>
      </c>
      <c r="P1145" s="4" t="s">
        <v>55</v>
      </c>
      <c r="Q1145" s="4" t="s">
        <v>55</v>
      </c>
      <c r="R1145" s="4" t="s">
        <v>66</v>
      </c>
      <c r="S1145" s="10" t="s">
        <v>397</v>
      </c>
      <c r="T1145" s="9" t="s">
        <v>515</v>
      </c>
      <c r="U1145" s="4">
        <v>3.17</v>
      </c>
      <c r="W1145" s="4">
        <v>-7.02</v>
      </c>
      <c r="X1145" s="4">
        <v>13.37</v>
      </c>
      <c r="Y1145" s="4" t="s">
        <v>488</v>
      </c>
      <c r="Z1145" s="4">
        <v>1</v>
      </c>
      <c r="AB1145" s="18">
        <v>2</v>
      </c>
      <c r="AC1145" s="4">
        <v>0</v>
      </c>
      <c r="AD1145" s="4">
        <v>2</v>
      </c>
      <c r="AE1145" s="11" cm="1">
        <f t="array" ref="AE1145">_xlfn.IFS(Y1145="n",0,AND(Y1145="y",AND(T1145="SMD",AND(OR(AND(U1145&lt;=-0.8,U1145&gt;-1.2),AND(U1145&gt;=0.8,U1145&lt;1.2))))),1,AND(Y1145="y",AND(T1145="SMD",AND(OR(U1145&lt;=-1.2,U1145&gt;=1.2)))),2,AND(Y1145="y",AND(T1145="SMD",AND(OR(U1145&lt;0.8,U1145&gt;-0.8)))),0,AND(Y1145="y",AND(OR(T1145="OR",T1145="RR"),AND(OR(AND(U1145&lt;=0.5,U1145&gt;0.2),AND(U1145&gt;=2,U1145&lt;5))))),1,AND(Y1145="y",AND(OR(T1145="OR",T1145="RR"),AND(OR(U1145&lt;=0.2,U1145&gt;=5)))),2,AND(Y1145="y",AND(OR(T1145="OR",T1145="RR"),AND(OR(U1145&lt;2,U1145&gt;0.5)))),0)</f>
        <v>0</v>
      </c>
      <c r="AF1145" s="11">
        <f t="shared" si="34"/>
        <v>5</v>
      </c>
      <c r="AG1145" s="4">
        <f t="shared" si="35"/>
        <v>1</v>
      </c>
      <c r="AH1145" s="4" t="str" cm="1">
        <f t="array" ref="AH1145">_xlfn.IFS(AG1145&gt;5,"HIGH",AND(AG1145&gt;3,AG1145&lt;6),"MODERATE",AND(AG1145&lt;4,AG1145&gt;1),"LOW",AG1145&lt;2,"VERY LOW")</f>
        <v>VERY LOW</v>
      </c>
      <c r="AI1145" s="24" t="s">
        <v>521</v>
      </c>
    </row>
    <row r="1146" spans="1:35" ht="15" customHeight="1" x14ac:dyDescent="0.25">
      <c r="A1146" s="4">
        <v>1400</v>
      </c>
      <c r="B1146" s="4" t="s">
        <v>195</v>
      </c>
      <c r="C1146" s="4" t="s">
        <v>196</v>
      </c>
      <c r="D1146" s="4" t="s">
        <v>197</v>
      </c>
      <c r="E1146" s="4">
        <v>2019</v>
      </c>
      <c r="F1146" s="4">
        <v>2</v>
      </c>
      <c r="G1146" s="4" t="s">
        <v>194</v>
      </c>
      <c r="H1146" s="4" t="s">
        <v>11</v>
      </c>
      <c r="I1146" s="4" t="s">
        <v>370</v>
      </c>
      <c r="J1146" s="4" t="s">
        <v>54</v>
      </c>
      <c r="K1146" s="4" t="s">
        <v>54</v>
      </c>
      <c r="L1146" s="4" t="s">
        <v>606</v>
      </c>
      <c r="M1146" s="4" t="s">
        <v>624</v>
      </c>
      <c r="N1146" s="4" t="s">
        <v>54</v>
      </c>
      <c r="O1146" s="4" t="s">
        <v>66</v>
      </c>
      <c r="P1146" s="4" t="s">
        <v>58</v>
      </c>
      <c r="Q1146" s="4" t="s">
        <v>58</v>
      </c>
      <c r="R1146" s="4" t="s">
        <v>66</v>
      </c>
      <c r="S1146" s="10" t="s">
        <v>396</v>
      </c>
      <c r="T1146" s="9" t="s">
        <v>514</v>
      </c>
      <c r="U1146" s="4">
        <v>0.57999999999999996</v>
      </c>
      <c r="V1146" s="4">
        <v>-0.54472717544167215</v>
      </c>
      <c r="W1146" s="4">
        <v>0.17</v>
      </c>
      <c r="X1146" s="4">
        <v>1.97</v>
      </c>
      <c r="Y1146" s="4" t="s">
        <v>488</v>
      </c>
      <c r="Z1146" s="4">
        <v>0</v>
      </c>
      <c r="AB1146" s="18">
        <v>2</v>
      </c>
      <c r="AC1146" s="4">
        <v>0</v>
      </c>
      <c r="AD1146" s="4">
        <v>2</v>
      </c>
      <c r="AE1146" s="11" cm="1">
        <f t="array" ref="AE1146">_xlfn.IFS(Y1146="n",0,AND(Y1146="y",AND(T1146="SMD",AND(OR(AND(U1146&lt;=-0.8,U1146&gt;-1.2),AND(U1146&gt;=0.8,U1146&lt;1.2))))),1,AND(Y1146="y",AND(T1146="SMD",AND(OR(U1146&lt;=-1.2,U1146&gt;=1.2)))),2,AND(Y1146="y",AND(T1146="SMD",AND(OR(U1146&lt;0.8,U1146&gt;-0.8)))),0,AND(Y1146="y",AND(OR(T1146="OR",T1146="RR"),AND(OR(AND(U1146&lt;=0.5,U1146&gt;0.2),AND(U1146&gt;=2,U1146&lt;5))))),1,AND(Y1146="y",AND(OR(T1146="OR",T1146="RR"),AND(OR(U1146&lt;=0.2,U1146&gt;=5)))),2,AND(Y1146="y",AND(OR(T1146="OR",T1146="RR"),AND(OR(U1146&lt;2,U1146&gt;0.5)))),0)</f>
        <v>0</v>
      </c>
      <c r="AF1146" s="11">
        <f t="shared" si="34"/>
        <v>4</v>
      </c>
      <c r="AG1146" s="4">
        <f t="shared" si="35"/>
        <v>2</v>
      </c>
      <c r="AH1146" s="4" t="str" cm="1">
        <f t="array" ref="AH1146">_xlfn.IFS(AG1146&gt;5,"HIGH",AND(AG1146&gt;3,AG1146&lt;6),"MODERATE",AND(AG1146&lt;4,AG1146&gt;1),"LOW",AG1146&lt;2,"VERY LOW")</f>
        <v>LOW</v>
      </c>
      <c r="AI1146" s="24" t="s">
        <v>521</v>
      </c>
    </row>
    <row r="1147" spans="1:35" ht="15" customHeight="1" x14ac:dyDescent="0.25">
      <c r="A1147" s="4">
        <v>1400</v>
      </c>
      <c r="B1147" s="4" t="s">
        <v>195</v>
      </c>
      <c r="C1147" s="4" t="s">
        <v>196</v>
      </c>
      <c r="D1147" s="4" t="s">
        <v>197</v>
      </c>
      <c r="E1147" s="4">
        <v>2019</v>
      </c>
      <c r="F1147" s="4">
        <v>2</v>
      </c>
      <c r="G1147" s="4" t="s">
        <v>194</v>
      </c>
      <c r="H1147" s="4" t="s">
        <v>13</v>
      </c>
      <c r="I1147" s="4" t="s">
        <v>370</v>
      </c>
      <c r="J1147" s="4" t="s">
        <v>54</v>
      </c>
      <c r="K1147" s="4" t="s">
        <v>54</v>
      </c>
      <c r="L1147" s="4" t="s">
        <v>606</v>
      </c>
      <c r="M1147" s="4" t="s">
        <v>624</v>
      </c>
      <c r="N1147" s="4" t="s">
        <v>54</v>
      </c>
      <c r="O1147" s="4" t="s">
        <v>66</v>
      </c>
      <c r="P1147" s="4" t="s">
        <v>55</v>
      </c>
      <c r="Q1147" s="4" t="s">
        <v>55</v>
      </c>
      <c r="R1147" s="4" t="s">
        <v>66</v>
      </c>
      <c r="S1147" s="10" t="s">
        <v>407</v>
      </c>
      <c r="T1147" s="9" t="s">
        <v>514</v>
      </c>
      <c r="U1147" s="4">
        <v>16.05</v>
      </c>
      <c r="V1147" s="4">
        <v>2.7757088495760249</v>
      </c>
      <c r="W1147" s="4">
        <v>2.06</v>
      </c>
      <c r="X1147" s="4">
        <v>124.98</v>
      </c>
      <c r="Y1147" s="4" t="s">
        <v>516</v>
      </c>
      <c r="Z1147" s="4">
        <v>0</v>
      </c>
      <c r="AB1147" s="18">
        <v>0</v>
      </c>
      <c r="AC1147" s="4">
        <v>0</v>
      </c>
      <c r="AD1147" s="4">
        <v>0</v>
      </c>
      <c r="AE1147" s="11" cm="1">
        <f t="array" ref="AE1147">_xlfn.IFS(Y1147="n",0,AND(Y1147="y",AND(T1147="SMD",AND(OR(AND(U1147&lt;=-0.8,U1147&gt;-1.2),AND(U1147&gt;=0.8,U1147&lt;1.2))))),1,AND(Y1147="y",AND(T1147="SMD",AND(OR(U1147&lt;=-1.2,U1147&gt;=1.2)))),2,AND(Y1147="y",AND(T1147="SMD",AND(OR(U1147&lt;0.8,U1147&gt;-0.8)))),0,AND(Y1147="y",AND(OR(T1147="OR",T1147="RR"),AND(OR(AND(U1147&lt;=0.5,U1147&gt;0.2),AND(U1147&gt;=2,U1147&lt;5))))),1,AND(Y1147="y",AND(OR(T1147="OR",T1147="RR"),AND(OR(U1147&lt;=0.2,U1147&gt;=5)))),2,AND(Y1147="y",AND(OR(T1147="OR",T1147="RR"),AND(OR(U1147&lt;2,U1147&gt;0.5)))),0)</f>
        <v>2</v>
      </c>
      <c r="AF1147" s="11">
        <f t="shared" si="34"/>
        <v>0</v>
      </c>
      <c r="AG1147" s="4">
        <f t="shared" si="35"/>
        <v>8</v>
      </c>
      <c r="AH1147" s="4" t="str" cm="1">
        <f t="array" ref="AH1147">_xlfn.IFS(AG1147&gt;5,"HIGH",AND(AG1147&gt;3,AG1147&lt;6),"MODERATE",AND(AG1147&lt;4,AG1147&gt;1),"LOW",AG1147&lt;2,"VERY LOW")</f>
        <v>HIGH</v>
      </c>
      <c r="AI1147" s="24" t="s">
        <v>521</v>
      </c>
    </row>
    <row r="1148" spans="1:35" ht="15" customHeight="1" x14ac:dyDescent="0.25">
      <c r="A1148" s="4">
        <v>1400</v>
      </c>
      <c r="B1148" s="4" t="s">
        <v>195</v>
      </c>
      <c r="C1148" s="4" t="s">
        <v>196</v>
      </c>
      <c r="D1148" s="4" t="s">
        <v>197</v>
      </c>
      <c r="E1148" s="4">
        <v>2019</v>
      </c>
      <c r="F1148" s="4">
        <v>3</v>
      </c>
      <c r="G1148" s="4" t="s">
        <v>194</v>
      </c>
      <c r="H1148" s="4" t="s">
        <v>11</v>
      </c>
      <c r="I1148" s="4" t="s">
        <v>370</v>
      </c>
      <c r="J1148" s="4" t="s">
        <v>54</v>
      </c>
      <c r="K1148" s="4" t="s">
        <v>54</v>
      </c>
      <c r="L1148" s="4" t="s">
        <v>606</v>
      </c>
      <c r="M1148" s="4" t="s">
        <v>624</v>
      </c>
      <c r="N1148" s="4" t="s">
        <v>54</v>
      </c>
      <c r="O1148" s="4" t="s">
        <v>66</v>
      </c>
      <c r="P1148" s="4" t="s">
        <v>55</v>
      </c>
      <c r="Q1148" s="4" t="s">
        <v>55</v>
      </c>
      <c r="R1148" s="4" t="s">
        <v>66</v>
      </c>
      <c r="S1148" s="10" t="s">
        <v>83</v>
      </c>
      <c r="T1148" s="9" t="s">
        <v>514</v>
      </c>
      <c r="U1148" s="4">
        <v>0.76</v>
      </c>
      <c r="V1148" s="4">
        <v>-0.2744368457017603</v>
      </c>
      <c r="W1148" s="4">
        <v>0.44</v>
      </c>
      <c r="X1148" s="4">
        <v>1.29</v>
      </c>
      <c r="Y1148" s="4" t="s">
        <v>488</v>
      </c>
      <c r="Z1148" s="4">
        <v>0</v>
      </c>
      <c r="AB1148" s="18">
        <v>2</v>
      </c>
      <c r="AC1148" s="4">
        <v>0</v>
      </c>
      <c r="AD1148" s="4">
        <v>1</v>
      </c>
      <c r="AE1148" s="11" cm="1">
        <f t="array" ref="AE1148">_xlfn.IFS(Y1148="n",0,AND(Y1148="y",AND(T1148="SMD",AND(OR(AND(U1148&lt;=-0.8,U1148&gt;-1.2),AND(U1148&gt;=0.8,U1148&lt;1.2))))),1,AND(Y1148="y",AND(T1148="SMD",AND(OR(U1148&lt;=-1.2,U1148&gt;=1.2)))),2,AND(Y1148="y",AND(T1148="SMD",AND(OR(U1148&lt;0.8,U1148&gt;-0.8)))),0,AND(Y1148="y",AND(OR(T1148="OR",T1148="RR"),AND(OR(AND(U1148&lt;=0.5,U1148&gt;0.2),AND(U1148&gt;=2,U1148&lt;5))))),1,AND(Y1148="y",AND(OR(T1148="OR",T1148="RR"),AND(OR(U1148&lt;=0.2,U1148&gt;=5)))),2,AND(Y1148="y",AND(OR(T1148="OR",T1148="RR"),AND(OR(U1148&lt;2,U1148&gt;0.5)))),0)</f>
        <v>0</v>
      </c>
      <c r="AF1148" s="11">
        <f t="shared" si="34"/>
        <v>3</v>
      </c>
      <c r="AG1148" s="4">
        <f t="shared" si="35"/>
        <v>3</v>
      </c>
      <c r="AH1148" s="4" t="str" cm="1">
        <f t="array" ref="AH1148">_xlfn.IFS(AG1148&gt;5,"HIGH",AND(AG1148&gt;3,AG1148&lt;6),"MODERATE",AND(AG1148&lt;4,AG1148&gt;1),"LOW",AG1148&lt;2,"VERY LOW")</f>
        <v>LOW</v>
      </c>
      <c r="AI1148" s="24" t="s">
        <v>521</v>
      </c>
    </row>
    <row r="1149" spans="1:35" ht="15" customHeight="1" x14ac:dyDescent="0.25">
      <c r="A1149" s="4">
        <v>1400</v>
      </c>
      <c r="B1149" s="4" t="s">
        <v>195</v>
      </c>
      <c r="C1149" s="4" t="s">
        <v>196</v>
      </c>
      <c r="D1149" s="4" t="s">
        <v>197</v>
      </c>
      <c r="E1149" s="4">
        <v>2019</v>
      </c>
      <c r="F1149" s="4">
        <v>2</v>
      </c>
      <c r="G1149" s="4" t="s">
        <v>194</v>
      </c>
      <c r="H1149" s="4" t="s">
        <v>11</v>
      </c>
      <c r="I1149" s="4" t="s">
        <v>370</v>
      </c>
      <c r="J1149" s="4" t="s">
        <v>54</v>
      </c>
      <c r="K1149" s="4" t="s">
        <v>54</v>
      </c>
      <c r="L1149" s="4" t="s">
        <v>606</v>
      </c>
      <c r="M1149" s="4" t="s">
        <v>624</v>
      </c>
      <c r="N1149" s="4" t="s">
        <v>54</v>
      </c>
      <c r="O1149" s="4" t="s">
        <v>66</v>
      </c>
      <c r="P1149" s="4" t="s">
        <v>55</v>
      </c>
      <c r="Q1149" s="4" t="s">
        <v>55</v>
      </c>
      <c r="R1149" s="4" t="s">
        <v>66</v>
      </c>
      <c r="S1149" s="10" t="s">
        <v>169</v>
      </c>
      <c r="T1149" s="9" t="s">
        <v>515</v>
      </c>
      <c r="U1149" s="4">
        <v>-1.1200000000000001</v>
      </c>
      <c r="W1149" s="4">
        <v>-7.69</v>
      </c>
      <c r="X1149" s="4">
        <v>5.44</v>
      </c>
      <c r="Y1149" s="4" t="s">
        <v>488</v>
      </c>
      <c r="Z1149" s="4">
        <v>2</v>
      </c>
      <c r="AB1149" s="18">
        <v>2</v>
      </c>
      <c r="AC1149" s="4">
        <v>0</v>
      </c>
      <c r="AD1149" s="4">
        <v>2</v>
      </c>
      <c r="AE1149" s="11" cm="1">
        <f t="array" ref="AE1149">_xlfn.IFS(Y1149="n",0,AND(Y1149="y",AND(T1149="SMD",AND(OR(AND(U1149&lt;=-0.8,U1149&gt;-1.2),AND(U1149&gt;=0.8,U1149&lt;1.2))))),1,AND(Y1149="y",AND(T1149="SMD",AND(OR(U1149&lt;=-1.2,U1149&gt;=1.2)))),2,AND(Y1149="y",AND(T1149="SMD",AND(OR(U1149&lt;0.8,U1149&gt;-0.8)))),0,AND(Y1149="y",AND(OR(T1149="OR",T1149="RR"),AND(OR(AND(U1149&lt;=0.5,U1149&gt;0.2),AND(U1149&gt;=2,U1149&lt;5))))),1,AND(Y1149="y",AND(OR(T1149="OR",T1149="RR"),AND(OR(U1149&lt;=0.2,U1149&gt;=5)))),2,AND(Y1149="y",AND(OR(T1149="OR",T1149="RR"),AND(OR(U1149&lt;2,U1149&gt;0.5)))),0)</f>
        <v>0</v>
      </c>
      <c r="AF1149" s="11">
        <f t="shared" si="34"/>
        <v>6</v>
      </c>
      <c r="AG1149" s="4">
        <f t="shared" si="35"/>
        <v>0</v>
      </c>
      <c r="AH1149" s="4" t="str" cm="1">
        <f t="array" ref="AH1149">_xlfn.IFS(AG1149&gt;5,"HIGH",AND(AG1149&gt;3,AG1149&lt;6),"MODERATE",AND(AG1149&lt;4,AG1149&gt;1),"LOW",AG1149&lt;2,"VERY LOW")</f>
        <v>VERY LOW</v>
      </c>
      <c r="AI1149" s="24" t="s">
        <v>521</v>
      </c>
    </row>
    <row r="1150" spans="1:35" ht="15" customHeight="1" x14ac:dyDescent="0.25">
      <c r="A1150" s="4">
        <v>1400</v>
      </c>
      <c r="B1150" s="4" t="s">
        <v>195</v>
      </c>
      <c r="C1150" s="4" t="s">
        <v>196</v>
      </c>
      <c r="D1150" s="4" t="s">
        <v>197</v>
      </c>
      <c r="E1150" s="4">
        <v>2019</v>
      </c>
      <c r="F1150" s="4">
        <v>2</v>
      </c>
      <c r="G1150" s="4" t="s">
        <v>194</v>
      </c>
      <c r="H1150" s="4" t="s">
        <v>11</v>
      </c>
      <c r="I1150" s="4" t="s">
        <v>370</v>
      </c>
      <c r="J1150" s="4" t="s">
        <v>54</v>
      </c>
      <c r="K1150" s="4" t="s">
        <v>54</v>
      </c>
      <c r="L1150" s="4" t="s">
        <v>606</v>
      </c>
      <c r="M1150" s="4" t="s">
        <v>624</v>
      </c>
      <c r="N1150" s="4" t="s">
        <v>54</v>
      </c>
      <c r="O1150" s="4" t="s">
        <v>66</v>
      </c>
      <c r="P1150" s="4" t="s">
        <v>65</v>
      </c>
      <c r="Q1150" s="4" t="s">
        <v>554</v>
      </c>
      <c r="R1150" s="4" t="s">
        <v>66</v>
      </c>
      <c r="S1150" s="10" t="s">
        <v>169</v>
      </c>
      <c r="T1150" s="9" t="s">
        <v>515</v>
      </c>
      <c r="U1150" s="4">
        <v>0.9</v>
      </c>
      <c r="W1150" s="4">
        <v>-0.32</v>
      </c>
      <c r="X1150" s="4">
        <v>2.12</v>
      </c>
      <c r="Y1150" s="4" t="s">
        <v>488</v>
      </c>
      <c r="Z1150" s="4">
        <v>0</v>
      </c>
      <c r="AB1150" s="18">
        <v>2</v>
      </c>
      <c r="AC1150" s="4">
        <v>0</v>
      </c>
      <c r="AD1150" s="4">
        <v>0</v>
      </c>
      <c r="AE1150" s="11" cm="1">
        <f t="array" ref="AE1150">_xlfn.IFS(Y1150="n",0,AND(Y1150="y",AND(T1150="SMD",AND(OR(AND(U1150&lt;=-0.8,U1150&gt;-1.2),AND(U1150&gt;=0.8,U1150&lt;1.2))))),1,AND(Y1150="y",AND(T1150="SMD",AND(OR(U1150&lt;=-1.2,U1150&gt;=1.2)))),2,AND(Y1150="y",AND(T1150="SMD",AND(OR(U1150&lt;0.8,U1150&gt;-0.8)))),0,AND(Y1150="y",AND(OR(T1150="OR",T1150="RR"),AND(OR(AND(U1150&lt;=0.5,U1150&gt;0.2),AND(U1150&gt;=2,U1150&lt;5))))),1,AND(Y1150="y",AND(OR(T1150="OR",T1150="RR"),AND(OR(U1150&lt;=0.2,U1150&gt;=5)))),2,AND(Y1150="y",AND(OR(T1150="OR",T1150="RR"),AND(OR(U1150&lt;2,U1150&gt;0.5)))),0)</f>
        <v>0</v>
      </c>
      <c r="AF1150" s="11">
        <f t="shared" ref="AF1150:AF1212" si="36">SUM(LARGE(Z1150:AA1150,1)+AB1150+AC1150+AD1150)</f>
        <v>2</v>
      </c>
      <c r="AG1150" s="4">
        <f t="shared" ref="AG1150:AG1212" si="37">6-AF1150+AE1150</f>
        <v>4</v>
      </c>
      <c r="AH1150" s="4" t="str" cm="1">
        <f t="array" ref="AH1150">_xlfn.IFS(AG1150&gt;5,"HIGH",AND(AG1150&gt;3,AG1150&lt;6),"MODERATE",AND(AG1150&lt;4,AG1150&gt;1),"LOW",AG1150&lt;2,"VERY LOW")</f>
        <v>MODERATE</v>
      </c>
      <c r="AI1150" s="24" t="s">
        <v>521</v>
      </c>
    </row>
    <row r="1151" spans="1:35" ht="15" customHeight="1" x14ac:dyDescent="0.25">
      <c r="A1151" s="4">
        <v>1400</v>
      </c>
      <c r="B1151" s="4" t="s">
        <v>195</v>
      </c>
      <c r="C1151" s="4" t="s">
        <v>196</v>
      </c>
      <c r="D1151" s="4" t="s">
        <v>197</v>
      </c>
      <c r="E1151" s="4">
        <v>2019</v>
      </c>
      <c r="F1151" s="4">
        <v>4</v>
      </c>
      <c r="G1151" s="4" t="s">
        <v>194</v>
      </c>
      <c r="H1151" s="4" t="s">
        <v>11</v>
      </c>
      <c r="I1151" s="4" t="s">
        <v>370</v>
      </c>
      <c r="J1151" s="4" t="s">
        <v>54</v>
      </c>
      <c r="K1151" s="4" t="s">
        <v>54</v>
      </c>
      <c r="L1151" s="4" t="s">
        <v>606</v>
      </c>
      <c r="M1151" s="4" t="s">
        <v>624</v>
      </c>
      <c r="N1151" s="4" t="s">
        <v>54</v>
      </c>
      <c r="O1151" s="4" t="s">
        <v>66</v>
      </c>
      <c r="P1151" s="4" t="s">
        <v>55</v>
      </c>
      <c r="Q1151" s="4" t="s">
        <v>55</v>
      </c>
      <c r="R1151" s="4" t="s">
        <v>66</v>
      </c>
      <c r="S1151" s="10" t="s">
        <v>549</v>
      </c>
      <c r="T1151" s="9" t="s">
        <v>514</v>
      </c>
      <c r="U1151" s="4">
        <v>0.59</v>
      </c>
      <c r="V1151" s="4">
        <v>-0.52763274208237199</v>
      </c>
      <c r="W1151" s="4">
        <v>0.38</v>
      </c>
      <c r="X1151" s="4">
        <v>0.93</v>
      </c>
      <c r="Y1151" s="4" t="s">
        <v>516</v>
      </c>
      <c r="Z1151" s="4">
        <v>0</v>
      </c>
      <c r="AB1151" s="18">
        <v>0</v>
      </c>
      <c r="AC1151" s="4">
        <v>0</v>
      </c>
      <c r="AD1151" s="4">
        <v>2</v>
      </c>
      <c r="AE1151" s="11" cm="1">
        <f t="array" ref="AE1151">_xlfn.IFS(Y1151="n",0,AND(Y1151="y",AND(T1151="SMD",AND(OR(AND(U1151&lt;=-0.8,U1151&gt;-1.2),AND(U1151&gt;=0.8,U1151&lt;1.2))))),1,AND(Y1151="y",AND(T1151="SMD",AND(OR(U1151&lt;=-1.2,U1151&gt;=1.2)))),2,AND(Y1151="y",AND(T1151="SMD",AND(OR(U1151&lt;0.8,U1151&gt;-0.8)))),0,AND(Y1151="y",AND(OR(T1151="OR",T1151="RR"),AND(OR(AND(U1151&lt;=0.5,U1151&gt;0.2),AND(U1151&gt;=2,U1151&lt;5))))),1,AND(Y1151="y",AND(OR(T1151="OR",T1151="RR"),AND(OR(U1151&lt;=0.2,U1151&gt;=5)))),2,AND(Y1151="y",AND(OR(T1151="OR",T1151="RR"),AND(OR(U1151&lt;2,U1151&gt;0.5)))),0)</f>
        <v>0</v>
      </c>
      <c r="AF1151" s="11">
        <f t="shared" si="36"/>
        <v>2</v>
      </c>
      <c r="AG1151" s="4">
        <f t="shared" si="37"/>
        <v>4</v>
      </c>
      <c r="AH1151" s="4" t="str" cm="1">
        <f t="array" ref="AH1151">_xlfn.IFS(AG1151&gt;5,"HIGH",AND(AG1151&gt;3,AG1151&lt;6),"MODERATE",AND(AG1151&lt;4,AG1151&gt;1),"LOW",AG1151&lt;2,"VERY LOW")</f>
        <v>MODERATE</v>
      </c>
      <c r="AI1151" s="24" t="s">
        <v>521</v>
      </c>
    </row>
    <row r="1152" spans="1:35" ht="15" customHeight="1" x14ac:dyDescent="0.25">
      <c r="A1152" s="4">
        <v>1400</v>
      </c>
      <c r="B1152" s="4" t="s">
        <v>195</v>
      </c>
      <c r="C1152" s="4" t="s">
        <v>196</v>
      </c>
      <c r="D1152" s="4" t="s">
        <v>197</v>
      </c>
      <c r="E1152" s="4">
        <v>2019</v>
      </c>
      <c r="F1152" s="4">
        <v>3</v>
      </c>
      <c r="G1152" s="4" t="s">
        <v>194</v>
      </c>
      <c r="H1152" s="4" t="s">
        <v>13</v>
      </c>
      <c r="I1152" s="4" t="s">
        <v>370</v>
      </c>
      <c r="J1152" s="4" t="s">
        <v>113</v>
      </c>
      <c r="K1152" s="4" t="s">
        <v>602</v>
      </c>
      <c r="L1152" s="4" t="s">
        <v>603</v>
      </c>
      <c r="M1152" s="4" t="s">
        <v>622</v>
      </c>
      <c r="N1152" s="4" t="s">
        <v>556</v>
      </c>
      <c r="O1152" s="4" t="s">
        <v>66</v>
      </c>
      <c r="P1152" s="4" t="s">
        <v>54</v>
      </c>
      <c r="Q1152" s="4" t="s">
        <v>54</v>
      </c>
      <c r="R1152" s="4" t="s">
        <v>66</v>
      </c>
      <c r="S1152" s="10" t="s">
        <v>402</v>
      </c>
      <c r="T1152" s="9" t="s">
        <v>515</v>
      </c>
      <c r="U1152" s="4">
        <v>-2</v>
      </c>
      <c r="W1152" s="4">
        <v>-16.88</v>
      </c>
      <c r="X1152" s="4">
        <v>12.88</v>
      </c>
      <c r="Y1152" s="4" t="s">
        <v>488</v>
      </c>
      <c r="Z1152" s="4">
        <v>0</v>
      </c>
      <c r="AB1152" s="18">
        <v>2</v>
      </c>
      <c r="AC1152" s="4">
        <v>0</v>
      </c>
      <c r="AD1152" s="4">
        <v>2</v>
      </c>
      <c r="AE1152" s="11" cm="1">
        <f t="array" ref="AE1152">_xlfn.IFS(Y1152="n",0,AND(Y1152="y",AND(T1152="SMD",AND(OR(AND(U1152&lt;=-0.8,U1152&gt;-1.2),AND(U1152&gt;=0.8,U1152&lt;1.2))))),1,AND(Y1152="y",AND(T1152="SMD",AND(OR(U1152&lt;=-1.2,U1152&gt;=1.2)))),2,AND(Y1152="y",AND(T1152="SMD",AND(OR(U1152&lt;0.8,U1152&gt;-0.8)))),0,AND(Y1152="y",AND(OR(T1152="OR",T1152="RR"),AND(OR(AND(U1152&lt;=0.5,U1152&gt;0.2),AND(U1152&gt;=2,U1152&lt;5))))),1,AND(Y1152="y",AND(OR(T1152="OR",T1152="RR"),AND(OR(U1152&lt;=0.2,U1152&gt;=5)))),2,AND(Y1152="y",AND(OR(T1152="OR",T1152="RR"),AND(OR(U1152&lt;2,U1152&gt;0.5)))),0)</f>
        <v>0</v>
      </c>
      <c r="AF1152" s="11">
        <f t="shared" si="36"/>
        <v>4</v>
      </c>
      <c r="AG1152" s="4">
        <f t="shared" si="37"/>
        <v>2</v>
      </c>
      <c r="AH1152" s="4" t="str" cm="1">
        <f t="array" ref="AH1152">_xlfn.IFS(AG1152&gt;5,"HIGH",AND(AG1152&gt;3,AG1152&lt;6),"MODERATE",AND(AG1152&lt;4,AG1152&gt;1),"LOW",AG1152&lt;2,"VERY LOW")</f>
        <v>LOW</v>
      </c>
      <c r="AI1152" s="24" t="s">
        <v>521</v>
      </c>
    </row>
    <row r="1153" spans="1:35" ht="15" customHeight="1" x14ac:dyDescent="0.25">
      <c r="A1153" s="4">
        <v>1400</v>
      </c>
      <c r="B1153" s="4" t="s">
        <v>195</v>
      </c>
      <c r="C1153" s="4" t="s">
        <v>196</v>
      </c>
      <c r="D1153" s="4" t="s">
        <v>197</v>
      </c>
      <c r="E1153" s="4">
        <v>2019</v>
      </c>
      <c r="F1153" s="4">
        <v>6</v>
      </c>
      <c r="G1153" s="4" t="s">
        <v>194</v>
      </c>
      <c r="H1153" s="4" t="s">
        <v>13</v>
      </c>
      <c r="I1153" s="4" t="s">
        <v>370</v>
      </c>
      <c r="J1153" s="4" t="s">
        <v>54</v>
      </c>
      <c r="K1153" s="4" t="s">
        <v>54</v>
      </c>
      <c r="L1153" s="4" t="s">
        <v>606</v>
      </c>
      <c r="M1153" s="4" t="s">
        <v>624</v>
      </c>
      <c r="N1153" s="4" t="s">
        <v>54</v>
      </c>
      <c r="O1153" s="4" t="s">
        <v>66</v>
      </c>
      <c r="P1153" s="4" t="s">
        <v>55</v>
      </c>
      <c r="Q1153" s="4" t="s">
        <v>55</v>
      </c>
      <c r="R1153" s="4" t="s">
        <v>66</v>
      </c>
      <c r="S1153" s="10" t="s">
        <v>88</v>
      </c>
      <c r="T1153" s="9" t="s">
        <v>514</v>
      </c>
      <c r="U1153" s="4">
        <v>2.3199999999999998</v>
      </c>
      <c r="V1153" s="4">
        <v>0.84156718567821853</v>
      </c>
      <c r="W1153" s="4">
        <v>1.54</v>
      </c>
      <c r="X1153" s="4">
        <v>3.5</v>
      </c>
      <c r="Y1153" s="4" t="s">
        <v>516</v>
      </c>
      <c r="Z1153" s="4">
        <v>0</v>
      </c>
      <c r="AB1153" s="18">
        <v>0</v>
      </c>
      <c r="AC1153" s="4">
        <v>0</v>
      </c>
      <c r="AD1153" s="4">
        <v>1</v>
      </c>
      <c r="AE1153" s="11" cm="1">
        <f t="array" ref="AE1153">_xlfn.IFS(Y1153="n",0,AND(Y1153="y",AND(T1153="SMD",AND(OR(AND(U1153&lt;=-0.8,U1153&gt;-1.2),AND(U1153&gt;=0.8,U1153&lt;1.2))))),1,AND(Y1153="y",AND(T1153="SMD",AND(OR(U1153&lt;=-1.2,U1153&gt;=1.2)))),2,AND(Y1153="y",AND(T1153="SMD",AND(OR(U1153&lt;0.8,U1153&gt;-0.8)))),0,AND(Y1153="y",AND(OR(T1153="OR",T1153="RR"),AND(OR(AND(U1153&lt;=0.5,U1153&gt;0.2),AND(U1153&gt;=2,U1153&lt;5))))),1,AND(Y1153="y",AND(OR(T1153="OR",T1153="RR"),AND(OR(U1153&lt;=0.2,U1153&gt;=5)))),2,AND(Y1153="y",AND(OR(T1153="OR",T1153="RR"),AND(OR(U1153&lt;2,U1153&gt;0.5)))),0)</f>
        <v>1</v>
      </c>
      <c r="AF1153" s="11">
        <f t="shared" si="36"/>
        <v>1</v>
      </c>
      <c r="AG1153" s="4">
        <f t="shared" si="37"/>
        <v>6</v>
      </c>
      <c r="AH1153" s="4" t="str" cm="1">
        <f t="array" ref="AH1153">_xlfn.IFS(AG1153&gt;5,"HIGH",AND(AG1153&gt;3,AG1153&lt;6),"MODERATE",AND(AG1153&lt;4,AG1153&gt;1),"LOW",AG1153&lt;2,"VERY LOW")</f>
        <v>HIGH</v>
      </c>
      <c r="AI1153" s="24" t="s">
        <v>521</v>
      </c>
    </row>
    <row r="1154" spans="1:35" ht="15" customHeight="1" x14ac:dyDescent="0.25">
      <c r="A1154" s="4">
        <v>1400</v>
      </c>
      <c r="B1154" s="4" t="s">
        <v>195</v>
      </c>
      <c r="C1154" s="4" t="s">
        <v>196</v>
      </c>
      <c r="D1154" s="4" t="s">
        <v>197</v>
      </c>
      <c r="E1154" s="4">
        <v>2019</v>
      </c>
      <c r="F1154" s="4">
        <v>2</v>
      </c>
      <c r="G1154" s="4" t="s">
        <v>194</v>
      </c>
      <c r="H1154" s="4" t="s">
        <v>13</v>
      </c>
      <c r="I1154" s="4" t="s">
        <v>370</v>
      </c>
      <c r="J1154" s="4" t="s">
        <v>54</v>
      </c>
      <c r="K1154" s="4" t="s">
        <v>54</v>
      </c>
      <c r="L1154" s="4" t="s">
        <v>606</v>
      </c>
      <c r="M1154" s="4" t="s">
        <v>624</v>
      </c>
      <c r="N1154" s="4" t="s">
        <v>54</v>
      </c>
      <c r="O1154" s="4" t="s">
        <v>66</v>
      </c>
      <c r="P1154" s="4" t="s">
        <v>126</v>
      </c>
      <c r="Q1154" s="4" t="s">
        <v>553</v>
      </c>
      <c r="R1154" s="4" t="s">
        <v>66</v>
      </c>
      <c r="S1154" s="10" t="s">
        <v>88</v>
      </c>
      <c r="T1154" s="9" t="s">
        <v>514</v>
      </c>
      <c r="U1154" s="4">
        <v>2.4900000000000002</v>
      </c>
      <c r="V1154" s="4">
        <v>0.91228271047661635</v>
      </c>
      <c r="W1154" s="4">
        <v>1.32</v>
      </c>
      <c r="X1154" s="4">
        <v>4.6900000000000004</v>
      </c>
      <c r="Y1154" s="4" t="s">
        <v>516</v>
      </c>
      <c r="Z1154" s="4">
        <v>0</v>
      </c>
      <c r="AB1154" s="18">
        <v>0</v>
      </c>
      <c r="AC1154" s="4">
        <v>0</v>
      </c>
      <c r="AD1154" s="4">
        <v>0</v>
      </c>
      <c r="AE1154" s="11" cm="1">
        <f t="array" ref="AE1154">_xlfn.IFS(Y1154="n",0,AND(Y1154="y",AND(T1154="SMD",AND(OR(AND(U1154&lt;=-0.8,U1154&gt;-1.2),AND(U1154&gt;=0.8,U1154&lt;1.2))))),1,AND(Y1154="y",AND(T1154="SMD",AND(OR(U1154&lt;=-1.2,U1154&gt;=1.2)))),2,AND(Y1154="y",AND(T1154="SMD",AND(OR(U1154&lt;0.8,U1154&gt;-0.8)))),0,AND(Y1154="y",AND(OR(T1154="OR",T1154="RR"),AND(OR(AND(U1154&lt;=0.5,U1154&gt;0.2),AND(U1154&gt;=2,U1154&lt;5))))),1,AND(Y1154="y",AND(OR(T1154="OR",T1154="RR"),AND(OR(U1154&lt;=0.2,U1154&gt;=5)))),2,AND(Y1154="y",AND(OR(T1154="OR",T1154="RR"),AND(OR(U1154&lt;2,U1154&gt;0.5)))),0)</f>
        <v>1</v>
      </c>
      <c r="AF1154" s="11">
        <f t="shared" si="36"/>
        <v>0</v>
      </c>
      <c r="AG1154" s="4">
        <f t="shared" si="37"/>
        <v>7</v>
      </c>
      <c r="AH1154" s="4" t="str" cm="1">
        <f t="array" ref="AH1154">_xlfn.IFS(AG1154&gt;5,"HIGH",AND(AG1154&gt;3,AG1154&lt;6),"MODERATE",AND(AG1154&lt;4,AG1154&gt;1),"LOW",AG1154&lt;2,"VERY LOW")</f>
        <v>HIGH</v>
      </c>
      <c r="AI1154" s="24" t="s">
        <v>521</v>
      </c>
    </row>
    <row r="1155" spans="1:35" ht="15" customHeight="1" x14ac:dyDescent="0.25">
      <c r="A1155" s="4">
        <v>1400</v>
      </c>
      <c r="B1155" s="4" t="s">
        <v>195</v>
      </c>
      <c r="C1155" s="4" t="s">
        <v>196</v>
      </c>
      <c r="D1155" s="4" t="s">
        <v>197</v>
      </c>
      <c r="E1155" s="4">
        <v>2019</v>
      </c>
      <c r="F1155" s="4">
        <v>3</v>
      </c>
      <c r="G1155" s="4" t="s">
        <v>194</v>
      </c>
      <c r="H1155" s="4" t="s">
        <v>11</v>
      </c>
      <c r="I1155" s="4" t="s">
        <v>370</v>
      </c>
      <c r="J1155" s="4" t="s">
        <v>54</v>
      </c>
      <c r="K1155" s="4" t="s">
        <v>54</v>
      </c>
      <c r="L1155" s="4" t="s">
        <v>606</v>
      </c>
      <c r="M1155" s="4" t="s">
        <v>624</v>
      </c>
      <c r="N1155" s="4" t="s">
        <v>54</v>
      </c>
      <c r="O1155" s="4" t="s">
        <v>66</v>
      </c>
      <c r="P1155" s="4" t="s">
        <v>55</v>
      </c>
      <c r="Q1155" s="4" t="s">
        <v>55</v>
      </c>
      <c r="R1155" s="4" t="s">
        <v>66</v>
      </c>
      <c r="S1155" s="10" t="s">
        <v>379</v>
      </c>
      <c r="T1155" s="9" t="s">
        <v>514</v>
      </c>
      <c r="U1155" s="4">
        <v>0.23</v>
      </c>
      <c r="V1155" s="4">
        <v>-1.4696759700589417</v>
      </c>
      <c r="W1155" s="4">
        <v>7.0000000000000007E-2</v>
      </c>
      <c r="X1155" s="4">
        <v>0.79</v>
      </c>
      <c r="Y1155" s="4" t="s">
        <v>516</v>
      </c>
      <c r="Z1155" s="4">
        <v>0</v>
      </c>
      <c r="AB1155" s="18">
        <v>0</v>
      </c>
      <c r="AC1155" s="4">
        <v>0</v>
      </c>
      <c r="AD1155" s="4">
        <v>2</v>
      </c>
      <c r="AE1155" s="11" cm="1">
        <f t="array" ref="AE1155">_xlfn.IFS(Y1155="n",0,AND(Y1155="y",AND(T1155="SMD",AND(OR(AND(U1155&lt;=-0.8,U1155&gt;-1.2),AND(U1155&gt;=0.8,U1155&lt;1.2))))),1,AND(Y1155="y",AND(T1155="SMD",AND(OR(U1155&lt;=-1.2,U1155&gt;=1.2)))),2,AND(Y1155="y",AND(T1155="SMD",AND(OR(U1155&lt;0.8,U1155&gt;-0.8)))),0,AND(Y1155="y",AND(OR(T1155="OR",T1155="RR"),AND(OR(AND(U1155&lt;=0.5,U1155&gt;0.2),AND(U1155&gt;=2,U1155&lt;5))))),1,AND(Y1155="y",AND(OR(T1155="OR",T1155="RR"),AND(OR(U1155&lt;=0.2,U1155&gt;=5)))),2,AND(Y1155="y",AND(OR(T1155="OR",T1155="RR"),AND(OR(U1155&lt;2,U1155&gt;0.5)))),0)</f>
        <v>1</v>
      </c>
      <c r="AF1155" s="11">
        <f t="shared" si="36"/>
        <v>2</v>
      </c>
      <c r="AG1155" s="4">
        <f t="shared" si="37"/>
        <v>5</v>
      </c>
      <c r="AH1155" s="4" t="str" cm="1">
        <f t="array" ref="AH1155">_xlfn.IFS(AG1155&gt;5,"HIGH",AND(AG1155&gt;3,AG1155&lt;6),"MODERATE",AND(AG1155&lt;4,AG1155&gt;1),"LOW",AG1155&lt;2,"VERY LOW")</f>
        <v>MODERATE</v>
      </c>
      <c r="AI1155" s="24" t="s">
        <v>521</v>
      </c>
    </row>
    <row r="1156" spans="1:35" ht="15" customHeight="1" x14ac:dyDescent="0.25">
      <c r="A1156" s="4">
        <v>1400</v>
      </c>
      <c r="B1156" s="4" t="s">
        <v>195</v>
      </c>
      <c r="C1156" s="4" t="s">
        <v>196</v>
      </c>
      <c r="D1156" s="4" t="s">
        <v>197</v>
      </c>
      <c r="E1156" s="4">
        <v>2019</v>
      </c>
      <c r="F1156" s="4">
        <v>3</v>
      </c>
      <c r="G1156" s="4" t="s">
        <v>194</v>
      </c>
      <c r="H1156" s="4" t="s">
        <v>13</v>
      </c>
      <c r="I1156" s="4" t="s">
        <v>370</v>
      </c>
      <c r="J1156" s="4" t="s">
        <v>54</v>
      </c>
      <c r="K1156" s="4" t="s">
        <v>54</v>
      </c>
      <c r="L1156" s="4" t="s">
        <v>606</v>
      </c>
      <c r="M1156" s="4" t="s">
        <v>624</v>
      </c>
      <c r="N1156" s="4" t="s">
        <v>54</v>
      </c>
      <c r="O1156" s="4" t="s">
        <v>66</v>
      </c>
      <c r="P1156" s="4" t="s">
        <v>55</v>
      </c>
      <c r="Q1156" s="4" t="s">
        <v>55</v>
      </c>
      <c r="R1156" s="4" t="s">
        <v>66</v>
      </c>
      <c r="S1156" s="10" t="s">
        <v>396</v>
      </c>
      <c r="T1156" s="9" t="s">
        <v>514</v>
      </c>
      <c r="U1156" s="4">
        <v>0.91</v>
      </c>
      <c r="V1156" s="4">
        <v>-9.431067947124129E-2</v>
      </c>
      <c r="W1156" s="4">
        <v>0.37</v>
      </c>
      <c r="X1156" s="4">
        <v>2.29</v>
      </c>
      <c r="Y1156" s="4" t="s">
        <v>488</v>
      </c>
      <c r="Z1156" s="4">
        <v>0</v>
      </c>
      <c r="AB1156" s="18">
        <v>2</v>
      </c>
      <c r="AC1156" s="4">
        <v>0</v>
      </c>
      <c r="AD1156" s="4">
        <v>2</v>
      </c>
      <c r="AE1156" s="11" cm="1">
        <f t="array" ref="AE1156">_xlfn.IFS(Y1156="n",0,AND(Y1156="y",AND(T1156="SMD",AND(OR(AND(U1156&lt;=-0.8,U1156&gt;-1.2),AND(U1156&gt;=0.8,U1156&lt;1.2))))),1,AND(Y1156="y",AND(T1156="SMD",AND(OR(U1156&lt;=-1.2,U1156&gt;=1.2)))),2,AND(Y1156="y",AND(T1156="SMD",AND(OR(U1156&lt;0.8,U1156&gt;-0.8)))),0,AND(Y1156="y",AND(OR(T1156="OR",T1156="RR"),AND(OR(AND(U1156&lt;=0.5,U1156&gt;0.2),AND(U1156&gt;=2,U1156&lt;5))))),1,AND(Y1156="y",AND(OR(T1156="OR",T1156="RR"),AND(OR(U1156&lt;=0.2,U1156&gt;=5)))),2,AND(Y1156="y",AND(OR(T1156="OR",T1156="RR"),AND(OR(U1156&lt;2,U1156&gt;0.5)))),0)</f>
        <v>0</v>
      </c>
      <c r="AF1156" s="11">
        <f t="shared" si="36"/>
        <v>4</v>
      </c>
      <c r="AG1156" s="4">
        <f t="shared" si="37"/>
        <v>2</v>
      </c>
      <c r="AH1156" s="4" t="str" cm="1">
        <f t="array" ref="AH1156">_xlfn.IFS(AG1156&gt;5,"HIGH",AND(AG1156&gt;3,AG1156&lt;6),"MODERATE",AND(AG1156&lt;4,AG1156&gt;1),"LOW",AG1156&lt;2,"VERY LOW")</f>
        <v>LOW</v>
      </c>
      <c r="AI1156" s="24" t="s">
        <v>521</v>
      </c>
    </row>
    <row r="1157" spans="1:35" ht="15" customHeight="1" x14ac:dyDescent="0.25">
      <c r="A1157" s="4">
        <v>1400</v>
      </c>
      <c r="B1157" s="4" t="s">
        <v>195</v>
      </c>
      <c r="C1157" s="4" t="s">
        <v>196</v>
      </c>
      <c r="D1157" s="4" t="s">
        <v>197</v>
      </c>
      <c r="E1157" s="4">
        <v>2019</v>
      </c>
      <c r="F1157" s="4">
        <v>5</v>
      </c>
      <c r="G1157" s="4" t="s">
        <v>194</v>
      </c>
      <c r="H1157" s="4" t="s">
        <v>13</v>
      </c>
      <c r="I1157" s="4" t="s">
        <v>370</v>
      </c>
      <c r="J1157" s="4" t="s">
        <v>54</v>
      </c>
      <c r="K1157" s="4" t="s">
        <v>54</v>
      </c>
      <c r="L1157" s="4" t="s">
        <v>606</v>
      </c>
      <c r="M1157" s="4" t="s">
        <v>624</v>
      </c>
      <c r="N1157" s="4" t="s">
        <v>54</v>
      </c>
      <c r="O1157" s="4" t="s">
        <v>66</v>
      </c>
      <c r="P1157" s="4" t="s">
        <v>55</v>
      </c>
      <c r="Q1157" s="4" t="s">
        <v>55</v>
      </c>
      <c r="R1157" s="4" t="s">
        <v>66</v>
      </c>
      <c r="S1157" s="10" t="s">
        <v>149</v>
      </c>
      <c r="T1157" s="9" t="s">
        <v>514</v>
      </c>
      <c r="U1157" s="4">
        <v>2.16</v>
      </c>
      <c r="V1157" s="4">
        <v>0.77010822169607374</v>
      </c>
      <c r="W1157" s="4">
        <v>1.73</v>
      </c>
      <c r="X1157" s="4">
        <v>2.69</v>
      </c>
      <c r="Y1157" s="4" t="s">
        <v>516</v>
      </c>
      <c r="Z1157" s="4">
        <v>0</v>
      </c>
      <c r="AB1157" s="18">
        <v>0</v>
      </c>
      <c r="AC1157" s="4">
        <v>0</v>
      </c>
      <c r="AD1157" s="4">
        <v>0</v>
      </c>
      <c r="AE1157" s="11" cm="1">
        <f t="array" ref="AE1157">_xlfn.IFS(Y1157="n",0,AND(Y1157="y",AND(T1157="SMD",AND(OR(AND(U1157&lt;=-0.8,U1157&gt;-1.2),AND(U1157&gt;=0.8,U1157&lt;1.2))))),1,AND(Y1157="y",AND(T1157="SMD",AND(OR(U1157&lt;=-1.2,U1157&gt;=1.2)))),2,AND(Y1157="y",AND(T1157="SMD",AND(OR(U1157&lt;0.8,U1157&gt;-0.8)))),0,AND(Y1157="y",AND(OR(T1157="OR",T1157="RR"),AND(OR(AND(U1157&lt;=0.5,U1157&gt;0.2),AND(U1157&gt;=2,U1157&lt;5))))),1,AND(Y1157="y",AND(OR(T1157="OR",T1157="RR"),AND(OR(U1157&lt;=0.2,U1157&gt;=5)))),2,AND(Y1157="y",AND(OR(T1157="OR",T1157="RR"),AND(OR(U1157&lt;2,U1157&gt;0.5)))),0)</f>
        <v>1</v>
      </c>
      <c r="AF1157" s="11">
        <f t="shared" si="36"/>
        <v>0</v>
      </c>
      <c r="AG1157" s="4">
        <f t="shared" si="37"/>
        <v>7</v>
      </c>
      <c r="AH1157" s="4" t="str" cm="1">
        <f t="array" ref="AH1157">_xlfn.IFS(AG1157&gt;5,"HIGH",AND(AG1157&gt;3,AG1157&lt;6),"MODERATE",AND(AG1157&lt;4,AG1157&gt;1),"LOW",AG1157&lt;2,"VERY LOW")</f>
        <v>HIGH</v>
      </c>
      <c r="AI1157" s="24" t="s">
        <v>521</v>
      </c>
    </row>
    <row r="1158" spans="1:35" ht="15" customHeight="1" x14ac:dyDescent="0.25">
      <c r="A1158" s="4">
        <v>1400</v>
      </c>
      <c r="B1158" s="4" t="s">
        <v>195</v>
      </c>
      <c r="C1158" s="4" t="s">
        <v>196</v>
      </c>
      <c r="D1158" s="4" t="s">
        <v>197</v>
      </c>
      <c r="E1158" s="4">
        <v>2019</v>
      </c>
      <c r="F1158" s="4">
        <v>2</v>
      </c>
      <c r="G1158" s="4" t="s">
        <v>194</v>
      </c>
      <c r="H1158" s="4" t="s">
        <v>13</v>
      </c>
      <c r="I1158" s="4" t="s">
        <v>370</v>
      </c>
      <c r="J1158" s="4" t="s">
        <v>54</v>
      </c>
      <c r="K1158" s="4" t="s">
        <v>54</v>
      </c>
      <c r="L1158" s="4" t="s">
        <v>606</v>
      </c>
      <c r="M1158" s="4" t="s">
        <v>624</v>
      </c>
      <c r="N1158" s="4" t="s">
        <v>54</v>
      </c>
      <c r="O1158" s="4" t="s">
        <v>66</v>
      </c>
      <c r="P1158" s="4" t="s">
        <v>126</v>
      </c>
      <c r="Q1158" s="4" t="s">
        <v>553</v>
      </c>
      <c r="R1158" s="4" t="s">
        <v>66</v>
      </c>
      <c r="S1158" s="10" t="s">
        <v>149</v>
      </c>
      <c r="T1158" s="9" t="s">
        <v>514</v>
      </c>
      <c r="U1158" s="4">
        <v>1.3</v>
      </c>
      <c r="V1158" s="4">
        <v>0.26236426446749106</v>
      </c>
      <c r="W1158" s="4">
        <v>0.11</v>
      </c>
      <c r="X1158" s="4">
        <v>14.95</v>
      </c>
      <c r="Y1158" s="4" t="s">
        <v>488</v>
      </c>
      <c r="Z1158" s="4">
        <v>1</v>
      </c>
      <c r="AB1158" s="18">
        <v>2</v>
      </c>
      <c r="AC1158" s="4">
        <v>0</v>
      </c>
      <c r="AD1158" s="4">
        <v>2</v>
      </c>
      <c r="AE1158" s="11" cm="1">
        <f t="array" ref="AE1158">_xlfn.IFS(Y1158="n",0,AND(Y1158="y",AND(T1158="SMD",AND(OR(AND(U1158&lt;=-0.8,U1158&gt;-1.2),AND(U1158&gt;=0.8,U1158&lt;1.2))))),1,AND(Y1158="y",AND(T1158="SMD",AND(OR(U1158&lt;=-1.2,U1158&gt;=1.2)))),2,AND(Y1158="y",AND(T1158="SMD",AND(OR(U1158&lt;0.8,U1158&gt;-0.8)))),0,AND(Y1158="y",AND(OR(T1158="OR",T1158="RR"),AND(OR(AND(U1158&lt;=0.5,U1158&gt;0.2),AND(U1158&gt;=2,U1158&lt;5))))),1,AND(Y1158="y",AND(OR(T1158="OR",T1158="RR"),AND(OR(U1158&lt;=0.2,U1158&gt;=5)))),2,AND(Y1158="y",AND(OR(T1158="OR",T1158="RR"),AND(OR(U1158&lt;2,U1158&gt;0.5)))),0)</f>
        <v>0</v>
      </c>
      <c r="AF1158" s="11">
        <f t="shared" si="36"/>
        <v>5</v>
      </c>
      <c r="AG1158" s="4">
        <f t="shared" si="37"/>
        <v>1</v>
      </c>
      <c r="AH1158" s="4" t="str" cm="1">
        <f t="array" ref="AH1158">_xlfn.IFS(AG1158&gt;5,"HIGH",AND(AG1158&gt;3,AG1158&lt;6),"MODERATE",AND(AG1158&lt;4,AG1158&gt;1),"LOW",AG1158&lt;2,"VERY LOW")</f>
        <v>VERY LOW</v>
      </c>
      <c r="AI1158" s="24" t="s">
        <v>521</v>
      </c>
    </row>
    <row r="1159" spans="1:35" ht="15" customHeight="1" x14ac:dyDescent="0.25">
      <c r="A1159" s="4">
        <v>1400</v>
      </c>
      <c r="B1159" s="4" t="s">
        <v>195</v>
      </c>
      <c r="C1159" s="4" t="s">
        <v>196</v>
      </c>
      <c r="D1159" s="4" t="s">
        <v>197</v>
      </c>
      <c r="E1159" s="4">
        <v>2019</v>
      </c>
      <c r="F1159" s="4">
        <v>6</v>
      </c>
      <c r="G1159" s="4" t="s">
        <v>194</v>
      </c>
      <c r="H1159" s="4" t="s">
        <v>13</v>
      </c>
      <c r="I1159" s="4" t="s">
        <v>370</v>
      </c>
      <c r="J1159" s="4" t="s">
        <v>54</v>
      </c>
      <c r="K1159" s="4" t="s">
        <v>54</v>
      </c>
      <c r="L1159" s="4" t="s">
        <v>606</v>
      </c>
      <c r="M1159" s="4" t="s">
        <v>624</v>
      </c>
      <c r="N1159" s="4" t="s">
        <v>54</v>
      </c>
      <c r="O1159" s="4" t="s">
        <v>66</v>
      </c>
      <c r="P1159" s="4" t="s">
        <v>55</v>
      </c>
      <c r="Q1159" s="4" t="s">
        <v>55</v>
      </c>
      <c r="R1159" s="4" t="s">
        <v>66</v>
      </c>
      <c r="S1159" s="10" t="s">
        <v>105</v>
      </c>
      <c r="T1159" s="9" t="s">
        <v>514</v>
      </c>
      <c r="U1159" s="4">
        <v>2.13</v>
      </c>
      <c r="V1159" s="4">
        <v>0.75612197972133366</v>
      </c>
      <c r="W1159" s="4">
        <v>1.73</v>
      </c>
      <c r="X1159" s="4">
        <v>2.63</v>
      </c>
      <c r="Y1159" s="4" t="s">
        <v>516</v>
      </c>
      <c r="Z1159" s="4">
        <v>0</v>
      </c>
      <c r="AB1159" s="18">
        <v>0</v>
      </c>
      <c r="AC1159" s="4">
        <v>0</v>
      </c>
      <c r="AD1159" s="4">
        <v>0</v>
      </c>
      <c r="AE1159" s="11" cm="1">
        <f t="array" ref="AE1159">_xlfn.IFS(Y1159="n",0,AND(Y1159="y",AND(T1159="SMD",AND(OR(AND(U1159&lt;=-0.8,U1159&gt;-1.2),AND(U1159&gt;=0.8,U1159&lt;1.2))))),1,AND(Y1159="y",AND(T1159="SMD",AND(OR(U1159&lt;=-1.2,U1159&gt;=1.2)))),2,AND(Y1159="y",AND(T1159="SMD",AND(OR(U1159&lt;0.8,U1159&gt;-0.8)))),0,AND(Y1159="y",AND(OR(T1159="OR",T1159="RR"),AND(OR(AND(U1159&lt;=0.5,U1159&gt;0.2),AND(U1159&gt;=2,U1159&lt;5))))),1,AND(Y1159="y",AND(OR(T1159="OR",T1159="RR"),AND(OR(U1159&lt;=0.2,U1159&gt;=5)))),2,AND(Y1159="y",AND(OR(T1159="OR",T1159="RR"),AND(OR(U1159&lt;2,U1159&gt;0.5)))),0)</f>
        <v>1</v>
      </c>
      <c r="AF1159" s="11">
        <f t="shared" si="36"/>
        <v>0</v>
      </c>
      <c r="AG1159" s="4">
        <f t="shared" si="37"/>
        <v>7</v>
      </c>
      <c r="AH1159" s="4" t="str" cm="1">
        <f t="array" ref="AH1159">_xlfn.IFS(AG1159&gt;5,"HIGH",AND(AG1159&gt;3,AG1159&lt;6),"MODERATE",AND(AG1159&lt;4,AG1159&gt;1),"LOW",AG1159&lt;2,"VERY LOW")</f>
        <v>HIGH</v>
      </c>
      <c r="AI1159" s="24" t="s">
        <v>521</v>
      </c>
    </row>
    <row r="1160" spans="1:35" ht="15" customHeight="1" x14ac:dyDescent="0.25">
      <c r="A1160" s="4">
        <v>1400</v>
      </c>
      <c r="B1160" s="4" t="s">
        <v>195</v>
      </c>
      <c r="C1160" s="4" t="s">
        <v>196</v>
      </c>
      <c r="D1160" s="4" t="s">
        <v>197</v>
      </c>
      <c r="E1160" s="4">
        <v>2019</v>
      </c>
      <c r="F1160" s="4">
        <v>4</v>
      </c>
      <c r="G1160" s="4" t="s">
        <v>194</v>
      </c>
      <c r="H1160" s="4" t="s">
        <v>13</v>
      </c>
      <c r="I1160" s="4" t="s">
        <v>370</v>
      </c>
      <c r="J1160" s="4" t="s">
        <v>54</v>
      </c>
      <c r="K1160" s="4" t="s">
        <v>54</v>
      </c>
      <c r="L1160" s="4" t="s">
        <v>606</v>
      </c>
      <c r="M1160" s="4" t="s">
        <v>624</v>
      </c>
      <c r="N1160" s="4" t="s">
        <v>54</v>
      </c>
      <c r="O1160" s="4" t="s">
        <v>66</v>
      </c>
      <c r="P1160" s="4" t="s">
        <v>55</v>
      </c>
      <c r="Q1160" s="4" t="s">
        <v>55</v>
      </c>
      <c r="R1160" s="4" t="s">
        <v>66</v>
      </c>
      <c r="S1160" s="10" t="s">
        <v>408</v>
      </c>
      <c r="T1160" s="9" t="s">
        <v>514</v>
      </c>
      <c r="U1160" s="4">
        <v>0.81</v>
      </c>
      <c r="V1160" s="4">
        <v>-0.21072103131565253</v>
      </c>
      <c r="W1160" s="4">
        <v>0.39</v>
      </c>
      <c r="X1160" s="4">
        <v>1.67</v>
      </c>
      <c r="Y1160" s="4" t="s">
        <v>488</v>
      </c>
      <c r="Z1160" s="4">
        <v>0</v>
      </c>
      <c r="AB1160" s="18">
        <v>2</v>
      </c>
      <c r="AC1160" s="4">
        <v>0</v>
      </c>
      <c r="AD1160" s="4">
        <v>2</v>
      </c>
      <c r="AE1160" s="11" cm="1">
        <f t="array" ref="AE1160">_xlfn.IFS(Y1160="n",0,AND(Y1160="y",AND(T1160="SMD",AND(OR(AND(U1160&lt;=-0.8,U1160&gt;-1.2),AND(U1160&gt;=0.8,U1160&lt;1.2))))),1,AND(Y1160="y",AND(T1160="SMD",AND(OR(U1160&lt;=-1.2,U1160&gt;=1.2)))),2,AND(Y1160="y",AND(T1160="SMD",AND(OR(U1160&lt;0.8,U1160&gt;-0.8)))),0,AND(Y1160="y",AND(OR(T1160="OR",T1160="RR"),AND(OR(AND(U1160&lt;=0.5,U1160&gt;0.2),AND(U1160&gt;=2,U1160&lt;5))))),1,AND(Y1160="y",AND(OR(T1160="OR",T1160="RR"),AND(OR(U1160&lt;=0.2,U1160&gt;=5)))),2,AND(Y1160="y",AND(OR(T1160="OR",T1160="RR"),AND(OR(U1160&lt;2,U1160&gt;0.5)))),0)</f>
        <v>0</v>
      </c>
      <c r="AF1160" s="11">
        <f t="shared" si="36"/>
        <v>4</v>
      </c>
      <c r="AG1160" s="4">
        <f t="shared" si="37"/>
        <v>2</v>
      </c>
      <c r="AH1160" s="4" t="str" cm="1">
        <f t="array" ref="AH1160">_xlfn.IFS(AG1160&gt;5,"HIGH",AND(AG1160&gt;3,AG1160&lt;6),"MODERATE",AND(AG1160&lt;4,AG1160&gt;1),"LOW",AG1160&lt;2,"VERY LOW")</f>
        <v>LOW</v>
      </c>
      <c r="AI1160" s="24" t="s">
        <v>521</v>
      </c>
    </row>
    <row r="1161" spans="1:35" ht="15" customHeight="1" x14ac:dyDescent="0.25">
      <c r="A1161" s="4">
        <v>1400</v>
      </c>
      <c r="B1161" s="4" t="s">
        <v>195</v>
      </c>
      <c r="C1161" s="4" t="s">
        <v>196</v>
      </c>
      <c r="D1161" s="4" t="s">
        <v>197</v>
      </c>
      <c r="E1161" s="4">
        <v>2019</v>
      </c>
      <c r="F1161" s="4">
        <v>2</v>
      </c>
      <c r="G1161" s="4" t="s">
        <v>194</v>
      </c>
      <c r="H1161" s="4" t="s">
        <v>11</v>
      </c>
      <c r="I1161" s="4" t="s">
        <v>370</v>
      </c>
      <c r="J1161" s="4" t="s">
        <v>54</v>
      </c>
      <c r="K1161" s="4" t="s">
        <v>54</v>
      </c>
      <c r="L1161" s="4" t="s">
        <v>606</v>
      </c>
      <c r="M1161" s="4" t="s">
        <v>624</v>
      </c>
      <c r="N1161" s="4" t="s">
        <v>54</v>
      </c>
      <c r="O1161" s="4" t="s">
        <v>66</v>
      </c>
      <c r="P1161" s="4" t="s">
        <v>65</v>
      </c>
      <c r="Q1161" s="4" t="s">
        <v>554</v>
      </c>
      <c r="R1161" s="4" t="s">
        <v>66</v>
      </c>
      <c r="S1161" s="10" t="s">
        <v>403</v>
      </c>
      <c r="T1161" s="9" t="s">
        <v>514</v>
      </c>
      <c r="U1161" s="4">
        <v>1.21</v>
      </c>
      <c r="V1161" s="4">
        <v>0.1906203596086497</v>
      </c>
      <c r="W1161" s="4">
        <v>0.78</v>
      </c>
      <c r="X1161" s="4">
        <v>1.87</v>
      </c>
      <c r="Y1161" s="4" t="s">
        <v>488</v>
      </c>
      <c r="Z1161" s="4">
        <v>0</v>
      </c>
      <c r="AB1161" s="18">
        <v>2</v>
      </c>
      <c r="AC1161" s="4">
        <v>0</v>
      </c>
      <c r="AD1161" s="4">
        <v>0</v>
      </c>
      <c r="AE1161" s="11" cm="1">
        <f t="array" ref="AE1161">_xlfn.IFS(Y1161="n",0,AND(Y1161="y",AND(T1161="SMD",AND(OR(AND(U1161&lt;=-0.8,U1161&gt;-1.2),AND(U1161&gt;=0.8,U1161&lt;1.2))))),1,AND(Y1161="y",AND(T1161="SMD",AND(OR(U1161&lt;=-1.2,U1161&gt;=1.2)))),2,AND(Y1161="y",AND(T1161="SMD",AND(OR(U1161&lt;0.8,U1161&gt;-0.8)))),0,AND(Y1161="y",AND(OR(T1161="OR",T1161="RR"),AND(OR(AND(U1161&lt;=0.5,U1161&gt;0.2),AND(U1161&gt;=2,U1161&lt;5))))),1,AND(Y1161="y",AND(OR(T1161="OR",T1161="RR"),AND(OR(U1161&lt;=0.2,U1161&gt;=5)))),2,AND(Y1161="y",AND(OR(T1161="OR",T1161="RR"),AND(OR(U1161&lt;2,U1161&gt;0.5)))),0)</f>
        <v>0</v>
      </c>
      <c r="AF1161" s="11">
        <f t="shared" si="36"/>
        <v>2</v>
      </c>
      <c r="AG1161" s="4">
        <f t="shared" si="37"/>
        <v>4</v>
      </c>
      <c r="AH1161" s="4" t="str" cm="1">
        <f t="array" ref="AH1161">_xlfn.IFS(AG1161&gt;5,"HIGH",AND(AG1161&gt;3,AG1161&lt;6),"MODERATE",AND(AG1161&lt;4,AG1161&gt;1),"LOW",AG1161&lt;2,"VERY LOW")</f>
        <v>MODERATE</v>
      </c>
      <c r="AI1161" s="24" t="s">
        <v>521</v>
      </c>
    </row>
    <row r="1162" spans="1:35" ht="15" customHeight="1" x14ac:dyDescent="0.25">
      <c r="A1162" s="4">
        <v>1400</v>
      </c>
      <c r="B1162" s="4" t="s">
        <v>195</v>
      </c>
      <c r="C1162" s="4" t="s">
        <v>196</v>
      </c>
      <c r="D1162" s="4" t="s">
        <v>197</v>
      </c>
      <c r="E1162" s="4">
        <v>2019</v>
      </c>
      <c r="F1162" s="4">
        <v>7</v>
      </c>
      <c r="G1162" s="4" t="s">
        <v>194</v>
      </c>
      <c r="H1162" s="4" t="s">
        <v>13</v>
      </c>
      <c r="I1162" s="4" t="s">
        <v>370</v>
      </c>
      <c r="J1162" s="4" t="s">
        <v>54</v>
      </c>
      <c r="K1162" s="4" t="s">
        <v>54</v>
      </c>
      <c r="L1162" s="4" t="s">
        <v>606</v>
      </c>
      <c r="M1162" s="4" t="s">
        <v>624</v>
      </c>
      <c r="N1162" s="4" t="s">
        <v>54</v>
      </c>
      <c r="O1162" s="4" t="s">
        <v>66</v>
      </c>
      <c r="P1162" s="4" t="s">
        <v>55</v>
      </c>
      <c r="Q1162" s="4" t="s">
        <v>55</v>
      </c>
      <c r="R1162" s="4" t="s">
        <v>66</v>
      </c>
      <c r="S1162" s="10" t="s">
        <v>81</v>
      </c>
      <c r="T1162" s="9" t="s">
        <v>514</v>
      </c>
      <c r="U1162" s="4">
        <v>2.2799999999999998</v>
      </c>
      <c r="V1162" s="4">
        <v>0.82417544296634937</v>
      </c>
      <c r="W1162" s="4">
        <v>1.46</v>
      </c>
      <c r="X1162" s="4">
        <v>3.58</v>
      </c>
      <c r="Y1162" s="4" t="s">
        <v>516</v>
      </c>
      <c r="Z1162" s="4">
        <v>0</v>
      </c>
      <c r="AB1162" s="18">
        <v>0</v>
      </c>
      <c r="AC1162" s="4">
        <v>0</v>
      </c>
      <c r="AD1162" s="4">
        <v>1</v>
      </c>
      <c r="AE1162" s="11" cm="1">
        <f t="array" ref="AE1162">_xlfn.IFS(Y1162="n",0,AND(Y1162="y",AND(T1162="SMD",AND(OR(AND(U1162&lt;=-0.8,U1162&gt;-1.2),AND(U1162&gt;=0.8,U1162&lt;1.2))))),1,AND(Y1162="y",AND(T1162="SMD",AND(OR(U1162&lt;=-1.2,U1162&gt;=1.2)))),2,AND(Y1162="y",AND(T1162="SMD",AND(OR(U1162&lt;0.8,U1162&gt;-0.8)))),0,AND(Y1162="y",AND(OR(T1162="OR",T1162="RR"),AND(OR(AND(U1162&lt;=0.5,U1162&gt;0.2),AND(U1162&gt;=2,U1162&lt;5))))),1,AND(Y1162="y",AND(OR(T1162="OR",T1162="RR"),AND(OR(U1162&lt;=0.2,U1162&gt;=5)))),2,AND(Y1162="y",AND(OR(T1162="OR",T1162="RR"),AND(OR(U1162&lt;2,U1162&gt;0.5)))),0)</f>
        <v>1</v>
      </c>
      <c r="AF1162" s="11">
        <f t="shared" si="36"/>
        <v>1</v>
      </c>
      <c r="AG1162" s="4">
        <f t="shared" si="37"/>
        <v>6</v>
      </c>
      <c r="AH1162" s="4" t="str" cm="1">
        <f t="array" ref="AH1162">_xlfn.IFS(AG1162&gt;5,"HIGH",AND(AG1162&gt;3,AG1162&lt;6),"MODERATE",AND(AG1162&lt;4,AG1162&gt;1),"LOW",AG1162&lt;2,"VERY LOW")</f>
        <v>HIGH</v>
      </c>
      <c r="AI1162" s="24" t="s">
        <v>521</v>
      </c>
    </row>
    <row r="1163" spans="1:35" ht="15" customHeight="1" x14ac:dyDescent="0.25">
      <c r="A1163" s="4">
        <v>1400</v>
      </c>
      <c r="B1163" s="4" t="s">
        <v>195</v>
      </c>
      <c r="C1163" s="4" t="s">
        <v>196</v>
      </c>
      <c r="D1163" s="4" t="s">
        <v>197</v>
      </c>
      <c r="E1163" s="4">
        <v>2019</v>
      </c>
      <c r="F1163" s="4">
        <v>2</v>
      </c>
      <c r="G1163" s="4" t="s">
        <v>194</v>
      </c>
      <c r="H1163" s="4" t="s">
        <v>13</v>
      </c>
      <c r="I1163" s="4" t="s">
        <v>370</v>
      </c>
      <c r="J1163" s="4" t="s">
        <v>54</v>
      </c>
      <c r="K1163" s="4" t="s">
        <v>54</v>
      </c>
      <c r="L1163" s="4" t="s">
        <v>606</v>
      </c>
      <c r="M1163" s="4" t="s">
        <v>624</v>
      </c>
      <c r="N1163" s="4" t="s">
        <v>54</v>
      </c>
      <c r="O1163" s="4" t="s">
        <v>66</v>
      </c>
      <c r="P1163" s="4" t="s">
        <v>126</v>
      </c>
      <c r="Q1163" s="4" t="s">
        <v>553</v>
      </c>
      <c r="R1163" s="4" t="s">
        <v>66</v>
      </c>
      <c r="S1163" s="10" t="s">
        <v>81</v>
      </c>
      <c r="T1163" s="9" t="s">
        <v>514</v>
      </c>
      <c r="U1163" s="4">
        <v>4.1399999999999997</v>
      </c>
      <c r="V1163" s="4">
        <v>1.4206957878372228</v>
      </c>
      <c r="W1163" s="4">
        <v>1.1200000000000001</v>
      </c>
      <c r="X1163" s="4">
        <v>15.26</v>
      </c>
      <c r="Y1163" s="4" t="s">
        <v>516</v>
      </c>
      <c r="Z1163" s="4">
        <v>0</v>
      </c>
      <c r="AB1163" s="18">
        <v>0</v>
      </c>
      <c r="AC1163" s="4">
        <v>0</v>
      </c>
      <c r="AD1163" s="4">
        <v>0</v>
      </c>
      <c r="AE1163" s="11" cm="1">
        <f t="array" ref="AE1163">_xlfn.IFS(Y1163="n",0,AND(Y1163="y",AND(T1163="SMD",AND(OR(AND(U1163&lt;=-0.8,U1163&gt;-1.2),AND(U1163&gt;=0.8,U1163&lt;1.2))))),1,AND(Y1163="y",AND(T1163="SMD",AND(OR(U1163&lt;=-1.2,U1163&gt;=1.2)))),2,AND(Y1163="y",AND(T1163="SMD",AND(OR(U1163&lt;0.8,U1163&gt;-0.8)))),0,AND(Y1163="y",AND(OR(T1163="OR",T1163="RR"),AND(OR(AND(U1163&lt;=0.5,U1163&gt;0.2),AND(U1163&gt;=2,U1163&lt;5))))),1,AND(Y1163="y",AND(OR(T1163="OR",T1163="RR"),AND(OR(U1163&lt;=0.2,U1163&gt;=5)))),2,AND(Y1163="y",AND(OR(T1163="OR",T1163="RR"),AND(OR(U1163&lt;2,U1163&gt;0.5)))),0)</f>
        <v>1</v>
      </c>
      <c r="AF1163" s="11">
        <f t="shared" si="36"/>
        <v>0</v>
      </c>
      <c r="AG1163" s="4">
        <f t="shared" si="37"/>
        <v>7</v>
      </c>
      <c r="AH1163" s="4" t="str" cm="1">
        <f t="array" ref="AH1163">_xlfn.IFS(AG1163&gt;5,"HIGH",AND(AG1163&gt;3,AG1163&lt;6),"MODERATE",AND(AG1163&lt;4,AG1163&gt;1),"LOW",AG1163&lt;2,"VERY LOW")</f>
        <v>HIGH</v>
      </c>
      <c r="AI1163" s="24" t="s">
        <v>521</v>
      </c>
    </row>
    <row r="1164" spans="1:35" ht="15" customHeight="1" x14ac:dyDescent="0.25">
      <c r="A1164" s="4">
        <v>1400</v>
      </c>
      <c r="B1164" s="4" t="s">
        <v>195</v>
      </c>
      <c r="C1164" s="4" t="s">
        <v>196</v>
      </c>
      <c r="D1164" s="4" t="s">
        <v>197</v>
      </c>
      <c r="E1164" s="4">
        <v>2019</v>
      </c>
      <c r="F1164" s="4">
        <v>2</v>
      </c>
      <c r="G1164" s="4" t="s">
        <v>194</v>
      </c>
      <c r="H1164" s="4" t="s">
        <v>11</v>
      </c>
      <c r="I1164" s="4" t="s">
        <v>370</v>
      </c>
      <c r="J1164" s="4" t="s">
        <v>54</v>
      </c>
      <c r="K1164" s="4" t="s">
        <v>54</v>
      </c>
      <c r="L1164" s="4" t="s">
        <v>606</v>
      </c>
      <c r="M1164" s="4" t="s">
        <v>624</v>
      </c>
      <c r="N1164" s="4" t="s">
        <v>54</v>
      </c>
      <c r="O1164" s="4" t="s">
        <v>66</v>
      </c>
      <c r="P1164" s="4" t="s">
        <v>55</v>
      </c>
      <c r="Q1164" s="4" t="s">
        <v>55</v>
      </c>
      <c r="R1164" s="4" t="s">
        <v>66</v>
      </c>
      <c r="S1164" s="10" t="s">
        <v>409</v>
      </c>
      <c r="T1164" s="9" t="s">
        <v>514</v>
      </c>
      <c r="U1164" s="4">
        <v>0.32</v>
      </c>
      <c r="V1164" s="4">
        <v>-1.1394342831883648</v>
      </c>
      <c r="W1164" s="4">
        <v>0.01</v>
      </c>
      <c r="X1164" s="4">
        <v>8.1</v>
      </c>
      <c r="Y1164" s="4" t="s">
        <v>488</v>
      </c>
      <c r="Z1164" s="4">
        <v>0</v>
      </c>
      <c r="AB1164" s="18">
        <v>2</v>
      </c>
      <c r="AC1164" s="4">
        <v>0</v>
      </c>
      <c r="AD1164" s="4">
        <v>2</v>
      </c>
      <c r="AE1164" s="11" cm="1">
        <f t="array" ref="AE1164">_xlfn.IFS(Y1164="n",0,AND(Y1164="y",AND(T1164="SMD",AND(OR(AND(U1164&lt;=-0.8,U1164&gt;-1.2),AND(U1164&gt;=0.8,U1164&lt;1.2))))),1,AND(Y1164="y",AND(T1164="SMD",AND(OR(U1164&lt;=-1.2,U1164&gt;=1.2)))),2,AND(Y1164="y",AND(T1164="SMD",AND(OR(U1164&lt;0.8,U1164&gt;-0.8)))),0,AND(Y1164="y",AND(OR(T1164="OR",T1164="RR"),AND(OR(AND(U1164&lt;=0.5,U1164&gt;0.2),AND(U1164&gt;=2,U1164&lt;5))))),1,AND(Y1164="y",AND(OR(T1164="OR",T1164="RR"),AND(OR(U1164&lt;=0.2,U1164&gt;=5)))),2,AND(Y1164="y",AND(OR(T1164="OR",T1164="RR"),AND(OR(U1164&lt;2,U1164&gt;0.5)))),0)</f>
        <v>0</v>
      </c>
      <c r="AF1164" s="11">
        <f t="shared" si="36"/>
        <v>4</v>
      </c>
      <c r="AG1164" s="4">
        <f t="shared" si="37"/>
        <v>2</v>
      </c>
      <c r="AH1164" s="4" t="str" cm="1">
        <f t="array" ref="AH1164">_xlfn.IFS(AG1164&gt;5,"HIGH",AND(AG1164&gt;3,AG1164&lt;6),"MODERATE",AND(AG1164&lt;4,AG1164&gt;1),"LOW",AG1164&lt;2,"VERY LOW")</f>
        <v>LOW</v>
      </c>
      <c r="AI1164" s="24" t="s">
        <v>521</v>
      </c>
    </row>
    <row r="1165" spans="1:35" ht="15" customHeight="1" x14ac:dyDescent="0.25">
      <c r="A1165" s="4">
        <v>1400</v>
      </c>
      <c r="B1165" s="4" t="s">
        <v>195</v>
      </c>
      <c r="C1165" s="4" t="s">
        <v>196</v>
      </c>
      <c r="D1165" s="4" t="s">
        <v>197</v>
      </c>
      <c r="E1165" s="4">
        <v>2019</v>
      </c>
      <c r="F1165" s="4">
        <v>5</v>
      </c>
      <c r="G1165" s="4" t="s">
        <v>194</v>
      </c>
      <c r="H1165" s="4" t="s">
        <v>13</v>
      </c>
      <c r="I1165" s="4" t="s">
        <v>370</v>
      </c>
      <c r="J1165" s="4" t="s">
        <v>57</v>
      </c>
      <c r="K1165" s="4" t="s">
        <v>602</v>
      </c>
      <c r="L1165" s="4" t="s">
        <v>610</v>
      </c>
      <c r="M1165" s="4" t="s">
        <v>623</v>
      </c>
      <c r="N1165" s="4" t="s">
        <v>57</v>
      </c>
      <c r="O1165" s="4" t="s">
        <v>66</v>
      </c>
      <c r="P1165" s="4" t="s">
        <v>54</v>
      </c>
      <c r="Q1165" s="4" t="s">
        <v>54</v>
      </c>
      <c r="R1165" s="4" t="s">
        <v>66</v>
      </c>
      <c r="S1165" s="10" t="s">
        <v>105</v>
      </c>
      <c r="T1165" s="9" t="s">
        <v>514</v>
      </c>
      <c r="U1165" s="4">
        <v>0.82</v>
      </c>
      <c r="V1165" s="4">
        <v>-0.19845093872383832</v>
      </c>
      <c r="W1165" s="4">
        <v>0.59</v>
      </c>
      <c r="X1165" s="4">
        <v>1.1499999999999999</v>
      </c>
      <c r="Y1165" s="4" t="s">
        <v>488</v>
      </c>
      <c r="Z1165" s="4">
        <v>0</v>
      </c>
      <c r="AB1165" s="18">
        <v>2</v>
      </c>
      <c r="AC1165" s="4">
        <v>0</v>
      </c>
      <c r="AD1165" s="4">
        <v>2</v>
      </c>
      <c r="AE1165" s="11" cm="1">
        <f t="array" ref="AE1165">_xlfn.IFS(Y1165="n",0,AND(Y1165="y",AND(T1165="SMD",AND(OR(AND(U1165&lt;=-0.8,U1165&gt;-1.2),AND(U1165&gt;=0.8,U1165&lt;1.2))))),1,AND(Y1165="y",AND(T1165="SMD",AND(OR(U1165&lt;=-1.2,U1165&gt;=1.2)))),2,AND(Y1165="y",AND(T1165="SMD",AND(OR(U1165&lt;0.8,U1165&gt;-0.8)))),0,AND(Y1165="y",AND(OR(T1165="OR",T1165="RR"),AND(OR(AND(U1165&lt;=0.5,U1165&gt;0.2),AND(U1165&gt;=2,U1165&lt;5))))),1,AND(Y1165="y",AND(OR(T1165="OR",T1165="RR"),AND(OR(U1165&lt;=0.2,U1165&gt;=5)))),2,AND(Y1165="y",AND(OR(T1165="OR",T1165="RR"),AND(OR(U1165&lt;2,U1165&gt;0.5)))),0)</f>
        <v>0</v>
      </c>
      <c r="AF1165" s="11">
        <f t="shared" si="36"/>
        <v>4</v>
      </c>
      <c r="AG1165" s="4">
        <f t="shared" si="37"/>
        <v>2</v>
      </c>
      <c r="AH1165" s="4" t="str" cm="1">
        <f t="array" ref="AH1165">_xlfn.IFS(AG1165&gt;5,"HIGH",AND(AG1165&gt;3,AG1165&lt;6),"MODERATE",AND(AG1165&lt;4,AG1165&gt;1),"LOW",AG1165&lt;2,"VERY LOW")</f>
        <v>LOW</v>
      </c>
      <c r="AI1165" s="24" t="s">
        <v>521</v>
      </c>
    </row>
    <row r="1166" spans="1:35" ht="15" customHeight="1" x14ac:dyDescent="0.25">
      <c r="A1166" s="4">
        <v>1400</v>
      </c>
      <c r="B1166" s="4" t="s">
        <v>195</v>
      </c>
      <c r="C1166" s="4" t="s">
        <v>196</v>
      </c>
      <c r="D1166" s="4" t="s">
        <v>197</v>
      </c>
      <c r="E1166" s="4">
        <v>2019</v>
      </c>
      <c r="F1166" s="4">
        <v>6</v>
      </c>
      <c r="G1166" s="4" t="s">
        <v>194</v>
      </c>
      <c r="H1166" s="4" t="s">
        <v>13</v>
      </c>
      <c r="I1166" s="4" t="s">
        <v>370</v>
      </c>
      <c r="J1166" s="4" t="s">
        <v>54</v>
      </c>
      <c r="K1166" s="4" t="s">
        <v>54</v>
      </c>
      <c r="L1166" s="4" t="s">
        <v>606</v>
      </c>
      <c r="M1166" s="4" t="s">
        <v>624</v>
      </c>
      <c r="N1166" s="4" t="s">
        <v>54</v>
      </c>
      <c r="O1166" s="4" t="s">
        <v>66</v>
      </c>
      <c r="P1166" s="4" t="s">
        <v>55</v>
      </c>
      <c r="Q1166" s="4" t="s">
        <v>55</v>
      </c>
      <c r="R1166" s="4" t="s">
        <v>66</v>
      </c>
      <c r="S1166" s="10" t="s">
        <v>77</v>
      </c>
      <c r="T1166" s="9" t="s">
        <v>514</v>
      </c>
      <c r="U1166" s="4">
        <v>0.92</v>
      </c>
      <c r="V1166" s="4">
        <v>-8.3381608939051013E-2</v>
      </c>
      <c r="W1166" s="4">
        <v>0.5</v>
      </c>
      <c r="X1166" s="4">
        <v>1.69</v>
      </c>
      <c r="Y1166" s="4" t="s">
        <v>488</v>
      </c>
      <c r="Z1166" s="4">
        <v>0</v>
      </c>
      <c r="AB1166" s="18">
        <v>2</v>
      </c>
      <c r="AC1166" s="4">
        <v>0</v>
      </c>
      <c r="AD1166" s="4">
        <v>2</v>
      </c>
      <c r="AE1166" s="11" cm="1">
        <f t="array" ref="AE1166">_xlfn.IFS(Y1166="n",0,AND(Y1166="y",AND(T1166="SMD",AND(OR(AND(U1166&lt;=-0.8,U1166&gt;-1.2),AND(U1166&gt;=0.8,U1166&lt;1.2))))),1,AND(Y1166="y",AND(T1166="SMD",AND(OR(U1166&lt;=-1.2,U1166&gt;=1.2)))),2,AND(Y1166="y",AND(T1166="SMD",AND(OR(U1166&lt;0.8,U1166&gt;-0.8)))),0,AND(Y1166="y",AND(OR(T1166="OR",T1166="RR"),AND(OR(AND(U1166&lt;=0.5,U1166&gt;0.2),AND(U1166&gt;=2,U1166&lt;5))))),1,AND(Y1166="y",AND(OR(T1166="OR",T1166="RR"),AND(OR(U1166&lt;=0.2,U1166&gt;=5)))),2,AND(Y1166="y",AND(OR(T1166="OR",T1166="RR"),AND(OR(U1166&lt;2,U1166&gt;0.5)))),0)</f>
        <v>0</v>
      </c>
      <c r="AF1166" s="11">
        <f t="shared" si="36"/>
        <v>4</v>
      </c>
      <c r="AG1166" s="4">
        <f t="shared" si="37"/>
        <v>2</v>
      </c>
      <c r="AH1166" s="4" t="str" cm="1">
        <f t="array" ref="AH1166">_xlfn.IFS(AG1166&gt;5,"HIGH",AND(AG1166&gt;3,AG1166&lt;6),"MODERATE",AND(AG1166&lt;4,AG1166&gt;1),"LOW",AG1166&lt;2,"VERY LOW")</f>
        <v>LOW</v>
      </c>
      <c r="AI1166" s="24" t="s">
        <v>521</v>
      </c>
    </row>
    <row r="1167" spans="1:35" ht="15" customHeight="1" x14ac:dyDescent="0.25">
      <c r="A1167" s="4">
        <v>1400</v>
      </c>
      <c r="B1167" s="4" t="s">
        <v>195</v>
      </c>
      <c r="C1167" s="4" t="s">
        <v>196</v>
      </c>
      <c r="D1167" s="4" t="s">
        <v>197</v>
      </c>
      <c r="E1167" s="4">
        <v>2019</v>
      </c>
      <c r="F1167" s="4">
        <v>6</v>
      </c>
      <c r="G1167" s="4" t="s">
        <v>194</v>
      </c>
      <c r="H1167" s="4" t="s">
        <v>13</v>
      </c>
      <c r="I1167" s="4" t="s">
        <v>370</v>
      </c>
      <c r="J1167" s="4" t="s">
        <v>54</v>
      </c>
      <c r="K1167" s="4" t="s">
        <v>54</v>
      </c>
      <c r="L1167" s="4" t="s">
        <v>606</v>
      </c>
      <c r="M1167" s="4" t="s">
        <v>624</v>
      </c>
      <c r="N1167" s="4" t="s">
        <v>54</v>
      </c>
      <c r="O1167" s="4" t="s">
        <v>66</v>
      </c>
      <c r="P1167" s="4" t="s">
        <v>55</v>
      </c>
      <c r="Q1167" s="4" t="s">
        <v>55</v>
      </c>
      <c r="R1167" s="4" t="s">
        <v>66</v>
      </c>
      <c r="S1167" s="10" t="s">
        <v>387</v>
      </c>
      <c r="T1167" s="9" t="s">
        <v>514</v>
      </c>
      <c r="U1167" s="4">
        <v>3.25</v>
      </c>
      <c r="V1167" s="4">
        <v>1.1786549963416462</v>
      </c>
      <c r="W1167" s="4">
        <v>2.1</v>
      </c>
      <c r="X1167" s="4">
        <v>5.04</v>
      </c>
      <c r="Y1167" s="4" t="s">
        <v>516</v>
      </c>
      <c r="Z1167" s="4">
        <v>0</v>
      </c>
      <c r="AB1167" s="18">
        <v>0</v>
      </c>
      <c r="AC1167" s="4">
        <v>0</v>
      </c>
      <c r="AD1167" s="4">
        <v>1</v>
      </c>
      <c r="AE1167" s="11" cm="1">
        <f t="array" ref="AE1167">_xlfn.IFS(Y1167="n",0,AND(Y1167="y",AND(T1167="SMD",AND(OR(AND(U1167&lt;=-0.8,U1167&gt;-1.2),AND(U1167&gt;=0.8,U1167&lt;1.2))))),1,AND(Y1167="y",AND(T1167="SMD",AND(OR(U1167&lt;=-1.2,U1167&gt;=1.2)))),2,AND(Y1167="y",AND(T1167="SMD",AND(OR(U1167&lt;0.8,U1167&gt;-0.8)))),0,AND(Y1167="y",AND(OR(T1167="OR",T1167="RR"),AND(OR(AND(U1167&lt;=0.5,U1167&gt;0.2),AND(U1167&gt;=2,U1167&lt;5))))),1,AND(Y1167="y",AND(OR(T1167="OR",T1167="RR"),AND(OR(U1167&lt;=0.2,U1167&gt;=5)))),2,AND(Y1167="y",AND(OR(T1167="OR",T1167="RR"),AND(OR(U1167&lt;2,U1167&gt;0.5)))),0)</f>
        <v>1</v>
      </c>
      <c r="AF1167" s="11">
        <f t="shared" si="36"/>
        <v>1</v>
      </c>
      <c r="AG1167" s="4">
        <f t="shared" si="37"/>
        <v>6</v>
      </c>
      <c r="AH1167" s="4" t="str" cm="1">
        <f t="array" ref="AH1167">_xlfn.IFS(AG1167&gt;5,"HIGH",AND(AG1167&gt;3,AG1167&lt;6),"MODERATE",AND(AG1167&lt;4,AG1167&gt;1),"LOW",AG1167&lt;2,"VERY LOW")</f>
        <v>HIGH</v>
      </c>
      <c r="AI1167" s="24" t="s">
        <v>521</v>
      </c>
    </row>
    <row r="1168" spans="1:35" ht="15" customHeight="1" x14ac:dyDescent="0.25">
      <c r="A1168" s="4">
        <v>1400</v>
      </c>
      <c r="B1168" s="4" t="s">
        <v>195</v>
      </c>
      <c r="C1168" s="4" t="s">
        <v>196</v>
      </c>
      <c r="D1168" s="4" t="s">
        <v>197</v>
      </c>
      <c r="E1168" s="4">
        <v>2019</v>
      </c>
      <c r="F1168" s="4">
        <v>6</v>
      </c>
      <c r="G1168" s="4" t="s">
        <v>194</v>
      </c>
      <c r="H1168" s="4" t="s">
        <v>13</v>
      </c>
      <c r="I1168" s="4" t="s">
        <v>370</v>
      </c>
      <c r="J1168" s="4" t="s">
        <v>54</v>
      </c>
      <c r="K1168" s="4" t="s">
        <v>54</v>
      </c>
      <c r="L1168" s="4" t="s">
        <v>606</v>
      </c>
      <c r="M1168" s="4" t="s">
        <v>624</v>
      </c>
      <c r="N1168" s="4" t="s">
        <v>54</v>
      </c>
      <c r="O1168" s="4" t="s">
        <v>66</v>
      </c>
      <c r="P1168" s="4" t="s">
        <v>55</v>
      </c>
      <c r="Q1168" s="4" t="s">
        <v>55</v>
      </c>
      <c r="R1168" s="4" t="s">
        <v>66</v>
      </c>
      <c r="S1168" s="10" t="s">
        <v>382</v>
      </c>
      <c r="T1168" s="9" t="s">
        <v>514</v>
      </c>
      <c r="U1168" s="4">
        <v>6.06</v>
      </c>
      <c r="V1168" s="4">
        <v>1.8017098000812231</v>
      </c>
      <c r="W1168" s="4">
        <v>3.21</v>
      </c>
      <c r="X1168" s="4">
        <v>11.45</v>
      </c>
      <c r="Y1168" s="4" t="s">
        <v>516</v>
      </c>
      <c r="Z1168" s="4">
        <v>0</v>
      </c>
      <c r="AB1168" s="18">
        <v>0</v>
      </c>
      <c r="AC1168" s="4">
        <v>0</v>
      </c>
      <c r="AD1168" s="4">
        <v>2</v>
      </c>
      <c r="AE1168" s="11" cm="1">
        <f t="array" ref="AE1168">_xlfn.IFS(Y1168="n",0,AND(Y1168="y",AND(T1168="SMD",AND(OR(AND(U1168&lt;=-0.8,U1168&gt;-1.2),AND(U1168&gt;=0.8,U1168&lt;1.2))))),1,AND(Y1168="y",AND(T1168="SMD",AND(OR(U1168&lt;=-1.2,U1168&gt;=1.2)))),2,AND(Y1168="y",AND(T1168="SMD",AND(OR(U1168&lt;0.8,U1168&gt;-0.8)))),0,AND(Y1168="y",AND(OR(T1168="OR",T1168="RR"),AND(OR(AND(U1168&lt;=0.5,U1168&gt;0.2),AND(U1168&gt;=2,U1168&lt;5))))),1,AND(Y1168="y",AND(OR(T1168="OR",T1168="RR"),AND(OR(U1168&lt;=0.2,U1168&gt;=5)))),2,AND(Y1168="y",AND(OR(T1168="OR",T1168="RR"),AND(OR(U1168&lt;2,U1168&gt;0.5)))),0)</f>
        <v>2</v>
      </c>
      <c r="AF1168" s="11">
        <f t="shared" si="36"/>
        <v>2</v>
      </c>
      <c r="AG1168" s="4">
        <f t="shared" si="37"/>
        <v>6</v>
      </c>
      <c r="AH1168" s="4" t="str" cm="1">
        <f t="array" ref="AH1168">_xlfn.IFS(AG1168&gt;5,"HIGH",AND(AG1168&gt;3,AG1168&lt;6),"MODERATE",AND(AG1168&lt;4,AG1168&gt;1),"LOW",AG1168&lt;2,"VERY LOW")</f>
        <v>HIGH</v>
      </c>
      <c r="AI1168" s="24" t="s">
        <v>521</v>
      </c>
    </row>
    <row r="1169" spans="1:35" ht="15" customHeight="1" x14ac:dyDescent="0.25">
      <c r="A1169" s="4">
        <v>1400</v>
      </c>
      <c r="B1169" s="4" t="s">
        <v>195</v>
      </c>
      <c r="C1169" s="4" t="s">
        <v>196</v>
      </c>
      <c r="D1169" s="4" t="s">
        <v>197</v>
      </c>
      <c r="E1169" s="4">
        <v>2019</v>
      </c>
      <c r="F1169" s="4">
        <v>2</v>
      </c>
      <c r="G1169" s="4" t="s">
        <v>194</v>
      </c>
      <c r="H1169" s="4" t="s">
        <v>13</v>
      </c>
      <c r="I1169" s="4" t="s">
        <v>370</v>
      </c>
      <c r="J1169" s="4" t="s">
        <v>54</v>
      </c>
      <c r="K1169" s="4" t="s">
        <v>54</v>
      </c>
      <c r="L1169" s="4" t="s">
        <v>606</v>
      </c>
      <c r="M1169" s="4" t="s">
        <v>624</v>
      </c>
      <c r="N1169" s="4" t="s">
        <v>54</v>
      </c>
      <c r="O1169" s="4" t="s">
        <v>66</v>
      </c>
      <c r="P1169" s="4" t="s">
        <v>126</v>
      </c>
      <c r="Q1169" s="4" t="s">
        <v>553</v>
      </c>
      <c r="R1169" s="4" t="s">
        <v>66</v>
      </c>
      <c r="S1169" s="10" t="s">
        <v>382</v>
      </c>
      <c r="T1169" s="9" t="s">
        <v>514</v>
      </c>
      <c r="U1169" s="4">
        <v>2.8</v>
      </c>
      <c r="V1169" s="4">
        <v>1.0296194171811581</v>
      </c>
      <c r="W1169" s="4">
        <v>1.22</v>
      </c>
      <c r="X1169" s="4">
        <v>6.42</v>
      </c>
      <c r="Y1169" s="4" t="s">
        <v>516</v>
      </c>
      <c r="Z1169" s="4">
        <v>0</v>
      </c>
      <c r="AB1169" s="18">
        <v>0</v>
      </c>
      <c r="AC1169" s="4">
        <v>0</v>
      </c>
      <c r="AD1169" s="4">
        <v>0</v>
      </c>
      <c r="AE1169" s="11" cm="1">
        <f t="array" ref="AE1169">_xlfn.IFS(Y1169="n",0,AND(Y1169="y",AND(T1169="SMD",AND(OR(AND(U1169&lt;=-0.8,U1169&gt;-1.2),AND(U1169&gt;=0.8,U1169&lt;1.2))))),1,AND(Y1169="y",AND(T1169="SMD",AND(OR(U1169&lt;=-1.2,U1169&gt;=1.2)))),2,AND(Y1169="y",AND(T1169="SMD",AND(OR(U1169&lt;0.8,U1169&gt;-0.8)))),0,AND(Y1169="y",AND(OR(T1169="OR",T1169="RR"),AND(OR(AND(U1169&lt;=0.5,U1169&gt;0.2),AND(U1169&gt;=2,U1169&lt;5))))),1,AND(Y1169="y",AND(OR(T1169="OR",T1169="RR"),AND(OR(U1169&lt;=0.2,U1169&gt;=5)))),2,AND(Y1169="y",AND(OR(T1169="OR",T1169="RR"),AND(OR(U1169&lt;2,U1169&gt;0.5)))),0)</f>
        <v>1</v>
      </c>
      <c r="AF1169" s="11">
        <f t="shared" si="36"/>
        <v>0</v>
      </c>
      <c r="AG1169" s="4">
        <f t="shared" si="37"/>
        <v>7</v>
      </c>
      <c r="AH1169" s="4" t="str" cm="1">
        <f t="array" ref="AH1169">_xlfn.IFS(AG1169&gt;5,"HIGH",AND(AG1169&gt;3,AG1169&lt;6),"MODERATE",AND(AG1169&lt;4,AG1169&gt;1),"LOW",AG1169&lt;2,"VERY LOW")</f>
        <v>HIGH</v>
      </c>
      <c r="AI1169" s="24" t="s">
        <v>521</v>
      </c>
    </row>
    <row r="1170" spans="1:35" ht="15" customHeight="1" x14ac:dyDescent="0.25">
      <c r="A1170" s="4">
        <v>1400</v>
      </c>
      <c r="B1170" s="4" t="s">
        <v>195</v>
      </c>
      <c r="C1170" s="4" t="s">
        <v>196</v>
      </c>
      <c r="D1170" s="4" t="s">
        <v>197</v>
      </c>
      <c r="E1170" s="4">
        <v>2019</v>
      </c>
      <c r="F1170" s="4">
        <v>3</v>
      </c>
      <c r="G1170" s="4" t="s">
        <v>194</v>
      </c>
      <c r="H1170" s="4" t="s">
        <v>13</v>
      </c>
      <c r="I1170" s="4" t="s">
        <v>370</v>
      </c>
      <c r="J1170" s="4" t="s">
        <v>54</v>
      </c>
      <c r="K1170" s="4" t="s">
        <v>54</v>
      </c>
      <c r="L1170" s="4" t="s">
        <v>606</v>
      </c>
      <c r="M1170" s="4" t="s">
        <v>624</v>
      </c>
      <c r="N1170" s="4" t="s">
        <v>54</v>
      </c>
      <c r="O1170" s="4" t="s">
        <v>66</v>
      </c>
      <c r="P1170" s="4" t="s">
        <v>55</v>
      </c>
      <c r="Q1170" s="4" t="s">
        <v>55</v>
      </c>
      <c r="R1170" s="4" t="s">
        <v>66</v>
      </c>
      <c r="S1170" s="10" t="s">
        <v>99</v>
      </c>
      <c r="T1170" s="9" t="s">
        <v>515</v>
      </c>
      <c r="U1170" s="4">
        <v>0.16</v>
      </c>
      <c r="W1170" s="4">
        <v>-0.5</v>
      </c>
      <c r="X1170" s="4">
        <v>0.82</v>
      </c>
      <c r="Y1170" s="4" t="s">
        <v>488</v>
      </c>
      <c r="Z1170" s="4">
        <v>1</v>
      </c>
      <c r="AB1170" s="18">
        <v>2</v>
      </c>
      <c r="AC1170" s="4">
        <v>0</v>
      </c>
      <c r="AD1170" s="4">
        <v>0</v>
      </c>
      <c r="AE1170" s="11" cm="1">
        <f t="array" ref="AE1170">_xlfn.IFS(Y1170="n",0,AND(Y1170="y",AND(T1170="SMD",AND(OR(AND(U1170&lt;=-0.8,U1170&gt;-1.2),AND(U1170&gt;=0.8,U1170&lt;1.2))))),1,AND(Y1170="y",AND(T1170="SMD",AND(OR(U1170&lt;=-1.2,U1170&gt;=1.2)))),2,AND(Y1170="y",AND(T1170="SMD",AND(OR(U1170&lt;0.8,U1170&gt;-0.8)))),0,AND(Y1170="y",AND(OR(T1170="OR",T1170="RR"),AND(OR(AND(U1170&lt;=0.5,U1170&gt;0.2),AND(U1170&gt;=2,U1170&lt;5))))),1,AND(Y1170="y",AND(OR(T1170="OR",T1170="RR"),AND(OR(U1170&lt;=0.2,U1170&gt;=5)))),2,AND(Y1170="y",AND(OR(T1170="OR",T1170="RR"),AND(OR(U1170&lt;2,U1170&gt;0.5)))),0)</f>
        <v>0</v>
      </c>
      <c r="AF1170" s="11">
        <f t="shared" si="36"/>
        <v>3</v>
      </c>
      <c r="AG1170" s="4">
        <f t="shared" si="37"/>
        <v>3</v>
      </c>
      <c r="AH1170" s="4" t="str" cm="1">
        <f t="array" ref="AH1170">_xlfn.IFS(AG1170&gt;5,"HIGH",AND(AG1170&gt;3,AG1170&lt;6),"MODERATE",AND(AG1170&lt;4,AG1170&gt;1),"LOW",AG1170&lt;2,"VERY LOW")</f>
        <v>LOW</v>
      </c>
      <c r="AI1170" s="24" t="s">
        <v>521</v>
      </c>
    </row>
    <row r="1171" spans="1:35" ht="15" customHeight="1" x14ac:dyDescent="0.25">
      <c r="A1171" s="4">
        <v>1400</v>
      </c>
      <c r="B1171" s="4" t="s">
        <v>195</v>
      </c>
      <c r="C1171" s="4" t="s">
        <v>196</v>
      </c>
      <c r="D1171" s="4" t="s">
        <v>197</v>
      </c>
      <c r="E1171" s="4">
        <v>2019</v>
      </c>
      <c r="F1171" s="4">
        <v>2</v>
      </c>
      <c r="G1171" s="4" t="s">
        <v>194</v>
      </c>
      <c r="H1171" s="4" t="s">
        <v>11</v>
      </c>
      <c r="I1171" s="4" t="s">
        <v>370</v>
      </c>
      <c r="J1171" s="4" t="s">
        <v>54</v>
      </c>
      <c r="K1171" s="4" t="s">
        <v>54</v>
      </c>
      <c r="L1171" s="4" t="s">
        <v>606</v>
      </c>
      <c r="M1171" s="4" t="s">
        <v>624</v>
      </c>
      <c r="N1171" s="4" t="s">
        <v>54</v>
      </c>
      <c r="O1171" s="4" t="s">
        <v>66</v>
      </c>
      <c r="P1171" s="4" t="s">
        <v>58</v>
      </c>
      <c r="Q1171" s="4" t="s">
        <v>58</v>
      </c>
      <c r="R1171" s="4" t="s">
        <v>66</v>
      </c>
      <c r="S1171" s="10" t="s">
        <v>387</v>
      </c>
      <c r="T1171" s="9" t="s">
        <v>514</v>
      </c>
      <c r="U1171" s="4">
        <v>1.28</v>
      </c>
      <c r="V1171" s="4">
        <v>0.24686007793152581</v>
      </c>
      <c r="W1171" s="4">
        <v>0.48</v>
      </c>
      <c r="X1171" s="4">
        <v>3.41</v>
      </c>
      <c r="Y1171" s="4" t="s">
        <v>488</v>
      </c>
      <c r="Z1171" s="4">
        <v>0</v>
      </c>
      <c r="AB1171" s="18">
        <v>2</v>
      </c>
      <c r="AC1171" s="4">
        <v>0</v>
      </c>
      <c r="AD1171" s="4">
        <v>2</v>
      </c>
      <c r="AE1171" s="11" cm="1">
        <f t="array" ref="AE1171">_xlfn.IFS(Y1171="n",0,AND(Y1171="y",AND(T1171="SMD",AND(OR(AND(U1171&lt;=-0.8,U1171&gt;-1.2),AND(U1171&gt;=0.8,U1171&lt;1.2))))),1,AND(Y1171="y",AND(T1171="SMD",AND(OR(U1171&lt;=-1.2,U1171&gt;=1.2)))),2,AND(Y1171="y",AND(T1171="SMD",AND(OR(U1171&lt;0.8,U1171&gt;-0.8)))),0,AND(Y1171="y",AND(OR(T1171="OR",T1171="RR"),AND(OR(AND(U1171&lt;=0.5,U1171&gt;0.2),AND(U1171&gt;=2,U1171&lt;5))))),1,AND(Y1171="y",AND(OR(T1171="OR",T1171="RR"),AND(OR(U1171&lt;=0.2,U1171&gt;=5)))),2,AND(Y1171="y",AND(OR(T1171="OR",T1171="RR"),AND(OR(U1171&lt;2,U1171&gt;0.5)))),0)</f>
        <v>0</v>
      </c>
      <c r="AF1171" s="11">
        <f t="shared" si="36"/>
        <v>4</v>
      </c>
      <c r="AG1171" s="4">
        <f t="shared" si="37"/>
        <v>2</v>
      </c>
      <c r="AH1171" s="4" t="str" cm="1">
        <f t="array" ref="AH1171">_xlfn.IFS(AG1171&gt;5,"HIGH",AND(AG1171&gt;3,AG1171&lt;6),"MODERATE",AND(AG1171&lt;4,AG1171&gt;1),"LOW",AG1171&lt;2,"VERY LOW")</f>
        <v>LOW</v>
      </c>
      <c r="AI1171" s="24" t="s">
        <v>521</v>
      </c>
    </row>
    <row r="1172" spans="1:35" ht="15" customHeight="1" x14ac:dyDescent="0.25">
      <c r="A1172" s="4">
        <v>1400</v>
      </c>
      <c r="B1172" s="4" t="s">
        <v>195</v>
      </c>
      <c r="C1172" s="4" t="s">
        <v>196</v>
      </c>
      <c r="D1172" s="4" t="s">
        <v>197</v>
      </c>
      <c r="E1172" s="4">
        <v>2019</v>
      </c>
      <c r="F1172" s="4">
        <v>4</v>
      </c>
      <c r="G1172" s="4" t="s">
        <v>194</v>
      </c>
      <c r="H1172" s="4" t="s">
        <v>13</v>
      </c>
      <c r="I1172" s="4" t="s">
        <v>370</v>
      </c>
      <c r="J1172" s="4" t="s">
        <v>54</v>
      </c>
      <c r="K1172" s="4" t="s">
        <v>54</v>
      </c>
      <c r="L1172" s="4" t="s">
        <v>606</v>
      </c>
      <c r="M1172" s="4" t="s">
        <v>624</v>
      </c>
      <c r="N1172" s="4" t="s">
        <v>54</v>
      </c>
      <c r="O1172" s="4" t="s">
        <v>66</v>
      </c>
      <c r="P1172" s="4" t="s">
        <v>55</v>
      </c>
      <c r="Q1172" s="4" t="s">
        <v>55</v>
      </c>
      <c r="R1172" s="4" t="s">
        <v>66</v>
      </c>
      <c r="S1172" s="10" t="s">
        <v>170</v>
      </c>
      <c r="T1172" s="9" t="s">
        <v>515</v>
      </c>
      <c r="U1172" s="4">
        <v>-2.85</v>
      </c>
      <c r="W1172" s="4">
        <v>-3.14</v>
      </c>
      <c r="X1172" s="4">
        <v>-2.5499999999999998</v>
      </c>
      <c r="Y1172" s="4" t="s">
        <v>516</v>
      </c>
      <c r="Z1172" s="4">
        <v>1</v>
      </c>
      <c r="AB1172" s="18">
        <v>0</v>
      </c>
      <c r="AC1172" s="4">
        <v>0</v>
      </c>
      <c r="AD1172" s="4">
        <v>0</v>
      </c>
      <c r="AE1172" s="11" cm="1">
        <f t="array" ref="AE1172">_xlfn.IFS(Y1172="n",0,AND(Y1172="y",AND(T1172="SMD",AND(OR(AND(U1172&lt;=-0.8,U1172&gt;-1.2),AND(U1172&gt;=0.8,U1172&lt;1.2))))),1,AND(Y1172="y",AND(T1172="SMD",AND(OR(U1172&lt;=-1.2,U1172&gt;=1.2)))),2,AND(Y1172="y",AND(T1172="SMD",AND(OR(U1172&lt;0.8,U1172&gt;-0.8)))),0,AND(Y1172="y",AND(OR(T1172="OR",T1172="RR"),AND(OR(AND(U1172&lt;=0.5,U1172&gt;0.2),AND(U1172&gt;=2,U1172&lt;5))))),1,AND(Y1172="y",AND(OR(T1172="OR",T1172="RR"),AND(OR(U1172&lt;=0.2,U1172&gt;=5)))),2,AND(Y1172="y",AND(OR(T1172="OR",T1172="RR"),AND(OR(U1172&lt;2,U1172&gt;0.5)))),0)</f>
        <v>2</v>
      </c>
      <c r="AF1172" s="11">
        <f t="shared" si="36"/>
        <v>1</v>
      </c>
      <c r="AG1172" s="4">
        <f t="shared" si="37"/>
        <v>7</v>
      </c>
      <c r="AH1172" s="4" t="str" cm="1">
        <f t="array" ref="AH1172">_xlfn.IFS(AG1172&gt;5,"HIGH",AND(AG1172&gt;3,AG1172&lt;6),"MODERATE",AND(AG1172&lt;4,AG1172&gt;1),"LOW",AG1172&lt;2,"VERY LOW")</f>
        <v>HIGH</v>
      </c>
      <c r="AI1172" s="24" t="s">
        <v>521</v>
      </c>
    </row>
    <row r="1173" spans="1:35" ht="15" customHeight="1" x14ac:dyDescent="0.25">
      <c r="A1173" s="4">
        <v>1400</v>
      </c>
      <c r="B1173" s="4" t="s">
        <v>195</v>
      </c>
      <c r="C1173" s="4" t="s">
        <v>196</v>
      </c>
      <c r="D1173" s="4" t="s">
        <v>197</v>
      </c>
      <c r="E1173" s="4">
        <v>2019</v>
      </c>
      <c r="F1173" s="4">
        <v>3</v>
      </c>
      <c r="G1173" s="4" t="s">
        <v>194</v>
      </c>
      <c r="H1173" s="4" t="s">
        <v>13</v>
      </c>
      <c r="I1173" s="4" t="s">
        <v>370</v>
      </c>
      <c r="J1173" s="4" t="s">
        <v>113</v>
      </c>
      <c r="K1173" s="4" t="s">
        <v>602</v>
      </c>
      <c r="L1173" s="4" t="s">
        <v>603</v>
      </c>
      <c r="M1173" s="4" t="s">
        <v>622</v>
      </c>
      <c r="N1173" s="4" t="s">
        <v>556</v>
      </c>
      <c r="O1173" s="4" t="s">
        <v>66</v>
      </c>
      <c r="P1173" s="4" t="s">
        <v>54</v>
      </c>
      <c r="Q1173" s="4" t="s">
        <v>54</v>
      </c>
      <c r="R1173" s="4" t="s">
        <v>66</v>
      </c>
      <c r="S1173" s="10" t="s">
        <v>170</v>
      </c>
      <c r="T1173" s="9" t="s">
        <v>515</v>
      </c>
      <c r="U1173" s="4">
        <v>-0.21</v>
      </c>
      <c r="W1173" s="4">
        <v>-0.6</v>
      </c>
      <c r="X1173" s="4">
        <v>0.18</v>
      </c>
      <c r="Y1173" s="4" t="s">
        <v>488</v>
      </c>
      <c r="Z1173" s="4">
        <v>0</v>
      </c>
      <c r="AB1173" s="18">
        <v>2</v>
      </c>
      <c r="AC1173" s="4">
        <v>0</v>
      </c>
      <c r="AD1173" s="4">
        <v>1</v>
      </c>
      <c r="AE1173" s="11" cm="1">
        <f t="array" ref="AE1173">_xlfn.IFS(Y1173="n",0,AND(Y1173="y",AND(T1173="SMD",AND(OR(AND(U1173&lt;=-0.8,U1173&gt;-1.2),AND(U1173&gt;=0.8,U1173&lt;1.2))))),1,AND(Y1173="y",AND(T1173="SMD",AND(OR(U1173&lt;=-1.2,U1173&gt;=1.2)))),2,AND(Y1173="y",AND(T1173="SMD",AND(OR(U1173&lt;0.8,U1173&gt;-0.8)))),0,AND(Y1173="y",AND(OR(T1173="OR",T1173="RR"),AND(OR(AND(U1173&lt;=0.5,U1173&gt;0.2),AND(U1173&gt;=2,U1173&lt;5))))),1,AND(Y1173="y",AND(OR(T1173="OR",T1173="RR"),AND(OR(U1173&lt;=0.2,U1173&gt;=5)))),2,AND(Y1173="y",AND(OR(T1173="OR",T1173="RR"),AND(OR(U1173&lt;2,U1173&gt;0.5)))),0)</f>
        <v>0</v>
      </c>
      <c r="AF1173" s="11">
        <f t="shared" si="36"/>
        <v>3</v>
      </c>
      <c r="AG1173" s="4">
        <f t="shared" si="37"/>
        <v>3</v>
      </c>
      <c r="AH1173" s="4" t="str" cm="1">
        <f t="array" ref="AH1173">_xlfn.IFS(AG1173&gt;5,"HIGH",AND(AG1173&gt;3,AG1173&lt;6),"MODERATE",AND(AG1173&lt;4,AG1173&gt;1),"LOW",AG1173&lt;2,"VERY LOW")</f>
        <v>LOW</v>
      </c>
      <c r="AI1173" s="24" t="s">
        <v>521</v>
      </c>
    </row>
    <row r="1174" spans="1:35" ht="15" customHeight="1" x14ac:dyDescent="0.25">
      <c r="A1174" s="4">
        <v>1400</v>
      </c>
      <c r="B1174" s="4" t="s">
        <v>195</v>
      </c>
      <c r="C1174" s="4" t="s">
        <v>196</v>
      </c>
      <c r="D1174" s="4" t="s">
        <v>197</v>
      </c>
      <c r="E1174" s="4">
        <v>2019</v>
      </c>
      <c r="F1174" s="4">
        <v>3</v>
      </c>
      <c r="G1174" s="4" t="s">
        <v>194</v>
      </c>
      <c r="H1174" s="4" t="s">
        <v>13</v>
      </c>
      <c r="I1174" s="4" t="s">
        <v>370</v>
      </c>
      <c r="J1174" s="4" t="s">
        <v>54</v>
      </c>
      <c r="K1174" s="4" t="s">
        <v>54</v>
      </c>
      <c r="L1174" s="4" t="s">
        <v>606</v>
      </c>
      <c r="M1174" s="4" t="s">
        <v>624</v>
      </c>
      <c r="N1174" s="4" t="s">
        <v>54</v>
      </c>
      <c r="O1174" s="4" t="s">
        <v>66</v>
      </c>
      <c r="P1174" s="4" t="s">
        <v>126</v>
      </c>
      <c r="Q1174" s="4" t="s">
        <v>553</v>
      </c>
      <c r="R1174" s="4" t="s">
        <v>66</v>
      </c>
      <c r="S1174" s="10" t="s">
        <v>170</v>
      </c>
      <c r="T1174" s="9" t="s">
        <v>515</v>
      </c>
      <c r="U1174" s="4">
        <v>7.28</v>
      </c>
      <c r="W1174" s="4">
        <v>5.22</v>
      </c>
      <c r="X1174" s="4">
        <v>9.34</v>
      </c>
      <c r="Y1174" s="4" t="s">
        <v>516</v>
      </c>
      <c r="Z1174" s="4">
        <v>0</v>
      </c>
      <c r="AB1174" s="18">
        <v>0</v>
      </c>
      <c r="AC1174" s="4">
        <v>0</v>
      </c>
      <c r="AD1174" s="4">
        <v>0</v>
      </c>
      <c r="AE1174" s="11" cm="1">
        <f t="array" ref="AE1174">_xlfn.IFS(Y1174="n",0,AND(Y1174="y",AND(T1174="SMD",AND(OR(AND(U1174&lt;=-0.8,U1174&gt;-1.2),AND(U1174&gt;=0.8,U1174&lt;1.2))))),1,AND(Y1174="y",AND(T1174="SMD",AND(OR(U1174&lt;=-1.2,U1174&gt;=1.2)))),2,AND(Y1174="y",AND(T1174="SMD",AND(OR(U1174&lt;0.8,U1174&gt;-0.8)))),0,AND(Y1174="y",AND(OR(T1174="OR",T1174="RR"),AND(OR(AND(U1174&lt;=0.5,U1174&gt;0.2),AND(U1174&gt;=2,U1174&lt;5))))),1,AND(Y1174="y",AND(OR(T1174="OR",T1174="RR"),AND(OR(U1174&lt;=0.2,U1174&gt;=5)))),2,AND(Y1174="y",AND(OR(T1174="OR",T1174="RR"),AND(OR(U1174&lt;2,U1174&gt;0.5)))),0)</f>
        <v>2</v>
      </c>
      <c r="AF1174" s="11">
        <f t="shared" si="36"/>
        <v>0</v>
      </c>
      <c r="AG1174" s="4">
        <f t="shared" si="37"/>
        <v>8</v>
      </c>
      <c r="AH1174" s="4" t="str" cm="1">
        <f t="array" ref="AH1174">_xlfn.IFS(AG1174&gt;5,"HIGH",AND(AG1174&gt;3,AG1174&lt;6),"MODERATE",AND(AG1174&lt;4,AG1174&gt;1),"LOW",AG1174&lt;2,"VERY LOW")</f>
        <v>HIGH</v>
      </c>
      <c r="AI1174" s="24" t="s">
        <v>521</v>
      </c>
    </row>
    <row r="1175" spans="1:35" ht="15" customHeight="1" x14ac:dyDescent="0.25">
      <c r="A1175" s="4">
        <v>1400</v>
      </c>
      <c r="B1175" s="4" t="s">
        <v>195</v>
      </c>
      <c r="C1175" s="4" t="s">
        <v>196</v>
      </c>
      <c r="D1175" s="4" t="s">
        <v>197</v>
      </c>
      <c r="E1175" s="4">
        <v>2019</v>
      </c>
      <c r="F1175" s="4">
        <v>2</v>
      </c>
      <c r="G1175" s="4" t="s">
        <v>194</v>
      </c>
      <c r="H1175" s="4" t="s">
        <v>11</v>
      </c>
      <c r="I1175" s="4" t="s">
        <v>370</v>
      </c>
      <c r="J1175" s="4" t="s">
        <v>54</v>
      </c>
      <c r="K1175" s="4" t="s">
        <v>54</v>
      </c>
      <c r="L1175" s="4" t="s">
        <v>606</v>
      </c>
      <c r="M1175" s="4" t="s">
        <v>624</v>
      </c>
      <c r="N1175" s="4" t="s">
        <v>54</v>
      </c>
      <c r="O1175" s="4" t="s">
        <v>66</v>
      </c>
      <c r="P1175" s="4" t="s">
        <v>58</v>
      </c>
      <c r="Q1175" s="4" t="s">
        <v>58</v>
      </c>
      <c r="R1175" s="4" t="s">
        <v>66</v>
      </c>
      <c r="S1175" s="10" t="s">
        <v>382</v>
      </c>
      <c r="T1175" s="9" t="s">
        <v>514</v>
      </c>
      <c r="U1175" s="4">
        <v>1.77</v>
      </c>
      <c r="V1175" s="4">
        <v>0.5709795465857378</v>
      </c>
      <c r="W1175" s="4">
        <v>0.75</v>
      </c>
      <c r="X1175" s="4">
        <v>4.18</v>
      </c>
      <c r="Y1175" s="4" t="s">
        <v>488</v>
      </c>
      <c r="Z1175" s="4">
        <v>0</v>
      </c>
      <c r="AB1175" s="18">
        <v>2</v>
      </c>
      <c r="AC1175" s="4">
        <v>0</v>
      </c>
      <c r="AD1175" s="4">
        <v>2</v>
      </c>
      <c r="AE1175" s="11" cm="1">
        <f t="array" ref="AE1175">_xlfn.IFS(Y1175="n",0,AND(Y1175="y",AND(T1175="SMD",AND(OR(AND(U1175&lt;=-0.8,U1175&gt;-1.2),AND(U1175&gt;=0.8,U1175&lt;1.2))))),1,AND(Y1175="y",AND(T1175="SMD",AND(OR(U1175&lt;=-1.2,U1175&gt;=1.2)))),2,AND(Y1175="y",AND(T1175="SMD",AND(OR(U1175&lt;0.8,U1175&gt;-0.8)))),0,AND(Y1175="y",AND(OR(T1175="OR",T1175="RR"),AND(OR(AND(U1175&lt;=0.5,U1175&gt;0.2),AND(U1175&gt;=2,U1175&lt;5))))),1,AND(Y1175="y",AND(OR(T1175="OR",T1175="RR"),AND(OR(U1175&lt;=0.2,U1175&gt;=5)))),2,AND(Y1175="y",AND(OR(T1175="OR",T1175="RR"),AND(OR(U1175&lt;2,U1175&gt;0.5)))),0)</f>
        <v>0</v>
      </c>
      <c r="AF1175" s="11">
        <f t="shared" si="36"/>
        <v>4</v>
      </c>
      <c r="AG1175" s="4">
        <f t="shared" si="37"/>
        <v>2</v>
      </c>
      <c r="AH1175" s="4" t="str" cm="1">
        <f t="array" ref="AH1175">_xlfn.IFS(AG1175&gt;5,"HIGH",AND(AG1175&gt;3,AG1175&lt;6),"MODERATE",AND(AG1175&lt;4,AG1175&gt;1),"LOW",AG1175&lt;2,"VERY LOW")</f>
        <v>LOW</v>
      </c>
      <c r="AI1175" s="24" t="s">
        <v>521</v>
      </c>
    </row>
    <row r="1176" spans="1:35" ht="15" customHeight="1" x14ac:dyDescent="0.25">
      <c r="A1176" s="4">
        <v>1400</v>
      </c>
      <c r="B1176" s="4" t="s">
        <v>195</v>
      </c>
      <c r="C1176" s="4" t="s">
        <v>196</v>
      </c>
      <c r="D1176" s="4" t="s">
        <v>197</v>
      </c>
      <c r="E1176" s="4">
        <v>2019</v>
      </c>
      <c r="F1176" s="4">
        <v>4</v>
      </c>
      <c r="G1176" s="4" t="s">
        <v>194</v>
      </c>
      <c r="H1176" s="4" t="s">
        <v>13</v>
      </c>
      <c r="I1176" s="4" t="s">
        <v>370</v>
      </c>
      <c r="J1176" s="4" t="s">
        <v>57</v>
      </c>
      <c r="K1176" s="4" t="s">
        <v>602</v>
      </c>
      <c r="L1176" s="4" t="s">
        <v>610</v>
      </c>
      <c r="M1176" s="4" t="s">
        <v>623</v>
      </c>
      <c r="N1176" s="4" t="s">
        <v>57</v>
      </c>
      <c r="O1176" s="4" t="s">
        <v>66</v>
      </c>
      <c r="P1176" s="4" t="s">
        <v>54</v>
      </c>
      <c r="Q1176" s="4" t="s">
        <v>54</v>
      </c>
      <c r="R1176" s="4" t="s">
        <v>66</v>
      </c>
      <c r="S1176" s="10" t="s">
        <v>81</v>
      </c>
      <c r="T1176" s="9" t="s">
        <v>514</v>
      </c>
      <c r="U1176" s="4">
        <v>2.13</v>
      </c>
      <c r="V1176" s="4">
        <v>0.75612197972133366</v>
      </c>
      <c r="W1176" s="4">
        <v>1.32</v>
      </c>
      <c r="X1176" s="4">
        <v>3.45</v>
      </c>
      <c r="Y1176" s="4" t="s">
        <v>516</v>
      </c>
      <c r="Z1176" s="4">
        <v>0</v>
      </c>
      <c r="AB1176" s="18">
        <v>0</v>
      </c>
      <c r="AC1176" s="4">
        <v>0</v>
      </c>
      <c r="AD1176" s="4">
        <v>2</v>
      </c>
      <c r="AE1176" s="11" cm="1">
        <f t="array" ref="AE1176">_xlfn.IFS(Y1176="n",0,AND(Y1176="y",AND(T1176="SMD",AND(OR(AND(U1176&lt;=-0.8,U1176&gt;-1.2),AND(U1176&gt;=0.8,U1176&lt;1.2))))),1,AND(Y1176="y",AND(T1176="SMD",AND(OR(U1176&lt;=-1.2,U1176&gt;=1.2)))),2,AND(Y1176="y",AND(T1176="SMD",AND(OR(U1176&lt;0.8,U1176&gt;-0.8)))),0,AND(Y1176="y",AND(OR(T1176="OR",T1176="RR"),AND(OR(AND(U1176&lt;=0.5,U1176&gt;0.2),AND(U1176&gt;=2,U1176&lt;5))))),1,AND(Y1176="y",AND(OR(T1176="OR",T1176="RR"),AND(OR(U1176&lt;=0.2,U1176&gt;=5)))),2,AND(Y1176="y",AND(OR(T1176="OR",T1176="RR"),AND(OR(U1176&lt;2,U1176&gt;0.5)))),0)</f>
        <v>1</v>
      </c>
      <c r="AF1176" s="11">
        <f t="shared" si="36"/>
        <v>2</v>
      </c>
      <c r="AG1176" s="4">
        <f t="shared" si="37"/>
        <v>5</v>
      </c>
      <c r="AH1176" s="4" t="str" cm="1">
        <f t="array" ref="AH1176">_xlfn.IFS(AG1176&gt;5,"HIGH",AND(AG1176&gt;3,AG1176&lt;6),"MODERATE",AND(AG1176&lt;4,AG1176&gt;1),"LOW",AG1176&lt;2,"VERY LOW")</f>
        <v>MODERATE</v>
      </c>
      <c r="AI1176" s="24" t="s">
        <v>521</v>
      </c>
    </row>
    <row r="1177" spans="1:35" ht="15" customHeight="1" x14ac:dyDescent="0.25">
      <c r="A1177" s="4">
        <v>1400</v>
      </c>
      <c r="B1177" s="4" t="s">
        <v>195</v>
      </c>
      <c r="C1177" s="4" t="s">
        <v>196</v>
      </c>
      <c r="D1177" s="4" t="s">
        <v>197</v>
      </c>
      <c r="E1177" s="4">
        <v>2019</v>
      </c>
      <c r="F1177" s="4">
        <v>2</v>
      </c>
      <c r="G1177" s="4" t="s">
        <v>194</v>
      </c>
      <c r="H1177" s="4" t="s">
        <v>13</v>
      </c>
      <c r="I1177" s="4" t="s">
        <v>370</v>
      </c>
      <c r="J1177" s="4" t="s">
        <v>57</v>
      </c>
      <c r="K1177" s="4" t="s">
        <v>602</v>
      </c>
      <c r="L1177" s="4" t="s">
        <v>610</v>
      </c>
      <c r="M1177" s="4" t="s">
        <v>623</v>
      </c>
      <c r="N1177" s="4" t="s">
        <v>57</v>
      </c>
      <c r="O1177" s="4" t="s">
        <v>66</v>
      </c>
      <c r="P1177" s="4" t="s">
        <v>54</v>
      </c>
      <c r="Q1177" s="4" t="s">
        <v>54</v>
      </c>
      <c r="R1177" s="4" t="s">
        <v>66</v>
      </c>
      <c r="S1177" s="10" t="s">
        <v>387</v>
      </c>
      <c r="T1177" s="9" t="s">
        <v>514</v>
      </c>
      <c r="U1177" s="4">
        <v>0.1</v>
      </c>
      <c r="V1177" s="4">
        <v>-2.3025850929940455</v>
      </c>
      <c r="W1177" s="4">
        <v>0.02</v>
      </c>
      <c r="X1177" s="4">
        <v>0.51</v>
      </c>
      <c r="Y1177" s="4" t="s">
        <v>516</v>
      </c>
      <c r="Z1177" s="4">
        <v>0</v>
      </c>
      <c r="AB1177" s="18">
        <v>0</v>
      </c>
      <c r="AC1177" s="4">
        <v>0</v>
      </c>
      <c r="AD1177" s="4">
        <v>0</v>
      </c>
      <c r="AE1177" s="11" cm="1">
        <f t="array" ref="AE1177">_xlfn.IFS(Y1177="n",0,AND(Y1177="y",AND(T1177="SMD",AND(OR(AND(U1177&lt;=-0.8,U1177&gt;-1.2),AND(U1177&gt;=0.8,U1177&lt;1.2))))),1,AND(Y1177="y",AND(T1177="SMD",AND(OR(U1177&lt;=-1.2,U1177&gt;=1.2)))),2,AND(Y1177="y",AND(T1177="SMD",AND(OR(U1177&lt;0.8,U1177&gt;-0.8)))),0,AND(Y1177="y",AND(OR(T1177="OR",T1177="RR"),AND(OR(AND(U1177&lt;=0.5,U1177&gt;0.2),AND(U1177&gt;=2,U1177&lt;5))))),1,AND(Y1177="y",AND(OR(T1177="OR",T1177="RR"),AND(OR(U1177&lt;=0.2,U1177&gt;=5)))),2,AND(Y1177="y",AND(OR(T1177="OR",T1177="RR"),AND(OR(U1177&lt;2,U1177&gt;0.5)))),0)</f>
        <v>2</v>
      </c>
      <c r="AF1177" s="11">
        <f t="shared" si="36"/>
        <v>0</v>
      </c>
      <c r="AG1177" s="4">
        <f t="shared" si="37"/>
        <v>8</v>
      </c>
      <c r="AH1177" s="4" t="str" cm="1">
        <f t="array" ref="AH1177">_xlfn.IFS(AG1177&gt;5,"HIGH",AND(AG1177&gt;3,AG1177&lt;6),"MODERATE",AND(AG1177&lt;4,AG1177&gt;1),"LOW",AG1177&lt;2,"VERY LOW")</f>
        <v>HIGH</v>
      </c>
      <c r="AI1177" s="24" t="s">
        <v>521</v>
      </c>
    </row>
    <row r="1178" spans="1:35" ht="15" customHeight="1" x14ac:dyDescent="0.25">
      <c r="A1178" s="4">
        <v>1400</v>
      </c>
      <c r="B1178" s="4" t="s">
        <v>195</v>
      </c>
      <c r="C1178" s="4" t="s">
        <v>196</v>
      </c>
      <c r="D1178" s="4" t="s">
        <v>197</v>
      </c>
      <c r="E1178" s="4">
        <v>2019</v>
      </c>
      <c r="F1178" s="4">
        <v>5</v>
      </c>
      <c r="G1178" s="4" t="s">
        <v>194</v>
      </c>
      <c r="H1178" s="4" t="s">
        <v>13</v>
      </c>
      <c r="I1178" s="4" t="s">
        <v>370</v>
      </c>
      <c r="J1178" s="4" t="s">
        <v>57</v>
      </c>
      <c r="K1178" s="4" t="s">
        <v>602</v>
      </c>
      <c r="L1178" s="4" t="s">
        <v>610</v>
      </c>
      <c r="M1178" s="4" t="s">
        <v>623</v>
      </c>
      <c r="N1178" s="4" t="s">
        <v>57</v>
      </c>
      <c r="O1178" s="4" t="s">
        <v>66</v>
      </c>
      <c r="P1178" s="4" t="s">
        <v>54</v>
      </c>
      <c r="Q1178" s="4" t="s">
        <v>54</v>
      </c>
      <c r="R1178" s="4" t="s">
        <v>66</v>
      </c>
      <c r="S1178" s="10" t="s">
        <v>170</v>
      </c>
      <c r="T1178" s="9" t="s">
        <v>515</v>
      </c>
      <c r="U1178" s="4">
        <v>-0.43</v>
      </c>
      <c r="W1178" s="4">
        <v>-1.23</v>
      </c>
      <c r="X1178" s="4">
        <v>0.36</v>
      </c>
      <c r="Y1178" s="4" t="s">
        <v>488</v>
      </c>
      <c r="Z1178" s="4">
        <v>0</v>
      </c>
      <c r="AB1178" s="18">
        <v>2</v>
      </c>
      <c r="AC1178" s="4">
        <v>0</v>
      </c>
      <c r="AD1178" s="4">
        <v>2</v>
      </c>
      <c r="AE1178" s="11" cm="1">
        <f t="array" ref="AE1178">_xlfn.IFS(Y1178="n",0,AND(Y1178="y",AND(T1178="SMD",AND(OR(AND(U1178&lt;=-0.8,U1178&gt;-1.2),AND(U1178&gt;=0.8,U1178&lt;1.2))))),1,AND(Y1178="y",AND(T1178="SMD",AND(OR(U1178&lt;=-1.2,U1178&gt;=1.2)))),2,AND(Y1178="y",AND(T1178="SMD",AND(OR(U1178&lt;0.8,U1178&gt;-0.8)))),0,AND(Y1178="y",AND(OR(T1178="OR",T1178="RR"),AND(OR(AND(U1178&lt;=0.5,U1178&gt;0.2),AND(U1178&gt;=2,U1178&lt;5))))),1,AND(Y1178="y",AND(OR(T1178="OR",T1178="RR"),AND(OR(U1178&lt;=0.2,U1178&gt;=5)))),2,AND(Y1178="y",AND(OR(T1178="OR",T1178="RR"),AND(OR(U1178&lt;2,U1178&gt;0.5)))),0)</f>
        <v>0</v>
      </c>
      <c r="AF1178" s="11">
        <f t="shared" si="36"/>
        <v>4</v>
      </c>
      <c r="AG1178" s="4">
        <f t="shared" si="37"/>
        <v>2</v>
      </c>
      <c r="AH1178" s="4" t="str" cm="1">
        <f t="array" ref="AH1178">_xlfn.IFS(AG1178&gt;5,"HIGH",AND(AG1178&gt;3,AG1178&lt;6),"MODERATE",AND(AG1178&lt;4,AG1178&gt;1),"LOW",AG1178&lt;2,"VERY LOW")</f>
        <v>LOW</v>
      </c>
      <c r="AI1178" s="24" t="s">
        <v>521</v>
      </c>
    </row>
    <row r="1179" spans="1:35" ht="15" customHeight="1" x14ac:dyDescent="0.25">
      <c r="A1179" s="4">
        <v>1406</v>
      </c>
      <c r="B1179" s="4" t="s">
        <v>270</v>
      </c>
      <c r="C1179" s="4" t="s">
        <v>271</v>
      </c>
      <c r="D1179" s="4" t="s">
        <v>272</v>
      </c>
      <c r="E1179" s="4">
        <v>2014</v>
      </c>
      <c r="F1179" s="4">
        <v>7</v>
      </c>
      <c r="G1179" s="4" t="s">
        <v>194</v>
      </c>
      <c r="H1179" s="4" t="s">
        <v>11</v>
      </c>
      <c r="I1179" s="4" t="s">
        <v>10</v>
      </c>
      <c r="J1179" s="4" t="s">
        <v>54</v>
      </c>
      <c r="K1179" s="4" t="s">
        <v>54</v>
      </c>
      <c r="L1179" s="4" t="s">
        <v>606</v>
      </c>
      <c r="M1179" s="4" t="s">
        <v>624</v>
      </c>
      <c r="N1179" s="4" t="s">
        <v>54</v>
      </c>
      <c r="O1179" s="4" t="s">
        <v>66</v>
      </c>
      <c r="P1179" s="4" t="s">
        <v>55</v>
      </c>
      <c r="Q1179" s="4" t="s">
        <v>55</v>
      </c>
      <c r="R1179" s="4" t="s">
        <v>66</v>
      </c>
      <c r="S1179" s="10" t="s">
        <v>475</v>
      </c>
      <c r="T1179" s="9" t="s">
        <v>522</v>
      </c>
      <c r="U1179" s="4">
        <v>1.69</v>
      </c>
      <c r="V1179" s="4">
        <v>0.52472852893498212</v>
      </c>
      <c r="W1179" s="4">
        <v>1.1200000000000001</v>
      </c>
      <c r="X1179" s="4">
        <v>2.5499999999999998</v>
      </c>
      <c r="Y1179" s="4" t="s">
        <v>516</v>
      </c>
      <c r="Z1179" s="4">
        <v>0</v>
      </c>
      <c r="AB1179" s="18">
        <v>0</v>
      </c>
      <c r="AC1179" s="4">
        <v>1</v>
      </c>
      <c r="AD1179" s="4">
        <v>1</v>
      </c>
      <c r="AE1179" s="11" cm="1">
        <f t="array" ref="AE1179">_xlfn.IFS(Y1179="n",0,AND(Y1179="y",AND(T1179="SMD",AND(OR(AND(U1179&lt;=-0.8,U1179&gt;-1.2),AND(U1179&gt;=0.8,U1179&lt;1.2))))),1,AND(Y1179="y",AND(T1179="SMD",AND(OR(U1179&lt;=-1.2,U1179&gt;=1.2)))),2,AND(Y1179="y",AND(T1179="SMD",AND(OR(U1179&lt;0.8,U1179&gt;-0.8)))),0,AND(Y1179="y",AND(OR(T1179="OR",T1179="RR"),AND(OR(AND(U1179&lt;=0.5,U1179&gt;0.2),AND(U1179&gt;=2,U1179&lt;5))))),1,AND(Y1179="y",AND(OR(T1179="OR",T1179="RR"),AND(OR(U1179&lt;=0.2,U1179&gt;=5)))),2,AND(Y1179="y",AND(OR(T1179="OR",T1179="RR"),AND(OR(U1179&lt;2,U1179&gt;0.5)))),0)</f>
        <v>0</v>
      </c>
      <c r="AF1179" s="11">
        <f t="shared" si="36"/>
        <v>2</v>
      </c>
      <c r="AG1179" s="4">
        <f t="shared" si="37"/>
        <v>4</v>
      </c>
      <c r="AH1179" s="4" t="str" cm="1">
        <f t="array" ref="AH1179">_xlfn.IFS(AG1179&gt;5,"HIGH",AND(AG1179&gt;3,AG1179&lt;6),"MODERATE",AND(AG1179&lt;4,AG1179&gt;1),"LOW",AG1179&lt;2,"VERY LOW")</f>
        <v>MODERATE</v>
      </c>
      <c r="AI1179" s="24" t="s">
        <v>521</v>
      </c>
    </row>
    <row r="1180" spans="1:35" ht="15" customHeight="1" x14ac:dyDescent="0.25">
      <c r="A1180" s="4">
        <v>1411</v>
      </c>
      <c r="B1180" s="4" t="s">
        <v>192</v>
      </c>
      <c r="C1180" s="4" t="s">
        <v>193</v>
      </c>
      <c r="D1180" s="4" t="s">
        <v>9</v>
      </c>
      <c r="E1180" s="4">
        <v>2013</v>
      </c>
      <c r="F1180" s="4">
        <v>2</v>
      </c>
      <c r="G1180" s="4" t="s">
        <v>194</v>
      </c>
      <c r="H1180" s="4" t="s">
        <v>11</v>
      </c>
      <c r="I1180" s="4" t="s">
        <v>10</v>
      </c>
      <c r="J1180" s="4" t="s">
        <v>113</v>
      </c>
      <c r="K1180" s="4" t="s">
        <v>602</v>
      </c>
      <c r="L1180" s="4" t="s">
        <v>603</v>
      </c>
      <c r="M1180" s="4" t="s">
        <v>622</v>
      </c>
      <c r="N1180" s="4" t="s">
        <v>556</v>
      </c>
      <c r="O1180" s="4" t="s">
        <v>66</v>
      </c>
      <c r="P1180" s="4" t="s">
        <v>54</v>
      </c>
      <c r="Q1180" s="4" t="s">
        <v>54</v>
      </c>
      <c r="R1180" s="4" t="s">
        <v>66</v>
      </c>
      <c r="S1180" s="10" t="s">
        <v>369</v>
      </c>
      <c r="T1180" s="9" t="s">
        <v>514</v>
      </c>
      <c r="U1180" s="4">
        <v>7.14</v>
      </c>
      <c r="V1180" s="4">
        <v>1.965712776351493</v>
      </c>
      <c r="W1180" s="4">
        <v>1.2</v>
      </c>
      <c r="X1180" s="4">
        <v>50</v>
      </c>
      <c r="Y1180" s="4" t="s">
        <v>516</v>
      </c>
      <c r="Z1180" s="4">
        <v>0</v>
      </c>
      <c r="AB1180" s="18">
        <v>0</v>
      </c>
      <c r="AC1180" s="4">
        <v>0</v>
      </c>
      <c r="AD1180" s="4">
        <v>0</v>
      </c>
      <c r="AE1180" s="11" cm="1">
        <f t="array" ref="AE1180">_xlfn.IFS(Y1180="n",0,AND(Y1180="y",AND(T1180="SMD",AND(OR(AND(U1180&lt;=-0.8,U1180&gt;-1.2),AND(U1180&gt;=0.8,U1180&lt;1.2))))),1,AND(Y1180="y",AND(T1180="SMD",AND(OR(U1180&lt;=-1.2,U1180&gt;=1.2)))),2,AND(Y1180="y",AND(T1180="SMD",AND(OR(U1180&lt;0.8,U1180&gt;-0.8)))),0,AND(Y1180="y",AND(OR(T1180="OR",T1180="RR"),AND(OR(AND(U1180&lt;=0.5,U1180&gt;0.2),AND(U1180&gt;=2,U1180&lt;5))))),1,AND(Y1180="y",AND(OR(T1180="OR",T1180="RR"),AND(OR(U1180&lt;=0.2,U1180&gt;=5)))),2,AND(Y1180="y",AND(OR(T1180="OR",T1180="RR"),AND(OR(U1180&lt;2,U1180&gt;0.5)))),0)</f>
        <v>2</v>
      </c>
      <c r="AF1180" s="11">
        <f t="shared" si="36"/>
        <v>0</v>
      </c>
      <c r="AG1180" s="4">
        <f t="shared" si="37"/>
        <v>8</v>
      </c>
      <c r="AH1180" s="4" t="str" cm="1">
        <f t="array" ref="AH1180">_xlfn.IFS(AG1180&gt;5,"HIGH",AND(AG1180&gt;3,AG1180&lt;6),"MODERATE",AND(AG1180&lt;4,AG1180&gt;1),"LOW",AG1180&lt;2,"VERY LOW")</f>
        <v>HIGH</v>
      </c>
      <c r="AI1180" s="24" t="s">
        <v>521</v>
      </c>
    </row>
    <row r="1181" spans="1:35" ht="15" customHeight="1" x14ac:dyDescent="0.25">
      <c r="A1181" s="4">
        <v>1411</v>
      </c>
      <c r="B1181" s="4" t="s">
        <v>192</v>
      </c>
      <c r="C1181" s="4" t="s">
        <v>193</v>
      </c>
      <c r="D1181" s="4" t="s">
        <v>9</v>
      </c>
      <c r="E1181" s="4">
        <v>2013</v>
      </c>
      <c r="F1181" s="4">
        <v>3</v>
      </c>
      <c r="G1181" s="4" t="s">
        <v>194</v>
      </c>
      <c r="H1181" s="4" t="s">
        <v>11</v>
      </c>
      <c r="I1181" s="4" t="s">
        <v>10</v>
      </c>
      <c r="J1181" s="4" t="s">
        <v>54</v>
      </c>
      <c r="K1181" s="4" t="s">
        <v>54</v>
      </c>
      <c r="L1181" s="4" t="s">
        <v>606</v>
      </c>
      <c r="M1181" s="4" t="s">
        <v>624</v>
      </c>
      <c r="N1181" s="4" t="s">
        <v>54</v>
      </c>
      <c r="O1181" s="4" t="s">
        <v>66</v>
      </c>
      <c r="P1181" s="4" t="s">
        <v>55</v>
      </c>
      <c r="Q1181" s="4" t="s">
        <v>55</v>
      </c>
      <c r="R1181" s="4" t="s">
        <v>66</v>
      </c>
      <c r="S1181" s="10" t="s">
        <v>369</v>
      </c>
      <c r="T1181" s="9" t="s">
        <v>514</v>
      </c>
      <c r="U1181" s="4">
        <v>0.6</v>
      </c>
      <c r="V1181" s="4">
        <v>-0.51082562376599072</v>
      </c>
      <c r="W1181" s="4">
        <v>0.27</v>
      </c>
      <c r="X1181" s="4">
        <v>1.32</v>
      </c>
      <c r="Y1181" s="4" t="s">
        <v>488</v>
      </c>
      <c r="Z1181" s="4">
        <v>0</v>
      </c>
      <c r="AB1181" s="18">
        <v>2</v>
      </c>
      <c r="AC1181" s="4">
        <v>0</v>
      </c>
      <c r="AD1181" s="4">
        <v>1</v>
      </c>
      <c r="AE1181" s="11" cm="1">
        <f t="array" ref="AE1181">_xlfn.IFS(Y1181="n",0,AND(Y1181="y",AND(T1181="SMD",AND(OR(AND(U1181&lt;=-0.8,U1181&gt;-1.2),AND(U1181&gt;=0.8,U1181&lt;1.2))))),1,AND(Y1181="y",AND(T1181="SMD",AND(OR(U1181&lt;=-1.2,U1181&gt;=1.2)))),2,AND(Y1181="y",AND(T1181="SMD",AND(OR(U1181&lt;0.8,U1181&gt;-0.8)))),0,AND(Y1181="y",AND(OR(T1181="OR",T1181="RR"),AND(OR(AND(U1181&lt;=0.5,U1181&gt;0.2),AND(U1181&gt;=2,U1181&lt;5))))),1,AND(Y1181="y",AND(OR(T1181="OR",T1181="RR"),AND(OR(U1181&lt;=0.2,U1181&gt;=5)))),2,AND(Y1181="y",AND(OR(T1181="OR",T1181="RR"),AND(OR(U1181&lt;2,U1181&gt;0.5)))),0)</f>
        <v>0</v>
      </c>
      <c r="AF1181" s="11">
        <f t="shared" si="36"/>
        <v>3</v>
      </c>
      <c r="AG1181" s="4">
        <f t="shared" si="37"/>
        <v>3</v>
      </c>
      <c r="AH1181" s="4" t="str" cm="1">
        <f t="array" ref="AH1181">_xlfn.IFS(AG1181&gt;5,"HIGH",AND(AG1181&gt;3,AG1181&lt;6),"MODERATE",AND(AG1181&lt;4,AG1181&gt;1),"LOW",AG1181&lt;2,"VERY LOW")</f>
        <v>LOW</v>
      </c>
      <c r="AI1181" s="24" t="s">
        <v>521</v>
      </c>
    </row>
    <row r="1182" spans="1:35" ht="15" customHeight="1" x14ac:dyDescent="0.25">
      <c r="A1182" s="4">
        <v>1411</v>
      </c>
      <c r="B1182" s="4" t="s">
        <v>192</v>
      </c>
      <c r="C1182" s="4" t="s">
        <v>193</v>
      </c>
      <c r="D1182" s="4" t="s">
        <v>9</v>
      </c>
      <c r="E1182" s="4">
        <v>2013</v>
      </c>
      <c r="F1182" s="4">
        <v>2</v>
      </c>
      <c r="G1182" s="4" t="s">
        <v>194</v>
      </c>
      <c r="H1182" s="4" t="s">
        <v>11</v>
      </c>
      <c r="I1182" s="4" t="s">
        <v>10</v>
      </c>
      <c r="J1182" s="4" t="s">
        <v>113</v>
      </c>
      <c r="K1182" s="4" t="s">
        <v>602</v>
      </c>
      <c r="L1182" s="4" t="s">
        <v>603</v>
      </c>
      <c r="M1182" s="4" t="s">
        <v>622</v>
      </c>
      <c r="N1182" s="4" t="s">
        <v>556</v>
      </c>
      <c r="O1182" s="4" t="s">
        <v>66</v>
      </c>
      <c r="P1182" s="4" t="s">
        <v>54</v>
      </c>
      <c r="Q1182" s="4" t="s">
        <v>54</v>
      </c>
      <c r="R1182" s="4" t="s">
        <v>66</v>
      </c>
      <c r="S1182" s="10" t="s">
        <v>462</v>
      </c>
      <c r="T1182" s="9" t="s">
        <v>514</v>
      </c>
      <c r="U1182" s="4">
        <v>3.03</v>
      </c>
      <c r="V1182" s="4">
        <v>1.1085626195212777</v>
      </c>
      <c r="W1182" s="4">
        <v>0.42</v>
      </c>
      <c r="X1182" s="4">
        <v>20</v>
      </c>
      <c r="Y1182" s="4" t="s">
        <v>488</v>
      </c>
      <c r="Z1182" s="4">
        <v>0</v>
      </c>
      <c r="AB1182" s="18">
        <v>2</v>
      </c>
      <c r="AC1182" s="4">
        <v>0</v>
      </c>
      <c r="AD1182" s="4">
        <v>0</v>
      </c>
      <c r="AE1182" s="11" cm="1">
        <f t="array" ref="AE1182">_xlfn.IFS(Y1182="n",0,AND(Y1182="y",AND(T1182="SMD",AND(OR(AND(U1182&lt;=-0.8,U1182&gt;-1.2),AND(U1182&gt;=0.8,U1182&lt;1.2))))),1,AND(Y1182="y",AND(T1182="SMD",AND(OR(U1182&lt;=-1.2,U1182&gt;=1.2)))),2,AND(Y1182="y",AND(T1182="SMD",AND(OR(U1182&lt;0.8,U1182&gt;-0.8)))),0,AND(Y1182="y",AND(OR(T1182="OR",T1182="RR"),AND(OR(AND(U1182&lt;=0.5,U1182&gt;0.2),AND(U1182&gt;=2,U1182&lt;5))))),1,AND(Y1182="y",AND(OR(T1182="OR",T1182="RR"),AND(OR(U1182&lt;=0.2,U1182&gt;=5)))),2,AND(Y1182="y",AND(OR(T1182="OR",T1182="RR"),AND(OR(U1182&lt;2,U1182&gt;0.5)))),0)</f>
        <v>0</v>
      </c>
      <c r="AF1182" s="11">
        <f t="shared" si="36"/>
        <v>2</v>
      </c>
      <c r="AG1182" s="4">
        <f t="shared" si="37"/>
        <v>4</v>
      </c>
      <c r="AH1182" s="4" t="str" cm="1">
        <f t="array" ref="AH1182">_xlfn.IFS(AG1182&gt;5,"HIGH",AND(AG1182&gt;3,AG1182&lt;6),"MODERATE",AND(AG1182&lt;4,AG1182&gt;1),"LOW",AG1182&lt;2,"VERY LOW")</f>
        <v>MODERATE</v>
      </c>
      <c r="AI1182" s="24" t="s">
        <v>521</v>
      </c>
    </row>
    <row r="1183" spans="1:35" ht="15" customHeight="1" x14ac:dyDescent="0.25">
      <c r="A1183" s="4">
        <v>1411</v>
      </c>
      <c r="B1183" s="4" t="s">
        <v>192</v>
      </c>
      <c r="C1183" s="4" t="s">
        <v>193</v>
      </c>
      <c r="D1183" s="4" t="s">
        <v>9</v>
      </c>
      <c r="E1183" s="4">
        <v>2013</v>
      </c>
      <c r="F1183" s="4">
        <v>2</v>
      </c>
      <c r="G1183" s="4" t="s">
        <v>194</v>
      </c>
      <c r="H1183" s="4" t="s">
        <v>11</v>
      </c>
      <c r="I1183" s="4" t="s">
        <v>10</v>
      </c>
      <c r="J1183" s="4" t="s">
        <v>54</v>
      </c>
      <c r="K1183" s="4" t="s">
        <v>54</v>
      </c>
      <c r="L1183" s="4" t="s">
        <v>606</v>
      </c>
      <c r="M1183" s="4" t="s">
        <v>624</v>
      </c>
      <c r="N1183" s="4" t="s">
        <v>54</v>
      </c>
      <c r="O1183" s="4" t="s">
        <v>66</v>
      </c>
      <c r="P1183" s="4" t="s">
        <v>58</v>
      </c>
      <c r="Q1183" s="4" t="s">
        <v>58</v>
      </c>
      <c r="R1183" s="4" t="s">
        <v>66</v>
      </c>
      <c r="S1183" s="10" t="s">
        <v>369</v>
      </c>
      <c r="T1183" s="9" t="s">
        <v>514</v>
      </c>
      <c r="U1183" s="4">
        <v>0.15</v>
      </c>
      <c r="V1183" s="4">
        <v>-1.8971199848858813</v>
      </c>
      <c r="W1183" s="4">
        <v>0.01</v>
      </c>
      <c r="X1183" s="4">
        <v>2.42</v>
      </c>
      <c r="Y1183" s="4" t="s">
        <v>488</v>
      </c>
      <c r="Z1183" s="4">
        <v>0</v>
      </c>
      <c r="AB1183" s="18">
        <v>2</v>
      </c>
      <c r="AC1183" s="4">
        <v>0</v>
      </c>
      <c r="AD1183" s="4">
        <v>0</v>
      </c>
      <c r="AE1183" s="11" cm="1">
        <f t="array" ref="AE1183">_xlfn.IFS(Y1183="n",0,AND(Y1183="y",AND(T1183="SMD",AND(OR(AND(U1183&lt;=-0.8,U1183&gt;-1.2),AND(U1183&gt;=0.8,U1183&lt;1.2))))),1,AND(Y1183="y",AND(T1183="SMD",AND(OR(U1183&lt;=-1.2,U1183&gt;=1.2)))),2,AND(Y1183="y",AND(T1183="SMD",AND(OR(U1183&lt;0.8,U1183&gt;-0.8)))),0,AND(Y1183="y",AND(OR(T1183="OR",T1183="RR"),AND(OR(AND(U1183&lt;=0.5,U1183&gt;0.2),AND(U1183&gt;=2,U1183&lt;5))))),1,AND(Y1183="y",AND(OR(T1183="OR",T1183="RR"),AND(OR(U1183&lt;=0.2,U1183&gt;=5)))),2,AND(Y1183="y",AND(OR(T1183="OR",T1183="RR"),AND(OR(U1183&lt;2,U1183&gt;0.5)))),0)</f>
        <v>0</v>
      </c>
      <c r="AF1183" s="11">
        <f t="shared" si="36"/>
        <v>2</v>
      </c>
      <c r="AG1183" s="4">
        <f t="shared" si="37"/>
        <v>4</v>
      </c>
      <c r="AH1183" s="4" t="str" cm="1">
        <f t="array" ref="AH1183">_xlfn.IFS(AG1183&gt;5,"HIGH",AND(AG1183&gt;3,AG1183&lt;6),"MODERATE",AND(AG1183&lt;4,AG1183&gt;1),"LOW",AG1183&lt;2,"VERY LOW")</f>
        <v>MODERATE</v>
      </c>
      <c r="AI1183" s="24" t="s">
        <v>521</v>
      </c>
    </row>
    <row r="1184" spans="1:35" ht="15" customHeight="1" x14ac:dyDescent="0.25">
      <c r="A1184" s="4">
        <v>1411</v>
      </c>
      <c r="B1184" s="4" t="s">
        <v>192</v>
      </c>
      <c r="C1184" s="4" t="s">
        <v>193</v>
      </c>
      <c r="D1184" s="4" t="s">
        <v>9</v>
      </c>
      <c r="E1184" s="4">
        <v>2013</v>
      </c>
      <c r="F1184" s="4">
        <v>2</v>
      </c>
      <c r="G1184" s="4" t="s">
        <v>194</v>
      </c>
      <c r="H1184" s="4" t="s">
        <v>11</v>
      </c>
      <c r="I1184" s="4" t="s">
        <v>10</v>
      </c>
      <c r="J1184" s="4" t="s">
        <v>113</v>
      </c>
      <c r="K1184" s="4" t="s">
        <v>602</v>
      </c>
      <c r="L1184" s="4" t="s">
        <v>603</v>
      </c>
      <c r="M1184" s="4" t="s">
        <v>622</v>
      </c>
      <c r="N1184" s="4" t="s">
        <v>556</v>
      </c>
      <c r="O1184" s="4" t="s">
        <v>66</v>
      </c>
      <c r="P1184" s="4" t="s">
        <v>54</v>
      </c>
      <c r="Q1184" s="4" t="s">
        <v>54</v>
      </c>
      <c r="R1184" s="4" t="s">
        <v>66</v>
      </c>
      <c r="S1184" s="10" t="s">
        <v>79</v>
      </c>
      <c r="T1184" s="9" t="s">
        <v>514</v>
      </c>
      <c r="U1184" s="4">
        <v>2.7</v>
      </c>
      <c r="V1184" s="4">
        <v>0.99325177301028345</v>
      </c>
      <c r="W1184" s="4">
        <v>0.66</v>
      </c>
      <c r="X1184" s="4">
        <v>11.11</v>
      </c>
      <c r="Y1184" s="4" t="s">
        <v>488</v>
      </c>
      <c r="Z1184" s="4">
        <v>0</v>
      </c>
      <c r="AB1184" s="18">
        <v>2</v>
      </c>
      <c r="AC1184" s="4">
        <v>0</v>
      </c>
      <c r="AD1184" s="4">
        <v>0</v>
      </c>
      <c r="AE1184" s="11" cm="1">
        <f t="array" ref="AE1184">_xlfn.IFS(Y1184="n",0,AND(Y1184="y",AND(T1184="SMD",AND(OR(AND(U1184&lt;=-0.8,U1184&gt;-1.2),AND(U1184&gt;=0.8,U1184&lt;1.2))))),1,AND(Y1184="y",AND(T1184="SMD",AND(OR(U1184&lt;=-1.2,U1184&gt;=1.2)))),2,AND(Y1184="y",AND(T1184="SMD",AND(OR(U1184&lt;0.8,U1184&gt;-0.8)))),0,AND(Y1184="y",AND(OR(T1184="OR",T1184="RR"),AND(OR(AND(U1184&lt;=0.5,U1184&gt;0.2),AND(U1184&gt;=2,U1184&lt;5))))),1,AND(Y1184="y",AND(OR(T1184="OR",T1184="RR"),AND(OR(U1184&lt;=0.2,U1184&gt;=5)))),2,AND(Y1184="y",AND(OR(T1184="OR",T1184="RR"),AND(OR(U1184&lt;2,U1184&gt;0.5)))),0)</f>
        <v>0</v>
      </c>
      <c r="AF1184" s="11">
        <f t="shared" si="36"/>
        <v>2</v>
      </c>
      <c r="AG1184" s="4">
        <f t="shared" si="37"/>
        <v>4</v>
      </c>
      <c r="AH1184" s="4" t="str" cm="1">
        <f t="array" ref="AH1184">_xlfn.IFS(AG1184&gt;5,"HIGH",AND(AG1184&gt;3,AG1184&lt;6),"MODERATE",AND(AG1184&lt;4,AG1184&gt;1),"LOW",AG1184&lt;2,"VERY LOW")</f>
        <v>MODERATE</v>
      </c>
      <c r="AI1184" s="24" t="s">
        <v>521</v>
      </c>
    </row>
    <row r="1185" spans="1:37" ht="15" customHeight="1" x14ac:dyDescent="0.25">
      <c r="A1185" s="4">
        <v>1415</v>
      </c>
      <c r="B1185" s="4" t="s">
        <v>247</v>
      </c>
      <c r="C1185" s="4" t="s">
        <v>248</v>
      </c>
      <c r="D1185" s="4" t="s">
        <v>249</v>
      </c>
      <c r="E1185" s="4">
        <v>2021</v>
      </c>
      <c r="F1185" s="4">
        <v>3</v>
      </c>
      <c r="G1185" s="4" t="s">
        <v>194</v>
      </c>
      <c r="H1185" s="4" t="s">
        <v>13</v>
      </c>
      <c r="I1185" s="4" t="s">
        <v>10</v>
      </c>
      <c r="J1185" s="4" t="s">
        <v>54</v>
      </c>
      <c r="K1185" s="4" t="s">
        <v>54</v>
      </c>
      <c r="L1185" s="4" t="s">
        <v>606</v>
      </c>
      <c r="M1185" s="4" t="s">
        <v>624</v>
      </c>
      <c r="N1185" s="4" t="s">
        <v>54</v>
      </c>
      <c r="O1185" s="4" t="s">
        <v>66</v>
      </c>
      <c r="P1185" s="4" t="s">
        <v>55</v>
      </c>
      <c r="Q1185" s="4" t="s">
        <v>55</v>
      </c>
      <c r="R1185" s="4" t="s">
        <v>66</v>
      </c>
      <c r="S1185" s="10" t="s">
        <v>461</v>
      </c>
      <c r="T1185" s="9" t="s">
        <v>515</v>
      </c>
      <c r="U1185" s="4">
        <v>-0.35</v>
      </c>
      <c r="W1185" s="4">
        <v>-1.01</v>
      </c>
      <c r="X1185" s="4">
        <v>0.3</v>
      </c>
      <c r="Y1185" s="4" t="s">
        <v>488</v>
      </c>
      <c r="Z1185" s="4">
        <v>0</v>
      </c>
      <c r="AB1185" s="18">
        <v>2</v>
      </c>
      <c r="AC1185" s="4">
        <v>0</v>
      </c>
      <c r="AD1185" s="4">
        <v>0</v>
      </c>
      <c r="AE1185" s="11" cm="1">
        <f t="array" ref="AE1185">_xlfn.IFS(Y1185="n",0,AND(Y1185="y",AND(T1185="SMD",AND(OR(AND(U1185&lt;=-0.8,U1185&gt;-1.2),AND(U1185&gt;=0.8,U1185&lt;1.2))))),1,AND(Y1185="y",AND(T1185="SMD",AND(OR(U1185&lt;=-1.2,U1185&gt;=1.2)))),2,AND(Y1185="y",AND(T1185="SMD",AND(OR(U1185&lt;0.8,U1185&gt;-0.8)))),0,AND(Y1185="y",AND(OR(T1185="OR",T1185="RR"),AND(OR(AND(U1185&lt;=0.5,U1185&gt;0.2),AND(U1185&gt;=2,U1185&lt;5))))),1,AND(Y1185="y",AND(OR(T1185="OR",T1185="RR"),AND(OR(U1185&lt;=0.2,U1185&gt;=5)))),2,AND(Y1185="y",AND(OR(T1185="OR",T1185="RR"),AND(OR(U1185&lt;2,U1185&gt;0.5)))),0)</f>
        <v>0</v>
      </c>
      <c r="AF1185" s="11">
        <f t="shared" si="36"/>
        <v>2</v>
      </c>
      <c r="AG1185" s="4">
        <f t="shared" si="37"/>
        <v>4</v>
      </c>
      <c r="AH1185" s="4" t="str" cm="1">
        <f t="array" ref="AH1185">_xlfn.IFS(AG1185&gt;5,"HIGH",AND(AG1185&gt;3,AG1185&lt;6),"MODERATE",AND(AG1185&lt;4,AG1185&gt;1),"LOW",AG1185&lt;2,"VERY LOW")</f>
        <v>MODERATE</v>
      </c>
      <c r="AI1185" s="4" t="s">
        <v>521</v>
      </c>
    </row>
    <row r="1186" spans="1:37" ht="15" customHeight="1" x14ac:dyDescent="0.25">
      <c r="A1186" s="4">
        <v>1436</v>
      </c>
      <c r="B1186" s="4" t="s">
        <v>268</v>
      </c>
      <c r="C1186" s="4" t="s">
        <v>269</v>
      </c>
      <c r="D1186" s="4" t="s">
        <v>15</v>
      </c>
      <c r="E1186" s="4">
        <v>2016</v>
      </c>
      <c r="F1186" s="4">
        <v>2</v>
      </c>
      <c r="G1186" s="4" t="s">
        <v>194</v>
      </c>
      <c r="H1186" s="4" t="s">
        <v>11</v>
      </c>
      <c r="I1186" s="4" t="s">
        <v>10</v>
      </c>
      <c r="J1186" s="4" t="s">
        <v>73</v>
      </c>
      <c r="K1186" s="4" t="s">
        <v>599</v>
      </c>
      <c r="L1186" s="4" t="s">
        <v>600</v>
      </c>
      <c r="M1186" s="4" t="s">
        <v>618</v>
      </c>
      <c r="N1186" s="4" t="s">
        <v>580</v>
      </c>
      <c r="O1186" s="4" t="s">
        <v>66</v>
      </c>
      <c r="P1186" s="4" t="s">
        <v>55</v>
      </c>
      <c r="Q1186" s="4" t="s">
        <v>55</v>
      </c>
      <c r="R1186" s="4" t="s">
        <v>66</v>
      </c>
      <c r="S1186" s="10" t="s">
        <v>371</v>
      </c>
      <c r="T1186" s="9" t="s">
        <v>522</v>
      </c>
      <c r="U1186" s="4">
        <v>1.1000000000000001</v>
      </c>
      <c r="V1186" s="4">
        <v>9.5310179804324935E-2</v>
      </c>
      <c r="W1186" s="4">
        <v>0.94</v>
      </c>
      <c r="X1186" s="4">
        <v>1.28</v>
      </c>
      <c r="Y1186" s="4" t="s">
        <v>488</v>
      </c>
      <c r="Z1186" s="4">
        <v>0</v>
      </c>
      <c r="AB1186" s="18">
        <v>2</v>
      </c>
      <c r="AC1186" s="4">
        <v>0</v>
      </c>
      <c r="AD1186" s="4">
        <v>0</v>
      </c>
      <c r="AE1186" s="11" cm="1">
        <f t="array" ref="AE1186">_xlfn.IFS(Y1186="n",0,AND(Y1186="y",AND(T1186="SMD",AND(OR(AND(U1186&lt;=-0.8,U1186&gt;-1.2),AND(U1186&gt;=0.8,U1186&lt;1.2))))),1,AND(Y1186="y",AND(T1186="SMD",AND(OR(U1186&lt;=-1.2,U1186&gt;=1.2)))),2,AND(Y1186="y",AND(T1186="SMD",AND(OR(U1186&lt;0.8,U1186&gt;-0.8)))),0,AND(Y1186="y",AND(OR(T1186="OR",T1186="RR"),AND(OR(AND(U1186&lt;=0.5,U1186&gt;0.2),AND(U1186&gt;=2,U1186&lt;5))))),1,AND(Y1186="y",AND(OR(T1186="OR",T1186="RR"),AND(OR(U1186&lt;=0.2,U1186&gt;=5)))),2,AND(Y1186="y",AND(OR(T1186="OR",T1186="RR"),AND(OR(U1186&lt;2,U1186&gt;0.5)))),0)</f>
        <v>0</v>
      </c>
      <c r="AF1186" s="11">
        <f t="shared" si="36"/>
        <v>2</v>
      </c>
      <c r="AG1186" s="4">
        <f t="shared" si="37"/>
        <v>4</v>
      </c>
      <c r="AH1186" s="4" t="str" cm="1">
        <f t="array" ref="AH1186">_xlfn.IFS(AG1186&gt;5,"HIGH",AND(AG1186&gt;3,AG1186&lt;6),"MODERATE",AND(AG1186&lt;4,AG1186&gt;1),"LOW",AG1186&lt;2,"VERY LOW")</f>
        <v>MODERATE</v>
      </c>
      <c r="AI1186" s="24" t="s">
        <v>521</v>
      </c>
    </row>
    <row r="1187" spans="1:37" ht="15" customHeight="1" x14ac:dyDescent="0.25">
      <c r="A1187" s="4">
        <v>1436</v>
      </c>
      <c r="B1187" s="4" t="s">
        <v>268</v>
      </c>
      <c r="C1187" s="4" t="s">
        <v>269</v>
      </c>
      <c r="D1187" s="4" t="s">
        <v>15</v>
      </c>
      <c r="E1187" s="4">
        <v>2016</v>
      </c>
      <c r="F1187" s="4">
        <v>2</v>
      </c>
      <c r="G1187" s="4" t="s">
        <v>194</v>
      </c>
      <c r="H1187" s="4" t="s">
        <v>11</v>
      </c>
      <c r="I1187" s="4" t="s">
        <v>10</v>
      </c>
      <c r="J1187" s="4" t="s">
        <v>73</v>
      </c>
      <c r="K1187" s="4" t="s">
        <v>599</v>
      </c>
      <c r="L1187" s="4" t="s">
        <v>600</v>
      </c>
      <c r="M1187" s="4" t="s">
        <v>618</v>
      </c>
      <c r="N1187" s="4" t="s">
        <v>580</v>
      </c>
      <c r="O1187" s="4" t="s">
        <v>66</v>
      </c>
      <c r="P1187" s="4" t="s">
        <v>55</v>
      </c>
      <c r="Q1187" s="4" t="s">
        <v>55</v>
      </c>
      <c r="R1187" s="4" t="s">
        <v>66</v>
      </c>
      <c r="S1187" s="10" t="s">
        <v>472</v>
      </c>
      <c r="T1187" s="9" t="s">
        <v>515</v>
      </c>
      <c r="U1187" s="4">
        <v>-0.76</v>
      </c>
      <c r="W1187" s="4">
        <v>-1.03</v>
      </c>
      <c r="X1187" s="4">
        <v>-0.5</v>
      </c>
      <c r="Y1187" s="4" t="s">
        <v>516</v>
      </c>
      <c r="Z1187" s="4">
        <v>0</v>
      </c>
      <c r="AB1187" s="18">
        <v>0</v>
      </c>
      <c r="AC1187" s="4">
        <v>0</v>
      </c>
      <c r="AD1187" s="4">
        <v>0</v>
      </c>
      <c r="AE1187" s="11" cm="1">
        <f t="array" ref="AE1187">_xlfn.IFS(Y1187="n",0,AND(Y1187="y",AND(T1187="SMD",AND(OR(AND(U1187&lt;=-0.8,U1187&gt;-1.2),AND(U1187&gt;=0.8,U1187&lt;1.2))))),1,AND(Y1187="y",AND(T1187="SMD",AND(OR(U1187&lt;=-1.2,U1187&gt;=1.2)))),2,AND(Y1187="y",AND(T1187="SMD",AND(OR(U1187&lt;0.8,U1187&gt;-0.8)))),0,AND(Y1187="y",AND(OR(T1187="OR",T1187="RR"),AND(OR(AND(U1187&lt;=0.5,U1187&gt;0.2),AND(U1187&gt;=2,U1187&lt;5))))),1,AND(Y1187="y",AND(OR(T1187="OR",T1187="RR"),AND(OR(U1187&lt;=0.2,U1187&gt;=5)))),2,AND(Y1187="y",AND(OR(T1187="OR",T1187="RR"),AND(OR(U1187&lt;2,U1187&gt;0.5)))),0)</f>
        <v>0</v>
      </c>
      <c r="AF1187" s="11">
        <f t="shared" si="36"/>
        <v>0</v>
      </c>
      <c r="AG1187" s="4">
        <f t="shared" si="37"/>
        <v>6</v>
      </c>
      <c r="AH1187" s="4" t="str" cm="1">
        <f t="array" ref="AH1187">_xlfn.IFS(AG1187&gt;5,"HIGH",AND(AG1187&gt;3,AG1187&lt;6),"MODERATE",AND(AG1187&lt;4,AG1187&gt;1),"LOW",AG1187&lt;2,"VERY LOW")</f>
        <v>HIGH</v>
      </c>
      <c r="AI1187" s="24" t="s">
        <v>521</v>
      </c>
    </row>
    <row r="1188" spans="1:37" ht="15" customHeight="1" x14ac:dyDescent="0.25">
      <c r="A1188" s="4">
        <v>1436</v>
      </c>
      <c r="B1188" s="4" t="s">
        <v>268</v>
      </c>
      <c r="C1188" s="4" t="s">
        <v>269</v>
      </c>
      <c r="D1188" s="4" t="s">
        <v>15</v>
      </c>
      <c r="E1188" s="4">
        <v>2016</v>
      </c>
      <c r="F1188" s="4">
        <v>2</v>
      </c>
      <c r="G1188" s="4" t="s">
        <v>194</v>
      </c>
      <c r="H1188" s="4" t="s">
        <v>11</v>
      </c>
      <c r="I1188" s="4" t="s">
        <v>10</v>
      </c>
      <c r="J1188" s="4" t="s">
        <v>73</v>
      </c>
      <c r="K1188" s="4" t="s">
        <v>599</v>
      </c>
      <c r="L1188" s="4" t="s">
        <v>600</v>
      </c>
      <c r="M1188" s="4" t="s">
        <v>618</v>
      </c>
      <c r="N1188" s="4" t="s">
        <v>580</v>
      </c>
      <c r="O1188" s="4" t="s">
        <v>66</v>
      </c>
      <c r="P1188" s="4" t="s">
        <v>55</v>
      </c>
      <c r="Q1188" s="4" t="s">
        <v>55</v>
      </c>
      <c r="R1188" s="4" t="s">
        <v>66</v>
      </c>
      <c r="S1188" s="10" t="s">
        <v>473</v>
      </c>
      <c r="T1188" s="9" t="s">
        <v>522</v>
      </c>
      <c r="U1188" s="4">
        <v>1.57</v>
      </c>
      <c r="V1188" s="4">
        <v>0.45107561936021673</v>
      </c>
      <c r="W1188" s="4">
        <v>0.56999999999999995</v>
      </c>
      <c r="X1188" s="4">
        <v>4.3099999999999996</v>
      </c>
      <c r="Y1188" s="4" t="s">
        <v>488</v>
      </c>
      <c r="Z1188" s="4">
        <v>0</v>
      </c>
      <c r="AB1188" s="18">
        <v>2</v>
      </c>
      <c r="AC1188" s="4">
        <v>0</v>
      </c>
      <c r="AD1188" s="4">
        <v>0</v>
      </c>
      <c r="AE1188" s="11" cm="1">
        <f t="array" ref="AE1188">_xlfn.IFS(Y1188="n",0,AND(Y1188="y",AND(T1188="SMD",AND(OR(AND(U1188&lt;=-0.8,U1188&gt;-1.2),AND(U1188&gt;=0.8,U1188&lt;1.2))))),1,AND(Y1188="y",AND(T1188="SMD",AND(OR(U1188&lt;=-1.2,U1188&gt;=1.2)))),2,AND(Y1188="y",AND(T1188="SMD",AND(OR(U1188&lt;0.8,U1188&gt;-0.8)))),0,AND(Y1188="y",AND(OR(T1188="OR",T1188="RR"),AND(OR(AND(U1188&lt;=0.5,U1188&gt;0.2),AND(U1188&gt;=2,U1188&lt;5))))),1,AND(Y1188="y",AND(OR(T1188="OR",T1188="RR"),AND(OR(U1188&lt;=0.2,U1188&gt;=5)))),2,AND(Y1188="y",AND(OR(T1188="OR",T1188="RR"),AND(OR(U1188&lt;2,U1188&gt;0.5)))),0)</f>
        <v>0</v>
      </c>
      <c r="AF1188" s="11">
        <f t="shared" si="36"/>
        <v>2</v>
      </c>
      <c r="AG1188" s="4">
        <f t="shared" si="37"/>
        <v>4</v>
      </c>
      <c r="AH1188" s="4" t="str" cm="1">
        <f t="array" ref="AH1188">_xlfn.IFS(AG1188&gt;5,"HIGH",AND(AG1188&gt;3,AG1188&lt;6),"MODERATE",AND(AG1188&lt;4,AG1188&gt;1),"LOW",AG1188&lt;2,"VERY LOW")</f>
        <v>MODERATE</v>
      </c>
      <c r="AI1188" s="24" t="s">
        <v>521</v>
      </c>
    </row>
    <row r="1189" spans="1:37" ht="15" customHeight="1" x14ac:dyDescent="0.25">
      <c r="A1189" s="4">
        <v>1436</v>
      </c>
      <c r="B1189" s="4" t="s">
        <v>268</v>
      </c>
      <c r="C1189" s="4" t="s">
        <v>269</v>
      </c>
      <c r="D1189" s="4" t="s">
        <v>15</v>
      </c>
      <c r="E1189" s="4">
        <v>2016</v>
      </c>
      <c r="F1189" s="4">
        <v>2</v>
      </c>
      <c r="G1189" s="4" t="s">
        <v>194</v>
      </c>
      <c r="H1189" s="4" t="s">
        <v>11</v>
      </c>
      <c r="I1189" s="4" t="s">
        <v>10</v>
      </c>
      <c r="J1189" s="4" t="s">
        <v>73</v>
      </c>
      <c r="K1189" s="4" t="s">
        <v>599</v>
      </c>
      <c r="L1189" s="4" t="s">
        <v>600</v>
      </c>
      <c r="M1189" s="4" t="s">
        <v>618</v>
      </c>
      <c r="N1189" s="4" t="s">
        <v>580</v>
      </c>
      <c r="O1189" s="4" t="s">
        <v>66</v>
      </c>
      <c r="P1189" s="4" t="s">
        <v>55</v>
      </c>
      <c r="Q1189" s="4" t="s">
        <v>55</v>
      </c>
      <c r="R1189" s="4" t="s">
        <v>66</v>
      </c>
      <c r="S1189" s="10" t="s">
        <v>169</v>
      </c>
      <c r="T1189" s="9" t="s">
        <v>515</v>
      </c>
      <c r="U1189" s="4">
        <v>-1.76</v>
      </c>
      <c r="W1189" s="4">
        <v>-3.23</v>
      </c>
      <c r="X1189" s="4">
        <v>-0.28000000000000003</v>
      </c>
      <c r="Y1189" s="4" t="s">
        <v>516</v>
      </c>
      <c r="Z1189" s="4">
        <v>0</v>
      </c>
      <c r="AB1189" s="18">
        <v>0</v>
      </c>
      <c r="AC1189" s="4">
        <v>0</v>
      </c>
      <c r="AD1189" s="4">
        <v>0</v>
      </c>
      <c r="AE1189" s="11" cm="1">
        <f t="array" ref="AE1189">_xlfn.IFS(Y1189="n",0,AND(Y1189="y",AND(T1189="SMD",AND(OR(AND(U1189&lt;=-0.8,U1189&gt;-1.2),AND(U1189&gt;=0.8,U1189&lt;1.2))))),1,AND(Y1189="y",AND(T1189="SMD",AND(OR(U1189&lt;=-1.2,U1189&gt;=1.2)))),2,AND(Y1189="y",AND(T1189="SMD",AND(OR(U1189&lt;0.8,U1189&gt;-0.8)))),0,AND(Y1189="y",AND(OR(T1189="OR",T1189="RR"),AND(OR(AND(U1189&lt;=0.5,U1189&gt;0.2),AND(U1189&gt;=2,U1189&lt;5))))),1,AND(Y1189="y",AND(OR(T1189="OR",T1189="RR"),AND(OR(U1189&lt;=0.2,U1189&gt;=5)))),2,AND(Y1189="y",AND(OR(T1189="OR",T1189="RR"),AND(OR(U1189&lt;2,U1189&gt;0.5)))),0)</f>
        <v>2</v>
      </c>
      <c r="AF1189" s="11">
        <f t="shared" si="36"/>
        <v>0</v>
      </c>
      <c r="AG1189" s="4">
        <f t="shared" si="37"/>
        <v>8</v>
      </c>
      <c r="AH1189" s="4" t="str" cm="1">
        <f t="array" ref="AH1189">_xlfn.IFS(AG1189&gt;5,"HIGH",AND(AG1189&gt;3,AG1189&lt;6),"MODERATE",AND(AG1189&lt;4,AG1189&gt;1),"LOW",AG1189&lt;2,"VERY LOW")</f>
        <v>HIGH</v>
      </c>
      <c r="AI1189" s="24" t="s">
        <v>521</v>
      </c>
    </row>
    <row r="1190" spans="1:37" ht="15" customHeight="1" x14ac:dyDescent="0.25">
      <c r="A1190" s="4">
        <v>1436</v>
      </c>
      <c r="B1190" s="4" t="s">
        <v>268</v>
      </c>
      <c r="C1190" s="4" t="s">
        <v>269</v>
      </c>
      <c r="D1190" s="4" t="s">
        <v>15</v>
      </c>
      <c r="E1190" s="4">
        <v>2016</v>
      </c>
      <c r="F1190" s="4">
        <v>2</v>
      </c>
      <c r="G1190" s="4" t="s">
        <v>194</v>
      </c>
      <c r="H1190" s="4" t="s">
        <v>11</v>
      </c>
      <c r="I1190" s="4" t="s">
        <v>10</v>
      </c>
      <c r="J1190" s="4" t="s">
        <v>73</v>
      </c>
      <c r="K1190" s="4" t="s">
        <v>599</v>
      </c>
      <c r="L1190" s="4" t="s">
        <v>600</v>
      </c>
      <c r="M1190" s="4" t="s">
        <v>618</v>
      </c>
      <c r="N1190" s="4" t="s">
        <v>580</v>
      </c>
      <c r="O1190" s="4" t="s">
        <v>66</v>
      </c>
      <c r="P1190" s="4" t="s">
        <v>55</v>
      </c>
      <c r="Q1190" s="4" t="s">
        <v>55</v>
      </c>
      <c r="R1190" s="4" t="s">
        <v>66</v>
      </c>
      <c r="S1190" s="10" t="s">
        <v>474</v>
      </c>
      <c r="T1190" s="9" t="s">
        <v>522</v>
      </c>
      <c r="U1190" s="4">
        <v>3.91</v>
      </c>
      <c r="V1190" s="4">
        <v>1.3635373739972745</v>
      </c>
      <c r="W1190" s="4">
        <v>0.43</v>
      </c>
      <c r="X1190" s="4">
        <v>35.18</v>
      </c>
      <c r="Y1190" s="4" t="s">
        <v>488</v>
      </c>
      <c r="Z1190" s="4">
        <v>0</v>
      </c>
      <c r="AB1190" s="18">
        <v>2</v>
      </c>
      <c r="AC1190" s="4">
        <v>0</v>
      </c>
      <c r="AD1190" s="4">
        <v>0</v>
      </c>
      <c r="AE1190" s="11" cm="1">
        <f t="array" ref="AE1190">_xlfn.IFS(Y1190="n",0,AND(Y1190="y",AND(T1190="SMD",AND(OR(AND(U1190&lt;=-0.8,U1190&gt;-1.2),AND(U1190&gt;=0.8,U1190&lt;1.2))))),1,AND(Y1190="y",AND(T1190="SMD",AND(OR(U1190&lt;=-1.2,U1190&gt;=1.2)))),2,AND(Y1190="y",AND(T1190="SMD",AND(OR(U1190&lt;0.8,U1190&gt;-0.8)))),0,AND(Y1190="y",AND(OR(T1190="OR",T1190="RR"),AND(OR(AND(U1190&lt;=0.5,U1190&gt;0.2),AND(U1190&gt;=2,U1190&lt;5))))),1,AND(Y1190="y",AND(OR(T1190="OR",T1190="RR"),AND(OR(U1190&lt;=0.2,U1190&gt;=5)))),2,AND(Y1190="y",AND(OR(T1190="OR",T1190="RR"),AND(OR(U1190&lt;2,U1190&gt;0.5)))),0)</f>
        <v>0</v>
      </c>
      <c r="AF1190" s="11">
        <f t="shared" si="36"/>
        <v>2</v>
      </c>
      <c r="AG1190" s="4">
        <f t="shared" si="37"/>
        <v>4</v>
      </c>
      <c r="AH1190" s="4" t="str" cm="1">
        <f t="array" ref="AH1190">_xlfn.IFS(AG1190&gt;5,"HIGH",AND(AG1190&gt;3,AG1190&lt;6),"MODERATE",AND(AG1190&lt;4,AG1190&gt;1),"LOW",AG1190&lt;2,"VERY LOW")</f>
        <v>MODERATE</v>
      </c>
      <c r="AI1190" s="24" t="s">
        <v>521</v>
      </c>
    </row>
    <row r="1191" spans="1:37" ht="15" customHeight="1" x14ac:dyDescent="0.25">
      <c r="A1191" s="4">
        <v>1436</v>
      </c>
      <c r="B1191" s="4" t="s">
        <v>268</v>
      </c>
      <c r="C1191" s="4" t="s">
        <v>269</v>
      </c>
      <c r="D1191" s="4" t="s">
        <v>15</v>
      </c>
      <c r="E1191" s="4">
        <v>2016</v>
      </c>
      <c r="F1191" s="4">
        <v>2</v>
      </c>
      <c r="G1191" s="4" t="s">
        <v>194</v>
      </c>
      <c r="H1191" s="4" t="s">
        <v>11</v>
      </c>
      <c r="I1191" s="4" t="s">
        <v>10</v>
      </c>
      <c r="J1191" s="4" t="s">
        <v>73</v>
      </c>
      <c r="K1191" s="4" t="s">
        <v>599</v>
      </c>
      <c r="L1191" s="4" t="s">
        <v>600</v>
      </c>
      <c r="M1191" s="4" t="s">
        <v>618</v>
      </c>
      <c r="N1191" s="4" t="s">
        <v>580</v>
      </c>
      <c r="O1191" s="4" t="s">
        <v>66</v>
      </c>
      <c r="P1191" s="4" t="s">
        <v>55</v>
      </c>
      <c r="Q1191" s="4" t="s">
        <v>55</v>
      </c>
      <c r="R1191" s="4" t="s">
        <v>66</v>
      </c>
      <c r="S1191" s="10" t="s">
        <v>188</v>
      </c>
      <c r="T1191" s="9" t="s">
        <v>522</v>
      </c>
      <c r="U1191" s="4">
        <v>1.07</v>
      </c>
      <c r="V1191" s="4">
        <v>6.7658648473814864E-2</v>
      </c>
      <c r="W1191" s="4">
        <v>0.65</v>
      </c>
      <c r="X1191" s="4">
        <v>1.76</v>
      </c>
      <c r="Y1191" s="4" t="s">
        <v>488</v>
      </c>
      <c r="Z1191" s="4">
        <v>0</v>
      </c>
      <c r="AB1191" s="18">
        <v>2</v>
      </c>
      <c r="AC1191" s="4">
        <v>0</v>
      </c>
      <c r="AD1191" s="4">
        <v>0</v>
      </c>
      <c r="AE1191" s="11" cm="1">
        <f t="array" ref="AE1191">_xlfn.IFS(Y1191="n",0,AND(Y1191="y",AND(T1191="SMD",AND(OR(AND(U1191&lt;=-0.8,U1191&gt;-1.2),AND(U1191&gt;=0.8,U1191&lt;1.2))))),1,AND(Y1191="y",AND(T1191="SMD",AND(OR(U1191&lt;=-1.2,U1191&gt;=1.2)))),2,AND(Y1191="y",AND(T1191="SMD",AND(OR(U1191&lt;0.8,U1191&gt;-0.8)))),0,AND(Y1191="y",AND(OR(T1191="OR",T1191="RR"),AND(OR(AND(U1191&lt;=0.5,U1191&gt;0.2),AND(U1191&gt;=2,U1191&lt;5))))),1,AND(Y1191="y",AND(OR(T1191="OR",T1191="RR"),AND(OR(U1191&lt;=0.2,U1191&gt;=5)))),2,AND(Y1191="y",AND(OR(T1191="OR",T1191="RR"),AND(OR(U1191&lt;2,U1191&gt;0.5)))),0)</f>
        <v>0</v>
      </c>
      <c r="AF1191" s="11">
        <f t="shared" si="36"/>
        <v>2</v>
      </c>
      <c r="AG1191" s="4">
        <f t="shared" si="37"/>
        <v>4</v>
      </c>
      <c r="AH1191" s="4" t="str" cm="1">
        <f t="array" ref="AH1191">_xlfn.IFS(AG1191&gt;5,"HIGH",AND(AG1191&gt;3,AG1191&lt;6),"MODERATE",AND(AG1191&lt;4,AG1191&gt;1),"LOW",AG1191&lt;2,"VERY LOW")</f>
        <v>MODERATE</v>
      </c>
      <c r="AI1191" s="24" t="s">
        <v>521</v>
      </c>
    </row>
    <row r="1192" spans="1:37" ht="15" customHeight="1" x14ac:dyDescent="0.25">
      <c r="A1192" s="4">
        <v>1436</v>
      </c>
      <c r="B1192" s="4" t="s">
        <v>268</v>
      </c>
      <c r="C1192" s="4" t="s">
        <v>269</v>
      </c>
      <c r="D1192" s="4" t="s">
        <v>15</v>
      </c>
      <c r="E1192" s="4">
        <v>2016</v>
      </c>
      <c r="F1192" s="4">
        <v>2</v>
      </c>
      <c r="G1192" s="4" t="s">
        <v>194</v>
      </c>
      <c r="H1192" s="4" t="s">
        <v>11</v>
      </c>
      <c r="I1192" s="4" t="s">
        <v>10</v>
      </c>
      <c r="J1192" s="4" t="s">
        <v>73</v>
      </c>
      <c r="K1192" s="4" t="s">
        <v>599</v>
      </c>
      <c r="L1192" s="4" t="s">
        <v>600</v>
      </c>
      <c r="M1192" s="4" t="s">
        <v>618</v>
      </c>
      <c r="N1192" s="4" t="s">
        <v>580</v>
      </c>
      <c r="O1192" s="4" t="s">
        <v>66</v>
      </c>
      <c r="P1192" s="4" t="s">
        <v>55</v>
      </c>
      <c r="Q1192" s="4" t="s">
        <v>55</v>
      </c>
      <c r="R1192" s="4" t="s">
        <v>66</v>
      </c>
      <c r="S1192" s="10" t="s">
        <v>14</v>
      </c>
      <c r="T1192" s="9" t="s">
        <v>522</v>
      </c>
      <c r="U1192" s="4">
        <v>0.31</v>
      </c>
      <c r="V1192" s="4">
        <v>-1.1711829815029451</v>
      </c>
      <c r="W1192" s="4">
        <v>0.16</v>
      </c>
      <c r="X1192" s="4">
        <v>0.63</v>
      </c>
      <c r="Y1192" s="4" t="s">
        <v>516</v>
      </c>
      <c r="Z1192" s="4">
        <v>0</v>
      </c>
      <c r="AB1192" s="18">
        <v>0</v>
      </c>
      <c r="AC1192" s="4">
        <v>0</v>
      </c>
      <c r="AD1192" s="4">
        <v>0</v>
      </c>
      <c r="AE1192" s="11" cm="1">
        <f t="array" ref="AE1192">_xlfn.IFS(Y1192="n",0,AND(Y1192="y",AND(T1192="SMD",AND(OR(AND(U1192&lt;=-0.8,U1192&gt;-1.2),AND(U1192&gt;=0.8,U1192&lt;1.2))))),1,AND(Y1192="y",AND(T1192="SMD",AND(OR(U1192&lt;=-1.2,U1192&gt;=1.2)))),2,AND(Y1192="y",AND(T1192="SMD",AND(OR(U1192&lt;0.8,U1192&gt;-0.8)))),0,AND(Y1192="y",AND(OR(T1192="OR",T1192="RR"),AND(OR(AND(U1192&lt;=0.5,U1192&gt;0.2),AND(U1192&gt;=2,U1192&lt;5))))),1,AND(Y1192="y",AND(OR(T1192="OR",T1192="RR"),AND(OR(U1192&lt;=0.2,U1192&gt;=5)))),2,AND(Y1192="y",AND(OR(T1192="OR",T1192="RR"),AND(OR(U1192&lt;2,U1192&gt;0.5)))),0)</f>
        <v>1</v>
      </c>
      <c r="AF1192" s="11">
        <f t="shared" si="36"/>
        <v>0</v>
      </c>
      <c r="AG1192" s="4">
        <f t="shared" si="37"/>
        <v>7</v>
      </c>
      <c r="AH1192" s="4" t="str" cm="1">
        <f t="array" ref="AH1192">_xlfn.IFS(AG1192&gt;5,"HIGH",AND(AG1192&gt;3,AG1192&lt;6),"MODERATE",AND(AG1192&lt;4,AG1192&gt;1),"LOW",AG1192&lt;2,"VERY LOW")</f>
        <v>HIGH</v>
      </c>
      <c r="AI1192" s="24" t="s">
        <v>521</v>
      </c>
    </row>
    <row r="1193" spans="1:37" ht="15" customHeight="1" x14ac:dyDescent="0.25">
      <c r="A1193" s="4">
        <v>1436</v>
      </c>
      <c r="B1193" s="4" t="s">
        <v>268</v>
      </c>
      <c r="C1193" s="4" t="s">
        <v>269</v>
      </c>
      <c r="D1193" s="4" t="s">
        <v>15</v>
      </c>
      <c r="E1193" s="4">
        <v>2016</v>
      </c>
      <c r="F1193" s="4">
        <v>2</v>
      </c>
      <c r="G1193" s="4" t="s">
        <v>194</v>
      </c>
      <c r="H1193" s="4" t="s">
        <v>11</v>
      </c>
      <c r="I1193" s="4" t="s">
        <v>10</v>
      </c>
      <c r="J1193" s="4" t="s">
        <v>73</v>
      </c>
      <c r="K1193" s="4" t="s">
        <v>599</v>
      </c>
      <c r="L1193" s="4" t="s">
        <v>600</v>
      </c>
      <c r="M1193" s="4" t="s">
        <v>618</v>
      </c>
      <c r="N1193" s="4" t="s">
        <v>580</v>
      </c>
      <c r="O1193" s="4" t="s">
        <v>66</v>
      </c>
      <c r="P1193" s="4" t="s">
        <v>55</v>
      </c>
      <c r="Q1193" s="4" t="s">
        <v>55</v>
      </c>
      <c r="R1193" s="4" t="s">
        <v>66</v>
      </c>
      <c r="S1193" s="10" t="s">
        <v>170</v>
      </c>
      <c r="T1193" s="9" t="s">
        <v>515</v>
      </c>
      <c r="U1193" s="4">
        <v>-5.8</v>
      </c>
      <c r="W1193" s="4">
        <v>-7.57</v>
      </c>
      <c r="X1193" s="4">
        <v>-4.04</v>
      </c>
      <c r="Y1193" s="4" t="s">
        <v>516</v>
      </c>
      <c r="Z1193" s="4">
        <v>0</v>
      </c>
      <c r="AB1193" s="18">
        <v>0</v>
      </c>
      <c r="AC1193" s="4">
        <v>0</v>
      </c>
      <c r="AD1193" s="4">
        <v>0</v>
      </c>
      <c r="AE1193" s="11" cm="1">
        <f t="array" ref="AE1193">_xlfn.IFS(Y1193="n",0,AND(Y1193="y",AND(T1193="SMD",AND(OR(AND(U1193&lt;=-0.8,U1193&gt;-1.2),AND(U1193&gt;=0.8,U1193&lt;1.2))))),1,AND(Y1193="y",AND(T1193="SMD",AND(OR(U1193&lt;=-1.2,U1193&gt;=1.2)))),2,AND(Y1193="y",AND(T1193="SMD",AND(OR(U1193&lt;0.8,U1193&gt;-0.8)))),0,AND(Y1193="y",AND(OR(T1193="OR",T1193="RR"),AND(OR(AND(U1193&lt;=0.5,U1193&gt;0.2),AND(U1193&gt;=2,U1193&lt;5))))),1,AND(Y1193="y",AND(OR(T1193="OR",T1193="RR"),AND(OR(U1193&lt;=0.2,U1193&gt;=5)))),2,AND(Y1193="y",AND(OR(T1193="OR",T1193="RR"),AND(OR(U1193&lt;2,U1193&gt;0.5)))),0)</f>
        <v>2</v>
      </c>
      <c r="AF1193" s="11">
        <f t="shared" si="36"/>
        <v>0</v>
      </c>
      <c r="AG1193" s="4">
        <f t="shared" si="37"/>
        <v>8</v>
      </c>
      <c r="AH1193" s="4" t="str" cm="1">
        <f t="array" ref="AH1193">_xlfn.IFS(AG1193&gt;5,"HIGH",AND(AG1193&gt;3,AG1193&lt;6),"MODERATE",AND(AG1193&lt;4,AG1193&gt;1),"LOW",AG1193&lt;2,"VERY LOW")</f>
        <v>HIGH</v>
      </c>
      <c r="AI1193" s="24" t="s">
        <v>521</v>
      </c>
    </row>
    <row r="1194" spans="1:37" ht="15" customHeight="1" x14ac:dyDescent="0.25">
      <c r="A1194" s="4">
        <v>1462</v>
      </c>
      <c r="B1194" s="4" t="s">
        <v>29</v>
      </c>
      <c r="C1194" s="4" t="s">
        <v>30</v>
      </c>
      <c r="D1194" s="4" t="s">
        <v>31</v>
      </c>
      <c r="E1194" s="4">
        <v>2018</v>
      </c>
      <c r="F1194" s="4">
        <v>13</v>
      </c>
      <c r="G1194" s="4" t="s">
        <v>18</v>
      </c>
      <c r="H1194" s="4" t="s">
        <v>11</v>
      </c>
      <c r="I1194" s="4" t="s">
        <v>12</v>
      </c>
      <c r="J1194" s="4" t="s">
        <v>62</v>
      </c>
      <c r="K1194" s="4" t="s">
        <v>596</v>
      </c>
      <c r="L1194" s="4" t="s">
        <v>597</v>
      </c>
      <c r="M1194" s="4" t="s">
        <v>625</v>
      </c>
      <c r="N1194" s="4" t="s">
        <v>557</v>
      </c>
      <c r="O1194" s="4" t="s">
        <v>66</v>
      </c>
      <c r="P1194" s="4" t="s">
        <v>55</v>
      </c>
      <c r="Q1194" s="4" t="s">
        <v>55</v>
      </c>
      <c r="R1194" s="4" t="s">
        <v>66</v>
      </c>
      <c r="S1194" s="10" t="s">
        <v>98</v>
      </c>
      <c r="T1194" s="9" t="s">
        <v>515</v>
      </c>
      <c r="U1194" s="4">
        <v>-0.21</v>
      </c>
      <c r="W1194" s="4">
        <v>-0.45</v>
      </c>
      <c r="X1194" s="4">
        <v>0.03</v>
      </c>
      <c r="Y1194" s="4" t="s">
        <v>488</v>
      </c>
      <c r="Z1194" s="4">
        <v>2</v>
      </c>
      <c r="AA1194" s="4">
        <v>2</v>
      </c>
      <c r="AB1194" s="18">
        <v>2</v>
      </c>
      <c r="AC1194" s="4">
        <v>1</v>
      </c>
      <c r="AD1194" s="4">
        <v>2</v>
      </c>
      <c r="AE1194" s="11" cm="1">
        <f t="array" ref="AE1194">_xlfn.IFS(Y1194="n",0,AND(Y1194="y",AND(T1194="SMD",AND(OR(AND(U1194&lt;=-0.8,U1194&gt;-1.2),AND(U1194&gt;=0.8,U1194&lt;1.2))))),1,AND(Y1194="y",AND(T1194="SMD",AND(OR(U1194&lt;=-1.2,U1194&gt;=1.2)))),2,AND(Y1194="y",AND(T1194="SMD",AND(OR(U1194&lt;0.8,U1194&gt;-0.8)))),0,AND(Y1194="y",AND(OR(T1194="OR",T1194="RR"),AND(OR(AND(U1194&lt;=0.5,U1194&gt;0.2),AND(U1194&gt;=2,U1194&lt;5))))),1,AND(Y1194="y",AND(OR(T1194="OR",T1194="RR"),AND(OR(U1194&lt;=0.2,U1194&gt;=5)))),2,AND(Y1194="y",AND(OR(T1194="OR",T1194="RR"),AND(OR(U1194&lt;2,U1194&gt;0.5)))),0)</f>
        <v>0</v>
      </c>
      <c r="AF1194" s="11">
        <f t="shared" si="36"/>
        <v>7</v>
      </c>
      <c r="AG1194" s="4">
        <f t="shared" si="37"/>
        <v>-1</v>
      </c>
      <c r="AH1194" s="4" t="str" cm="1">
        <f t="array" ref="AH1194">_xlfn.IFS(AG1194&gt;5,"HIGH",AND(AG1194&gt;3,AG1194&lt;6),"MODERATE",AND(AG1194&lt;4,AG1194&gt;1),"LOW",AG1194&lt;2,"VERY LOW")</f>
        <v>VERY LOW</v>
      </c>
      <c r="AI1194" s="4" t="s">
        <v>521</v>
      </c>
    </row>
    <row r="1195" spans="1:37" ht="15" customHeight="1" x14ac:dyDescent="0.25">
      <c r="A1195" s="4">
        <v>1462</v>
      </c>
      <c r="B1195" s="4" t="s">
        <v>29</v>
      </c>
      <c r="C1195" s="4" t="s">
        <v>30</v>
      </c>
      <c r="D1195" s="4" t="s">
        <v>31</v>
      </c>
      <c r="E1195" s="4">
        <v>2018</v>
      </c>
      <c r="F1195" s="4">
        <v>14</v>
      </c>
      <c r="G1195" s="4" t="s">
        <v>18</v>
      </c>
      <c r="H1195" s="4" t="s">
        <v>11</v>
      </c>
      <c r="I1195" s="4" t="s">
        <v>12</v>
      </c>
      <c r="J1195" s="4" t="s">
        <v>96</v>
      </c>
      <c r="K1195" s="4" t="s">
        <v>596</v>
      </c>
      <c r="L1195" s="4" t="s">
        <v>600</v>
      </c>
      <c r="M1195" s="4" t="s">
        <v>621</v>
      </c>
      <c r="N1195" s="4" t="s">
        <v>553</v>
      </c>
      <c r="O1195" s="4" t="s">
        <v>66</v>
      </c>
      <c r="P1195" s="4" t="s">
        <v>55</v>
      </c>
      <c r="Q1195" s="4" t="s">
        <v>55</v>
      </c>
      <c r="R1195" s="4" t="s">
        <v>66</v>
      </c>
      <c r="S1195" s="10" t="s">
        <v>149</v>
      </c>
      <c r="T1195" s="9" t="s">
        <v>514</v>
      </c>
      <c r="U1195" s="4">
        <v>2.19</v>
      </c>
      <c r="V1195" s="4">
        <v>0.78390154382840938</v>
      </c>
      <c r="W1195" s="4">
        <v>1.36</v>
      </c>
      <c r="X1195" s="4">
        <v>3.37</v>
      </c>
      <c r="Y1195" s="4" t="s">
        <v>516</v>
      </c>
      <c r="Z1195" s="4">
        <v>2</v>
      </c>
      <c r="AA1195" s="4">
        <v>2</v>
      </c>
      <c r="AB1195" s="18">
        <v>0</v>
      </c>
      <c r="AC1195" s="4">
        <v>1</v>
      </c>
      <c r="AD1195" s="4">
        <v>2</v>
      </c>
      <c r="AE1195" s="11" cm="1">
        <f t="array" ref="AE1195">_xlfn.IFS(Y1195="n",0,AND(Y1195="y",AND(T1195="SMD",AND(OR(AND(U1195&lt;=-0.8,U1195&gt;-1.2),AND(U1195&gt;=0.8,U1195&lt;1.2))))),1,AND(Y1195="y",AND(T1195="SMD",AND(OR(U1195&lt;=-1.2,U1195&gt;=1.2)))),2,AND(Y1195="y",AND(T1195="SMD",AND(OR(U1195&lt;0.8,U1195&gt;-0.8)))),0,AND(Y1195="y",AND(OR(T1195="OR",T1195="RR"),AND(OR(AND(U1195&lt;=0.5,U1195&gt;0.2),AND(U1195&gt;=2,U1195&lt;5))))),1,AND(Y1195="y",AND(OR(T1195="OR",T1195="RR"),AND(OR(U1195&lt;=0.2,U1195&gt;=5)))),2,AND(Y1195="y",AND(OR(T1195="OR",T1195="RR"),AND(OR(U1195&lt;2,U1195&gt;0.5)))),0)</f>
        <v>1</v>
      </c>
      <c r="AF1195" s="11">
        <f t="shared" si="36"/>
        <v>5</v>
      </c>
      <c r="AG1195" s="4">
        <f t="shared" si="37"/>
        <v>2</v>
      </c>
      <c r="AH1195" s="4" t="str" cm="1">
        <f t="array" ref="AH1195">_xlfn.IFS(AG1195&gt;5,"HIGH",AND(AG1195&gt;3,AG1195&lt;6),"MODERATE",AND(AG1195&lt;4,AG1195&gt;1),"LOW",AG1195&lt;2,"VERY LOW")</f>
        <v>LOW</v>
      </c>
      <c r="AI1195" s="4" t="s">
        <v>521</v>
      </c>
    </row>
    <row r="1196" spans="1:37" ht="15" customHeight="1" x14ac:dyDescent="0.25">
      <c r="A1196" s="4">
        <v>1462</v>
      </c>
      <c r="B1196" s="4" t="s">
        <v>29</v>
      </c>
      <c r="C1196" s="4" t="s">
        <v>30</v>
      </c>
      <c r="D1196" s="4" t="s">
        <v>31</v>
      </c>
      <c r="E1196" s="4">
        <v>2018</v>
      </c>
      <c r="F1196" s="4">
        <v>14</v>
      </c>
      <c r="G1196" s="4" t="s">
        <v>18</v>
      </c>
      <c r="H1196" s="4" t="s">
        <v>11</v>
      </c>
      <c r="I1196" s="4" t="s">
        <v>12</v>
      </c>
      <c r="J1196" s="4" t="s">
        <v>97</v>
      </c>
      <c r="K1196" s="4" t="s">
        <v>596</v>
      </c>
      <c r="L1196" s="4" t="s">
        <v>600</v>
      </c>
      <c r="M1196" s="4" t="s">
        <v>621</v>
      </c>
      <c r="N1196" s="4" t="s">
        <v>553</v>
      </c>
      <c r="O1196" s="4" t="s">
        <v>66</v>
      </c>
      <c r="P1196" s="4" t="s">
        <v>55</v>
      </c>
      <c r="Q1196" s="4" t="s">
        <v>55</v>
      </c>
      <c r="R1196" s="4" t="s">
        <v>66</v>
      </c>
      <c r="S1196" s="10" t="s">
        <v>149</v>
      </c>
      <c r="T1196" s="9" t="s">
        <v>514</v>
      </c>
      <c r="U1196" s="4">
        <v>1.03</v>
      </c>
      <c r="V1196" s="4">
        <v>2.9558802241544429E-2</v>
      </c>
      <c r="W1196" s="4">
        <v>0.74</v>
      </c>
      <c r="X1196" s="4">
        <v>1.39</v>
      </c>
      <c r="Y1196" s="4" t="s">
        <v>488</v>
      </c>
      <c r="Z1196" s="4">
        <v>2</v>
      </c>
      <c r="AA1196" s="4">
        <v>2</v>
      </c>
      <c r="AB1196" s="18">
        <v>2</v>
      </c>
      <c r="AC1196" s="4">
        <v>1</v>
      </c>
      <c r="AD1196" s="4">
        <v>2</v>
      </c>
      <c r="AE1196" s="11" cm="1">
        <f t="array" ref="AE1196">_xlfn.IFS(Y1196="n",0,AND(Y1196="y",AND(T1196="SMD",AND(OR(AND(U1196&lt;=-0.8,U1196&gt;-1.2),AND(U1196&gt;=0.8,U1196&lt;1.2))))),1,AND(Y1196="y",AND(T1196="SMD",AND(OR(U1196&lt;=-1.2,U1196&gt;=1.2)))),2,AND(Y1196="y",AND(T1196="SMD",AND(OR(U1196&lt;0.8,U1196&gt;-0.8)))),0,AND(Y1196="y",AND(OR(T1196="OR",T1196="RR"),AND(OR(AND(U1196&lt;=0.5,U1196&gt;0.2),AND(U1196&gt;=2,U1196&lt;5))))),1,AND(Y1196="y",AND(OR(T1196="OR",T1196="RR"),AND(OR(U1196&lt;=0.2,U1196&gt;=5)))),2,AND(Y1196="y",AND(OR(T1196="OR",T1196="RR"),AND(OR(U1196&lt;2,U1196&gt;0.5)))),0)</f>
        <v>0</v>
      </c>
      <c r="AF1196" s="11">
        <f t="shared" si="36"/>
        <v>7</v>
      </c>
      <c r="AG1196" s="4">
        <f t="shared" si="37"/>
        <v>-1</v>
      </c>
      <c r="AH1196" s="4" t="str" cm="1">
        <f t="array" ref="AH1196">_xlfn.IFS(AG1196&gt;5,"HIGH",AND(AG1196&gt;3,AG1196&lt;6),"MODERATE",AND(AG1196&lt;4,AG1196&gt;1),"LOW",AG1196&lt;2,"VERY LOW")</f>
        <v>VERY LOW</v>
      </c>
      <c r="AI1196" s="4" t="s">
        <v>521</v>
      </c>
    </row>
    <row r="1197" spans="1:37" ht="15" customHeight="1" x14ac:dyDescent="0.25">
      <c r="A1197" s="4">
        <v>1462</v>
      </c>
      <c r="B1197" s="4" t="s">
        <v>29</v>
      </c>
      <c r="C1197" s="4" t="s">
        <v>30</v>
      </c>
      <c r="D1197" s="4" t="s">
        <v>31</v>
      </c>
      <c r="E1197" s="4">
        <v>2018</v>
      </c>
      <c r="F1197" s="4">
        <v>14</v>
      </c>
      <c r="G1197" s="4" t="s">
        <v>18</v>
      </c>
      <c r="H1197" s="4" t="s">
        <v>11</v>
      </c>
      <c r="I1197" s="4" t="s">
        <v>12</v>
      </c>
      <c r="J1197" s="4" t="s">
        <v>64</v>
      </c>
      <c r="K1197" s="4" t="s">
        <v>596</v>
      </c>
      <c r="L1197" s="4" t="s">
        <v>600</v>
      </c>
      <c r="M1197" s="4" t="s">
        <v>621</v>
      </c>
      <c r="N1197" s="4" t="s">
        <v>554</v>
      </c>
      <c r="O1197" s="4" t="s">
        <v>66</v>
      </c>
      <c r="P1197" s="4" t="s">
        <v>55</v>
      </c>
      <c r="Q1197" s="4" t="s">
        <v>55</v>
      </c>
      <c r="R1197" s="4" t="s">
        <v>66</v>
      </c>
      <c r="S1197" s="10" t="s">
        <v>149</v>
      </c>
      <c r="T1197" s="9" t="s">
        <v>514</v>
      </c>
      <c r="U1197" s="4">
        <v>1.44</v>
      </c>
      <c r="V1197" s="4">
        <v>0.36464311358790924</v>
      </c>
      <c r="W1197" s="4">
        <v>1.0900000000000001</v>
      </c>
      <c r="X1197" s="4">
        <v>1.9</v>
      </c>
      <c r="Y1197" s="4" t="s">
        <v>516</v>
      </c>
      <c r="Z1197" s="4">
        <v>2</v>
      </c>
      <c r="AA1197" s="4">
        <v>2</v>
      </c>
      <c r="AB1197" s="18">
        <v>0</v>
      </c>
      <c r="AC1197" s="4">
        <v>1</v>
      </c>
      <c r="AD1197" s="4">
        <v>2</v>
      </c>
      <c r="AE1197" s="11" cm="1">
        <f t="array" ref="AE1197">_xlfn.IFS(Y1197="n",0,AND(Y1197="y",AND(T1197="SMD",AND(OR(AND(U1197&lt;=-0.8,U1197&gt;-1.2),AND(U1197&gt;=0.8,U1197&lt;1.2))))),1,AND(Y1197="y",AND(T1197="SMD",AND(OR(U1197&lt;=-1.2,U1197&gt;=1.2)))),2,AND(Y1197="y",AND(T1197="SMD",AND(OR(U1197&lt;0.8,U1197&gt;-0.8)))),0,AND(Y1197="y",AND(OR(T1197="OR",T1197="RR"),AND(OR(AND(U1197&lt;=0.5,U1197&gt;0.2),AND(U1197&gt;=2,U1197&lt;5))))),1,AND(Y1197="y",AND(OR(T1197="OR",T1197="RR"),AND(OR(U1197&lt;=0.2,U1197&gt;=5)))),2,AND(Y1197="y",AND(OR(T1197="OR",T1197="RR"),AND(OR(U1197&lt;2,U1197&gt;0.5)))),0)</f>
        <v>0</v>
      </c>
      <c r="AF1197" s="11">
        <f t="shared" si="36"/>
        <v>5</v>
      </c>
      <c r="AG1197" s="4">
        <f t="shared" si="37"/>
        <v>1</v>
      </c>
      <c r="AH1197" s="4" t="str" cm="1">
        <f t="array" ref="AH1197">_xlfn.IFS(AG1197&gt;5,"HIGH",AND(AG1197&gt;3,AG1197&lt;6),"MODERATE",AND(AG1197&lt;4,AG1197&gt;1),"LOW",AG1197&lt;2,"VERY LOW")</f>
        <v>VERY LOW</v>
      </c>
      <c r="AI1197" s="4" t="s">
        <v>521</v>
      </c>
    </row>
    <row r="1198" spans="1:37" ht="15" customHeight="1" x14ac:dyDescent="0.25">
      <c r="A1198" s="4">
        <v>1462</v>
      </c>
      <c r="B1198" s="4" t="s">
        <v>29</v>
      </c>
      <c r="C1198" s="4" t="s">
        <v>30</v>
      </c>
      <c r="D1198" s="4" t="s">
        <v>31</v>
      </c>
      <c r="E1198" s="4">
        <v>2018</v>
      </c>
      <c r="F1198" s="4">
        <v>14</v>
      </c>
      <c r="G1198" s="4" t="s">
        <v>18</v>
      </c>
      <c r="H1198" s="4" t="s">
        <v>11</v>
      </c>
      <c r="I1198" s="4" t="s">
        <v>12</v>
      </c>
      <c r="J1198" s="4" t="s">
        <v>65</v>
      </c>
      <c r="K1198" s="4" t="s">
        <v>614</v>
      </c>
      <c r="L1198" s="4" t="s">
        <v>595</v>
      </c>
      <c r="M1198" s="4" t="s">
        <v>619</v>
      </c>
      <c r="N1198" s="4" t="s">
        <v>554</v>
      </c>
      <c r="O1198" s="4" t="s">
        <v>66</v>
      </c>
      <c r="P1198" s="4" t="s">
        <v>55</v>
      </c>
      <c r="Q1198" s="4" t="s">
        <v>55</v>
      </c>
      <c r="R1198" s="4" t="s">
        <v>66</v>
      </c>
      <c r="S1198" s="10" t="s">
        <v>149</v>
      </c>
      <c r="T1198" s="9" t="s">
        <v>514</v>
      </c>
      <c r="U1198" s="4">
        <v>1.99</v>
      </c>
      <c r="V1198" s="4">
        <v>0.68813463873640102</v>
      </c>
      <c r="W1198" s="4">
        <v>1.62</v>
      </c>
      <c r="X1198" s="4">
        <v>2.41</v>
      </c>
      <c r="Y1198" s="4" t="s">
        <v>516</v>
      </c>
      <c r="Z1198" s="4">
        <v>2</v>
      </c>
      <c r="AA1198" s="4">
        <v>2</v>
      </c>
      <c r="AB1198" s="18">
        <v>0</v>
      </c>
      <c r="AC1198" s="4">
        <v>1</v>
      </c>
      <c r="AD1198" s="4">
        <v>2</v>
      </c>
      <c r="AE1198" s="11" cm="1">
        <f t="array" ref="AE1198">_xlfn.IFS(Y1198="n",0,AND(Y1198="y",AND(T1198="SMD",AND(OR(AND(U1198&lt;=-0.8,U1198&gt;-1.2),AND(U1198&gt;=0.8,U1198&lt;1.2))))),1,AND(Y1198="y",AND(T1198="SMD",AND(OR(U1198&lt;=-1.2,U1198&gt;=1.2)))),2,AND(Y1198="y",AND(T1198="SMD",AND(OR(U1198&lt;0.8,U1198&gt;-0.8)))),0,AND(Y1198="y",AND(OR(T1198="OR",T1198="RR"),AND(OR(AND(U1198&lt;=0.5,U1198&gt;0.2),AND(U1198&gt;=2,U1198&lt;5))))),1,AND(Y1198="y",AND(OR(T1198="OR",T1198="RR"),AND(OR(U1198&lt;=0.2,U1198&gt;=5)))),2,AND(Y1198="y",AND(OR(T1198="OR",T1198="RR"),AND(OR(U1198&lt;2,U1198&gt;0.5)))),0)</f>
        <v>0</v>
      </c>
      <c r="AF1198" s="11">
        <f t="shared" si="36"/>
        <v>5</v>
      </c>
      <c r="AG1198" s="4">
        <f t="shared" si="37"/>
        <v>1</v>
      </c>
      <c r="AH1198" s="4" t="str" cm="1">
        <f t="array" ref="AH1198">_xlfn.IFS(AG1198&gt;5,"HIGH",AND(AG1198&gt;3,AG1198&lt;6),"MODERATE",AND(AG1198&lt;4,AG1198&gt;1),"LOW",AG1198&lt;2,"VERY LOW")</f>
        <v>VERY LOW</v>
      </c>
      <c r="AI1198" s="4" t="s">
        <v>521</v>
      </c>
    </row>
    <row r="1199" spans="1:37" ht="15" customHeight="1" x14ac:dyDescent="0.25">
      <c r="A1199" s="4">
        <v>1465</v>
      </c>
      <c r="B1199" s="4" t="s">
        <v>27</v>
      </c>
      <c r="C1199" s="4" t="s">
        <v>28</v>
      </c>
      <c r="D1199" s="4" t="s">
        <v>15</v>
      </c>
      <c r="E1199" s="4">
        <v>2020</v>
      </c>
      <c r="F1199" s="4">
        <v>3</v>
      </c>
      <c r="G1199" s="4" t="s">
        <v>18</v>
      </c>
      <c r="H1199" s="4" t="s">
        <v>11</v>
      </c>
      <c r="I1199" s="4" t="s">
        <v>148</v>
      </c>
      <c r="J1199" s="4" t="s">
        <v>65</v>
      </c>
      <c r="K1199" s="4" t="s">
        <v>614</v>
      </c>
      <c r="L1199" s="4" t="s">
        <v>595</v>
      </c>
      <c r="M1199" s="4" t="s">
        <v>619</v>
      </c>
      <c r="N1199" s="4" t="s">
        <v>554</v>
      </c>
      <c r="O1199" s="4" t="s">
        <v>66</v>
      </c>
      <c r="P1199" s="4" t="s">
        <v>55</v>
      </c>
      <c r="Q1199" s="4" t="s">
        <v>55</v>
      </c>
      <c r="R1199" s="4" t="s">
        <v>66</v>
      </c>
      <c r="S1199" s="10" t="s">
        <v>109</v>
      </c>
      <c r="T1199" s="9" t="s">
        <v>522</v>
      </c>
      <c r="U1199" s="4">
        <v>3.71</v>
      </c>
      <c r="V1199" s="4">
        <v>1.3110318766193438</v>
      </c>
      <c r="W1199" s="4">
        <v>1.26</v>
      </c>
      <c r="X1199" s="4">
        <v>10.95</v>
      </c>
      <c r="Y1199" s="4" t="s">
        <v>516</v>
      </c>
      <c r="Z1199" s="4">
        <v>0</v>
      </c>
      <c r="AA1199" s="4">
        <v>0</v>
      </c>
      <c r="AB1199" s="18">
        <v>0</v>
      </c>
      <c r="AC1199" s="4">
        <v>1</v>
      </c>
      <c r="AD1199" s="4">
        <v>0</v>
      </c>
      <c r="AE1199" s="11" cm="1">
        <f t="array" ref="AE1199">_xlfn.IFS(Y1199="n",0,AND(Y1199="y",AND(T1199="SMD",AND(OR(AND(U1199&lt;=-0.8,U1199&gt;-1.2),AND(U1199&gt;=0.8,U1199&lt;1.2))))),1,AND(Y1199="y",AND(T1199="SMD",AND(OR(U1199&lt;=-1.2,U1199&gt;=1.2)))),2,AND(Y1199="y",AND(T1199="SMD",AND(OR(U1199&lt;0.8,U1199&gt;-0.8)))),0,AND(Y1199="y",AND(OR(T1199="OR",T1199="RR"),AND(OR(AND(U1199&lt;=0.5,U1199&gt;0.2),AND(U1199&gt;=2,U1199&lt;5))))),1,AND(Y1199="y",AND(OR(T1199="OR",T1199="RR"),AND(OR(U1199&lt;=0.2,U1199&gt;=5)))),2,AND(Y1199="y",AND(OR(T1199="OR",T1199="RR"),AND(OR(U1199&lt;2,U1199&gt;0.5)))),0)</f>
        <v>1</v>
      </c>
      <c r="AF1199" s="11">
        <f t="shared" si="36"/>
        <v>1</v>
      </c>
      <c r="AG1199" s="4">
        <f t="shared" si="37"/>
        <v>6</v>
      </c>
      <c r="AH1199" s="4" t="str" cm="1">
        <f t="array" ref="AH1199">_xlfn.IFS(AG1199&gt;5,"HIGH",AND(AG1199&gt;3,AG1199&lt;6),"MODERATE",AND(AG1199&lt;4,AG1199&gt;1),"LOW",AG1199&lt;2,"VERY LOW")</f>
        <v>HIGH</v>
      </c>
      <c r="AI1199" s="4" t="s">
        <v>521</v>
      </c>
      <c r="AJ1199" s="4" t="s">
        <v>541</v>
      </c>
      <c r="AK1199" s="4">
        <v>1223</v>
      </c>
    </row>
    <row r="1200" spans="1:37" ht="15" customHeight="1" x14ac:dyDescent="0.25">
      <c r="A1200" s="4">
        <v>1465</v>
      </c>
      <c r="B1200" s="4" t="s">
        <v>27</v>
      </c>
      <c r="C1200" s="4" t="s">
        <v>28</v>
      </c>
      <c r="D1200" s="4" t="s">
        <v>15</v>
      </c>
      <c r="E1200" s="4">
        <v>2020</v>
      </c>
      <c r="F1200" s="4">
        <v>3</v>
      </c>
      <c r="G1200" s="4" t="s">
        <v>18</v>
      </c>
      <c r="H1200" s="4" t="s">
        <v>11</v>
      </c>
      <c r="I1200" s="4" t="s">
        <v>148</v>
      </c>
      <c r="J1200" s="4" t="s">
        <v>64</v>
      </c>
      <c r="K1200" s="4" t="s">
        <v>596</v>
      </c>
      <c r="L1200" s="4" t="s">
        <v>600</v>
      </c>
      <c r="M1200" s="4" t="s">
        <v>621</v>
      </c>
      <c r="N1200" s="4" t="s">
        <v>554</v>
      </c>
      <c r="O1200" s="4" t="s">
        <v>66</v>
      </c>
      <c r="P1200" s="4" t="s">
        <v>55</v>
      </c>
      <c r="Q1200" s="4" t="s">
        <v>55</v>
      </c>
      <c r="R1200" s="4" t="s">
        <v>66</v>
      </c>
      <c r="S1200" s="10" t="s">
        <v>109</v>
      </c>
      <c r="T1200" s="9" t="s">
        <v>522</v>
      </c>
      <c r="U1200" s="4">
        <v>3.49</v>
      </c>
      <c r="V1200" s="4">
        <v>1.2499017362143359</v>
      </c>
      <c r="W1200" s="4">
        <v>0.8</v>
      </c>
      <c r="X1200" s="4">
        <v>15.18</v>
      </c>
      <c r="Y1200" s="4" t="s">
        <v>488</v>
      </c>
      <c r="Z1200" s="4">
        <v>0</v>
      </c>
      <c r="AA1200" s="4">
        <v>0</v>
      </c>
      <c r="AB1200" s="18">
        <v>2</v>
      </c>
      <c r="AC1200" s="4">
        <v>1</v>
      </c>
      <c r="AD1200" s="4">
        <v>0</v>
      </c>
      <c r="AE1200" s="11" cm="1">
        <f t="array" ref="AE1200">_xlfn.IFS(Y1200="n",0,AND(Y1200="y",AND(T1200="SMD",AND(OR(AND(U1200&lt;=-0.8,U1200&gt;-1.2),AND(U1200&gt;=0.8,U1200&lt;1.2))))),1,AND(Y1200="y",AND(T1200="SMD",AND(OR(U1200&lt;=-1.2,U1200&gt;=1.2)))),2,AND(Y1200="y",AND(T1200="SMD",AND(OR(U1200&lt;0.8,U1200&gt;-0.8)))),0,AND(Y1200="y",AND(OR(T1200="OR",T1200="RR"),AND(OR(AND(U1200&lt;=0.5,U1200&gt;0.2),AND(U1200&gt;=2,U1200&lt;5))))),1,AND(Y1200="y",AND(OR(T1200="OR",T1200="RR"),AND(OR(U1200&lt;=0.2,U1200&gt;=5)))),2,AND(Y1200="y",AND(OR(T1200="OR",T1200="RR"),AND(OR(U1200&lt;2,U1200&gt;0.5)))),0)</f>
        <v>0</v>
      </c>
      <c r="AF1200" s="11">
        <f t="shared" si="36"/>
        <v>3</v>
      </c>
      <c r="AG1200" s="4">
        <f t="shared" si="37"/>
        <v>3</v>
      </c>
      <c r="AH1200" s="4" t="str" cm="1">
        <f t="array" ref="AH1200">_xlfn.IFS(AG1200&gt;5,"HIGH",AND(AG1200&gt;3,AG1200&lt;6),"MODERATE",AND(AG1200&lt;4,AG1200&gt;1),"LOW",AG1200&lt;2,"VERY LOW")</f>
        <v>LOW</v>
      </c>
      <c r="AI1200" s="4" t="s">
        <v>521</v>
      </c>
      <c r="AJ1200" s="4" t="s">
        <v>541</v>
      </c>
      <c r="AK1200" s="4">
        <v>1223</v>
      </c>
    </row>
    <row r="1201" spans="1:37" ht="15" customHeight="1" x14ac:dyDescent="0.25">
      <c r="A1201" s="4">
        <v>1465</v>
      </c>
      <c r="B1201" s="4" t="s">
        <v>27</v>
      </c>
      <c r="C1201" s="4" t="s">
        <v>28</v>
      </c>
      <c r="D1201" s="4" t="s">
        <v>15</v>
      </c>
      <c r="E1201" s="4">
        <v>2020</v>
      </c>
      <c r="F1201" s="4">
        <v>3</v>
      </c>
      <c r="G1201" s="4" t="s">
        <v>18</v>
      </c>
      <c r="H1201" s="4" t="s">
        <v>11</v>
      </c>
      <c r="I1201" s="4" t="s">
        <v>148</v>
      </c>
      <c r="J1201" s="4" t="s">
        <v>96</v>
      </c>
      <c r="K1201" s="4" t="s">
        <v>596</v>
      </c>
      <c r="L1201" s="4" t="s">
        <v>600</v>
      </c>
      <c r="M1201" s="4" t="s">
        <v>621</v>
      </c>
      <c r="N1201" s="4" t="s">
        <v>553</v>
      </c>
      <c r="O1201" s="4" t="s">
        <v>66</v>
      </c>
      <c r="P1201" s="4" t="s">
        <v>55</v>
      </c>
      <c r="Q1201" s="4" t="s">
        <v>55</v>
      </c>
      <c r="R1201" s="4" t="s">
        <v>66</v>
      </c>
      <c r="S1201" s="10" t="s">
        <v>155</v>
      </c>
      <c r="T1201" s="9" t="s">
        <v>515</v>
      </c>
      <c r="U1201" s="4">
        <v>-0.16</v>
      </c>
      <c r="W1201" s="4">
        <v>-0.37</v>
      </c>
      <c r="X1201" s="4">
        <v>0.06</v>
      </c>
      <c r="Y1201" s="4" t="s">
        <v>488</v>
      </c>
      <c r="Z1201" s="4">
        <v>0</v>
      </c>
      <c r="AA1201" s="4">
        <v>0</v>
      </c>
      <c r="AB1201" s="18">
        <v>2</v>
      </c>
      <c r="AC1201" s="4">
        <v>1</v>
      </c>
      <c r="AD1201" s="4">
        <v>0</v>
      </c>
      <c r="AE1201" s="11" cm="1">
        <f t="array" ref="AE1201">_xlfn.IFS(Y1201="n",0,AND(Y1201="y",AND(T1201="SMD",AND(OR(AND(U1201&lt;=-0.8,U1201&gt;-1.2),AND(U1201&gt;=0.8,U1201&lt;1.2))))),1,AND(Y1201="y",AND(T1201="SMD",AND(OR(U1201&lt;=-1.2,U1201&gt;=1.2)))),2,AND(Y1201="y",AND(T1201="SMD",AND(OR(U1201&lt;0.8,U1201&gt;-0.8)))),0,AND(Y1201="y",AND(OR(T1201="OR",T1201="RR"),AND(OR(AND(U1201&lt;=0.5,U1201&gt;0.2),AND(U1201&gt;=2,U1201&lt;5))))),1,AND(Y1201="y",AND(OR(T1201="OR",T1201="RR"),AND(OR(U1201&lt;=0.2,U1201&gt;=5)))),2,AND(Y1201="y",AND(OR(T1201="OR",T1201="RR"),AND(OR(U1201&lt;2,U1201&gt;0.5)))),0)</f>
        <v>0</v>
      </c>
      <c r="AF1201" s="11">
        <f t="shared" si="36"/>
        <v>3</v>
      </c>
      <c r="AG1201" s="4">
        <f t="shared" si="37"/>
        <v>3</v>
      </c>
      <c r="AH1201" s="4" t="str" cm="1">
        <f t="array" ref="AH1201">_xlfn.IFS(AG1201&gt;5,"HIGH",AND(AG1201&gt;3,AG1201&lt;6),"MODERATE",AND(AG1201&lt;4,AG1201&gt;1),"LOW",AG1201&lt;2,"VERY LOW")</f>
        <v>LOW</v>
      </c>
      <c r="AI1201" s="4" t="s">
        <v>521</v>
      </c>
      <c r="AJ1201" s="4" t="s">
        <v>541</v>
      </c>
      <c r="AK1201" s="4">
        <v>1223</v>
      </c>
    </row>
    <row r="1202" spans="1:37" ht="15" customHeight="1" x14ac:dyDescent="0.25">
      <c r="A1202" s="4">
        <v>1465</v>
      </c>
      <c r="B1202" s="4" t="s">
        <v>27</v>
      </c>
      <c r="C1202" s="4" t="s">
        <v>28</v>
      </c>
      <c r="D1202" s="4" t="s">
        <v>15</v>
      </c>
      <c r="E1202" s="4">
        <v>2020</v>
      </c>
      <c r="F1202" s="4">
        <v>3</v>
      </c>
      <c r="G1202" s="4" t="s">
        <v>18</v>
      </c>
      <c r="H1202" s="4" t="s">
        <v>11</v>
      </c>
      <c r="I1202" s="4" t="s">
        <v>148</v>
      </c>
      <c r="J1202" s="4" t="s">
        <v>64</v>
      </c>
      <c r="K1202" s="4" t="s">
        <v>596</v>
      </c>
      <c r="L1202" s="4" t="s">
        <v>600</v>
      </c>
      <c r="M1202" s="4" t="s">
        <v>621</v>
      </c>
      <c r="N1202" s="4" t="s">
        <v>554</v>
      </c>
      <c r="O1202" s="4" t="s">
        <v>66</v>
      </c>
      <c r="P1202" s="4" t="s">
        <v>55</v>
      </c>
      <c r="Q1202" s="4" t="s">
        <v>55</v>
      </c>
      <c r="R1202" s="4" t="s">
        <v>66</v>
      </c>
      <c r="S1202" s="10" t="s">
        <v>155</v>
      </c>
      <c r="T1202" s="9" t="s">
        <v>515</v>
      </c>
      <c r="U1202" s="4">
        <v>0.12</v>
      </c>
      <c r="W1202" s="4">
        <v>-7.0000000000000007E-2</v>
      </c>
      <c r="X1202" s="4">
        <v>0.31</v>
      </c>
      <c r="Y1202" s="4" t="s">
        <v>488</v>
      </c>
      <c r="Z1202" s="4">
        <v>0</v>
      </c>
      <c r="AA1202" s="4">
        <v>0</v>
      </c>
      <c r="AB1202" s="18">
        <v>2</v>
      </c>
      <c r="AC1202" s="4">
        <v>1</v>
      </c>
      <c r="AD1202" s="4">
        <v>0</v>
      </c>
      <c r="AE1202" s="11" cm="1">
        <f t="array" ref="AE1202">_xlfn.IFS(Y1202="n",0,AND(Y1202="y",AND(T1202="SMD",AND(OR(AND(U1202&lt;=-0.8,U1202&gt;-1.2),AND(U1202&gt;=0.8,U1202&lt;1.2))))),1,AND(Y1202="y",AND(T1202="SMD",AND(OR(U1202&lt;=-1.2,U1202&gt;=1.2)))),2,AND(Y1202="y",AND(T1202="SMD",AND(OR(U1202&lt;0.8,U1202&gt;-0.8)))),0,AND(Y1202="y",AND(OR(T1202="OR",T1202="RR"),AND(OR(AND(U1202&lt;=0.5,U1202&gt;0.2),AND(U1202&gt;=2,U1202&lt;5))))),1,AND(Y1202="y",AND(OR(T1202="OR",T1202="RR"),AND(OR(U1202&lt;=0.2,U1202&gt;=5)))),2,AND(Y1202="y",AND(OR(T1202="OR",T1202="RR"),AND(OR(U1202&lt;2,U1202&gt;0.5)))),0)</f>
        <v>0</v>
      </c>
      <c r="AF1202" s="11">
        <f t="shared" si="36"/>
        <v>3</v>
      </c>
      <c r="AG1202" s="4">
        <f t="shared" si="37"/>
        <v>3</v>
      </c>
      <c r="AH1202" s="4" t="str" cm="1">
        <f t="array" ref="AH1202">_xlfn.IFS(AG1202&gt;5,"HIGH",AND(AG1202&gt;3,AG1202&lt;6),"MODERATE",AND(AG1202&lt;4,AG1202&gt;1),"LOW",AG1202&lt;2,"VERY LOW")</f>
        <v>LOW</v>
      </c>
      <c r="AI1202" s="4" t="s">
        <v>521</v>
      </c>
      <c r="AJ1202" s="4" t="s">
        <v>541</v>
      </c>
      <c r="AK1202" s="4">
        <v>1223</v>
      </c>
    </row>
    <row r="1203" spans="1:37" ht="15" customHeight="1" x14ac:dyDescent="0.25">
      <c r="A1203" s="4">
        <v>1465</v>
      </c>
      <c r="B1203" s="4" t="s">
        <v>27</v>
      </c>
      <c r="C1203" s="4" t="s">
        <v>28</v>
      </c>
      <c r="D1203" s="4" t="s">
        <v>15</v>
      </c>
      <c r="E1203" s="4">
        <v>2020</v>
      </c>
      <c r="F1203" s="4">
        <v>3</v>
      </c>
      <c r="G1203" s="4" t="s">
        <v>18</v>
      </c>
      <c r="H1203" s="4" t="s">
        <v>11</v>
      </c>
      <c r="I1203" s="4" t="s">
        <v>148</v>
      </c>
      <c r="J1203" s="4" t="s">
        <v>65</v>
      </c>
      <c r="K1203" s="4" t="s">
        <v>614</v>
      </c>
      <c r="L1203" s="4" t="s">
        <v>595</v>
      </c>
      <c r="M1203" s="4" t="s">
        <v>619</v>
      </c>
      <c r="N1203" s="4" t="s">
        <v>554</v>
      </c>
      <c r="O1203" s="4" t="s">
        <v>66</v>
      </c>
      <c r="P1203" s="4" t="s">
        <v>55</v>
      </c>
      <c r="Q1203" s="4" t="s">
        <v>55</v>
      </c>
      <c r="R1203" s="4" t="s">
        <v>66</v>
      </c>
      <c r="S1203" s="10" t="s">
        <v>155</v>
      </c>
      <c r="T1203" s="9" t="s">
        <v>515</v>
      </c>
      <c r="U1203" s="4">
        <v>0.06</v>
      </c>
      <c r="W1203" s="4">
        <v>-0.15</v>
      </c>
      <c r="X1203" s="4">
        <v>0.27</v>
      </c>
      <c r="Y1203" s="4" t="s">
        <v>488</v>
      </c>
      <c r="Z1203" s="4">
        <v>0</v>
      </c>
      <c r="AA1203" s="4">
        <v>0</v>
      </c>
      <c r="AB1203" s="18">
        <v>2</v>
      </c>
      <c r="AC1203" s="4">
        <v>1</v>
      </c>
      <c r="AD1203" s="4">
        <v>0</v>
      </c>
      <c r="AE1203" s="11" cm="1">
        <f t="array" ref="AE1203">_xlfn.IFS(Y1203="n",0,AND(Y1203="y",AND(T1203="SMD",AND(OR(AND(U1203&lt;=-0.8,U1203&gt;-1.2),AND(U1203&gt;=0.8,U1203&lt;1.2))))),1,AND(Y1203="y",AND(T1203="SMD",AND(OR(U1203&lt;=-1.2,U1203&gt;=1.2)))),2,AND(Y1203="y",AND(T1203="SMD",AND(OR(U1203&lt;0.8,U1203&gt;-0.8)))),0,AND(Y1203="y",AND(OR(T1203="OR",T1203="RR"),AND(OR(AND(U1203&lt;=0.5,U1203&gt;0.2),AND(U1203&gt;=2,U1203&lt;5))))),1,AND(Y1203="y",AND(OR(T1203="OR",T1203="RR"),AND(OR(U1203&lt;=0.2,U1203&gt;=5)))),2,AND(Y1203="y",AND(OR(T1203="OR",T1203="RR"),AND(OR(U1203&lt;2,U1203&gt;0.5)))),0)</f>
        <v>0</v>
      </c>
      <c r="AF1203" s="11">
        <f t="shared" si="36"/>
        <v>3</v>
      </c>
      <c r="AG1203" s="4">
        <f t="shared" si="37"/>
        <v>3</v>
      </c>
      <c r="AH1203" s="4" t="str" cm="1">
        <f t="array" ref="AH1203">_xlfn.IFS(AG1203&gt;5,"HIGH",AND(AG1203&gt;3,AG1203&lt;6),"MODERATE",AND(AG1203&lt;4,AG1203&gt;1),"LOW",AG1203&lt;2,"VERY LOW")</f>
        <v>LOW</v>
      </c>
      <c r="AI1203" s="4" t="s">
        <v>521</v>
      </c>
      <c r="AJ1203" s="4" t="s">
        <v>541</v>
      </c>
      <c r="AK1203" s="4">
        <v>1223</v>
      </c>
    </row>
    <row r="1204" spans="1:37" ht="15" customHeight="1" x14ac:dyDescent="0.25">
      <c r="A1204" s="4">
        <v>1465</v>
      </c>
      <c r="B1204" s="4" t="s">
        <v>27</v>
      </c>
      <c r="C1204" s="4" t="s">
        <v>28</v>
      </c>
      <c r="D1204" s="4" t="s">
        <v>15</v>
      </c>
      <c r="E1204" s="4">
        <v>2020</v>
      </c>
      <c r="F1204" s="4">
        <v>3</v>
      </c>
      <c r="G1204" s="4" t="s">
        <v>18</v>
      </c>
      <c r="H1204" s="4" t="s">
        <v>11</v>
      </c>
      <c r="I1204" s="4" t="s">
        <v>148</v>
      </c>
      <c r="J1204" s="4" t="s">
        <v>96</v>
      </c>
      <c r="K1204" s="4" t="s">
        <v>596</v>
      </c>
      <c r="L1204" s="4" t="s">
        <v>600</v>
      </c>
      <c r="M1204" s="4" t="s">
        <v>621</v>
      </c>
      <c r="N1204" s="4" t="s">
        <v>553</v>
      </c>
      <c r="O1204" s="4" t="s">
        <v>66</v>
      </c>
      <c r="P1204" s="4" t="s">
        <v>55</v>
      </c>
      <c r="Q1204" s="4" t="s">
        <v>55</v>
      </c>
      <c r="R1204" s="4" t="s">
        <v>66</v>
      </c>
      <c r="S1204" s="10" t="s">
        <v>151</v>
      </c>
      <c r="T1204" s="9" t="s">
        <v>522</v>
      </c>
      <c r="U1204" s="4">
        <v>0.94</v>
      </c>
      <c r="V1204" s="4">
        <v>-6.1875403718087529E-2</v>
      </c>
      <c r="W1204" s="4">
        <v>0.19</v>
      </c>
      <c r="X1204" s="4">
        <v>4.17</v>
      </c>
      <c r="Y1204" s="4" t="s">
        <v>488</v>
      </c>
      <c r="Z1204" s="4">
        <v>0</v>
      </c>
      <c r="AA1204" s="4">
        <v>0</v>
      </c>
      <c r="AB1204" s="18">
        <v>2</v>
      </c>
      <c r="AC1204" s="4">
        <v>1</v>
      </c>
      <c r="AD1204" s="4">
        <v>0</v>
      </c>
      <c r="AE1204" s="11" cm="1">
        <f t="array" ref="AE1204">_xlfn.IFS(Y1204="n",0,AND(Y1204="y",AND(T1204="SMD",AND(OR(AND(U1204&lt;=-0.8,U1204&gt;-1.2),AND(U1204&gt;=0.8,U1204&lt;1.2))))),1,AND(Y1204="y",AND(T1204="SMD",AND(OR(U1204&lt;=-1.2,U1204&gt;=1.2)))),2,AND(Y1204="y",AND(T1204="SMD",AND(OR(U1204&lt;0.8,U1204&gt;-0.8)))),0,AND(Y1204="y",AND(OR(T1204="OR",T1204="RR"),AND(OR(AND(U1204&lt;=0.5,U1204&gt;0.2),AND(U1204&gt;=2,U1204&lt;5))))),1,AND(Y1204="y",AND(OR(T1204="OR",T1204="RR"),AND(OR(U1204&lt;=0.2,U1204&gt;=5)))),2,AND(Y1204="y",AND(OR(T1204="OR",T1204="RR"),AND(OR(U1204&lt;2,U1204&gt;0.5)))),0)</f>
        <v>0</v>
      </c>
      <c r="AF1204" s="11">
        <f t="shared" si="36"/>
        <v>3</v>
      </c>
      <c r="AG1204" s="4">
        <f t="shared" si="37"/>
        <v>3</v>
      </c>
      <c r="AH1204" s="4" t="str" cm="1">
        <f t="array" ref="AH1204">_xlfn.IFS(AG1204&gt;5,"HIGH",AND(AG1204&gt;3,AG1204&lt;6),"MODERATE",AND(AG1204&lt;4,AG1204&gt;1),"LOW",AG1204&lt;2,"VERY LOW")</f>
        <v>LOW</v>
      </c>
      <c r="AI1204" s="4" t="s">
        <v>521</v>
      </c>
      <c r="AJ1204" s="4" t="s">
        <v>541</v>
      </c>
      <c r="AK1204" s="4">
        <v>1223</v>
      </c>
    </row>
    <row r="1205" spans="1:37" ht="15" customHeight="1" x14ac:dyDescent="0.25">
      <c r="A1205" s="4">
        <v>1465</v>
      </c>
      <c r="B1205" s="4" t="s">
        <v>27</v>
      </c>
      <c r="C1205" s="4" t="s">
        <v>28</v>
      </c>
      <c r="D1205" s="4" t="s">
        <v>15</v>
      </c>
      <c r="E1205" s="4">
        <v>2020</v>
      </c>
      <c r="F1205" s="4">
        <v>3</v>
      </c>
      <c r="G1205" s="4" t="s">
        <v>18</v>
      </c>
      <c r="H1205" s="4" t="s">
        <v>11</v>
      </c>
      <c r="I1205" s="4" t="s">
        <v>148</v>
      </c>
      <c r="J1205" s="4" t="s">
        <v>64</v>
      </c>
      <c r="K1205" s="4" t="s">
        <v>596</v>
      </c>
      <c r="L1205" s="4" t="s">
        <v>600</v>
      </c>
      <c r="M1205" s="4" t="s">
        <v>621</v>
      </c>
      <c r="N1205" s="4" t="s">
        <v>554</v>
      </c>
      <c r="O1205" s="4" t="s">
        <v>66</v>
      </c>
      <c r="P1205" s="4" t="s">
        <v>55</v>
      </c>
      <c r="Q1205" s="4" t="s">
        <v>55</v>
      </c>
      <c r="R1205" s="4" t="s">
        <v>66</v>
      </c>
      <c r="S1205" s="10" t="s">
        <v>151</v>
      </c>
      <c r="T1205" s="9" t="s">
        <v>522</v>
      </c>
      <c r="U1205" s="4">
        <v>1.89</v>
      </c>
      <c r="V1205" s="4">
        <v>0.636576829071551</v>
      </c>
      <c r="W1205" s="4">
        <v>0.72</v>
      </c>
      <c r="X1205" s="4">
        <v>4.99</v>
      </c>
      <c r="Y1205" s="4" t="s">
        <v>488</v>
      </c>
      <c r="Z1205" s="4">
        <v>0</v>
      </c>
      <c r="AA1205" s="4">
        <v>0</v>
      </c>
      <c r="AB1205" s="18">
        <v>2</v>
      </c>
      <c r="AC1205" s="4">
        <v>1</v>
      </c>
      <c r="AD1205" s="4">
        <v>0</v>
      </c>
      <c r="AE1205" s="11" cm="1">
        <f t="array" ref="AE1205">_xlfn.IFS(Y1205="n",0,AND(Y1205="y",AND(T1205="SMD",AND(OR(AND(U1205&lt;=-0.8,U1205&gt;-1.2),AND(U1205&gt;=0.8,U1205&lt;1.2))))),1,AND(Y1205="y",AND(T1205="SMD",AND(OR(U1205&lt;=-1.2,U1205&gt;=1.2)))),2,AND(Y1205="y",AND(T1205="SMD",AND(OR(U1205&lt;0.8,U1205&gt;-0.8)))),0,AND(Y1205="y",AND(OR(T1205="OR",T1205="RR"),AND(OR(AND(U1205&lt;=0.5,U1205&gt;0.2),AND(U1205&gt;=2,U1205&lt;5))))),1,AND(Y1205="y",AND(OR(T1205="OR",T1205="RR"),AND(OR(U1205&lt;=0.2,U1205&gt;=5)))),2,AND(Y1205="y",AND(OR(T1205="OR",T1205="RR"),AND(OR(U1205&lt;2,U1205&gt;0.5)))),0)</f>
        <v>0</v>
      </c>
      <c r="AF1205" s="11">
        <f t="shared" si="36"/>
        <v>3</v>
      </c>
      <c r="AG1205" s="4">
        <f t="shared" si="37"/>
        <v>3</v>
      </c>
      <c r="AH1205" s="4" t="str" cm="1">
        <f t="array" ref="AH1205">_xlfn.IFS(AG1205&gt;5,"HIGH",AND(AG1205&gt;3,AG1205&lt;6),"MODERATE",AND(AG1205&lt;4,AG1205&gt;1),"LOW",AG1205&lt;2,"VERY LOW")</f>
        <v>LOW</v>
      </c>
      <c r="AI1205" s="4" t="s">
        <v>521</v>
      </c>
      <c r="AJ1205" s="4" t="s">
        <v>541</v>
      </c>
      <c r="AK1205" s="4">
        <v>1223</v>
      </c>
    </row>
    <row r="1206" spans="1:37" ht="15" customHeight="1" x14ac:dyDescent="0.25">
      <c r="A1206" s="4">
        <v>1465</v>
      </c>
      <c r="B1206" s="4" t="s">
        <v>27</v>
      </c>
      <c r="C1206" s="4" t="s">
        <v>28</v>
      </c>
      <c r="D1206" s="4" t="s">
        <v>15</v>
      </c>
      <c r="E1206" s="4">
        <v>2020</v>
      </c>
      <c r="F1206" s="4">
        <v>3</v>
      </c>
      <c r="G1206" s="4" t="s">
        <v>18</v>
      </c>
      <c r="H1206" s="4" t="s">
        <v>11</v>
      </c>
      <c r="I1206" s="4" t="s">
        <v>148</v>
      </c>
      <c r="J1206" s="4" t="s">
        <v>96</v>
      </c>
      <c r="K1206" s="4" t="s">
        <v>596</v>
      </c>
      <c r="L1206" s="4" t="s">
        <v>600</v>
      </c>
      <c r="M1206" s="4" t="s">
        <v>621</v>
      </c>
      <c r="N1206" s="4" t="s">
        <v>553</v>
      </c>
      <c r="O1206" s="4" t="s">
        <v>66</v>
      </c>
      <c r="P1206" s="4" t="s">
        <v>55</v>
      </c>
      <c r="Q1206" s="4" t="s">
        <v>55</v>
      </c>
      <c r="R1206" s="4" t="s">
        <v>66</v>
      </c>
      <c r="S1206" s="10" t="s">
        <v>150</v>
      </c>
      <c r="T1206" s="9" t="s">
        <v>522</v>
      </c>
      <c r="U1206" s="4">
        <v>0.53</v>
      </c>
      <c r="V1206" s="4">
        <v>-0.6348782724359695</v>
      </c>
      <c r="W1206" s="4">
        <v>0.16</v>
      </c>
      <c r="X1206" s="4">
        <v>1.79</v>
      </c>
      <c r="Y1206" s="4" t="s">
        <v>488</v>
      </c>
      <c r="Z1206" s="4">
        <v>0</v>
      </c>
      <c r="AA1206" s="4">
        <v>0</v>
      </c>
      <c r="AB1206" s="18">
        <v>2</v>
      </c>
      <c r="AC1206" s="4">
        <v>1</v>
      </c>
      <c r="AD1206" s="4">
        <v>0</v>
      </c>
      <c r="AE1206" s="11" cm="1">
        <f t="array" ref="AE1206">_xlfn.IFS(Y1206="n",0,AND(Y1206="y",AND(T1206="SMD",AND(OR(AND(U1206&lt;=-0.8,U1206&gt;-1.2),AND(U1206&gt;=0.8,U1206&lt;1.2))))),1,AND(Y1206="y",AND(T1206="SMD",AND(OR(U1206&lt;=-1.2,U1206&gt;=1.2)))),2,AND(Y1206="y",AND(T1206="SMD",AND(OR(U1206&lt;0.8,U1206&gt;-0.8)))),0,AND(Y1206="y",AND(OR(T1206="OR",T1206="RR"),AND(OR(AND(U1206&lt;=0.5,U1206&gt;0.2),AND(U1206&gt;=2,U1206&lt;5))))),1,AND(Y1206="y",AND(OR(T1206="OR",T1206="RR"),AND(OR(U1206&lt;=0.2,U1206&gt;=5)))),2,AND(Y1206="y",AND(OR(T1206="OR",T1206="RR"),AND(OR(U1206&lt;2,U1206&gt;0.5)))),0)</f>
        <v>0</v>
      </c>
      <c r="AF1206" s="11">
        <f t="shared" si="36"/>
        <v>3</v>
      </c>
      <c r="AG1206" s="4">
        <f t="shared" si="37"/>
        <v>3</v>
      </c>
      <c r="AH1206" s="4" t="str" cm="1">
        <f t="array" ref="AH1206">_xlfn.IFS(AG1206&gt;5,"HIGH",AND(AG1206&gt;3,AG1206&lt;6),"MODERATE",AND(AG1206&lt;4,AG1206&gt;1),"LOW",AG1206&lt;2,"VERY LOW")</f>
        <v>LOW</v>
      </c>
      <c r="AI1206" s="4" t="s">
        <v>521</v>
      </c>
      <c r="AJ1206" s="4" t="s">
        <v>541</v>
      </c>
      <c r="AK1206" s="4">
        <v>1223</v>
      </c>
    </row>
    <row r="1207" spans="1:37" ht="15" customHeight="1" x14ac:dyDescent="0.25">
      <c r="A1207" s="4">
        <v>1465</v>
      </c>
      <c r="B1207" s="4" t="s">
        <v>27</v>
      </c>
      <c r="C1207" s="4" t="s">
        <v>28</v>
      </c>
      <c r="D1207" s="4" t="s">
        <v>15</v>
      </c>
      <c r="E1207" s="4">
        <v>2020</v>
      </c>
      <c r="F1207" s="4">
        <v>3</v>
      </c>
      <c r="G1207" s="4" t="s">
        <v>18</v>
      </c>
      <c r="H1207" s="4" t="s">
        <v>11</v>
      </c>
      <c r="I1207" s="4" t="s">
        <v>148</v>
      </c>
      <c r="J1207" s="4" t="s">
        <v>64</v>
      </c>
      <c r="K1207" s="4" t="s">
        <v>596</v>
      </c>
      <c r="L1207" s="4" t="s">
        <v>600</v>
      </c>
      <c r="M1207" s="4" t="s">
        <v>621</v>
      </c>
      <c r="N1207" s="4" t="s">
        <v>554</v>
      </c>
      <c r="O1207" s="4" t="s">
        <v>66</v>
      </c>
      <c r="P1207" s="4" t="s">
        <v>55</v>
      </c>
      <c r="Q1207" s="4" t="s">
        <v>55</v>
      </c>
      <c r="R1207" s="4" t="s">
        <v>66</v>
      </c>
      <c r="S1207" s="10" t="s">
        <v>150</v>
      </c>
      <c r="T1207" s="9" t="s">
        <v>522</v>
      </c>
      <c r="U1207" s="4">
        <v>1.08</v>
      </c>
      <c r="V1207" s="4">
        <v>7.6961041136128394E-2</v>
      </c>
      <c r="W1207" s="4">
        <v>0.42</v>
      </c>
      <c r="X1207" s="4">
        <v>2.79</v>
      </c>
      <c r="Y1207" s="4" t="s">
        <v>488</v>
      </c>
      <c r="Z1207" s="4">
        <v>0</v>
      </c>
      <c r="AA1207" s="4">
        <v>0</v>
      </c>
      <c r="AB1207" s="18">
        <v>2</v>
      </c>
      <c r="AC1207" s="4">
        <v>1</v>
      </c>
      <c r="AD1207" s="4">
        <v>0</v>
      </c>
      <c r="AE1207" s="11" cm="1">
        <f t="array" ref="AE1207">_xlfn.IFS(Y1207="n",0,AND(Y1207="y",AND(T1207="SMD",AND(OR(AND(U1207&lt;=-0.8,U1207&gt;-1.2),AND(U1207&gt;=0.8,U1207&lt;1.2))))),1,AND(Y1207="y",AND(T1207="SMD",AND(OR(U1207&lt;=-1.2,U1207&gt;=1.2)))),2,AND(Y1207="y",AND(T1207="SMD",AND(OR(U1207&lt;0.8,U1207&gt;-0.8)))),0,AND(Y1207="y",AND(OR(T1207="OR",T1207="RR"),AND(OR(AND(U1207&lt;=0.5,U1207&gt;0.2),AND(U1207&gt;=2,U1207&lt;5))))),1,AND(Y1207="y",AND(OR(T1207="OR",T1207="RR"),AND(OR(U1207&lt;=0.2,U1207&gt;=5)))),2,AND(Y1207="y",AND(OR(T1207="OR",T1207="RR"),AND(OR(U1207&lt;2,U1207&gt;0.5)))),0)</f>
        <v>0</v>
      </c>
      <c r="AF1207" s="11">
        <f t="shared" si="36"/>
        <v>3</v>
      </c>
      <c r="AG1207" s="4">
        <f t="shared" si="37"/>
        <v>3</v>
      </c>
      <c r="AH1207" s="4" t="str" cm="1">
        <f t="array" ref="AH1207">_xlfn.IFS(AG1207&gt;5,"HIGH",AND(AG1207&gt;3,AG1207&lt;6),"MODERATE",AND(AG1207&lt;4,AG1207&gt;1),"LOW",AG1207&lt;2,"VERY LOW")</f>
        <v>LOW</v>
      </c>
      <c r="AI1207" s="4" t="s">
        <v>521</v>
      </c>
      <c r="AJ1207" s="4" t="s">
        <v>541</v>
      </c>
      <c r="AK1207" s="4">
        <v>1223</v>
      </c>
    </row>
    <row r="1208" spans="1:37" ht="15" customHeight="1" x14ac:dyDescent="0.25">
      <c r="A1208" s="4">
        <v>1465</v>
      </c>
      <c r="B1208" s="4" t="s">
        <v>27</v>
      </c>
      <c r="C1208" s="4" t="s">
        <v>28</v>
      </c>
      <c r="D1208" s="4" t="s">
        <v>15</v>
      </c>
      <c r="E1208" s="4">
        <v>2020</v>
      </c>
      <c r="F1208" s="4">
        <v>3</v>
      </c>
      <c r="G1208" s="4" t="s">
        <v>18</v>
      </c>
      <c r="H1208" s="4" t="s">
        <v>11</v>
      </c>
      <c r="I1208" s="4" t="s">
        <v>148</v>
      </c>
      <c r="J1208" s="4" t="s">
        <v>96</v>
      </c>
      <c r="K1208" s="4" t="s">
        <v>596</v>
      </c>
      <c r="L1208" s="4" t="s">
        <v>600</v>
      </c>
      <c r="M1208" s="4" t="s">
        <v>621</v>
      </c>
      <c r="N1208" s="4" t="s">
        <v>553</v>
      </c>
      <c r="O1208" s="4" t="s">
        <v>66</v>
      </c>
      <c r="P1208" s="4" t="s">
        <v>55</v>
      </c>
      <c r="Q1208" s="4" t="s">
        <v>55</v>
      </c>
      <c r="R1208" s="4" t="s">
        <v>66</v>
      </c>
      <c r="S1208" s="10" t="s">
        <v>85</v>
      </c>
      <c r="T1208" s="9" t="s">
        <v>522</v>
      </c>
      <c r="U1208" s="4">
        <v>1.87</v>
      </c>
      <c r="V1208" s="4">
        <v>0.62593843086649537</v>
      </c>
      <c r="W1208" s="4">
        <v>0.17</v>
      </c>
      <c r="X1208" s="4">
        <v>20.43</v>
      </c>
      <c r="Y1208" s="4" t="s">
        <v>488</v>
      </c>
      <c r="Z1208" s="4">
        <v>0</v>
      </c>
      <c r="AA1208" s="4">
        <v>0</v>
      </c>
      <c r="AB1208" s="18">
        <v>2</v>
      </c>
      <c r="AC1208" s="4">
        <v>1</v>
      </c>
      <c r="AD1208" s="4">
        <v>0</v>
      </c>
      <c r="AE1208" s="11" cm="1">
        <f t="array" ref="AE1208">_xlfn.IFS(Y1208="n",0,AND(Y1208="y",AND(T1208="SMD",AND(OR(AND(U1208&lt;=-0.8,U1208&gt;-1.2),AND(U1208&gt;=0.8,U1208&lt;1.2))))),1,AND(Y1208="y",AND(T1208="SMD",AND(OR(U1208&lt;=-1.2,U1208&gt;=1.2)))),2,AND(Y1208="y",AND(T1208="SMD",AND(OR(U1208&lt;0.8,U1208&gt;-0.8)))),0,AND(Y1208="y",AND(OR(T1208="OR",T1208="RR"),AND(OR(AND(U1208&lt;=0.5,U1208&gt;0.2),AND(U1208&gt;=2,U1208&lt;5))))),1,AND(Y1208="y",AND(OR(T1208="OR",T1208="RR"),AND(OR(U1208&lt;=0.2,U1208&gt;=5)))),2,AND(Y1208="y",AND(OR(T1208="OR",T1208="RR"),AND(OR(U1208&lt;2,U1208&gt;0.5)))),0)</f>
        <v>0</v>
      </c>
      <c r="AF1208" s="11">
        <f t="shared" si="36"/>
        <v>3</v>
      </c>
      <c r="AG1208" s="4">
        <f t="shared" si="37"/>
        <v>3</v>
      </c>
      <c r="AH1208" s="4" t="str" cm="1">
        <f t="array" ref="AH1208">_xlfn.IFS(AG1208&gt;5,"HIGH",AND(AG1208&gt;3,AG1208&lt;6),"MODERATE",AND(AG1208&lt;4,AG1208&gt;1),"LOW",AG1208&lt;2,"VERY LOW")</f>
        <v>LOW</v>
      </c>
      <c r="AI1208" s="4" t="s">
        <v>521</v>
      </c>
      <c r="AJ1208" s="4" t="s">
        <v>541</v>
      </c>
      <c r="AK1208" s="4">
        <v>1223</v>
      </c>
    </row>
    <row r="1209" spans="1:37" ht="15" customHeight="1" x14ac:dyDescent="0.25">
      <c r="A1209" s="4">
        <v>1465</v>
      </c>
      <c r="B1209" s="4" t="s">
        <v>27</v>
      </c>
      <c r="C1209" s="4" t="s">
        <v>28</v>
      </c>
      <c r="D1209" s="4" t="s">
        <v>15</v>
      </c>
      <c r="E1209" s="4">
        <v>2020</v>
      </c>
      <c r="F1209" s="4">
        <v>3</v>
      </c>
      <c r="G1209" s="4" t="s">
        <v>18</v>
      </c>
      <c r="H1209" s="4" t="s">
        <v>11</v>
      </c>
      <c r="I1209" s="4" t="s">
        <v>148</v>
      </c>
      <c r="J1209" s="4" t="s">
        <v>64</v>
      </c>
      <c r="K1209" s="4" t="s">
        <v>596</v>
      </c>
      <c r="L1209" s="4" t="s">
        <v>600</v>
      </c>
      <c r="M1209" s="4" t="s">
        <v>621</v>
      </c>
      <c r="N1209" s="4" t="s">
        <v>554</v>
      </c>
      <c r="O1209" s="4" t="s">
        <v>66</v>
      </c>
      <c r="P1209" s="4" t="s">
        <v>55</v>
      </c>
      <c r="Q1209" s="4" t="s">
        <v>55</v>
      </c>
      <c r="R1209" s="4" t="s">
        <v>66</v>
      </c>
      <c r="S1209" s="10" t="s">
        <v>85</v>
      </c>
      <c r="T1209" s="9" t="s">
        <v>522</v>
      </c>
      <c r="U1209" s="4">
        <v>1.5</v>
      </c>
      <c r="V1209" s="4">
        <v>0.40546510810816438</v>
      </c>
      <c r="W1209" s="4">
        <v>0.61</v>
      </c>
      <c r="X1209" s="4">
        <v>3.7</v>
      </c>
      <c r="Y1209" s="4" t="s">
        <v>488</v>
      </c>
      <c r="Z1209" s="4">
        <v>0</v>
      </c>
      <c r="AA1209" s="4">
        <v>0</v>
      </c>
      <c r="AB1209" s="18">
        <v>2</v>
      </c>
      <c r="AC1209" s="4">
        <v>1</v>
      </c>
      <c r="AD1209" s="4">
        <v>0</v>
      </c>
      <c r="AE1209" s="11" cm="1">
        <f t="array" ref="AE1209">_xlfn.IFS(Y1209="n",0,AND(Y1209="y",AND(T1209="SMD",AND(OR(AND(U1209&lt;=-0.8,U1209&gt;-1.2),AND(U1209&gt;=0.8,U1209&lt;1.2))))),1,AND(Y1209="y",AND(T1209="SMD",AND(OR(U1209&lt;=-1.2,U1209&gt;=1.2)))),2,AND(Y1209="y",AND(T1209="SMD",AND(OR(U1209&lt;0.8,U1209&gt;-0.8)))),0,AND(Y1209="y",AND(OR(T1209="OR",T1209="RR"),AND(OR(AND(U1209&lt;=0.5,U1209&gt;0.2),AND(U1209&gt;=2,U1209&lt;5))))),1,AND(Y1209="y",AND(OR(T1209="OR",T1209="RR"),AND(OR(U1209&lt;=0.2,U1209&gt;=5)))),2,AND(Y1209="y",AND(OR(T1209="OR",T1209="RR"),AND(OR(U1209&lt;2,U1209&gt;0.5)))),0)</f>
        <v>0</v>
      </c>
      <c r="AF1209" s="11">
        <f t="shared" si="36"/>
        <v>3</v>
      </c>
      <c r="AG1209" s="4">
        <f t="shared" si="37"/>
        <v>3</v>
      </c>
      <c r="AH1209" s="4" t="str" cm="1">
        <f t="array" ref="AH1209">_xlfn.IFS(AG1209&gt;5,"HIGH",AND(AG1209&gt;3,AG1209&lt;6),"MODERATE",AND(AG1209&lt;4,AG1209&gt;1),"LOW",AG1209&lt;2,"VERY LOW")</f>
        <v>LOW</v>
      </c>
      <c r="AI1209" s="4" t="s">
        <v>521</v>
      </c>
      <c r="AJ1209" s="4" t="s">
        <v>541</v>
      </c>
      <c r="AK1209" s="4">
        <v>1223</v>
      </c>
    </row>
    <row r="1210" spans="1:37" ht="15" customHeight="1" x14ac:dyDescent="0.25">
      <c r="A1210" s="4">
        <v>1465</v>
      </c>
      <c r="B1210" s="4" t="s">
        <v>27</v>
      </c>
      <c r="C1210" s="4" t="s">
        <v>28</v>
      </c>
      <c r="D1210" s="4" t="s">
        <v>15</v>
      </c>
      <c r="E1210" s="4">
        <v>2020</v>
      </c>
      <c r="F1210" s="4">
        <v>3</v>
      </c>
      <c r="G1210" s="4" t="s">
        <v>18</v>
      </c>
      <c r="H1210" s="4" t="s">
        <v>11</v>
      </c>
      <c r="I1210" s="4" t="s">
        <v>148</v>
      </c>
      <c r="J1210" s="4" t="s">
        <v>64</v>
      </c>
      <c r="K1210" s="4" t="s">
        <v>596</v>
      </c>
      <c r="L1210" s="4" t="s">
        <v>600</v>
      </c>
      <c r="M1210" s="4" t="s">
        <v>621</v>
      </c>
      <c r="N1210" s="4" t="s">
        <v>554</v>
      </c>
      <c r="O1210" s="4" t="s">
        <v>66</v>
      </c>
      <c r="P1210" s="4" t="s">
        <v>55</v>
      </c>
      <c r="Q1210" s="4" t="s">
        <v>55</v>
      </c>
      <c r="R1210" s="4" t="s">
        <v>66</v>
      </c>
      <c r="S1210" s="10" t="s">
        <v>108</v>
      </c>
      <c r="T1210" s="9" t="s">
        <v>522</v>
      </c>
      <c r="U1210" s="4">
        <v>1.58</v>
      </c>
      <c r="V1210" s="4">
        <v>0.45742484703887548</v>
      </c>
      <c r="W1210" s="4">
        <v>0.85</v>
      </c>
      <c r="X1210" s="4">
        <v>2.94</v>
      </c>
      <c r="Y1210" s="4" t="s">
        <v>488</v>
      </c>
      <c r="Z1210" s="4">
        <v>0</v>
      </c>
      <c r="AA1210" s="4">
        <v>0</v>
      </c>
      <c r="AB1210" s="18">
        <v>2</v>
      </c>
      <c r="AC1210" s="4">
        <v>1</v>
      </c>
      <c r="AD1210" s="4">
        <v>0</v>
      </c>
      <c r="AE1210" s="11" cm="1">
        <f t="array" ref="AE1210">_xlfn.IFS(Y1210="n",0,AND(Y1210="y",AND(T1210="SMD",AND(OR(AND(U1210&lt;=-0.8,U1210&gt;-1.2),AND(U1210&gt;=0.8,U1210&lt;1.2))))),1,AND(Y1210="y",AND(T1210="SMD",AND(OR(U1210&lt;=-1.2,U1210&gt;=1.2)))),2,AND(Y1210="y",AND(T1210="SMD",AND(OR(U1210&lt;0.8,U1210&gt;-0.8)))),0,AND(Y1210="y",AND(OR(T1210="OR",T1210="RR"),AND(OR(AND(U1210&lt;=0.5,U1210&gt;0.2),AND(U1210&gt;=2,U1210&lt;5))))),1,AND(Y1210="y",AND(OR(T1210="OR",T1210="RR"),AND(OR(U1210&lt;=0.2,U1210&gt;=5)))),2,AND(Y1210="y",AND(OR(T1210="OR",T1210="RR"),AND(OR(U1210&lt;2,U1210&gt;0.5)))),0)</f>
        <v>0</v>
      </c>
      <c r="AF1210" s="11">
        <f t="shared" si="36"/>
        <v>3</v>
      </c>
      <c r="AG1210" s="4">
        <f t="shared" si="37"/>
        <v>3</v>
      </c>
      <c r="AH1210" s="4" t="str" cm="1">
        <f t="array" ref="AH1210">_xlfn.IFS(AG1210&gt;5,"HIGH",AND(AG1210&gt;3,AG1210&lt;6),"MODERATE",AND(AG1210&lt;4,AG1210&gt;1),"LOW",AG1210&lt;2,"VERY LOW")</f>
        <v>LOW</v>
      </c>
      <c r="AI1210" s="4" t="s">
        <v>521</v>
      </c>
      <c r="AJ1210" s="4" t="s">
        <v>541</v>
      </c>
      <c r="AK1210" s="4">
        <v>1223</v>
      </c>
    </row>
    <row r="1211" spans="1:37" ht="15" customHeight="1" x14ac:dyDescent="0.25">
      <c r="A1211" s="4">
        <v>1465</v>
      </c>
      <c r="B1211" s="4" t="s">
        <v>27</v>
      </c>
      <c r="C1211" s="4" t="s">
        <v>28</v>
      </c>
      <c r="D1211" s="4" t="s">
        <v>15</v>
      </c>
      <c r="E1211" s="4">
        <v>2020</v>
      </c>
      <c r="F1211" s="4">
        <v>3</v>
      </c>
      <c r="G1211" s="4" t="s">
        <v>18</v>
      </c>
      <c r="H1211" s="4" t="s">
        <v>11</v>
      </c>
      <c r="I1211" s="4" t="s">
        <v>148</v>
      </c>
      <c r="J1211" s="4" t="s">
        <v>96</v>
      </c>
      <c r="K1211" s="4" t="s">
        <v>596</v>
      </c>
      <c r="L1211" s="4" t="s">
        <v>600</v>
      </c>
      <c r="M1211" s="4" t="s">
        <v>621</v>
      </c>
      <c r="N1211" s="4" t="s">
        <v>553</v>
      </c>
      <c r="O1211" s="4" t="s">
        <v>66</v>
      </c>
      <c r="P1211" s="4" t="s">
        <v>55</v>
      </c>
      <c r="Q1211" s="4" t="s">
        <v>55</v>
      </c>
      <c r="R1211" s="4" t="s">
        <v>66</v>
      </c>
      <c r="S1211" s="10" t="s">
        <v>153</v>
      </c>
      <c r="T1211" s="9" t="s">
        <v>515</v>
      </c>
      <c r="U1211" s="4">
        <v>0.14000000000000001</v>
      </c>
      <c r="W1211" s="4">
        <v>-7.0000000000000007E-2</v>
      </c>
      <c r="X1211" s="4">
        <v>0.35</v>
      </c>
      <c r="Y1211" s="4" t="s">
        <v>488</v>
      </c>
      <c r="Z1211" s="4">
        <v>0</v>
      </c>
      <c r="AA1211" s="4">
        <v>0</v>
      </c>
      <c r="AB1211" s="18">
        <v>2</v>
      </c>
      <c r="AC1211" s="4">
        <v>1</v>
      </c>
      <c r="AD1211" s="4">
        <v>0</v>
      </c>
      <c r="AE1211" s="11" cm="1">
        <f t="array" ref="AE1211">_xlfn.IFS(Y1211="n",0,AND(Y1211="y",AND(T1211="SMD",AND(OR(AND(U1211&lt;=-0.8,U1211&gt;-1.2),AND(U1211&gt;=0.8,U1211&lt;1.2))))),1,AND(Y1211="y",AND(T1211="SMD",AND(OR(U1211&lt;=-1.2,U1211&gt;=1.2)))),2,AND(Y1211="y",AND(T1211="SMD",AND(OR(U1211&lt;0.8,U1211&gt;-0.8)))),0,AND(Y1211="y",AND(OR(T1211="OR",T1211="RR"),AND(OR(AND(U1211&lt;=0.5,U1211&gt;0.2),AND(U1211&gt;=2,U1211&lt;5))))),1,AND(Y1211="y",AND(OR(T1211="OR",T1211="RR"),AND(OR(U1211&lt;=0.2,U1211&gt;=5)))),2,AND(Y1211="y",AND(OR(T1211="OR",T1211="RR"),AND(OR(U1211&lt;2,U1211&gt;0.5)))),0)</f>
        <v>0</v>
      </c>
      <c r="AF1211" s="11">
        <f t="shared" si="36"/>
        <v>3</v>
      </c>
      <c r="AG1211" s="4">
        <f t="shared" si="37"/>
        <v>3</v>
      </c>
      <c r="AH1211" s="4" t="str" cm="1">
        <f t="array" ref="AH1211">_xlfn.IFS(AG1211&gt;5,"HIGH",AND(AG1211&gt;3,AG1211&lt;6),"MODERATE",AND(AG1211&lt;4,AG1211&gt;1),"LOW",AG1211&lt;2,"VERY LOW")</f>
        <v>LOW</v>
      </c>
      <c r="AI1211" s="4" t="s">
        <v>521</v>
      </c>
      <c r="AJ1211" s="4" t="s">
        <v>541</v>
      </c>
      <c r="AK1211" s="4">
        <v>1223</v>
      </c>
    </row>
    <row r="1212" spans="1:37" ht="15" customHeight="1" x14ac:dyDescent="0.25">
      <c r="A1212" s="4">
        <v>1465</v>
      </c>
      <c r="B1212" s="4" t="s">
        <v>27</v>
      </c>
      <c r="C1212" s="4" t="s">
        <v>28</v>
      </c>
      <c r="D1212" s="4" t="s">
        <v>15</v>
      </c>
      <c r="E1212" s="4">
        <v>2020</v>
      </c>
      <c r="F1212" s="4">
        <v>3</v>
      </c>
      <c r="G1212" s="4" t="s">
        <v>18</v>
      </c>
      <c r="H1212" s="4" t="s">
        <v>11</v>
      </c>
      <c r="I1212" s="4" t="s">
        <v>148</v>
      </c>
      <c r="J1212" s="4" t="s">
        <v>65</v>
      </c>
      <c r="K1212" s="4" t="s">
        <v>614</v>
      </c>
      <c r="L1212" s="4" t="s">
        <v>595</v>
      </c>
      <c r="M1212" s="4" t="s">
        <v>619</v>
      </c>
      <c r="N1212" s="4" t="s">
        <v>554</v>
      </c>
      <c r="O1212" s="4" t="s">
        <v>66</v>
      </c>
      <c r="P1212" s="4" t="s">
        <v>55</v>
      </c>
      <c r="Q1212" s="4" t="s">
        <v>55</v>
      </c>
      <c r="R1212" s="4" t="s">
        <v>66</v>
      </c>
      <c r="S1212" s="10" t="s">
        <v>153</v>
      </c>
      <c r="T1212" s="9" t="s">
        <v>515</v>
      </c>
      <c r="U1212" s="4">
        <v>0</v>
      </c>
      <c r="W1212" s="4">
        <v>-0.21</v>
      </c>
      <c r="X1212" s="4">
        <v>0.21</v>
      </c>
      <c r="Y1212" s="4" t="s">
        <v>488</v>
      </c>
      <c r="Z1212" s="4">
        <v>0</v>
      </c>
      <c r="AA1212" s="4">
        <v>0</v>
      </c>
      <c r="AB1212" s="18">
        <v>2</v>
      </c>
      <c r="AC1212" s="4">
        <v>1</v>
      </c>
      <c r="AD1212" s="4">
        <v>0</v>
      </c>
      <c r="AE1212" s="11" cm="1">
        <f t="array" ref="AE1212">_xlfn.IFS(Y1212="n",0,AND(Y1212="y",AND(T1212="SMD",AND(OR(AND(U1212&lt;=-0.8,U1212&gt;-1.2),AND(U1212&gt;=0.8,U1212&lt;1.2))))),1,AND(Y1212="y",AND(T1212="SMD",AND(OR(U1212&lt;=-1.2,U1212&gt;=1.2)))),2,AND(Y1212="y",AND(T1212="SMD",AND(OR(U1212&lt;0.8,U1212&gt;-0.8)))),0,AND(Y1212="y",AND(OR(T1212="OR",T1212="RR"),AND(OR(AND(U1212&lt;=0.5,U1212&gt;0.2),AND(U1212&gt;=2,U1212&lt;5))))),1,AND(Y1212="y",AND(OR(T1212="OR",T1212="RR"),AND(OR(U1212&lt;=0.2,U1212&gt;=5)))),2,AND(Y1212="y",AND(OR(T1212="OR",T1212="RR"),AND(OR(U1212&lt;2,U1212&gt;0.5)))),0)</f>
        <v>0</v>
      </c>
      <c r="AF1212" s="11">
        <f t="shared" si="36"/>
        <v>3</v>
      </c>
      <c r="AG1212" s="4">
        <f t="shared" si="37"/>
        <v>3</v>
      </c>
      <c r="AH1212" s="4" t="str" cm="1">
        <f t="array" ref="AH1212">_xlfn.IFS(AG1212&gt;5,"HIGH",AND(AG1212&gt;3,AG1212&lt;6),"MODERATE",AND(AG1212&lt;4,AG1212&gt;1),"LOW",AG1212&lt;2,"VERY LOW")</f>
        <v>LOW</v>
      </c>
      <c r="AI1212" s="4" t="s">
        <v>521</v>
      </c>
      <c r="AJ1212" s="4" t="s">
        <v>541</v>
      </c>
      <c r="AK1212" s="4">
        <v>1223</v>
      </c>
    </row>
    <row r="1213" spans="1:37" ht="15" customHeight="1" x14ac:dyDescent="0.25">
      <c r="A1213" s="4">
        <v>1465</v>
      </c>
      <c r="B1213" s="4" t="s">
        <v>27</v>
      </c>
      <c r="C1213" s="4" t="s">
        <v>28</v>
      </c>
      <c r="D1213" s="4" t="s">
        <v>15</v>
      </c>
      <c r="E1213" s="4">
        <v>2020</v>
      </c>
      <c r="F1213" s="4">
        <v>3</v>
      </c>
      <c r="G1213" s="4" t="s">
        <v>18</v>
      </c>
      <c r="H1213" s="4" t="s">
        <v>11</v>
      </c>
      <c r="I1213" s="4" t="s">
        <v>148</v>
      </c>
      <c r="J1213" s="4" t="s">
        <v>64</v>
      </c>
      <c r="K1213" s="4" t="s">
        <v>596</v>
      </c>
      <c r="L1213" s="4" t="s">
        <v>600</v>
      </c>
      <c r="M1213" s="4" t="s">
        <v>621</v>
      </c>
      <c r="N1213" s="4" t="s">
        <v>554</v>
      </c>
      <c r="O1213" s="4" t="s">
        <v>66</v>
      </c>
      <c r="P1213" s="4" t="s">
        <v>55</v>
      </c>
      <c r="Q1213" s="4" t="s">
        <v>55</v>
      </c>
      <c r="R1213" s="4" t="s">
        <v>66</v>
      </c>
      <c r="S1213" s="10" t="s">
        <v>153</v>
      </c>
      <c r="T1213" s="9" t="s">
        <v>515</v>
      </c>
      <c r="U1213" s="4">
        <v>0.05</v>
      </c>
      <c r="W1213" s="4">
        <v>-0.15</v>
      </c>
      <c r="X1213" s="4">
        <v>0.24</v>
      </c>
      <c r="Y1213" s="4" t="s">
        <v>488</v>
      </c>
      <c r="Z1213" s="4">
        <v>0</v>
      </c>
      <c r="AA1213" s="4">
        <v>0</v>
      </c>
      <c r="AB1213" s="18">
        <v>2</v>
      </c>
      <c r="AC1213" s="4">
        <v>1</v>
      </c>
      <c r="AD1213" s="4">
        <v>0</v>
      </c>
      <c r="AE1213" s="11" cm="1">
        <f t="array" ref="AE1213">_xlfn.IFS(Y1213="n",0,AND(Y1213="y",AND(T1213="SMD",AND(OR(AND(U1213&lt;=-0.8,U1213&gt;-1.2),AND(U1213&gt;=0.8,U1213&lt;1.2))))),1,AND(Y1213="y",AND(T1213="SMD",AND(OR(U1213&lt;=-1.2,U1213&gt;=1.2)))),2,AND(Y1213="y",AND(T1213="SMD",AND(OR(U1213&lt;0.8,U1213&gt;-0.8)))),0,AND(Y1213="y",AND(OR(T1213="OR",T1213="RR"),AND(OR(AND(U1213&lt;=0.5,U1213&gt;0.2),AND(U1213&gt;=2,U1213&lt;5))))),1,AND(Y1213="y",AND(OR(T1213="OR",T1213="RR"),AND(OR(U1213&lt;=0.2,U1213&gt;=5)))),2,AND(Y1213="y",AND(OR(T1213="OR",T1213="RR"),AND(OR(U1213&lt;2,U1213&gt;0.5)))),0)</f>
        <v>0</v>
      </c>
      <c r="AF1213" s="11">
        <f t="shared" ref="AF1213:AF1274" si="38">SUM(LARGE(Z1213:AA1213,1)+AB1213+AC1213+AD1213)</f>
        <v>3</v>
      </c>
      <c r="AG1213" s="4">
        <f t="shared" ref="AG1213:AG1274" si="39">6-AF1213+AE1213</f>
        <v>3</v>
      </c>
      <c r="AH1213" s="4" t="str" cm="1">
        <f t="array" ref="AH1213">_xlfn.IFS(AG1213&gt;5,"HIGH",AND(AG1213&gt;3,AG1213&lt;6),"MODERATE",AND(AG1213&lt;4,AG1213&gt;1),"LOW",AG1213&lt;2,"VERY LOW")</f>
        <v>LOW</v>
      </c>
      <c r="AI1213" s="4" t="s">
        <v>521</v>
      </c>
      <c r="AJ1213" s="4" t="s">
        <v>541</v>
      </c>
      <c r="AK1213" s="4">
        <v>1223</v>
      </c>
    </row>
    <row r="1214" spans="1:37" ht="15" customHeight="1" x14ac:dyDescent="0.25">
      <c r="A1214" s="4">
        <v>1465</v>
      </c>
      <c r="B1214" s="4" t="s">
        <v>27</v>
      </c>
      <c r="C1214" s="4" t="s">
        <v>28</v>
      </c>
      <c r="D1214" s="4" t="s">
        <v>15</v>
      </c>
      <c r="E1214" s="4">
        <v>2020</v>
      </c>
      <c r="F1214" s="4">
        <v>3</v>
      </c>
      <c r="G1214" s="4" t="s">
        <v>18</v>
      </c>
      <c r="H1214" s="4" t="s">
        <v>11</v>
      </c>
      <c r="I1214" s="4" t="s">
        <v>148</v>
      </c>
      <c r="J1214" s="4" t="s">
        <v>96</v>
      </c>
      <c r="K1214" s="4" t="s">
        <v>596</v>
      </c>
      <c r="L1214" s="4" t="s">
        <v>600</v>
      </c>
      <c r="M1214" s="4" t="s">
        <v>621</v>
      </c>
      <c r="N1214" s="4" t="s">
        <v>553</v>
      </c>
      <c r="O1214" s="4" t="s">
        <v>66</v>
      </c>
      <c r="P1214" s="4" t="s">
        <v>55</v>
      </c>
      <c r="Q1214" s="4" t="s">
        <v>55</v>
      </c>
      <c r="R1214" s="4" t="s">
        <v>66</v>
      </c>
      <c r="S1214" s="10" t="s">
        <v>83</v>
      </c>
      <c r="T1214" s="9" t="s">
        <v>522</v>
      </c>
      <c r="U1214" s="4">
        <v>0.75</v>
      </c>
      <c r="V1214" s="4">
        <v>-0.2876820724517809</v>
      </c>
      <c r="W1214" s="4">
        <v>0.2</v>
      </c>
      <c r="X1214" s="4">
        <v>2.74</v>
      </c>
      <c r="Y1214" s="4" t="s">
        <v>488</v>
      </c>
      <c r="Z1214" s="4">
        <v>0</v>
      </c>
      <c r="AA1214" s="4">
        <v>0</v>
      </c>
      <c r="AB1214" s="18">
        <v>2</v>
      </c>
      <c r="AC1214" s="4">
        <v>1</v>
      </c>
      <c r="AD1214" s="4">
        <v>0</v>
      </c>
      <c r="AE1214" s="11" cm="1">
        <f t="array" ref="AE1214">_xlfn.IFS(Y1214="n",0,AND(Y1214="y",AND(T1214="SMD",AND(OR(AND(U1214&lt;=-0.8,U1214&gt;-1.2),AND(U1214&gt;=0.8,U1214&lt;1.2))))),1,AND(Y1214="y",AND(T1214="SMD",AND(OR(U1214&lt;=-1.2,U1214&gt;=1.2)))),2,AND(Y1214="y",AND(T1214="SMD",AND(OR(U1214&lt;0.8,U1214&gt;-0.8)))),0,AND(Y1214="y",AND(OR(T1214="OR",T1214="RR"),AND(OR(AND(U1214&lt;=0.5,U1214&gt;0.2),AND(U1214&gt;=2,U1214&lt;5))))),1,AND(Y1214="y",AND(OR(T1214="OR",T1214="RR"),AND(OR(U1214&lt;=0.2,U1214&gt;=5)))),2,AND(Y1214="y",AND(OR(T1214="OR",T1214="RR"),AND(OR(U1214&lt;2,U1214&gt;0.5)))),0)</f>
        <v>0</v>
      </c>
      <c r="AF1214" s="11">
        <f t="shared" si="38"/>
        <v>3</v>
      </c>
      <c r="AG1214" s="4">
        <f t="shared" si="39"/>
        <v>3</v>
      </c>
      <c r="AH1214" s="4" t="str" cm="1">
        <f t="array" ref="AH1214">_xlfn.IFS(AG1214&gt;5,"HIGH",AND(AG1214&gt;3,AG1214&lt;6),"MODERATE",AND(AG1214&lt;4,AG1214&gt;1),"LOW",AG1214&lt;2,"VERY LOW")</f>
        <v>LOW</v>
      </c>
      <c r="AI1214" s="4" t="s">
        <v>521</v>
      </c>
      <c r="AJ1214" s="4" t="s">
        <v>541</v>
      </c>
      <c r="AK1214" s="4">
        <v>1223</v>
      </c>
    </row>
    <row r="1215" spans="1:37" ht="15" customHeight="1" x14ac:dyDescent="0.25">
      <c r="A1215" s="4">
        <v>1465</v>
      </c>
      <c r="B1215" s="4" t="s">
        <v>27</v>
      </c>
      <c r="C1215" s="4" t="s">
        <v>28</v>
      </c>
      <c r="D1215" s="4" t="s">
        <v>15</v>
      </c>
      <c r="E1215" s="4">
        <v>2020</v>
      </c>
      <c r="F1215" s="4">
        <v>3</v>
      </c>
      <c r="G1215" s="4" t="s">
        <v>18</v>
      </c>
      <c r="H1215" s="4" t="s">
        <v>11</v>
      </c>
      <c r="I1215" s="4" t="s">
        <v>148</v>
      </c>
      <c r="J1215" s="4" t="s">
        <v>64</v>
      </c>
      <c r="K1215" s="4" t="s">
        <v>596</v>
      </c>
      <c r="L1215" s="4" t="s">
        <v>600</v>
      </c>
      <c r="M1215" s="4" t="s">
        <v>621</v>
      </c>
      <c r="N1215" s="4" t="s">
        <v>554</v>
      </c>
      <c r="O1215" s="4" t="s">
        <v>66</v>
      </c>
      <c r="P1215" s="4" t="s">
        <v>55</v>
      </c>
      <c r="Q1215" s="4" t="s">
        <v>55</v>
      </c>
      <c r="R1215" s="4" t="s">
        <v>66</v>
      </c>
      <c r="S1215" s="10" t="s">
        <v>83</v>
      </c>
      <c r="T1215" s="9" t="s">
        <v>522</v>
      </c>
      <c r="U1215" s="4">
        <v>0.61</v>
      </c>
      <c r="V1215" s="4">
        <v>-0.49429632181478012</v>
      </c>
      <c r="W1215" s="4">
        <v>0.26</v>
      </c>
      <c r="X1215" s="4">
        <v>1.44</v>
      </c>
      <c r="Y1215" s="4" t="s">
        <v>488</v>
      </c>
      <c r="Z1215" s="4">
        <v>0</v>
      </c>
      <c r="AA1215" s="4">
        <v>0</v>
      </c>
      <c r="AB1215" s="18">
        <v>2</v>
      </c>
      <c r="AC1215" s="4">
        <v>1</v>
      </c>
      <c r="AD1215" s="4">
        <v>0</v>
      </c>
      <c r="AE1215" s="11" cm="1">
        <f t="array" ref="AE1215">_xlfn.IFS(Y1215="n",0,AND(Y1215="y",AND(T1215="SMD",AND(OR(AND(U1215&lt;=-0.8,U1215&gt;-1.2),AND(U1215&gt;=0.8,U1215&lt;1.2))))),1,AND(Y1215="y",AND(T1215="SMD",AND(OR(U1215&lt;=-1.2,U1215&gt;=1.2)))),2,AND(Y1215="y",AND(T1215="SMD",AND(OR(U1215&lt;0.8,U1215&gt;-0.8)))),0,AND(Y1215="y",AND(OR(T1215="OR",T1215="RR"),AND(OR(AND(U1215&lt;=0.5,U1215&gt;0.2),AND(U1215&gt;=2,U1215&lt;5))))),1,AND(Y1215="y",AND(OR(T1215="OR",T1215="RR"),AND(OR(U1215&lt;=0.2,U1215&gt;=5)))),2,AND(Y1215="y",AND(OR(T1215="OR",T1215="RR"),AND(OR(U1215&lt;2,U1215&gt;0.5)))),0)</f>
        <v>0</v>
      </c>
      <c r="AF1215" s="11">
        <f t="shared" si="38"/>
        <v>3</v>
      </c>
      <c r="AG1215" s="4">
        <f t="shared" si="39"/>
        <v>3</v>
      </c>
      <c r="AH1215" s="4" t="str" cm="1">
        <f t="array" ref="AH1215">_xlfn.IFS(AG1215&gt;5,"HIGH",AND(AG1215&gt;3,AG1215&lt;6),"MODERATE",AND(AG1215&lt;4,AG1215&gt;1),"LOW",AG1215&lt;2,"VERY LOW")</f>
        <v>LOW</v>
      </c>
      <c r="AI1215" s="4" t="s">
        <v>521</v>
      </c>
      <c r="AJ1215" s="4" t="s">
        <v>541</v>
      </c>
      <c r="AK1215" s="4">
        <v>1223</v>
      </c>
    </row>
    <row r="1216" spans="1:37" ht="15" customHeight="1" x14ac:dyDescent="0.25">
      <c r="A1216" s="4">
        <v>1465</v>
      </c>
      <c r="B1216" s="4" t="s">
        <v>27</v>
      </c>
      <c r="C1216" s="4" t="s">
        <v>28</v>
      </c>
      <c r="D1216" s="4" t="s">
        <v>15</v>
      </c>
      <c r="E1216" s="4">
        <v>2020</v>
      </c>
      <c r="F1216" s="4">
        <v>3</v>
      </c>
      <c r="G1216" s="4" t="s">
        <v>18</v>
      </c>
      <c r="H1216" s="4" t="s">
        <v>11</v>
      </c>
      <c r="I1216" s="4" t="s">
        <v>148</v>
      </c>
      <c r="J1216" s="4" t="s">
        <v>65</v>
      </c>
      <c r="K1216" s="4" t="s">
        <v>614</v>
      </c>
      <c r="L1216" s="4" t="s">
        <v>595</v>
      </c>
      <c r="M1216" s="4" t="s">
        <v>619</v>
      </c>
      <c r="N1216" s="4" t="s">
        <v>554</v>
      </c>
      <c r="O1216" s="4" t="s">
        <v>66</v>
      </c>
      <c r="P1216" s="4" t="s">
        <v>55</v>
      </c>
      <c r="Q1216" s="4" t="s">
        <v>55</v>
      </c>
      <c r="R1216" s="4" t="s">
        <v>66</v>
      </c>
      <c r="S1216" s="10" t="s">
        <v>83</v>
      </c>
      <c r="T1216" s="9" t="s">
        <v>522</v>
      </c>
      <c r="U1216" s="4">
        <v>0.99</v>
      </c>
      <c r="V1216" s="4">
        <v>-1.0050335853501451E-2</v>
      </c>
      <c r="W1216" s="4">
        <v>0.02</v>
      </c>
      <c r="X1216" s="4">
        <v>49.56</v>
      </c>
      <c r="Y1216" s="4" t="s">
        <v>488</v>
      </c>
      <c r="Z1216" s="4">
        <v>0</v>
      </c>
      <c r="AA1216" s="4">
        <v>0</v>
      </c>
      <c r="AB1216" s="18">
        <v>2</v>
      </c>
      <c r="AC1216" s="4">
        <v>1</v>
      </c>
      <c r="AD1216" s="4">
        <v>0</v>
      </c>
      <c r="AE1216" s="11" cm="1">
        <f t="array" ref="AE1216">_xlfn.IFS(Y1216="n",0,AND(Y1216="y",AND(T1216="SMD",AND(OR(AND(U1216&lt;=-0.8,U1216&gt;-1.2),AND(U1216&gt;=0.8,U1216&lt;1.2))))),1,AND(Y1216="y",AND(T1216="SMD",AND(OR(U1216&lt;=-1.2,U1216&gt;=1.2)))),2,AND(Y1216="y",AND(T1216="SMD",AND(OR(U1216&lt;0.8,U1216&gt;-0.8)))),0,AND(Y1216="y",AND(OR(T1216="OR",T1216="RR"),AND(OR(AND(U1216&lt;=0.5,U1216&gt;0.2),AND(U1216&gt;=2,U1216&lt;5))))),1,AND(Y1216="y",AND(OR(T1216="OR",T1216="RR"),AND(OR(U1216&lt;=0.2,U1216&gt;=5)))),2,AND(Y1216="y",AND(OR(T1216="OR",T1216="RR"),AND(OR(U1216&lt;2,U1216&gt;0.5)))),0)</f>
        <v>0</v>
      </c>
      <c r="AF1216" s="11">
        <f t="shared" si="38"/>
        <v>3</v>
      </c>
      <c r="AG1216" s="4">
        <f t="shared" si="39"/>
        <v>3</v>
      </c>
      <c r="AH1216" s="4" t="str" cm="1">
        <f t="array" ref="AH1216">_xlfn.IFS(AG1216&gt;5,"HIGH",AND(AG1216&gt;3,AG1216&lt;6),"MODERATE",AND(AG1216&lt;4,AG1216&gt;1),"LOW",AG1216&lt;2,"VERY LOW")</f>
        <v>LOW</v>
      </c>
      <c r="AI1216" s="4" t="s">
        <v>521</v>
      </c>
      <c r="AJ1216" s="4" t="s">
        <v>541</v>
      </c>
      <c r="AK1216" s="4">
        <v>1223</v>
      </c>
    </row>
    <row r="1217" spans="1:37" ht="15" customHeight="1" x14ac:dyDescent="0.25">
      <c r="A1217" s="4">
        <v>1465</v>
      </c>
      <c r="B1217" s="4" t="s">
        <v>27</v>
      </c>
      <c r="C1217" s="4" t="s">
        <v>28</v>
      </c>
      <c r="D1217" s="4" t="s">
        <v>15</v>
      </c>
      <c r="E1217" s="4">
        <v>2020</v>
      </c>
      <c r="F1217" s="4">
        <v>3</v>
      </c>
      <c r="G1217" s="4" t="s">
        <v>18</v>
      </c>
      <c r="H1217" s="4" t="s">
        <v>11</v>
      </c>
      <c r="I1217" s="4" t="s">
        <v>148</v>
      </c>
      <c r="J1217" s="4" t="s">
        <v>96</v>
      </c>
      <c r="K1217" s="4" t="s">
        <v>596</v>
      </c>
      <c r="L1217" s="4" t="s">
        <v>600</v>
      </c>
      <c r="M1217" s="4" t="s">
        <v>621</v>
      </c>
      <c r="N1217" s="4" t="s">
        <v>553</v>
      </c>
      <c r="O1217" s="4" t="s">
        <v>66</v>
      </c>
      <c r="P1217" s="4" t="s">
        <v>55</v>
      </c>
      <c r="Q1217" s="4" t="s">
        <v>55</v>
      </c>
      <c r="R1217" s="4" t="s">
        <v>66</v>
      </c>
      <c r="S1217" s="10" t="s">
        <v>152</v>
      </c>
      <c r="T1217" s="9" t="s">
        <v>522</v>
      </c>
      <c r="U1217" s="4">
        <v>1.17</v>
      </c>
      <c r="V1217" s="4">
        <v>0.15700374880966469</v>
      </c>
      <c r="W1217" s="4">
        <v>0.47</v>
      </c>
      <c r="X1217" s="4">
        <v>2.89</v>
      </c>
      <c r="Y1217" s="4" t="s">
        <v>488</v>
      </c>
      <c r="Z1217" s="4">
        <v>0</v>
      </c>
      <c r="AA1217" s="4">
        <v>0</v>
      </c>
      <c r="AB1217" s="18">
        <v>2</v>
      </c>
      <c r="AC1217" s="4">
        <v>1</v>
      </c>
      <c r="AD1217" s="4">
        <v>0</v>
      </c>
      <c r="AE1217" s="11" cm="1">
        <f t="array" ref="AE1217">_xlfn.IFS(Y1217="n",0,AND(Y1217="y",AND(T1217="SMD",AND(OR(AND(U1217&lt;=-0.8,U1217&gt;-1.2),AND(U1217&gt;=0.8,U1217&lt;1.2))))),1,AND(Y1217="y",AND(T1217="SMD",AND(OR(U1217&lt;=-1.2,U1217&gt;=1.2)))),2,AND(Y1217="y",AND(T1217="SMD",AND(OR(U1217&lt;0.8,U1217&gt;-0.8)))),0,AND(Y1217="y",AND(OR(T1217="OR",T1217="RR"),AND(OR(AND(U1217&lt;=0.5,U1217&gt;0.2),AND(U1217&gt;=2,U1217&lt;5))))),1,AND(Y1217="y",AND(OR(T1217="OR",T1217="RR"),AND(OR(U1217&lt;=0.2,U1217&gt;=5)))),2,AND(Y1217="y",AND(OR(T1217="OR",T1217="RR"),AND(OR(U1217&lt;2,U1217&gt;0.5)))),0)</f>
        <v>0</v>
      </c>
      <c r="AF1217" s="11">
        <f t="shared" si="38"/>
        <v>3</v>
      </c>
      <c r="AG1217" s="4">
        <f t="shared" si="39"/>
        <v>3</v>
      </c>
      <c r="AH1217" s="4" t="str" cm="1">
        <f t="array" ref="AH1217">_xlfn.IFS(AG1217&gt;5,"HIGH",AND(AG1217&gt;3,AG1217&lt;6),"MODERATE",AND(AG1217&lt;4,AG1217&gt;1),"LOW",AG1217&lt;2,"VERY LOW")</f>
        <v>LOW</v>
      </c>
      <c r="AI1217" s="4" t="s">
        <v>521</v>
      </c>
      <c r="AJ1217" s="4" t="s">
        <v>541</v>
      </c>
      <c r="AK1217" s="4">
        <v>1223</v>
      </c>
    </row>
    <row r="1218" spans="1:37" ht="15" customHeight="1" x14ac:dyDescent="0.25">
      <c r="A1218" s="4">
        <v>1465</v>
      </c>
      <c r="B1218" s="4" t="s">
        <v>27</v>
      </c>
      <c r="C1218" s="4" t="s">
        <v>28</v>
      </c>
      <c r="D1218" s="4" t="s">
        <v>15</v>
      </c>
      <c r="E1218" s="4">
        <v>2020</v>
      </c>
      <c r="F1218" s="4">
        <v>3</v>
      </c>
      <c r="G1218" s="4" t="s">
        <v>18</v>
      </c>
      <c r="H1218" s="4" t="s">
        <v>11</v>
      </c>
      <c r="I1218" s="4" t="s">
        <v>148</v>
      </c>
      <c r="J1218" s="4" t="s">
        <v>64</v>
      </c>
      <c r="K1218" s="4" t="s">
        <v>596</v>
      </c>
      <c r="L1218" s="4" t="s">
        <v>600</v>
      </c>
      <c r="M1218" s="4" t="s">
        <v>621</v>
      </c>
      <c r="N1218" s="4" t="s">
        <v>554</v>
      </c>
      <c r="O1218" s="4" t="s">
        <v>66</v>
      </c>
      <c r="P1218" s="4" t="s">
        <v>55</v>
      </c>
      <c r="Q1218" s="4" t="s">
        <v>55</v>
      </c>
      <c r="R1218" s="4" t="s">
        <v>66</v>
      </c>
      <c r="S1218" s="10" t="s">
        <v>152</v>
      </c>
      <c r="T1218" s="9" t="s">
        <v>522</v>
      </c>
      <c r="U1218" s="4">
        <v>1.99</v>
      </c>
      <c r="V1218" s="4">
        <v>0.68813463873640102</v>
      </c>
      <c r="W1218" s="4">
        <v>0.83</v>
      </c>
      <c r="X1218" s="4">
        <v>4.79</v>
      </c>
      <c r="Y1218" s="4" t="s">
        <v>488</v>
      </c>
      <c r="Z1218" s="4">
        <v>0</v>
      </c>
      <c r="AA1218" s="4">
        <v>0</v>
      </c>
      <c r="AB1218" s="18">
        <v>2</v>
      </c>
      <c r="AC1218" s="4">
        <v>1</v>
      </c>
      <c r="AD1218" s="4">
        <v>0</v>
      </c>
      <c r="AE1218" s="11" cm="1">
        <f t="array" ref="AE1218">_xlfn.IFS(Y1218="n",0,AND(Y1218="y",AND(T1218="SMD",AND(OR(AND(U1218&lt;=-0.8,U1218&gt;-1.2),AND(U1218&gt;=0.8,U1218&lt;1.2))))),1,AND(Y1218="y",AND(T1218="SMD",AND(OR(U1218&lt;=-1.2,U1218&gt;=1.2)))),2,AND(Y1218="y",AND(T1218="SMD",AND(OR(U1218&lt;0.8,U1218&gt;-0.8)))),0,AND(Y1218="y",AND(OR(T1218="OR",T1218="RR"),AND(OR(AND(U1218&lt;=0.5,U1218&gt;0.2),AND(U1218&gt;=2,U1218&lt;5))))),1,AND(Y1218="y",AND(OR(T1218="OR",T1218="RR"),AND(OR(U1218&lt;=0.2,U1218&gt;=5)))),2,AND(Y1218="y",AND(OR(T1218="OR",T1218="RR"),AND(OR(U1218&lt;2,U1218&gt;0.5)))),0)</f>
        <v>0</v>
      </c>
      <c r="AF1218" s="11">
        <f t="shared" si="38"/>
        <v>3</v>
      </c>
      <c r="AG1218" s="4">
        <f t="shared" si="39"/>
        <v>3</v>
      </c>
      <c r="AH1218" s="4" t="str" cm="1">
        <f t="array" ref="AH1218">_xlfn.IFS(AG1218&gt;5,"HIGH",AND(AG1218&gt;3,AG1218&lt;6),"MODERATE",AND(AG1218&lt;4,AG1218&gt;1),"LOW",AG1218&lt;2,"VERY LOW")</f>
        <v>LOW</v>
      </c>
      <c r="AI1218" s="4" t="s">
        <v>521</v>
      </c>
      <c r="AJ1218" s="4" t="s">
        <v>541</v>
      </c>
      <c r="AK1218" s="4">
        <v>1223</v>
      </c>
    </row>
    <row r="1219" spans="1:37" ht="15" customHeight="1" x14ac:dyDescent="0.25">
      <c r="A1219" s="4">
        <v>1465</v>
      </c>
      <c r="B1219" s="4" t="s">
        <v>27</v>
      </c>
      <c r="C1219" s="4" t="s">
        <v>28</v>
      </c>
      <c r="D1219" s="4" t="s">
        <v>15</v>
      </c>
      <c r="E1219" s="4">
        <v>2020</v>
      </c>
      <c r="F1219" s="4">
        <v>3</v>
      </c>
      <c r="G1219" s="4" t="s">
        <v>18</v>
      </c>
      <c r="H1219" s="4" t="s">
        <v>11</v>
      </c>
      <c r="I1219" s="4" t="s">
        <v>148</v>
      </c>
      <c r="J1219" s="4" t="s">
        <v>65</v>
      </c>
      <c r="K1219" s="4" t="s">
        <v>614</v>
      </c>
      <c r="L1219" s="4" t="s">
        <v>595</v>
      </c>
      <c r="M1219" s="4" t="s">
        <v>619</v>
      </c>
      <c r="N1219" s="4" t="s">
        <v>554</v>
      </c>
      <c r="O1219" s="4" t="s">
        <v>66</v>
      </c>
      <c r="P1219" s="4" t="s">
        <v>55</v>
      </c>
      <c r="Q1219" s="4" t="s">
        <v>55</v>
      </c>
      <c r="R1219" s="4" t="s">
        <v>66</v>
      </c>
      <c r="S1219" s="10" t="s">
        <v>152</v>
      </c>
      <c r="T1219" s="9" t="s">
        <v>522</v>
      </c>
      <c r="U1219" s="4">
        <v>1.35</v>
      </c>
      <c r="V1219" s="4">
        <v>0.30010459245033816</v>
      </c>
      <c r="W1219" s="4">
        <v>0.78</v>
      </c>
      <c r="X1219" s="4">
        <v>2.35</v>
      </c>
      <c r="Y1219" s="4" t="s">
        <v>488</v>
      </c>
      <c r="Z1219" s="4">
        <v>0</v>
      </c>
      <c r="AA1219" s="4">
        <v>0</v>
      </c>
      <c r="AB1219" s="18">
        <v>2</v>
      </c>
      <c r="AC1219" s="4">
        <v>1</v>
      </c>
      <c r="AD1219" s="4">
        <v>0</v>
      </c>
      <c r="AE1219" s="11" cm="1">
        <f t="array" ref="AE1219">_xlfn.IFS(Y1219="n",0,AND(Y1219="y",AND(T1219="SMD",AND(OR(AND(U1219&lt;=-0.8,U1219&gt;-1.2),AND(U1219&gt;=0.8,U1219&lt;1.2))))),1,AND(Y1219="y",AND(T1219="SMD",AND(OR(U1219&lt;=-1.2,U1219&gt;=1.2)))),2,AND(Y1219="y",AND(T1219="SMD",AND(OR(U1219&lt;0.8,U1219&gt;-0.8)))),0,AND(Y1219="y",AND(OR(T1219="OR",T1219="RR"),AND(OR(AND(U1219&lt;=0.5,U1219&gt;0.2),AND(U1219&gt;=2,U1219&lt;5))))),1,AND(Y1219="y",AND(OR(T1219="OR",T1219="RR"),AND(OR(U1219&lt;=0.2,U1219&gt;=5)))),2,AND(Y1219="y",AND(OR(T1219="OR",T1219="RR"),AND(OR(U1219&lt;2,U1219&gt;0.5)))),0)</f>
        <v>0</v>
      </c>
      <c r="AF1219" s="11">
        <f t="shared" si="38"/>
        <v>3</v>
      </c>
      <c r="AG1219" s="4">
        <f t="shared" si="39"/>
        <v>3</v>
      </c>
      <c r="AH1219" s="4" t="str" cm="1">
        <f t="array" ref="AH1219">_xlfn.IFS(AG1219&gt;5,"HIGH",AND(AG1219&gt;3,AG1219&lt;6),"MODERATE",AND(AG1219&lt;4,AG1219&gt;1),"LOW",AG1219&lt;2,"VERY LOW")</f>
        <v>LOW</v>
      </c>
      <c r="AI1219" s="4" t="s">
        <v>521</v>
      </c>
      <c r="AJ1219" s="4" t="s">
        <v>541</v>
      </c>
      <c r="AK1219" s="4">
        <v>1223</v>
      </c>
    </row>
    <row r="1220" spans="1:37" ht="15" customHeight="1" x14ac:dyDescent="0.25">
      <c r="A1220" s="4">
        <v>1465</v>
      </c>
      <c r="B1220" s="4" t="s">
        <v>27</v>
      </c>
      <c r="C1220" s="4" t="s">
        <v>28</v>
      </c>
      <c r="D1220" s="4" t="s">
        <v>15</v>
      </c>
      <c r="E1220" s="4">
        <v>2020</v>
      </c>
      <c r="F1220" s="4">
        <v>3</v>
      </c>
      <c r="G1220" s="4" t="s">
        <v>18</v>
      </c>
      <c r="H1220" s="4" t="s">
        <v>11</v>
      </c>
      <c r="I1220" s="4" t="s">
        <v>148</v>
      </c>
      <c r="J1220" s="4" t="s">
        <v>64</v>
      </c>
      <c r="K1220" s="4" t="s">
        <v>596</v>
      </c>
      <c r="L1220" s="4" t="s">
        <v>600</v>
      </c>
      <c r="M1220" s="4" t="s">
        <v>621</v>
      </c>
      <c r="N1220" s="4" t="s">
        <v>554</v>
      </c>
      <c r="O1220" s="4" t="s">
        <v>66</v>
      </c>
      <c r="P1220" s="4" t="s">
        <v>55</v>
      </c>
      <c r="Q1220" s="4" t="s">
        <v>55</v>
      </c>
      <c r="R1220" s="4" t="s">
        <v>66</v>
      </c>
      <c r="S1220" s="10" t="s">
        <v>104</v>
      </c>
      <c r="T1220" s="9" t="s">
        <v>515</v>
      </c>
      <c r="U1220" s="4">
        <v>0.12</v>
      </c>
      <c r="W1220" s="4">
        <v>-0.08</v>
      </c>
      <c r="X1220" s="4">
        <v>0.31</v>
      </c>
      <c r="Y1220" s="4" t="s">
        <v>488</v>
      </c>
      <c r="Z1220" s="4">
        <v>0</v>
      </c>
      <c r="AA1220" s="4">
        <v>0</v>
      </c>
      <c r="AB1220" s="18">
        <v>2</v>
      </c>
      <c r="AC1220" s="4">
        <v>1</v>
      </c>
      <c r="AD1220" s="4">
        <v>0</v>
      </c>
      <c r="AE1220" s="11" cm="1">
        <f t="array" ref="AE1220">_xlfn.IFS(Y1220="n",0,AND(Y1220="y",AND(T1220="SMD",AND(OR(AND(U1220&lt;=-0.8,U1220&gt;-1.2),AND(U1220&gt;=0.8,U1220&lt;1.2))))),1,AND(Y1220="y",AND(T1220="SMD",AND(OR(U1220&lt;=-1.2,U1220&gt;=1.2)))),2,AND(Y1220="y",AND(T1220="SMD",AND(OR(U1220&lt;0.8,U1220&gt;-0.8)))),0,AND(Y1220="y",AND(OR(T1220="OR",T1220="RR"),AND(OR(AND(U1220&lt;=0.5,U1220&gt;0.2),AND(U1220&gt;=2,U1220&lt;5))))),1,AND(Y1220="y",AND(OR(T1220="OR",T1220="RR"),AND(OR(U1220&lt;=0.2,U1220&gt;=5)))),2,AND(Y1220="y",AND(OR(T1220="OR",T1220="RR"),AND(OR(U1220&lt;2,U1220&gt;0.5)))),0)</f>
        <v>0</v>
      </c>
      <c r="AF1220" s="11">
        <f t="shared" si="38"/>
        <v>3</v>
      </c>
      <c r="AG1220" s="4">
        <f t="shared" si="39"/>
        <v>3</v>
      </c>
      <c r="AH1220" s="4" t="str" cm="1">
        <f t="array" ref="AH1220">_xlfn.IFS(AG1220&gt;5,"HIGH",AND(AG1220&gt;3,AG1220&lt;6),"MODERATE",AND(AG1220&lt;4,AG1220&gt;1),"LOW",AG1220&lt;2,"VERY LOW")</f>
        <v>LOW</v>
      </c>
      <c r="AI1220" s="4" t="s">
        <v>521</v>
      </c>
      <c r="AJ1220" s="4" t="s">
        <v>541</v>
      </c>
      <c r="AK1220" s="4">
        <v>1223</v>
      </c>
    </row>
    <row r="1221" spans="1:37" ht="15" customHeight="1" x14ac:dyDescent="0.25">
      <c r="A1221" s="4">
        <v>1523</v>
      </c>
      <c r="B1221" s="4" t="s">
        <v>301</v>
      </c>
      <c r="C1221" s="4" t="s">
        <v>302</v>
      </c>
      <c r="D1221" s="4" t="s">
        <v>15</v>
      </c>
      <c r="E1221" s="4">
        <v>2019</v>
      </c>
      <c r="F1221" s="4">
        <v>2</v>
      </c>
      <c r="G1221" s="4" t="s">
        <v>194</v>
      </c>
      <c r="H1221" s="4" t="s">
        <v>11</v>
      </c>
      <c r="I1221" s="4" t="s">
        <v>10</v>
      </c>
      <c r="J1221" s="4" t="s">
        <v>465</v>
      </c>
      <c r="K1221" s="4" t="s">
        <v>122</v>
      </c>
      <c r="L1221" s="4" t="s">
        <v>123</v>
      </c>
      <c r="M1221" s="4" t="s">
        <v>638</v>
      </c>
      <c r="N1221" s="4" t="s">
        <v>558</v>
      </c>
      <c r="O1221" s="4" t="s">
        <v>66</v>
      </c>
      <c r="P1221" s="4" t="s">
        <v>55</v>
      </c>
      <c r="Q1221" s="4" t="s">
        <v>55</v>
      </c>
      <c r="R1221" s="4" t="s">
        <v>66</v>
      </c>
      <c r="S1221" s="10" t="s">
        <v>466</v>
      </c>
      <c r="T1221" s="9" t="s">
        <v>522</v>
      </c>
      <c r="U1221" s="4">
        <v>1.05</v>
      </c>
      <c r="V1221" s="4">
        <v>4.8790164169432049E-2</v>
      </c>
      <c r="W1221" s="4">
        <v>0.43</v>
      </c>
      <c r="X1221" s="4">
        <v>2.59</v>
      </c>
      <c r="Y1221" s="4" t="s">
        <v>488</v>
      </c>
      <c r="Z1221" s="4">
        <v>0</v>
      </c>
      <c r="AB1221" s="18">
        <v>2</v>
      </c>
      <c r="AC1221" s="4">
        <v>0</v>
      </c>
      <c r="AD1221" s="4">
        <v>2</v>
      </c>
      <c r="AE1221" s="11" cm="1">
        <f t="array" ref="AE1221">_xlfn.IFS(Y1221="n",0,AND(Y1221="y",AND(T1221="SMD",AND(OR(AND(U1221&lt;=-0.8,U1221&gt;-1.2),AND(U1221&gt;=0.8,U1221&lt;1.2))))),1,AND(Y1221="y",AND(T1221="SMD",AND(OR(U1221&lt;=-1.2,U1221&gt;=1.2)))),2,AND(Y1221="y",AND(T1221="SMD",AND(OR(U1221&lt;0.8,U1221&gt;-0.8)))),0,AND(Y1221="y",AND(OR(T1221="OR",T1221="RR"),AND(OR(AND(U1221&lt;=0.5,U1221&gt;0.2),AND(U1221&gt;=2,U1221&lt;5))))),1,AND(Y1221="y",AND(OR(T1221="OR",T1221="RR"),AND(OR(U1221&lt;=0.2,U1221&gt;=5)))),2,AND(Y1221="y",AND(OR(T1221="OR",T1221="RR"),AND(OR(U1221&lt;2,U1221&gt;0.5)))),0)</f>
        <v>0</v>
      </c>
      <c r="AF1221" s="11">
        <f t="shared" si="38"/>
        <v>4</v>
      </c>
      <c r="AG1221" s="4">
        <f t="shared" si="39"/>
        <v>2</v>
      </c>
      <c r="AH1221" s="4" t="str" cm="1">
        <f t="array" ref="AH1221">_xlfn.IFS(AG1221&gt;5,"HIGH",AND(AG1221&gt;3,AG1221&lt;6),"MODERATE",AND(AG1221&lt;4,AG1221&gt;1),"LOW",AG1221&lt;2,"VERY LOW")</f>
        <v>LOW</v>
      </c>
      <c r="AI1221" s="24" t="s">
        <v>521</v>
      </c>
      <c r="AK1221" s="4">
        <v>705</v>
      </c>
    </row>
    <row r="1222" spans="1:37" ht="15" customHeight="1" x14ac:dyDescent="0.25">
      <c r="A1222" s="4">
        <v>1523</v>
      </c>
      <c r="B1222" s="4" t="s">
        <v>301</v>
      </c>
      <c r="C1222" s="4" t="s">
        <v>302</v>
      </c>
      <c r="D1222" s="4" t="s">
        <v>15</v>
      </c>
      <c r="E1222" s="4">
        <v>2019</v>
      </c>
      <c r="F1222" s="4">
        <v>2</v>
      </c>
      <c r="G1222" s="4" t="s">
        <v>194</v>
      </c>
      <c r="H1222" s="4" t="s">
        <v>11</v>
      </c>
      <c r="I1222" s="4" t="s">
        <v>10</v>
      </c>
      <c r="J1222" s="4" t="s">
        <v>465</v>
      </c>
      <c r="K1222" s="4" t="s">
        <v>122</v>
      </c>
      <c r="L1222" s="4" t="s">
        <v>123</v>
      </c>
      <c r="M1222" s="4" t="s">
        <v>638</v>
      </c>
      <c r="N1222" s="4" t="s">
        <v>558</v>
      </c>
      <c r="O1222" s="4" t="s">
        <v>66</v>
      </c>
      <c r="P1222" s="4" t="s">
        <v>55</v>
      </c>
      <c r="Q1222" s="4" t="s">
        <v>55</v>
      </c>
      <c r="R1222" s="4" t="s">
        <v>66</v>
      </c>
      <c r="S1222" s="10" t="s">
        <v>467</v>
      </c>
      <c r="T1222" s="9" t="s">
        <v>522</v>
      </c>
      <c r="U1222" s="4">
        <v>0.95</v>
      </c>
      <c r="V1222" s="4">
        <v>-5.1293294387550578E-2</v>
      </c>
      <c r="W1222" s="4">
        <v>0.34</v>
      </c>
      <c r="X1222" s="4">
        <v>2.67</v>
      </c>
      <c r="Y1222" s="4" t="s">
        <v>488</v>
      </c>
      <c r="Z1222" s="4">
        <v>0</v>
      </c>
      <c r="AB1222" s="18">
        <v>2</v>
      </c>
      <c r="AC1222" s="4">
        <v>0</v>
      </c>
      <c r="AD1222" s="4">
        <v>2</v>
      </c>
      <c r="AE1222" s="11" cm="1">
        <f t="array" ref="AE1222">_xlfn.IFS(Y1222="n",0,AND(Y1222="y",AND(T1222="SMD",AND(OR(AND(U1222&lt;=-0.8,U1222&gt;-1.2),AND(U1222&gt;=0.8,U1222&lt;1.2))))),1,AND(Y1222="y",AND(T1222="SMD",AND(OR(U1222&lt;=-1.2,U1222&gt;=1.2)))),2,AND(Y1222="y",AND(T1222="SMD",AND(OR(U1222&lt;0.8,U1222&gt;-0.8)))),0,AND(Y1222="y",AND(OR(T1222="OR",T1222="RR"),AND(OR(AND(U1222&lt;=0.5,U1222&gt;0.2),AND(U1222&gt;=2,U1222&lt;5))))),1,AND(Y1222="y",AND(OR(T1222="OR",T1222="RR"),AND(OR(U1222&lt;=0.2,U1222&gt;=5)))),2,AND(Y1222="y",AND(OR(T1222="OR",T1222="RR"),AND(OR(U1222&lt;2,U1222&gt;0.5)))),0)</f>
        <v>0</v>
      </c>
      <c r="AF1222" s="11">
        <f t="shared" si="38"/>
        <v>4</v>
      </c>
      <c r="AG1222" s="4">
        <f t="shared" si="39"/>
        <v>2</v>
      </c>
      <c r="AH1222" s="4" t="str" cm="1">
        <f t="array" ref="AH1222">_xlfn.IFS(AG1222&gt;5,"HIGH",AND(AG1222&gt;3,AG1222&lt;6),"MODERATE",AND(AG1222&lt;4,AG1222&gt;1),"LOW",AG1222&lt;2,"VERY LOW")</f>
        <v>LOW</v>
      </c>
      <c r="AI1222" s="24" t="s">
        <v>521</v>
      </c>
      <c r="AK1222" s="4">
        <v>705</v>
      </c>
    </row>
    <row r="1223" spans="1:37" ht="15" customHeight="1" x14ac:dyDescent="0.25">
      <c r="A1223" s="4">
        <v>1523</v>
      </c>
      <c r="B1223" s="4" t="s">
        <v>301</v>
      </c>
      <c r="C1223" s="4" t="s">
        <v>302</v>
      </c>
      <c r="D1223" s="4" t="s">
        <v>15</v>
      </c>
      <c r="E1223" s="4">
        <v>2019</v>
      </c>
      <c r="F1223" s="4">
        <v>2</v>
      </c>
      <c r="G1223" s="4" t="s">
        <v>194</v>
      </c>
      <c r="H1223" s="4" t="s">
        <v>11</v>
      </c>
      <c r="I1223" s="4" t="s">
        <v>10</v>
      </c>
      <c r="J1223" s="4" t="s">
        <v>465</v>
      </c>
      <c r="K1223" s="4" t="s">
        <v>122</v>
      </c>
      <c r="L1223" s="4" t="s">
        <v>123</v>
      </c>
      <c r="M1223" s="4" t="s">
        <v>638</v>
      </c>
      <c r="N1223" s="4" t="s">
        <v>558</v>
      </c>
      <c r="O1223" s="4" t="s">
        <v>66</v>
      </c>
      <c r="P1223" s="4" t="s">
        <v>55</v>
      </c>
      <c r="Q1223" s="4" t="s">
        <v>55</v>
      </c>
      <c r="R1223" s="4" t="s">
        <v>66</v>
      </c>
      <c r="S1223" s="10" t="s">
        <v>74</v>
      </c>
      <c r="T1223" s="9" t="s">
        <v>522</v>
      </c>
      <c r="U1223" s="4">
        <v>0.67</v>
      </c>
      <c r="V1223" s="4">
        <v>-0.40047756659712525</v>
      </c>
      <c r="W1223" s="4">
        <v>0.48</v>
      </c>
      <c r="X1223" s="4">
        <v>0.94</v>
      </c>
      <c r="Y1223" s="4" t="s">
        <v>516</v>
      </c>
      <c r="Z1223" s="4">
        <v>0</v>
      </c>
      <c r="AB1223" s="18">
        <v>0</v>
      </c>
      <c r="AC1223" s="4">
        <v>0</v>
      </c>
      <c r="AD1223" s="4">
        <v>2</v>
      </c>
      <c r="AE1223" s="11" cm="1">
        <f t="array" ref="AE1223">_xlfn.IFS(Y1223="n",0,AND(Y1223="y",AND(T1223="SMD",AND(OR(AND(U1223&lt;=-0.8,U1223&gt;-1.2),AND(U1223&gt;=0.8,U1223&lt;1.2))))),1,AND(Y1223="y",AND(T1223="SMD",AND(OR(U1223&lt;=-1.2,U1223&gt;=1.2)))),2,AND(Y1223="y",AND(T1223="SMD",AND(OR(U1223&lt;0.8,U1223&gt;-0.8)))),0,AND(Y1223="y",AND(OR(T1223="OR",T1223="RR"),AND(OR(AND(U1223&lt;=0.5,U1223&gt;0.2),AND(U1223&gt;=2,U1223&lt;5))))),1,AND(Y1223="y",AND(OR(T1223="OR",T1223="RR"),AND(OR(U1223&lt;=0.2,U1223&gt;=5)))),2,AND(Y1223="y",AND(OR(T1223="OR",T1223="RR"),AND(OR(U1223&lt;2,U1223&gt;0.5)))),0)</f>
        <v>0</v>
      </c>
      <c r="AF1223" s="11">
        <f t="shared" si="38"/>
        <v>2</v>
      </c>
      <c r="AG1223" s="4">
        <f t="shared" si="39"/>
        <v>4</v>
      </c>
      <c r="AH1223" s="4" t="str" cm="1">
        <f t="array" ref="AH1223">_xlfn.IFS(AG1223&gt;5,"HIGH",AND(AG1223&gt;3,AG1223&lt;6),"MODERATE",AND(AG1223&lt;4,AG1223&gt;1),"LOW",AG1223&lt;2,"VERY LOW")</f>
        <v>MODERATE</v>
      </c>
      <c r="AI1223" s="24" t="s">
        <v>521</v>
      </c>
      <c r="AK1223" s="4">
        <v>705</v>
      </c>
    </row>
    <row r="1224" spans="1:37" ht="15" customHeight="1" x14ac:dyDescent="0.25">
      <c r="A1224" s="4">
        <v>1523</v>
      </c>
      <c r="B1224" s="4" t="s">
        <v>301</v>
      </c>
      <c r="C1224" s="4" t="s">
        <v>302</v>
      </c>
      <c r="D1224" s="4" t="s">
        <v>15</v>
      </c>
      <c r="E1224" s="4">
        <v>2019</v>
      </c>
      <c r="F1224" s="4">
        <v>2</v>
      </c>
      <c r="G1224" s="4" t="s">
        <v>194</v>
      </c>
      <c r="H1224" s="4" t="s">
        <v>11</v>
      </c>
      <c r="I1224" s="4" t="s">
        <v>10</v>
      </c>
      <c r="J1224" s="4" t="s">
        <v>465</v>
      </c>
      <c r="K1224" s="4" t="s">
        <v>122</v>
      </c>
      <c r="L1224" s="4" t="s">
        <v>123</v>
      </c>
      <c r="M1224" s="4" t="s">
        <v>638</v>
      </c>
      <c r="N1224" s="4" t="s">
        <v>558</v>
      </c>
      <c r="O1224" s="4" t="s">
        <v>66</v>
      </c>
      <c r="P1224" s="4" t="s">
        <v>55</v>
      </c>
      <c r="Q1224" s="4" t="s">
        <v>55</v>
      </c>
      <c r="R1224" s="4" t="s">
        <v>66</v>
      </c>
      <c r="S1224" s="10" t="s">
        <v>470</v>
      </c>
      <c r="T1224" s="9" t="s">
        <v>515</v>
      </c>
      <c r="U1224" s="4">
        <v>7.0000000000000007E-2</v>
      </c>
      <c r="W1224" s="4">
        <v>-0.32</v>
      </c>
      <c r="X1224" s="4">
        <v>0.46</v>
      </c>
      <c r="Y1224" s="4" t="s">
        <v>488</v>
      </c>
      <c r="Z1224" s="4">
        <v>0</v>
      </c>
      <c r="AB1224" s="18">
        <v>2</v>
      </c>
      <c r="AC1224" s="4">
        <v>0</v>
      </c>
      <c r="AD1224" s="4">
        <v>2</v>
      </c>
      <c r="AE1224" s="11" cm="1">
        <f t="array" ref="AE1224">_xlfn.IFS(Y1224="n",0,AND(Y1224="y",AND(T1224="SMD",AND(OR(AND(U1224&lt;=-0.8,U1224&gt;-1.2),AND(U1224&gt;=0.8,U1224&lt;1.2))))),1,AND(Y1224="y",AND(T1224="SMD",AND(OR(U1224&lt;=-1.2,U1224&gt;=1.2)))),2,AND(Y1224="y",AND(T1224="SMD",AND(OR(U1224&lt;0.8,U1224&gt;-0.8)))),0,AND(Y1224="y",AND(OR(T1224="OR",T1224="RR"),AND(OR(AND(U1224&lt;=0.5,U1224&gt;0.2),AND(U1224&gt;=2,U1224&lt;5))))),1,AND(Y1224="y",AND(OR(T1224="OR",T1224="RR"),AND(OR(U1224&lt;=0.2,U1224&gt;=5)))),2,AND(Y1224="y",AND(OR(T1224="OR",T1224="RR"),AND(OR(U1224&lt;2,U1224&gt;0.5)))),0)</f>
        <v>0</v>
      </c>
      <c r="AF1224" s="11">
        <f t="shared" si="38"/>
        <v>4</v>
      </c>
      <c r="AG1224" s="4">
        <f t="shared" si="39"/>
        <v>2</v>
      </c>
      <c r="AH1224" s="4" t="str" cm="1">
        <f t="array" ref="AH1224">_xlfn.IFS(AG1224&gt;5,"HIGH",AND(AG1224&gt;3,AG1224&lt;6),"MODERATE",AND(AG1224&lt;4,AG1224&gt;1),"LOW",AG1224&lt;2,"VERY LOW")</f>
        <v>LOW</v>
      </c>
      <c r="AI1224" s="24" t="s">
        <v>521</v>
      </c>
      <c r="AK1224" s="4">
        <v>102</v>
      </c>
    </row>
    <row r="1225" spans="1:37" ht="15" customHeight="1" x14ac:dyDescent="0.25">
      <c r="A1225" s="4">
        <v>1523</v>
      </c>
      <c r="B1225" s="4" t="s">
        <v>301</v>
      </c>
      <c r="C1225" s="4" t="s">
        <v>302</v>
      </c>
      <c r="D1225" s="4" t="s">
        <v>15</v>
      </c>
      <c r="E1225" s="4">
        <v>2019</v>
      </c>
      <c r="F1225" s="4">
        <v>2</v>
      </c>
      <c r="G1225" s="4" t="s">
        <v>194</v>
      </c>
      <c r="H1225" s="4" t="s">
        <v>11</v>
      </c>
      <c r="I1225" s="4" t="s">
        <v>10</v>
      </c>
      <c r="J1225" s="4" t="s">
        <v>465</v>
      </c>
      <c r="K1225" s="4" t="s">
        <v>122</v>
      </c>
      <c r="L1225" s="4" t="s">
        <v>123</v>
      </c>
      <c r="M1225" s="4" t="s">
        <v>638</v>
      </c>
      <c r="N1225" s="4" t="s">
        <v>558</v>
      </c>
      <c r="O1225" s="4" t="s">
        <v>66</v>
      </c>
      <c r="P1225" s="4" t="s">
        <v>55</v>
      </c>
      <c r="Q1225" s="4" t="s">
        <v>55</v>
      </c>
      <c r="R1225" s="4" t="s">
        <v>66</v>
      </c>
      <c r="S1225" s="10" t="s">
        <v>468</v>
      </c>
      <c r="T1225" s="9" t="s">
        <v>515</v>
      </c>
      <c r="U1225" s="4">
        <v>-0.04</v>
      </c>
      <c r="W1225" s="4">
        <v>-0.83</v>
      </c>
      <c r="X1225" s="4">
        <v>0.74</v>
      </c>
      <c r="Y1225" s="4" t="s">
        <v>488</v>
      </c>
      <c r="Z1225" s="4">
        <v>0</v>
      </c>
      <c r="AB1225" s="18">
        <v>2</v>
      </c>
      <c r="AC1225" s="4">
        <v>0</v>
      </c>
      <c r="AD1225" s="4">
        <v>2</v>
      </c>
      <c r="AE1225" s="11" cm="1">
        <f t="array" ref="AE1225">_xlfn.IFS(Y1225="n",0,AND(Y1225="y",AND(T1225="SMD",AND(OR(AND(U1225&lt;=-0.8,U1225&gt;-1.2),AND(U1225&gt;=0.8,U1225&lt;1.2))))),1,AND(Y1225="y",AND(T1225="SMD",AND(OR(U1225&lt;=-1.2,U1225&gt;=1.2)))),2,AND(Y1225="y",AND(T1225="SMD",AND(OR(U1225&lt;0.8,U1225&gt;-0.8)))),0,AND(Y1225="y",AND(OR(T1225="OR",T1225="RR"),AND(OR(AND(U1225&lt;=0.5,U1225&gt;0.2),AND(U1225&gt;=2,U1225&lt;5))))),1,AND(Y1225="y",AND(OR(T1225="OR",T1225="RR"),AND(OR(U1225&lt;=0.2,U1225&gt;=5)))),2,AND(Y1225="y",AND(OR(T1225="OR",T1225="RR"),AND(OR(U1225&lt;2,U1225&gt;0.5)))),0)</f>
        <v>0</v>
      </c>
      <c r="AF1225" s="11">
        <f t="shared" si="38"/>
        <v>4</v>
      </c>
      <c r="AG1225" s="4">
        <f t="shared" si="39"/>
        <v>2</v>
      </c>
      <c r="AH1225" s="4" t="str" cm="1">
        <f t="array" ref="AH1225">_xlfn.IFS(AG1225&gt;5,"HIGH",AND(AG1225&gt;3,AG1225&lt;6),"MODERATE",AND(AG1225&lt;4,AG1225&gt;1),"LOW",AG1225&lt;2,"VERY LOW")</f>
        <v>LOW</v>
      </c>
      <c r="AI1225" s="24" t="s">
        <v>521</v>
      </c>
      <c r="AK1225" s="4">
        <v>102</v>
      </c>
    </row>
    <row r="1226" spans="1:37" ht="15" customHeight="1" x14ac:dyDescent="0.25">
      <c r="A1226" s="4">
        <v>1523</v>
      </c>
      <c r="B1226" s="4" t="s">
        <v>301</v>
      </c>
      <c r="C1226" s="4" t="s">
        <v>302</v>
      </c>
      <c r="D1226" s="4" t="s">
        <v>15</v>
      </c>
      <c r="E1226" s="4">
        <v>2019</v>
      </c>
      <c r="F1226" s="4">
        <v>2</v>
      </c>
      <c r="G1226" s="4" t="s">
        <v>194</v>
      </c>
      <c r="H1226" s="4" t="s">
        <v>11</v>
      </c>
      <c r="I1226" s="4" t="s">
        <v>10</v>
      </c>
      <c r="J1226" s="4" t="s">
        <v>465</v>
      </c>
      <c r="K1226" s="4" t="s">
        <v>122</v>
      </c>
      <c r="L1226" s="4" t="s">
        <v>123</v>
      </c>
      <c r="M1226" s="4" t="s">
        <v>638</v>
      </c>
      <c r="N1226" s="4" t="s">
        <v>558</v>
      </c>
      <c r="O1226" s="4" t="s">
        <v>66</v>
      </c>
      <c r="P1226" s="4" t="s">
        <v>55</v>
      </c>
      <c r="Q1226" s="4" t="s">
        <v>55</v>
      </c>
      <c r="R1226" s="4" t="s">
        <v>66</v>
      </c>
      <c r="S1226" s="10" t="s">
        <v>469</v>
      </c>
      <c r="T1226" s="9" t="s">
        <v>515</v>
      </c>
      <c r="U1226" s="4">
        <v>-0.04</v>
      </c>
      <c r="W1226" s="4">
        <v>-0.22</v>
      </c>
      <c r="X1226" s="4">
        <v>0.13</v>
      </c>
      <c r="Y1226" s="4" t="s">
        <v>488</v>
      </c>
      <c r="Z1226" s="4">
        <v>0</v>
      </c>
      <c r="AB1226" s="18">
        <v>2</v>
      </c>
      <c r="AC1226" s="4">
        <v>0</v>
      </c>
      <c r="AD1226" s="4">
        <v>2</v>
      </c>
      <c r="AE1226" s="11" cm="1">
        <f t="array" ref="AE1226">_xlfn.IFS(Y1226="n",0,AND(Y1226="y",AND(T1226="SMD",AND(OR(AND(U1226&lt;=-0.8,U1226&gt;-1.2),AND(U1226&gt;=0.8,U1226&lt;1.2))))),1,AND(Y1226="y",AND(T1226="SMD",AND(OR(U1226&lt;=-1.2,U1226&gt;=1.2)))),2,AND(Y1226="y",AND(T1226="SMD",AND(OR(U1226&lt;0.8,U1226&gt;-0.8)))),0,AND(Y1226="y",AND(OR(T1226="OR",T1226="RR"),AND(OR(AND(U1226&lt;=0.5,U1226&gt;0.2),AND(U1226&gt;=2,U1226&lt;5))))),1,AND(Y1226="y",AND(OR(T1226="OR",T1226="RR"),AND(OR(U1226&lt;=0.2,U1226&gt;=5)))),2,AND(Y1226="y",AND(OR(T1226="OR",T1226="RR"),AND(OR(U1226&lt;2,U1226&gt;0.5)))),0)</f>
        <v>0</v>
      </c>
      <c r="AF1226" s="11">
        <f t="shared" si="38"/>
        <v>4</v>
      </c>
      <c r="AG1226" s="4">
        <f t="shared" si="39"/>
        <v>2</v>
      </c>
      <c r="AH1226" s="4" t="str" cm="1">
        <f t="array" ref="AH1226">_xlfn.IFS(AG1226&gt;5,"HIGH",AND(AG1226&gt;3,AG1226&lt;6),"MODERATE",AND(AG1226&lt;4,AG1226&gt;1),"LOW",AG1226&lt;2,"VERY LOW")</f>
        <v>LOW</v>
      </c>
      <c r="AI1226" s="24" t="s">
        <v>521</v>
      </c>
      <c r="AK1226" s="4">
        <v>641</v>
      </c>
    </row>
    <row r="1227" spans="1:37" ht="15" customHeight="1" x14ac:dyDescent="0.25">
      <c r="A1227" s="4">
        <v>1523</v>
      </c>
      <c r="B1227" s="4" t="s">
        <v>301</v>
      </c>
      <c r="C1227" s="4" t="s">
        <v>302</v>
      </c>
      <c r="D1227" s="4" t="s">
        <v>15</v>
      </c>
      <c r="E1227" s="4">
        <v>2019</v>
      </c>
      <c r="F1227" s="4">
        <v>3</v>
      </c>
      <c r="G1227" s="4" t="s">
        <v>194</v>
      </c>
      <c r="H1227" s="4" t="s">
        <v>11</v>
      </c>
      <c r="I1227" s="4" t="s">
        <v>10</v>
      </c>
      <c r="J1227" s="4" t="s">
        <v>465</v>
      </c>
      <c r="K1227" s="4" t="s">
        <v>122</v>
      </c>
      <c r="L1227" s="4" t="s">
        <v>123</v>
      </c>
      <c r="M1227" s="4" t="s">
        <v>638</v>
      </c>
      <c r="N1227" s="4" t="s">
        <v>558</v>
      </c>
      <c r="O1227" s="4" t="s">
        <v>66</v>
      </c>
      <c r="P1227" s="4" t="s">
        <v>55</v>
      </c>
      <c r="Q1227" s="4" t="s">
        <v>55</v>
      </c>
      <c r="R1227" s="4" t="s">
        <v>66</v>
      </c>
      <c r="S1227" s="10" t="s">
        <v>77</v>
      </c>
      <c r="T1227" s="9" t="s">
        <v>522</v>
      </c>
      <c r="U1227" s="4">
        <v>0.9</v>
      </c>
      <c r="V1227" s="4">
        <v>-0.10536051565782628</v>
      </c>
      <c r="W1227" s="4">
        <v>0.62</v>
      </c>
      <c r="X1227" s="4">
        <v>1.29</v>
      </c>
      <c r="Y1227" s="4" t="s">
        <v>488</v>
      </c>
      <c r="Z1227" s="4">
        <v>0</v>
      </c>
      <c r="AB1227" s="18">
        <v>2</v>
      </c>
      <c r="AC1227" s="4">
        <v>0</v>
      </c>
      <c r="AD1227" s="4">
        <v>2</v>
      </c>
      <c r="AE1227" s="11" cm="1">
        <f t="array" ref="AE1227">_xlfn.IFS(Y1227="n",0,AND(Y1227="y",AND(T1227="SMD",AND(OR(AND(U1227&lt;=-0.8,U1227&gt;-1.2),AND(U1227&gt;=0.8,U1227&lt;1.2))))),1,AND(Y1227="y",AND(T1227="SMD",AND(OR(U1227&lt;=-1.2,U1227&gt;=1.2)))),2,AND(Y1227="y",AND(T1227="SMD",AND(OR(U1227&lt;0.8,U1227&gt;-0.8)))),0,AND(Y1227="y",AND(OR(T1227="OR",T1227="RR"),AND(OR(AND(U1227&lt;=0.5,U1227&gt;0.2),AND(U1227&gt;=2,U1227&lt;5))))),1,AND(Y1227="y",AND(OR(T1227="OR",T1227="RR"),AND(OR(U1227&lt;=0.2,U1227&gt;=5)))),2,AND(Y1227="y",AND(OR(T1227="OR",T1227="RR"),AND(OR(U1227&lt;2,U1227&gt;0.5)))),0)</f>
        <v>0</v>
      </c>
      <c r="AF1227" s="11">
        <f t="shared" si="38"/>
        <v>4</v>
      </c>
      <c r="AG1227" s="4">
        <f t="shared" si="39"/>
        <v>2</v>
      </c>
      <c r="AH1227" s="4" t="str" cm="1">
        <f t="array" ref="AH1227">_xlfn.IFS(AG1227&gt;5,"HIGH",AND(AG1227&gt;3,AG1227&lt;6),"MODERATE",AND(AG1227&lt;4,AG1227&gt;1),"LOW",AG1227&lt;2,"VERY LOW")</f>
        <v>LOW</v>
      </c>
      <c r="AI1227" s="24" t="s">
        <v>521</v>
      </c>
      <c r="AK1227" s="4">
        <v>744</v>
      </c>
    </row>
    <row r="1228" spans="1:37" ht="15" customHeight="1" x14ac:dyDescent="0.25">
      <c r="A1228" s="4">
        <v>1523</v>
      </c>
      <c r="B1228" s="4" t="s">
        <v>301</v>
      </c>
      <c r="C1228" s="4" t="s">
        <v>302</v>
      </c>
      <c r="D1228" s="4" t="s">
        <v>15</v>
      </c>
      <c r="E1228" s="4">
        <v>2019</v>
      </c>
      <c r="F1228" s="4">
        <v>2</v>
      </c>
      <c r="G1228" s="4" t="s">
        <v>194</v>
      </c>
      <c r="H1228" s="4" t="s">
        <v>11</v>
      </c>
      <c r="I1228" s="4" t="s">
        <v>10</v>
      </c>
      <c r="J1228" s="4" t="s">
        <v>465</v>
      </c>
      <c r="K1228" s="4" t="s">
        <v>122</v>
      </c>
      <c r="L1228" s="4" t="s">
        <v>123</v>
      </c>
      <c r="M1228" s="4" t="s">
        <v>638</v>
      </c>
      <c r="N1228" s="4" t="s">
        <v>558</v>
      </c>
      <c r="O1228" s="4" t="s">
        <v>66</v>
      </c>
      <c r="P1228" s="4" t="s">
        <v>55</v>
      </c>
      <c r="Q1228" s="4" t="s">
        <v>55</v>
      </c>
      <c r="R1228" s="4" t="s">
        <v>66</v>
      </c>
      <c r="S1228" s="10" t="s">
        <v>471</v>
      </c>
      <c r="T1228" s="9" t="s">
        <v>522</v>
      </c>
      <c r="U1228" s="4">
        <v>0.67</v>
      </c>
      <c r="V1228" s="4">
        <v>-0.40047756659712525</v>
      </c>
      <c r="W1228" s="4">
        <v>0.03</v>
      </c>
      <c r="X1228" s="4">
        <v>15.76</v>
      </c>
      <c r="Y1228" s="4" t="s">
        <v>488</v>
      </c>
      <c r="Z1228" s="4">
        <v>0</v>
      </c>
      <c r="AB1228" s="18">
        <v>2</v>
      </c>
      <c r="AC1228" s="4">
        <v>0</v>
      </c>
      <c r="AD1228" s="4">
        <v>2</v>
      </c>
      <c r="AE1228" s="11" cm="1">
        <f t="array" ref="AE1228">_xlfn.IFS(Y1228="n",0,AND(Y1228="y",AND(T1228="SMD",AND(OR(AND(U1228&lt;=-0.8,U1228&gt;-1.2),AND(U1228&gt;=0.8,U1228&lt;1.2))))),1,AND(Y1228="y",AND(T1228="SMD",AND(OR(U1228&lt;=-1.2,U1228&gt;=1.2)))),2,AND(Y1228="y",AND(T1228="SMD",AND(OR(U1228&lt;0.8,U1228&gt;-0.8)))),0,AND(Y1228="y",AND(OR(T1228="OR",T1228="RR"),AND(OR(AND(U1228&lt;=0.5,U1228&gt;0.2),AND(U1228&gt;=2,U1228&lt;5))))),1,AND(Y1228="y",AND(OR(T1228="OR",T1228="RR"),AND(OR(U1228&lt;=0.2,U1228&gt;=5)))),2,AND(Y1228="y",AND(OR(T1228="OR",T1228="RR"),AND(OR(U1228&lt;2,U1228&gt;0.5)))),0)</f>
        <v>0</v>
      </c>
      <c r="AF1228" s="11">
        <f t="shared" si="38"/>
        <v>4</v>
      </c>
      <c r="AG1228" s="4">
        <f t="shared" si="39"/>
        <v>2</v>
      </c>
      <c r="AH1228" s="4" t="str" cm="1">
        <f t="array" ref="AH1228">_xlfn.IFS(AG1228&gt;5,"HIGH",AND(AG1228&gt;3,AG1228&lt;6),"MODERATE",AND(AG1228&lt;4,AG1228&gt;1),"LOW",AG1228&lt;2,"VERY LOW")</f>
        <v>LOW</v>
      </c>
      <c r="AI1228" s="24" t="s">
        <v>521</v>
      </c>
      <c r="AK1228" s="4">
        <v>104</v>
      </c>
    </row>
    <row r="1229" spans="1:37" ht="15" customHeight="1" x14ac:dyDescent="0.25">
      <c r="A1229" s="4">
        <v>1523</v>
      </c>
      <c r="B1229" s="4" t="s">
        <v>301</v>
      </c>
      <c r="C1229" s="4" t="s">
        <v>302</v>
      </c>
      <c r="D1229" s="4" t="s">
        <v>15</v>
      </c>
      <c r="E1229" s="4">
        <v>2019</v>
      </c>
      <c r="F1229" s="4">
        <v>2</v>
      </c>
      <c r="G1229" s="4" t="s">
        <v>194</v>
      </c>
      <c r="H1229" s="4" t="s">
        <v>11</v>
      </c>
      <c r="I1229" s="4" t="s">
        <v>10</v>
      </c>
      <c r="J1229" s="4" t="s">
        <v>465</v>
      </c>
      <c r="K1229" s="4" t="s">
        <v>122</v>
      </c>
      <c r="L1229" s="4" t="s">
        <v>123</v>
      </c>
      <c r="M1229" s="4" t="s">
        <v>638</v>
      </c>
      <c r="N1229" s="4" t="s">
        <v>558</v>
      </c>
      <c r="O1229" s="4" t="s">
        <v>66</v>
      </c>
      <c r="P1229" s="4" t="s">
        <v>55</v>
      </c>
      <c r="Q1229" s="4" t="s">
        <v>55</v>
      </c>
      <c r="R1229" s="4" t="s">
        <v>66</v>
      </c>
      <c r="S1229" s="10" t="s">
        <v>150</v>
      </c>
      <c r="T1229" s="9" t="s">
        <v>522</v>
      </c>
      <c r="U1229" s="4">
        <v>1.08</v>
      </c>
      <c r="V1229" s="4">
        <v>7.6961041136128394E-2</v>
      </c>
      <c r="W1229" s="4">
        <v>0.32</v>
      </c>
      <c r="X1229" s="4">
        <v>3.64</v>
      </c>
      <c r="Y1229" s="4" t="s">
        <v>488</v>
      </c>
      <c r="Z1229" s="4">
        <v>0</v>
      </c>
      <c r="AB1229" s="18">
        <v>2</v>
      </c>
      <c r="AC1229" s="4">
        <v>0</v>
      </c>
      <c r="AD1229" s="4">
        <v>2</v>
      </c>
      <c r="AE1229" s="11" cm="1">
        <f t="array" ref="AE1229">_xlfn.IFS(Y1229="n",0,AND(Y1229="y",AND(T1229="SMD",AND(OR(AND(U1229&lt;=-0.8,U1229&gt;-1.2),AND(U1229&gt;=0.8,U1229&lt;1.2))))),1,AND(Y1229="y",AND(T1229="SMD",AND(OR(U1229&lt;=-1.2,U1229&gt;=1.2)))),2,AND(Y1229="y",AND(T1229="SMD",AND(OR(U1229&lt;0.8,U1229&gt;-0.8)))),0,AND(Y1229="y",AND(OR(T1229="OR",T1229="RR"),AND(OR(AND(U1229&lt;=0.5,U1229&gt;0.2),AND(U1229&gt;=2,U1229&lt;5))))),1,AND(Y1229="y",AND(OR(T1229="OR",T1229="RR"),AND(OR(U1229&lt;=0.2,U1229&gt;=5)))),2,AND(Y1229="y",AND(OR(T1229="OR",T1229="RR"),AND(OR(U1229&lt;2,U1229&gt;0.5)))),0)</f>
        <v>0</v>
      </c>
      <c r="AF1229" s="11">
        <f t="shared" si="38"/>
        <v>4</v>
      </c>
      <c r="AG1229" s="4">
        <f t="shared" si="39"/>
        <v>2</v>
      </c>
      <c r="AH1229" s="4" t="str" cm="1">
        <f t="array" ref="AH1229">_xlfn.IFS(AG1229&gt;5,"HIGH",AND(AG1229&gt;3,AG1229&lt;6),"MODERATE",AND(AG1229&lt;4,AG1229&gt;1),"LOW",AG1229&lt;2,"VERY LOW")</f>
        <v>LOW</v>
      </c>
      <c r="AI1229" s="24" t="s">
        <v>521</v>
      </c>
      <c r="AK1229" s="4">
        <v>723</v>
      </c>
    </row>
    <row r="1230" spans="1:37" ht="15" customHeight="1" x14ac:dyDescent="0.25">
      <c r="A1230" s="4">
        <v>1523</v>
      </c>
      <c r="B1230" s="4" t="s">
        <v>301</v>
      </c>
      <c r="C1230" s="4" t="s">
        <v>302</v>
      </c>
      <c r="D1230" s="4" t="s">
        <v>15</v>
      </c>
      <c r="E1230" s="4">
        <v>2019</v>
      </c>
      <c r="F1230" s="4">
        <v>2</v>
      </c>
      <c r="G1230" s="4" t="s">
        <v>194</v>
      </c>
      <c r="H1230" s="4" t="s">
        <v>11</v>
      </c>
      <c r="I1230" s="4" t="s">
        <v>10</v>
      </c>
      <c r="J1230" s="4" t="s">
        <v>465</v>
      </c>
      <c r="K1230" s="4" t="s">
        <v>122</v>
      </c>
      <c r="L1230" s="4" t="s">
        <v>123</v>
      </c>
      <c r="M1230" s="4" t="s">
        <v>638</v>
      </c>
      <c r="N1230" s="4" t="s">
        <v>558</v>
      </c>
      <c r="O1230" s="4" t="s">
        <v>66</v>
      </c>
      <c r="P1230" s="4" t="s">
        <v>55</v>
      </c>
      <c r="Q1230" s="4" t="s">
        <v>55</v>
      </c>
      <c r="R1230" s="4" t="s">
        <v>66</v>
      </c>
      <c r="S1230" s="10" t="s">
        <v>82</v>
      </c>
      <c r="T1230" s="9" t="s">
        <v>522</v>
      </c>
      <c r="U1230" s="4">
        <v>1.54</v>
      </c>
      <c r="V1230" s="4">
        <v>0.43178241642553783</v>
      </c>
      <c r="W1230" s="4">
        <v>0.19</v>
      </c>
      <c r="X1230" s="4">
        <v>12.78</v>
      </c>
      <c r="Y1230" s="4" t="s">
        <v>488</v>
      </c>
      <c r="Z1230" s="4">
        <v>0</v>
      </c>
      <c r="AB1230" s="18">
        <v>2</v>
      </c>
      <c r="AC1230" s="4">
        <v>0</v>
      </c>
      <c r="AD1230" s="4">
        <v>2</v>
      </c>
      <c r="AE1230" s="11" cm="1">
        <f t="array" ref="AE1230">_xlfn.IFS(Y1230="n",0,AND(Y1230="y",AND(T1230="SMD",AND(OR(AND(U1230&lt;=-0.8,U1230&gt;-1.2),AND(U1230&gt;=0.8,U1230&lt;1.2))))),1,AND(Y1230="y",AND(T1230="SMD",AND(OR(U1230&lt;=-1.2,U1230&gt;=1.2)))),2,AND(Y1230="y",AND(T1230="SMD",AND(OR(U1230&lt;0.8,U1230&gt;-0.8)))),0,AND(Y1230="y",AND(OR(T1230="OR",T1230="RR"),AND(OR(AND(U1230&lt;=0.5,U1230&gt;0.2),AND(U1230&gt;=2,U1230&lt;5))))),1,AND(Y1230="y",AND(OR(T1230="OR",T1230="RR"),AND(OR(U1230&lt;=0.2,U1230&gt;=5)))),2,AND(Y1230="y",AND(OR(T1230="OR",T1230="RR"),AND(OR(U1230&lt;2,U1230&gt;0.5)))),0)</f>
        <v>0</v>
      </c>
      <c r="AF1230" s="11">
        <f t="shared" si="38"/>
        <v>4</v>
      </c>
      <c r="AG1230" s="4">
        <f t="shared" si="39"/>
        <v>2</v>
      </c>
      <c r="AH1230" s="4" t="str" cm="1">
        <f t="array" ref="AH1230">_xlfn.IFS(AG1230&gt;5,"HIGH",AND(AG1230&gt;3,AG1230&lt;6),"MODERATE",AND(AG1230&lt;4,AG1230&gt;1),"LOW",AG1230&lt;2,"VERY LOW")</f>
        <v>LOW</v>
      </c>
      <c r="AI1230" s="24" t="s">
        <v>521</v>
      </c>
      <c r="AK1230" s="4">
        <v>723</v>
      </c>
    </row>
    <row r="1231" spans="1:37" ht="15" customHeight="1" x14ac:dyDescent="0.25">
      <c r="A1231" s="4">
        <v>1523</v>
      </c>
      <c r="B1231" s="4" t="s">
        <v>301</v>
      </c>
      <c r="C1231" s="4" t="s">
        <v>302</v>
      </c>
      <c r="D1231" s="4" t="s">
        <v>15</v>
      </c>
      <c r="E1231" s="4">
        <v>2019</v>
      </c>
      <c r="F1231" s="4">
        <v>2</v>
      </c>
      <c r="G1231" s="4" t="s">
        <v>194</v>
      </c>
      <c r="H1231" s="4" t="s">
        <v>11</v>
      </c>
      <c r="I1231" s="4" t="s">
        <v>10</v>
      </c>
      <c r="J1231" s="4" t="s">
        <v>465</v>
      </c>
      <c r="K1231" s="4" t="s">
        <v>122</v>
      </c>
      <c r="L1231" s="4" t="s">
        <v>123</v>
      </c>
      <c r="M1231" s="4" t="s">
        <v>638</v>
      </c>
      <c r="N1231" s="4" t="s">
        <v>558</v>
      </c>
      <c r="O1231" s="4" t="s">
        <v>66</v>
      </c>
      <c r="P1231" s="4" t="s">
        <v>55</v>
      </c>
      <c r="Q1231" s="4" t="s">
        <v>55</v>
      </c>
      <c r="R1231" s="4" t="s">
        <v>66</v>
      </c>
      <c r="S1231" s="10" t="s">
        <v>156</v>
      </c>
      <c r="T1231" s="9" t="s">
        <v>522</v>
      </c>
      <c r="U1231" s="4">
        <v>0.64</v>
      </c>
      <c r="V1231" s="4">
        <v>-0.44628710262841947</v>
      </c>
      <c r="W1231" s="4">
        <v>0.23</v>
      </c>
      <c r="X1231" s="4">
        <v>1.81</v>
      </c>
      <c r="Y1231" s="4" t="s">
        <v>488</v>
      </c>
      <c r="Z1231" s="4">
        <v>0</v>
      </c>
      <c r="AB1231" s="18">
        <v>2</v>
      </c>
      <c r="AC1231" s="4">
        <v>0</v>
      </c>
      <c r="AD1231" s="4">
        <v>2</v>
      </c>
      <c r="AE1231" s="11" cm="1">
        <f t="array" ref="AE1231">_xlfn.IFS(Y1231="n",0,AND(Y1231="y",AND(T1231="SMD",AND(OR(AND(U1231&lt;=-0.8,U1231&gt;-1.2),AND(U1231&gt;=0.8,U1231&lt;1.2))))),1,AND(Y1231="y",AND(T1231="SMD",AND(OR(U1231&lt;=-1.2,U1231&gt;=1.2)))),2,AND(Y1231="y",AND(T1231="SMD",AND(OR(U1231&lt;0.8,U1231&gt;-0.8)))),0,AND(Y1231="y",AND(OR(T1231="OR",T1231="RR"),AND(OR(AND(U1231&lt;=0.5,U1231&gt;0.2),AND(U1231&gt;=2,U1231&lt;5))))),1,AND(Y1231="y",AND(OR(T1231="OR",T1231="RR"),AND(OR(U1231&lt;=0.2,U1231&gt;=5)))),2,AND(Y1231="y",AND(OR(T1231="OR",T1231="RR"),AND(OR(U1231&lt;2,U1231&gt;0.5)))),0)</f>
        <v>0</v>
      </c>
      <c r="AF1231" s="11">
        <f t="shared" si="38"/>
        <v>4</v>
      </c>
      <c r="AG1231" s="4">
        <f t="shared" si="39"/>
        <v>2</v>
      </c>
      <c r="AH1231" s="4" t="str" cm="1">
        <f t="array" ref="AH1231">_xlfn.IFS(AG1231&gt;5,"HIGH",AND(AG1231&gt;3,AG1231&lt;6),"MODERATE",AND(AG1231&lt;4,AG1231&gt;1),"LOW",AG1231&lt;2,"VERY LOW")</f>
        <v>LOW</v>
      </c>
      <c r="AI1231" s="24" t="s">
        <v>521</v>
      </c>
      <c r="AK1231" s="4">
        <v>723</v>
      </c>
    </row>
    <row r="1232" spans="1:37" ht="15" customHeight="1" x14ac:dyDescent="0.25">
      <c r="A1232" s="4">
        <v>1523</v>
      </c>
      <c r="B1232" s="4" t="s">
        <v>301</v>
      </c>
      <c r="C1232" s="4" t="s">
        <v>302</v>
      </c>
      <c r="D1232" s="4" t="s">
        <v>15</v>
      </c>
      <c r="E1232" s="4">
        <v>2019</v>
      </c>
      <c r="F1232" s="4">
        <v>2</v>
      </c>
      <c r="G1232" s="4" t="s">
        <v>194</v>
      </c>
      <c r="H1232" s="4" t="s">
        <v>11</v>
      </c>
      <c r="I1232" s="4" t="s">
        <v>10</v>
      </c>
      <c r="J1232" s="4" t="s">
        <v>465</v>
      </c>
      <c r="K1232" s="4" t="s">
        <v>122</v>
      </c>
      <c r="L1232" s="4" t="s">
        <v>123</v>
      </c>
      <c r="M1232" s="4" t="s">
        <v>638</v>
      </c>
      <c r="N1232" s="4" t="s">
        <v>558</v>
      </c>
      <c r="O1232" s="4" t="s">
        <v>66</v>
      </c>
      <c r="P1232" s="4" t="s">
        <v>55</v>
      </c>
      <c r="Q1232" s="4" t="s">
        <v>55</v>
      </c>
      <c r="R1232" s="4" t="s">
        <v>66</v>
      </c>
      <c r="S1232" s="10" t="s">
        <v>86</v>
      </c>
      <c r="T1232" s="9" t="s">
        <v>522</v>
      </c>
      <c r="U1232" s="4">
        <v>1</v>
      </c>
      <c r="V1232" s="4">
        <v>0</v>
      </c>
      <c r="W1232" s="4">
        <v>0.56000000000000005</v>
      </c>
      <c r="X1232" s="4">
        <v>1.78</v>
      </c>
      <c r="Y1232" s="4" t="s">
        <v>488</v>
      </c>
      <c r="Z1232" s="4">
        <v>0</v>
      </c>
      <c r="AB1232" s="18">
        <v>2</v>
      </c>
      <c r="AC1232" s="4">
        <v>0</v>
      </c>
      <c r="AD1232" s="4">
        <v>2</v>
      </c>
      <c r="AE1232" s="11" cm="1">
        <f t="array" ref="AE1232">_xlfn.IFS(Y1232="n",0,AND(Y1232="y",AND(T1232="SMD",AND(OR(AND(U1232&lt;=-0.8,U1232&gt;-1.2),AND(U1232&gt;=0.8,U1232&lt;1.2))))),1,AND(Y1232="y",AND(T1232="SMD",AND(OR(U1232&lt;=-1.2,U1232&gt;=1.2)))),2,AND(Y1232="y",AND(T1232="SMD",AND(OR(U1232&lt;0.8,U1232&gt;-0.8)))),0,AND(Y1232="y",AND(OR(T1232="OR",T1232="RR"),AND(OR(AND(U1232&lt;=0.5,U1232&gt;0.2),AND(U1232&gt;=2,U1232&lt;5))))),1,AND(Y1232="y",AND(OR(T1232="OR",T1232="RR"),AND(OR(U1232&lt;=0.2,U1232&gt;=5)))),2,AND(Y1232="y",AND(OR(T1232="OR",T1232="RR"),AND(OR(U1232&lt;2,U1232&gt;0.5)))),0)</f>
        <v>0</v>
      </c>
      <c r="AF1232" s="11">
        <f t="shared" si="38"/>
        <v>4</v>
      </c>
      <c r="AG1232" s="4">
        <f t="shared" si="39"/>
        <v>2</v>
      </c>
      <c r="AH1232" s="4" t="str" cm="1">
        <f t="array" ref="AH1232">_xlfn.IFS(AG1232&gt;5,"HIGH",AND(AG1232&gt;3,AG1232&lt;6),"MODERATE",AND(AG1232&lt;4,AG1232&gt;1),"LOW",AG1232&lt;2,"VERY LOW")</f>
        <v>LOW</v>
      </c>
      <c r="AI1232" s="24" t="s">
        <v>521</v>
      </c>
      <c r="AK1232" s="4">
        <v>744</v>
      </c>
    </row>
    <row r="1233" spans="1:37" ht="15" customHeight="1" x14ac:dyDescent="0.25">
      <c r="A1233" s="4">
        <v>1523</v>
      </c>
      <c r="B1233" s="4" t="s">
        <v>301</v>
      </c>
      <c r="C1233" s="4" t="s">
        <v>302</v>
      </c>
      <c r="D1233" s="4" t="s">
        <v>15</v>
      </c>
      <c r="E1233" s="4">
        <v>2019</v>
      </c>
      <c r="F1233" s="4">
        <v>2</v>
      </c>
      <c r="G1233" s="4" t="s">
        <v>194</v>
      </c>
      <c r="H1233" s="4" t="s">
        <v>11</v>
      </c>
      <c r="I1233" s="4" t="s">
        <v>10</v>
      </c>
      <c r="J1233" s="4" t="s">
        <v>465</v>
      </c>
      <c r="K1233" s="4" t="s">
        <v>122</v>
      </c>
      <c r="L1233" s="4" t="s">
        <v>123</v>
      </c>
      <c r="M1233" s="4" t="s">
        <v>638</v>
      </c>
      <c r="N1233" s="4" t="s">
        <v>558</v>
      </c>
      <c r="O1233" s="4" t="s">
        <v>66</v>
      </c>
      <c r="P1233" s="4" t="s">
        <v>55</v>
      </c>
      <c r="Q1233" s="4" t="s">
        <v>55</v>
      </c>
      <c r="R1233" s="4" t="s">
        <v>66</v>
      </c>
      <c r="S1233" s="10" t="s">
        <v>83</v>
      </c>
      <c r="T1233" s="9" t="s">
        <v>522</v>
      </c>
      <c r="U1233" s="4">
        <v>0.82</v>
      </c>
      <c r="V1233" s="4">
        <v>-0.19845093872383832</v>
      </c>
      <c r="W1233" s="4">
        <v>0.42</v>
      </c>
      <c r="X1233" s="4">
        <v>1.61</v>
      </c>
      <c r="Y1233" s="4" t="s">
        <v>488</v>
      </c>
      <c r="Z1233" s="4">
        <v>0</v>
      </c>
      <c r="AB1233" s="18">
        <v>2</v>
      </c>
      <c r="AC1233" s="4">
        <v>0</v>
      </c>
      <c r="AD1233" s="4">
        <v>2</v>
      </c>
      <c r="AE1233" s="11" cm="1">
        <f t="array" ref="AE1233">_xlfn.IFS(Y1233="n",0,AND(Y1233="y",AND(T1233="SMD",AND(OR(AND(U1233&lt;=-0.8,U1233&gt;-1.2),AND(U1233&gt;=0.8,U1233&lt;1.2))))),1,AND(Y1233="y",AND(T1233="SMD",AND(OR(U1233&lt;=-1.2,U1233&gt;=1.2)))),2,AND(Y1233="y",AND(T1233="SMD",AND(OR(U1233&lt;0.8,U1233&gt;-0.8)))),0,AND(Y1233="y",AND(OR(T1233="OR",T1233="RR"),AND(OR(AND(U1233&lt;=0.5,U1233&gt;0.2),AND(U1233&gt;=2,U1233&lt;5))))),1,AND(Y1233="y",AND(OR(T1233="OR",T1233="RR"),AND(OR(U1233&lt;=0.2,U1233&gt;=5)))),2,AND(Y1233="y",AND(OR(T1233="OR",T1233="RR"),AND(OR(U1233&lt;2,U1233&gt;0.5)))),0)</f>
        <v>0</v>
      </c>
      <c r="AF1233" s="11">
        <f t="shared" si="38"/>
        <v>4</v>
      </c>
      <c r="AG1233" s="4">
        <f t="shared" si="39"/>
        <v>2</v>
      </c>
      <c r="AH1233" s="4" t="str" cm="1">
        <f t="array" ref="AH1233">_xlfn.IFS(AG1233&gt;5,"HIGH",AND(AG1233&gt;3,AG1233&lt;6),"MODERATE",AND(AG1233&lt;4,AG1233&gt;1),"LOW",AG1233&lt;2,"VERY LOW")</f>
        <v>LOW</v>
      </c>
      <c r="AI1233" s="24" t="s">
        <v>521</v>
      </c>
      <c r="AK1233" s="4">
        <v>723</v>
      </c>
    </row>
    <row r="1234" spans="1:37" ht="15" customHeight="1" x14ac:dyDescent="0.25">
      <c r="A1234" s="4">
        <v>1523</v>
      </c>
      <c r="B1234" s="4" t="s">
        <v>301</v>
      </c>
      <c r="C1234" s="4" t="s">
        <v>302</v>
      </c>
      <c r="D1234" s="4" t="s">
        <v>15</v>
      </c>
      <c r="E1234" s="4">
        <v>2019</v>
      </c>
      <c r="F1234" s="4">
        <v>3</v>
      </c>
      <c r="G1234" s="4" t="s">
        <v>194</v>
      </c>
      <c r="H1234" s="4" t="s">
        <v>11</v>
      </c>
      <c r="I1234" s="4" t="s">
        <v>10</v>
      </c>
      <c r="J1234" s="4" t="s">
        <v>465</v>
      </c>
      <c r="K1234" s="4" t="s">
        <v>122</v>
      </c>
      <c r="L1234" s="4" t="s">
        <v>123</v>
      </c>
      <c r="M1234" s="4" t="s">
        <v>638</v>
      </c>
      <c r="N1234" s="4" t="s">
        <v>558</v>
      </c>
      <c r="O1234" s="4" t="s">
        <v>66</v>
      </c>
      <c r="P1234" s="4" t="s">
        <v>55</v>
      </c>
      <c r="Q1234" s="4" t="s">
        <v>55</v>
      </c>
      <c r="R1234" s="4" t="s">
        <v>66</v>
      </c>
      <c r="S1234" s="10" t="s">
        <v>81</v>
      </c>
      <c r="T1234" s="9" t="s">
        <v>522</v>
      </c>
      <c r="U1234" s="4">
        <v>1.45</v>
      </c>
      <c r="V1234" s="4">
        <v>0.37156355643248301</v>
      </c>
      <c r="W1234" s="4">
        <v>0.63</v>
      </c>
      <c r="X1234" s="4">
        <v>3.32</v>
      </c>
      <c r="Y1234" s="4" t="s">
        <v>488</v>
      </c>
      <c r="Z1234" s="4">
        <v>0</v>
      </c>
      <c r="AB1234" s="18">
        <v>2</v>
      </c>
      <c r="AC1234" s="4">
        <v>0</v>
      </c>
      <c r="AD1234" s="4">
        <v>2</v>
      </c>
      <c r="AE1234" s="11" cm="1">
        <f t="array" ref="AE1234">_xlfn.IFS(Y1234="n",0,AND(Y1234="y",AND(T1234="SMD",AND(OR(AND(U1234&lt;=-0.8,U1234&gt;-1.2),AND(U1234&gt;=0.8,U1234&lt;1.2))))),1,AND(Y1234="y",AND(T1234="SMD",AND(OR(U1234&lt;=-1.2,U1234&gt;=1.2)))),2,AND(Y1234="y",AND(T1234="SMD",AND(OR(U1234&lt;0.8,U1234&gt;-0.8)))),0,AND(Y1234="y",AND(OR(T1234="OR",T1234="RR"),AND(OR(AND(U1234&lt;=0.5,U1234&gt;0.2),AND(U1234&gt;=2,U1234&lt;5))))),1,AND(Y1234="y",AND(OR(T1234="OR",T1234="RR"),AND(OR(U1234&lt;=0.2,U1234&gt;=5)))),2,AND(Y1234="y",AND(OR(T1234="OR",T1234="RR"),AND(OR(U1234&lt;2,U1234&gt;0.5)))),0)</f>
        <v>0</v>
      </c>
      <c r="AF1234" s="11">
        <f t="shared" si="38"/>
        <v>4</v>
      </c>
      <c r="AG1234" s="4">
        <f t="shared" si="39"/>
        <v>2</v>
      </c>
      <c r="AH1234" s="4" t="str" cm="1">
        <f t="array" ref="AH1234">_xlfn.IFS(AG1234&gt;5,"HIGH",AND(AG1234&gt;3,AG1234&lt;6),"MODERATE",AND(AG1234&lt;4,AG1234&gt;1),"LOW",AG1234&lt;2,"VERY LOW")</f>
        <v>LOW</v>
      </c>
      <c r="AI1234" s="24" t="s">
        <v>521</v>
      </c>
      <c r="AK1234" s="4">
        <v>744</v>
      </c>
    </row>
    <row r="1235" spans="1:37" ht="15" customHeight="1" x14ac:dyDescent="0.25">
      <c r="A1235" s="4">
        <v>1523</v>
      </c>
      <c r="B1235" s="4" t="s">
        <v>301</v>
      </c>
      <c r="C1235" s="4" t="s">
        <v>302</v>
      </c>
      <c r="D1235" s="4" t="s">
        <v>15</v>
      </c>
      <c r="E1235" s="4">
        <v>2019</v>
      </c>
      <c r="F1235" s="4">
        <v>3</v>
      </c>
      <c r="G1235" s="4" t="s">
        <v>194</v>
      </c>
      <c r="H1235" s="4" t="s">
        <v>11</v>
      </c>
      <c r="I1235" s="4" t="s">
        <v>10</v>
      </c>
      <c r="J1235" s="4" t="s">
        <v>465</v>
      </c>
      <c r="K1235" s="4" t="s">
        <v>122</v>
      </c>
      <c r="L1235" s="4" t="s">
        <v>123</v>
      </c>
      <c r="M1235" s="4" t="s">
        <v>638</v>
      </c>
      <c r="N1235" s="4" t="s">
        <v>558</v>
      </c>
      <c r="O1235" s="4" t="s">
        <v>66</v>
      </c>
      <c r="P1235" s="4" t="s">
        <v>55</v>
      </c>
      <c r="Q1235" s="4" t="s">
        <v>55</v>
      </c>
      <c r="R1235" s="4" t="s">
        <v>66</v>
      </c>
      <c r="S1235" s="10" t="s">
        <v>89</v>
      </c>
      <c r="T1235" s="9" t="s">
        <v>522</v>
      </c>
      <c r="U1235" s="4">
        <v>0.92</v>
      </c>
      <c r="V1235" s="4">
        <v>-8.3381608939051013E-2</v>
      </c>
      <c r="W1235" s="4">
        <v>0.42</v>
      </c>
      <c r="X1235" s="4">
        <v>2.04</v>
      </c>
      <c r="Y1235" s="4" t="s">
        <v>488</v>
      </c>
      <c r="Z1235" s="4">
        <v>0</v>
      </c>
      <c r="AB1235" s="18">
        <v>2</v>
      </c>
      <c r="AC1235" s="4">
        <v>0</v>
      </c>
      <c r="AD1235" s="4">
        <v>2</v>
      </c>
      <c r="AE1235" s="11" cm="1">
        <f t="array" ref="AE1235">_xlfn.IFS(Y1235="n",0,AND(Y1235="y",AND(T1235="SMD",AND(OR(AND(U1235&lt;=-0.8,U1235&gt;-1.2),AND(U1235&gt;=0.8,U1235&lt;1.2))))),1,AND(Y1235="y",AND(T1235="SMD",AND(OR(U1235&lt;=-1.2,U1235&gt;=1.2)))),2,AND(Y1235="y",AND(T1235="SMD",AND(OR(U1235&lt;0.8,U1235&gt;-0.8)))),0,AND(Y1235="y",AND(OR(T1235="OR",T1235="RR"),AND(OR(AND(U1235&lt;=0.5,U1235&gt;0.2),AND(U1235&gt;=2,U1235&lt;5))))),1,AND(Y1235="y",AND(OR(T1235="OR",T1235="RR"),AND(OR(U1235&lt;=0.2,U1235&gt;=5)))),2,AND(Y1235="y",AND(OR(T1235="OR",T1235="RR"),AND(OR(U1235&lt;2,U1235&gt;0.5)))),0)</f>
        <v>0</v>
      </c>
      <c r="AF1235" s="11">
        <f t="shared" si="38"/>
        <v>4</v>
      </c>
      <c r="AG1235" s="4">
        <f t="shared" si="39"/>
        <v>2</v>
      </c>
      <c r="AH1235" s="4" t="str" cm="1">
        <f t="array" ref="AH1235">_xlfn.IFS(AG1235&gt;5,"HIGH",AND(AG1235&gt;3,AG1235&lt;6),"MODERATE",AND(AG1235&lt;4,AG1235&gt;1),"LOW",AG1235&lt;2,"VERY LOW")</f>
        <v>LOW</v>
      </c>
      <c r="AI1235" s="24" t="s">
        <v>521</v>
      </c>
      <c r="AK1235" s="4">
        <v>744</v>
      </c>
    </row>
    <row r="1236" spans="1:37" ht="15" customHeight="1" x14ac:dyDescent="0.25">
      <c r="A1236" s="4">
        <v>1523</v>
      </c>
      <c r="B1236" s="4" t="s">
        <v>301</v>
      </c>
      <c r="C1236" s="4" t="s">
        <v>302</v>
      </c>
      <c r="D1236" s="4" t="s">
        <v>15</v>
      </c>
      <c r="E1236" s="4">
        <v>2019</v>
      </c>
      <c r="F1236" s="4">
        <v>2</v>
      </c>
      <c r="G1236" s="4" t="s">
        <v>194</v>
      </c>
      <c r="H1236" s="4" t="s">
        <v>11</v>
      </c>
      <c r="I1236" s="4" t="s">
        <v>10</v>
      </c>
      <c r="J1236" s="4" t="s">
        <v>465</v>
      </c>
      <c r="K1236" s="4" t="s">
        <v>122</v>
      </c>
      <c r="L1236" s="4" t="s">
        <v>123</v>
      </c>
      <c r="M1236" s="4" t="s">
        <v>638</v>
      </c>
      <c r="N1236" s="4" t="s">
        <v>558</v>
      </c>
      <c r="O1236" s="4" t="s">
        <v>66</v>
      </c>
      <c r="P1236" s="4" t="s">
        <v>55</v>
      </c>
      <c r="Q1236" s="4" t="s">
        <v>55</v>
      </c>
      <c r="R1236" s="4" t="s">
        <v>66</v>
      </c>
      <c r="S1236" s="10" t="s">
        <v>88</v>
      </c>
      <c r="T1236" s="9" t="s">
        <v>522</v>
      </c>
      <c r="U1236" s="4">
        <v>0.62</v>
      </c>
      <c r="V1236" s="4">
        <v>-0.4780358009429998</v>
      </c>
      <c r="W1236" s="4">
        <v>0.17</v>
      </c>
      <c r="X1236" s="4">
        <v>2.3199999999999998</v>
      </c>
      <c r="Y1236" s="4" t="s">
        <v>488</v>
      </c>
      <c r="Z1236" s="4">
        <v>0</v>
      </c>
      <c r="AB1236" s="18">
        <v>2</v>
      </c>
      <c r="AC1236" s="4">
        <v>0</v>
      </c>
      <c r="AD1236" s="4">
        <v>2</v>
      </c>
      <c r="AE1236" s="11" cm="1">
        <f t="array" ref="AE1236">_xlfn.IFS(Y1236="n",0,AND(Y1236="y",AND(T1236="SMD",AND(OR(AND(U1236&lt;=-0.8,U1236&gt;-1.2),AND(U1236&gt;=0.8,U1236&lt;1.2))))),1,AND(Y1236="y",AND(T1236="SMD",AND(OR(U1236&lt;=-1.2,U1236&gt;=1.2)))),2,AND(Y1236="y",AND(T1236="SMD",AND(OR(U1236&lt;0.8,U1236&gt;-0.8)))),0,AND(Y1236="y",AND(OR(T1236="OR",T1236="RR"),AND(OR(AND(U1236&lt;=0.5,U1236&gt;0.2),AND(U1236&gt;=2,U1236&lt;5))))),1,AND(Y1236="y",AND(OR(T1236="OR",T1236="RR"),AND(OR(U1236&lt;=0.2,U1236&gt;=5)))),2,AND(Y1236="y",AND(OR(T1236="OR",T1236="RR"),AND(OR(U1236&lt;2,U1236&gt;0.5)))),0)</f>
        <v>0</v>
      </c>
      <c r="AF1236" s="11">
        <f t="shared" si="38"/>
        <v>4</v>
      </c>
      <c r="AG1236" s="4">
        <f t="shared" si="39"/>
        <v>2</v>
      </c>
      <c r="AH1236" s="4" t="str" cm="1">
        <f t="array" ref="AH1236">_xlfn.IFS(AG1236&gt;5,"HIGH",AND(AG1236&gt;3,AG1236&lt;6),"MODERATE",AND(AG1236&lt;4,AG1236&gt;1),"LOW",AG1236&lt;2,"VERY LOW")</f>
        <v>LOW</v>
      </c>
      <c r="AI1236" s="24" t="s">
        <v>521</v>
      </c>
      <c r="AK1236" s="4">
        <v>661</v>
      </c>
    </row>
    <row r="1237" spans="1:37" ht="15" customHeight="1" x14ac:dyDescent="0.25">
      <c r="A1237" s="4">
        <v>1523</v>
      </c>
      <c r="B1237" s="4" t="s">
        <v>301</v>
      </c>
      <c r="C1237" s="4" t="s">
        <v>302</v>
      </c>
      <c r="D1237" s="4" t="s">
        <v>15</v>
      </c>
      <c r="E1237" s="4">
        <v>2019</v>
      </c>
      <c r="F1237" s="4">
        <v>2</v>
      </c>
      <c r="G1237" s="4" t="s">
        <v>194</v>
      </c>
      <c r="H1237" s="4" t="s">
        <v>11</v>
      </c>
      <c r="I1237" s="4" t="s">
        <v>10</v>
      </c>
      <c r="J1237" s="4" t="s">
        <v>465</v>
      </c>
      <c r="K1237" s="4" t="s">
        <v>122</v>
      </c>
      <c r="L1237" s="4" t="s">
        <v>123</v>
      </c>
      <c r="M1237" s="4" t="s">
        <v>638</v>
      </c>
      <c r="N1237" s="4" t="s">
        <v>558</v>
      </c>
      <c r="O1237" s="4" t="s">
        <v>66</v>
      </c>
      <c r="P1237" s="4" t="s">
        <v>55</v>
      </c>
      <c r="Q1237" s="4" t="s">
        <v>55</v>
      </c>
      <c r="R1237" s="4" t="s">
        <v>66</v>
      </c>
      <c r="S1237" s="10" t="s">
        <v>381</v>
      </c>
      <c r="T1237" s="9" t="s">
        <v>522</v>
      </c>
      <c r="U1237" s="4">
        <v>0.71</v>
      </c>
      <c r="V1237" s="4">
        <v>-0.34249030894677601</v>
      </c>
      <c r="W1237" s="4">
        <v>0.36</v>
      </c>
      <c r="X1237" s="4">
        <v>1.39</v>
      </c>
      <c r="Y1237" s="4" t="s">
        <v>488</v>
      </c>
      <c r="Z1237" s="4">
        <v>0</v>
      </c>
      <c r="AB1237" s="18">
        <v>2</v>
      </c>
      <c r="AC1237" s="4">
        <v>0</v>
      </c>
      <c r="AD1237" s="4">
        <v>2</v>
      </c>
      <c r="AE1237" s="11" cm="1">
        <f t="array" ref="AE1237">_xlfn.IFS(Y1237="n",0,AND(Y1237="y",AND(T1237="SMD",AND(OR(AND(U1237&lt;=-0.8,U1237&gt;-1.2),AND(U1237&gt;=0.8,U1237&lt;1.2))))),1,AND(Y1237="y",AND(T1237="SMD",AND(OR(U1237&lt;=-1.2,U1237&gt;=1.2)))),2,AND(Y1237="y",AND(T1237="SMD",AND(OR(U1237&lt;0.8,U1237&gt;-0.8)))),0,AND(Y1237="y",AND(OR(T1237="OR",T1237="RR"),AND(OR(AND(U1237&lt;=0.5,U1237&gt;0.2),AND(U1237&gt;=2,U1237&lt;5))))),1,AND(Y1237="y",AND(OR(T1237="OR",T1237="RR"),AND(OR(U1237&lt;=0.2,U1237&gt;=5)))),2,AND(Y1237="y",AND(OR(T1237="OR",T1237="RR"),AND(OR(U1237&lt;2,U1237&gt;0.5)))),0)</f>
        <v>0</v>
      </c>
      <c r="AF1237" s="11">
        <f t="shared" si="38"/>
        <v>4</v>
      </c>
      <c r="AG1237" s="4">
        <f t="shared" si="39"/>
        <v>2</v>
      </c>
      <c r="AH1237" s="4" t="str" cm="1">
        <f t="array" ref="AH1237">_xlfn.IFS(AG1237&gt;5,"HIGH",AND(AG1237&gt;3,AG1237&lt;6),"MODERATE",AND(AG1237&lt;4,AG1237&gt;1),"LOW",AG1237&lt;2,"VERY LOW")</f>
        <v>LOW</v>
      </c>
      <c r="AI1237" s="24" t="s">
        <v>521</v>
      </c>
      <c r="AK1237" s="4">
        <v>661</v>
      </c>
    </row>
    <row r="1238" spans="1:37" ht="15" customHeight="1" x14ac:dyDescent="0.25">
      <c r="A1238" s="4">
        <v>1554</v>
      </c>
      <c r="B1238" s="4" t="s">
        <v>216</v>
      </c>
      <c r="C1238" s="4" t="s">
        <v>217</v>
      </c>
      <c r="D1238" s="4" t="s">
        <v>218</v>
      </c>
      <c r="E1238" s="4">
        <v>2016</v>
      </c>
      <c r="F1238" s="4">
        <v>2</v>
      </c>
      <c r="G1238" s="4" t="s">
        <v>194</v>
      </c>
      <c r="H1238" s="4" t="s">
        <v>11</v>
      </c>
      <c r="I1238" s="4" t="s">
        <v>370</v>
      </c>
      <c r="J1238" s="4" t="s">
        <v>62</v>
      </c>
      <c r="K1238" s="4" t="s">
        <v>596</v>
      </c>
      <c r="L1238" s="4" t="s">
        <v>597</v>
      </c>
      <c r="M1238" s="4" t="s">
        <v>625</v>
      </c>
      <c r="N1238" s="4" t="s">
        <v>557</v>
      </c>
      <c r="O1238" s="4" t="s">
        <v>116</v>
      </c>
      <c r="P1238" s="4" t="s">
        <v>55</v>
      </c>
      <c r="Q1238" s="4" t="s">
        <v>55</v>
      </c>
      <c r="R1238" s="4" t="s">
        <v>116</v>
      </c>
      <c r="S1238" s="10" t="s">
        <v>423</v>
      </c>
      <c r="T1238" s="9" t="s">
        <v>522</v>
      </c>
      <c r="U1238" s="4">
        <v>1.37</v>
      </c>
      <c r="V1238" s="4">
        <v>0.3148107398400336</v>
      </c>
      <c r="W1238" s="4">
        <v>0.74</v>
      </c>
      <c r="X1238" s="4">
        <v>2.5499999999999998</v>
      </c>
      <c r="Y1238" s="4" t="s">
        <v>488</v>
      </c>
      <c r="Z1238" s="4">
        <v>0</v>
      </c>
      <c r="AB1238" s="18">
        <v>1</v>
      </c>
      <c r="AC1238" s="4">
        <v>0</v>
      </c>
      <c r="AD1238" s="4">
        <v>0</v>
      </c>
      <c r="AE1238" s="11" cm="1">
        <f t="array" ref="AE1238">_xlfn.IFS(Y1238="n",0,AND(Y1238="y",AND(T1238="SMD",AND(OR(AND(U1238&lt;=-0.8,U1238&gt;-1.2),AND(U1238&gt;=0.8,U1238&lt;1.2))))),1,AND(Y1238="y",AND(T1238="SMD",AND(OR(U1238&lt;=-1.2,U1238&gt;=1.2)))),2,AND(Y1238="y",AND(T1238="SMD",AND(OR(U1238&lt;0.8,U1238&gt;-0.8)))),0,AND(Y1238="y",AND(OR(T1238="OR",T1238="RR"),AND(OR(AND(U1238&lt;=0.5,U1238&gt;0.2),AND(U1238&gt;=2,U1238&lt;5))))),1,AND(Y1238="y",AND(OR(T1238="OR",T1238="RR"),AND(OR(U1238&lt;=0.2,U1238&gt;=5)))),2,AND(Y1238="y",AND(OR(T1238="OR",T1238="RR"),AND(OR(U1238&lt;2,U1238&gt;0.5)))),0)</f>
        <v>0</v>
      </c>
      <c r="AF1238" s="11">
        <f t="shared" si="38"/>
        <v>1</v>
      </c>
      <c r="AG1238" s="4">
        <f t="shared" si="39"/>
        <v>5</v>
      </c>
      <c r="AH1238" s="4" t="str" cm="1">
        <f t="array" ref="AH1238">_xlfn.IFS(AG1238&gt;5,"HIGH",AND(AG1238&gt;3,AG1238&lt;6),"MODERATE",AND(AG1238&lt;4,AG1238&gt;1),"LOW",AG1238&lt;2,"VERY LOW")</f>
        <v>MODERATE</v>
      </c>
      <c r="AI1238" s="24" t="s">
        <v>521</v>
      </c>
      <c r="AK1238" s="4">
        <v>752</v>
      </c>
    </row>
    <row r="1239" spans="1:37" ht="15" customHeight="1" x14ac:dyDescent="0.25">
      <c r="A1239" s="4">
        <v>1554</v>
      </c>
      <c r="B1239" s="4" t="s">
        <v>216</v>
      </c>
      <c r="C1239" s="4" t="s">
        <v>217</v>
      </c>
      <c r="D1239" s="4" t="s">
        <v>218</v>
      </c>
      <c r="E1239" s="4">
        <v>2016</v>
      </c>
      <c r="F1239" s="4">
        <v>5</v>
      </c>
      <c r="G1239" s="4" t="s">
        <v>194</v>
      </c>
      <c r="H1239" s="4" t="s">
        <v>11</v>
      </c>
      <c r="I1239" s="4" t="s">
        <v>370</v>
      </c>
      <c r="J1239" s="4" t="s">
        <v>62</v>
      </c>
      <c r="K1239" s="4" t="s">
        <v>596</v>
      </c>
      <c r="L1239" s="4" t="s">
        <v>597</v>
      </c>
      <c r="M1239" s="4" t="s">
        <v>625</v>
      </c>
      <c r="N1239" s="4" t="s">
        <v>557</v>
      </c>
      <c r="O1239" s="4" t="s">
        <v>66</v>
      </c>
      <c r="P1239" s="4" t="s">
        <v>55</v>
      </c>
      <c r="Q1239" s="4" t="s">
        <v>55</v>
      </c>
      <c r="R1239" s="4" t="s">
        <v>66</v>
      </c>
      <c r="S1239" s="10" t="s">
        <v>423</v>
      </c>
      <c r="T1239" s="28" t="s">
        <v>522</v>
      </c>
      <c r="U1239" s="5">
        <v>1.08</v>
      </c>
      <c r="V1239" s="4">
        <v>7.6961041136128394E-2</v>
      </c>
      <c r="W1239" s="4">
        <v>0.85</v>
      </c>
      <c r="X1239" s="4">
        <v>1.38</v>
      </c>
      <c r="Y1239" s="4" t="s">
        <v>488</v>
      </c>
      <c r="Z1239" s="4">
        <v>0</v>
      </c>
      <c r="AB1239" s="18">
        <v>1</v>
      </c>
      <c r="AC1239" s="4">
        <v>0</v>
      </c>
      <c r="AD1239" s="4">
        <v>0</v>
      </c>
      <c r="AE1239" s="11" cm="1">
        <f t="array" ref="AE1239">_xlfn.IFS(Y1239="n",0,AND(Y1239="y",AND(T1239="SMD",AND(OR(AND(U1239&lt;=-0.8,U1239&gt;-1.2),AND(U1239&gt;=0.8,U1239&lt;1.2))))),1,AND(Y1239="y",AND(T1239="SMD",AND(OR(U1239&lt;=-1.2,U1239&gt;=1.2)))),2,AND(Y1239="y",AND(T1239="SMD",AND(OR(U1239&lt;0.8,U1239&gt;-0.8)))),0,AND(Y1239="y",AND(OR(T1239="OR",T1239="RR"),AND(OR(AND(U1239&lt;=0.5,U1239&gt;0.2),AND(U1239&gt;=2,U1239&lt;5))))),1,AND(Y1239="y",AND(OR(T1239="OR",T1239="RR"),AND(OR(U1239&lt;=0.2,U1239&gt;=5)))),2,AND(Y1239="y",AND(OR(T1239="OR",T1239="RR"),AND(OR(U1239&lt;2,U1239&gt;0.5)))),0)</f>
        <v>0</v>
      </c>
      <c r="AF1239" s="11">
        <f t="shared" si="38"/>
        <v>1</v>
      </c>
      <c r="AG1239" s="4">
        <f t="shared" si="39"/>
        <v>5</v>
      </c>
      <c r="AH1239" s="4" t="str" cm="1">
        <f t="array" ref="AH1239">_xlfn.IFS(AG1239&gt;5,"HIGH",AND(AG1239&gt;3,AG1239&lt;6),"MODERATE",AND(AG1239&lt;4,AG1239&gt;1),"LOW",AG1239&lt;2,"VERY LOW")</f>
        <v>MODERATE</v>
      </c>
      <c r="AI1239" s="24" t="s">
        <v>521</v>
      </c>
      <c r="AK1239" s="4">
        <v>1489</v>
      </c>
    </row>
    <row r="1240" spans="1:37" ht="15" customHeight="1" x14ac:dyDescent="0.25">
      <c r="A1240" s="4">
        <v>1554</v>
      </c>
      <c r="B1240" s="4" t="s">
        <v>216</v>
      </c>
      <c r="C1240" s="4" t="s">
        <v>217</v>
      </c>
      <c r="D1240" s="4" t="s">
        <v>218</v>
      </c>
      <c r="E1240" s="4">
        <v>2016</v>
      </c>
      <c r="F1240" s="4">
        <v>2</v>
      </c>
      <c r="G1240" s="4" t="s">
        <v>194</v>
      </c>
      <c r="H1240" s="4" t="s">
        <v>11</v>
      </c>
      <c r="I1240" s="4" t="s">
        <v>370</v>
      </c>
      <c r="J1240" s="4" t="s">
        <v>62</v>
      </c>
      <c r="K1240" s="4" t="s">
        <v>596</v>
      </c>
      <c r="L1240" s="4" t="s">
        <v>597</v>
      </c>
      <c r="M1240" s="4" t="s">
        <v>625</v>
      </c>
      <c r="N1240" s="4" t="s">
        <v>557</v>
      </c>
      <c r="O1240" s="4" t="s">
        <v>66</v>
      </c>
      <c r="P1240" s="4" t="s">
        <v>174</v>
      </c>
      <c r="Q1240" s="4" t="s">
        <v>555</v>
      </c>
      <c r="R1240" s="4" t="s">
        <v>66</v>
      </c>
      <c r="S1240" s="10" t="s">
        <v>423</v>
      </c>
      <c r="T1240" s="9" t="s">
        <v>522</v>
      </c>
      <c r="U1240" s="4">
        <v>2.14</v>
      </c>
      <c r="V1240" s="4">
        <v>0.76080582903376015</v>
      </c>
      <c r="W1240" s="4">
        <v>1.32</v>
      </c>
      <c r="X1240" s="4">
        <v>3.46</v>
      </c>
      <c r="Y1240" s="4" t="s">
        <v>516</v>
      </c>
      <c r="Z1240" s="4">
        <v>0</v>
      </c>
      <c r="AB1240" s="18">
        <v>0</v>
      </c>
      <c r="AC1240" s="4">
        <v>0</v>
      </c>
      <c r="AD1240" s="4">
        <v>0</v>
      </c>
      <c r="AE1240" s="11" cm="1">
        <f t="array" ref="AE1240">_xlfn.IFS(Y1240="n",0,AND(Y1240="y",AND(T1240="SMD",AND(OR(AND(U1240&lt;=-0.8,U1240&gt;-1.2),AND(U1240&gt;=0.8,U1240&lt;1.2))))),1,AND(Y1240="y",AND(T1240="SMD",AND(OR(U1240&lt;=-1.2,U1240&gt;=1.2)))),2,AND(Y1240="y",AND(T1240="SMD",AND(OR(U1240&lt;0.8,U1240&gt;-0.8)))),0,AND(Y1240="y",AND(OR(T1240="OR",T1240="RR"),AND(OR(AND(U1240&lt;=0.5,U1240&gt;0.2),AND(U1240&gt;=2,U1240&lt;5))))),1,AND(Y1240="y",AND(OR(T1240="OR",T1240="RR"),AND(OR(U1240&lt;=0.2,U1240&gt;=5)))),2,AND(Y1240="y",AND(OR(T1240="OR",T1240="RR"),AND(OR(U1240&lt;2,U1240&gt;0.5)))),0)</f>
        <v>1</v>
      </c>
      <c r="AF1240" s="11">
        <f t="shared" si="38"/>
        <v>0</v>
      </c>
      <c r="AG1240" s="4">
        <f t="shared" si="39"/>
        <v>7</v>
      </c>
      <c r="AH1240" s="4" t="str" cm="1">
        <f t="array" ref="AH1240">_xlfn.IFS(AG1240&gt;5,"HIGH",AND(AG1240&gt;3,AG1240&lt;6),"MODERATE",AND(AG1240&lt;4,AG1240&gt;1),"LOW",AG1240&lt;2,"VERY LOW")</f>
        <v>HIGH</v>
      </c>
      <c r="AI1240" s="24" t="s">
        <v>521</v>
      </c>
      <c r="AK1240" s="4">
        <v>675</v>
      </c>
    </row>
    <row r="1241" spans="1:37" ht="15" customHeight="1" x14ac:dyDescent="0.25">
      <c r="A1241" s="4">
        <v>1554</v>
      </c>
      <c r="B1241" s="4" t="s">
        <v>216</v>
      </c>
      <c r="C1241" s="4" t="s">
        <v>217</v>
      </c>
      <c r="D1241" s="4" t="s">
        <v>218</v>
      </c>
      <c r="E1241" s="4">
        <v>2016</v>
      </c>
      <c r="F1241" s="4">
        <v>2</v>
      </c>
      <c r="G1241" s="4" t="s">
        <v>194</v>
      </c>
      <c r="H1241" s="4" t="s">
        <v>11</v>
      </c>
      <c r="I1241" s="4" t="s">
        <v>370</v>
      </c>
      <c r="J1241" s="4" t="s">
        <v>62</v>
      </c>
      <c r="K1241" s="4" t="s">
        <v>596</v>
      </c>
      <c r="L1241" s="4" t="s">
        <v>597</v>
      </c>
      <c r="M1241" s="4" t="s">
        <v>625</v>
      </c>
      <c r="N1241" s="4" t="s">
        <v>557</v>
      </c>
      <c r="O1241" s="4" t="s">
        <v>116</v>
      </c>
      <c r="P1241" s="4" t="s">
        <v>55</v>
      </c>
      <c r="Q1241" s="4" t="s">
        <v>55</v>
      </c>
      <c r="R1241" s="4" t="s">
        <v>116</v>
      </c>
      <c r="S1241" s="10" t="s">
        <v>371</v>
      </c>
      <c r="T1241" s="9" t="s">
        <v>522</v>
      </c>
      <c r="U1241" s="4">
        <v>1.19</v>
      </c>
      <c r="V1241" s="4">
        <v>0.17395330712343798</v>
      </c>
      <c r="W1241" s="4">
        <v>1.01</v>
      </c>
      <c r="X1241" s="4">
        <v>1.41</v>
      </c>
      <c r="Y1241" s="4" t="s">
        <v>516</v>
      </c>
      <c r="Z1241" s="4">
        <v>0</v>
      </c>
      <c r="AB1241" s="18">
        <v>0</v>
      </c>
      <c r="AC1241" s="4">
        <v>0</v>
      </c>
      <c r="AD1241" s="4">
        <v>0</v>
      </c>
      <c r="AE1241" s="11" cm="1">
        <f t="array" ref="AE1241">_xlfn.IFS(Y1241="n",0,AND(Y1241="y",AND(T1241="SMD",AND(OR(AND(U1241&lt;=-0.8,U1241&gt;-1.2),AND(U1241&gt;=0.8,U1241&lt;1.2))))),1,AND(Y1241="y",AND(T1241="SMD",AND(OR(U1241&lt;=-1.2,U1241&gt;=1.2)))),2,AND(Y1241="y",AND(T1241="SMD",AND(OR(U1241&lt;0.8,U1241&gt;-0.8)))),0,AND(Y1241="y",AND(OR(T1241="OR",T1241="RR"),AND(OR(AND(U1241&lt;=0.5,U1241&gt;0.2),AND(U1241&gt;=2,U1241&lt;5))))),1,AND(Y1241="y",AND(OR(T1241="OR",T1241="RR"),AND(OR(U1241&lt;=0.2,U1241&gt;=5)))),2,AND(Y1241="y",AND(OR(T1241="OR",T1241="RR"),AND(OR(U1241&lt;2,U1241&gt;0.5)))),0)</f>
        <v>0</v>
      </c>
      <c r="AF1241" s="11">
        <f t="shared" si="38"/>
        <v>0</v>
      </c>
      <c r="AG1241" s="4">
        <f t="shared" si="39"/>
        <v>6</v>
      </c>
      <c r="AH1241" s="4" t="str" cm="1">
        <f t="array" ref="AH1241">_xlfn.IFS(AG1241&gt;5,"HIGH",AND(AG1241&gt;3,AG1241&lt;6),"MODERATE",AND(AG1241&lt;4,AG1241&gt;1),"LOW",AG1241&lt;2,"VERY LOW")</f>
        <v>HIGH</v>
      </c>
      <c r="AI1241" s="24" t="s">
        <v>521</v>
      </c>
      <c r="AK1241" s="4">
        <v>752</v>
      </c>
    </row>
    <row r="1242" spans="1:37" ht="15" customHeight="1" x14ac:dyDescent="0.25">
      <c r="A1242" s="4">
        <v>1554</v>
      </c>
      <c r="B1242" s="4" t="s">
        <v>216</v>
      </c>
      <c r="C1242" s="4" t="s">
        <v>217</v>
      </c>
      <c r="D1242" s="4" t="s">
        <v>218</v>
      </c>
      <c r="E1242" s="4">
        <v>2016</v>
      </c>
      <c r="F1242" s="4">
        <v>2</v>
      </c>
      <c r="G1242" s="4" t="s">
        <v>194</v>
      </c>
      <c r="H1242" s="4" t="s">
        <v>11</v>
      </c>
      <c r="I1242" s="4" t="s">
        <v>370</v>
      </c>
      <c r="J1242" s="4" t="s">
        <v>62</v>
      </c>
      <c r="K1242" s="4" t="s">
        <v>596</v>
      </c>
      <c r="L1242" s="4" t="s">
        <v>597</v>
      </c>
      <c r="M1242" s="4" t="s">
        <v>625</v>
      </c>
      <c r="N1242" s="4" t="s">
        <v>557</v>
      </c>
      <c r="O1242" s="4" t="s">
        <v>116</v>
      </c>
      <c r="P1242" s="4" t="s">
        <v>55</v>
      </c>
      <c r="Q1242" s="4" t="s">
        <v>55</v>
      </c>
      <c r="R1242" s="4" t="s">
        <v>116</v>
      </c>
      <c r="S1242" s="10" t="s">
        <v>109</v>
      </c>
      <c r="T1242" s="9" t="s">
        <v>522</v>
      </c>
      <c r="U1242" s="4">
        <v>3.98</v>
      </c>
      <c r="V1242" s="4">
        <v>1.3812818192963463</v>
      </c>
      <c r="W1242" s="4">
        <v>2.15</v>
      </c>
      <c r="X1242" s="4">
        <v>7.38</v>
      </c>
      <c r="Y1242" s="4" t="s">
        <v>516</v>
      </c>
      <c r="Z1242" s="4">
        <v>0</v>
      </c>
      <c r="AB1242" s="18">
        <v>0</v>
      </c>
      <c r="AC1242" s="4">
        <v>0</v>
      </c>
      <c r="AD1242" s="4">
        <v>0</v>
      </c>
      <c r="AE1242" s="11" cm="1">
        <f t="array" ref="AE1242">_xlfn.IFS(Y1242="n",0,AND(Y1242="y",AND(T1242="SMD",AND(OR(AND(U1242&lt;=-0.8,U1242&gt;-1.2),AND(U1242&gt;=0.8,U1242&lt;1.2))))),1,AND(Y1242="y",AND(T1242="SMD",AND(OR(U1242&lt;=-1.2,U1242&gt;=1.2)))),2,AND(Y1242="y",AND(T1242="SMD",AND(OR(U1242&lt;0.8,U1242&gt;-0.8)))),0,AND(Y1242="y",AND(OR(T1242="OR",T1242="RR"),AND(OR(AND(U1242&lt;=0.5,U1242&gt;0.2),AND(U1242&gt;=2,U1242&lt;5))))),1,AND(Y1242="y",AND(OR(T1242="OR",T1242="RR"),AND(OR(U1242&lt;=0.2,U1242&gt;=5)))),2,AND(Y1242="y",AND(OR(T1242="OR",T1242="RR"),AND(OR(U1242&lt;2,U1242&gt;0.5)))),0)</f>
        <v>1</v>
      </c>
      <c r="AF1242" s="11">
        <f t="shared" si="38"/>
        <v>0</v>
      </c>
      <c r="AG1242" s="4">
        <f t="shared" si="39"/>
        <v>7</v>
      </c>
      <c r="AH1242" s="4" t="str" cm="1">
        <f t="array" ref="AH1242">_xlfn.IFS(AG1242&gt;5,"HIGH",AND(AG1242&gt;3,AG1242&lt;6),"MODERATE",AND(AG1242&lt;4,AG1242&gt;1),"LOW",AG1242&lt;2,"VERY LOW")</f>
        <v>HIGH</v>
      </c>
      <c r="AI1242" s="24" t="s">
        <v>521</v>
      </c>
      <c r="AK1242" s="4">
        <v>752</v>
      </c>
    </row>
    <row r="1243" spans="1:37" ht="15" customHeight="1" x14ac:dyDescent="0.25">
      <c r="A1243" s="4">
        <v>1554</v>
      </c>
      <c r="B1243" s="4" t="s">
        <v>216</v>
      </c>
      <c r="C1243" s="4" t="s">
        <v>217</v>
      </c>
      <c r="D1243" s="4" t="s">
        <v>218</v>
      </c>
      <c r="E1243" s="4">
        <v>2016</v>
      </c>
      <c r="F1243" s="4">
        <v>2</v>
      </c>
      <c r="G1243" s="4" t="s">
        <v>194</v>
      </c>
      <c r="H1243" s="4" t="s">
        <v>11</v>
      </c>
      <c r="I1243" s="4" t="s">
        <v>370</v>
      </c>
      <c r="J1243" s="4" t="s">
        <v>62</v>
      </c>
      <c r="K1243" s="4" t="s">
        <v>596</v>
      </c>
      <c r="L1243" s="4" t="s">
        <v>597</v>
      </c>
      <c r="M1243" s="4" t="s">
        <v>625</v>
      </c>
      <c r="N1243" s="4" t="s">
        <v>557</v>
      </c>
      <c r="O1243" s="4" t="s">
        <v>116</v>
      </c>
      <c r="P1243" s="4" t="s">
        <v>55</v>
      </c>
      <c r="Q1243" s="4" t="s">
        <v>55</v>
      </c>
      <c r="R1243" s="4" t="s">
        <v>116</v>
      </c>
      <c r="S1243" s="10" t="s">
        <v>108</v>
      </c>
      <c r="T1243" s="9" t="s">
        <v>522</v>
      </c>
      <c r="U1243" s="4">
        <v>3.16</v>
      </c>
      <c r="V1243" s="4">
        <v>1.1505720275988207</v>
      </c>
      <c r="W1243" s="4">
        <v>2.25</v>
      </c>
      <c r="X1243" s="4">
        <v>4.45</v>
      </c>
      <c r="Y1243" s="4" t="s">
        <v>516</v>
      </c>
      <c r="Z1243" s="4">
        <v>0</v>
      </c>
      <c r="AB1243" s="18">
        <v>0</v>
      </c>
      <c r="AC1243" s="4">
        <v>0</v>
      </c>
      <c r="AD1243" s="4">
        <v>0</v>
      </c>
      <c r="AE1243" s="11" cm="1">
        <f t="array" ref="AE1243">_xlfn.IFS(Y1243="n",0,AND(Y1243="y",AND(T1243="SMD",AND(OR(AND(U1243&lt;=-0.8,U1243&gt;-1.2),AND(U1243&gt;=0.8,U1243&lt;1.2))))),1,AND(Y1243="y",AND(T1243="SMD",AND(OR(U1243&lt;=-1.2,U1243&gt;=1.2)))),2,AND(Y1243="y",AND(T1243="SMD",AND(OR(U1243&lt;0.8,U1243&gt;-0.8)))),0,AND(Y1243="y",AND(OR(T1243="OR",T1243="RR"),AND(OR(AND(U1243&lt;=0.5,U1243&gt;0.2),AND(U1243&gt;=2,U1243&lt;5))))),1,AND(Y1243="y",AND(OR(T1243="OR",T1243="RR"),AND(OR(U1243&lt;=0.2,U1243&gt;=5)))),2,AND(Y1243="y",AND(OR(T1243="OR",T1243="RR"),AND(OR(U1243&lt;2,U1243&gt;0.5)))),0)</f>
        <v>1</v>
      </c>
      <c r="AF1243" s="11">
        <f t="shared" si="38"/>
        <v>0</v>
      </c>
      <c r="AG1243" s="4">
        <f t="shared" si="39"/>
        <v>7</v>
      </c>
      <c r="AH1243" s="4" t="str" cm="1">
        <f t="array" ref="AH1243">_xlfn.IFS(AG1243&gt;5,"HIGH",AND(AG1243&gt;3,AG1243&lt;6),"MODERATE",AND(AG1243&lt;4,AG1243&gt;1),"LOW",AG1243&lt;2,"VERY LOW")</f>
        <v>HIGH</v>
      </c>
      <c r="AI1243" s="24" t="s">
        <v>521</v>
      </c>
      <c r="AK1243" s="4">
        <v>752</v>
      </c>
    </row>
    <row r="1244" spans="1:37" ht="15" customHeight="1" x14ac:dyDescent="0.25">
      <c r="A1244" s="4">
        <v>1554</v>
      </c>
      <c r="B1244" s="4" t="s">
        <v>216</v>
      </c>
      <c r="C1244" s="4" t="s">
        <v>217</v>
      </c>
      <c r="D1244" s="4" t="s">
        <v>218</v>
      </c>
      <c r="E1244" s="4">
        <v>2016</v>
      </c>
      <c r="F1244" s="4">
        <v>2</v>
      </c>
      <c r="G1244" s="4" t="s">
        <v>194</v>
      </c>
      <c r="H1244" s="4" t="s">
        <v>11</v>
      </c>
      <c r="I1244" s="4" t="s">
        <v>370</v>
      </c>
      <c r="J1244" s="4" t="s">
        <v>62</v>
      </c>
      <c r="K1244" s="4" t="s">
        <v>596</v>
      </c>
      <c r="L1244" s="4" t="s">
        <v>597</v>
      </c>
      <c r="M1244" s="4" t="s">
        <v>625</v>
      </c>
      <c r="N1244" s="4" t="s">
        <v>557</v>
      </c>
      <c r="O1244" s="4" t="s">
        <v>116</v>
      </c>
      <c r="P1244" s="4" t="s">
        <v>55</v>
      </c>
      <c r="Q1244" s="4" t="s">
        <v>55</v>
      </c>
      <c r="R1244" s="4" t="s">
        <v>116</v>
      </c>
      <c r="S1244" s="10" t="s">
        <v>425</v>
      </c>
      <c r="T1244" s="9" t="s">
        <v>522</v>
      </c>
      <c r="U1244" s="4">
        <v>0.74</v>
      </c>
      <c r="V1244" s="4">
        <v>-0.30110509278392161</v>
      </c>
      <c r="W1244" s="4">
        <v>0.31</v>
      </c>
      <c r="X1244" s="4">
        <v>1.8</v>
      </c>
      <c r="Y1244" s="4" t="s">
        <v>488</v>
      </c>
      <c r="Z1244" s="4">
        <v>0</v>
      </c>
      <c r="AB1244" s="18">
        <v>1</v>
      </c>
      <c r="AC1244" s="4">
        <v>0</v>
      </c>
      <c r="AD1244" s="4">
        <v>0</v>
      </c>
      <c r="AE1244" s="11" cm="1">
        <f t="array" ref="AE1244">_xlfn.IFS(Y1244="n",0,AND(Y1244="y",AND(T1244="SMD",AND(OR(AND(U1244&lt;=-0.8,U1244&gt;-1.2),AND(U1244&gt;=0.8,U1244&lt;1.2))))),1,AND(Y1244="y",AND(T1244="SMD",AND(OR(U1244&lt;=-1.2,U1244&gt;=1.2)))),2,AND(Y1244="y",AND(T1244="SMD",AND(OR(U1244&lt;0.8,U1244&gt;-0.8)))),0,AND(Y1244="y",AND(OR(T1244="OR",T1244="RR"),AND(OR(AND(U1244&lt;=0.5,U1244&gt;0.2),AND(U1244&gt;=2,U1244&lt;5))))),1,AND(Y1244="y",AND(OR(T1244="OR",T1244="RR"),AND(OR(U1244&lt;=0.2,U1244&gt;=5)))),2,AND(Y1244="y",AND(OR(T1244="OR",T1244="RR"),AND(OR(U1244&lt;2,U1244&gt;0.5)))),0)</f>
        <v>0</v>
      </c>
      <c r="AF1244" s="11">
        <f t="shared" si="38"/>
        <v>1</v>
      </c>
      <c r="AG1244" s="4">
        <f t="shared" si="39"/>
        <v>5</v>
      </c>
      <c r="AH1244" s="4" t="str" cm="1">
        <f t="array" ref="AH1244">_xlfn.IFS(AG1244&gt;5,"HIGH",AND(AG1244&gt;3,AG1244&lt;6),"MODERATE",AND(AG1244&lt;4,AG1244&gt;1),"LOW",AG1244&lt;2,"VERY LOW")</f>
        <v>MODERATE</v>
      </c>
      <c r="AI1244" s="24" t="s">
        <v>521</v>
      </c>
      <c r="AK1244" s="4">
        <v>752</v>
      </c>
    </row>
    <row r="1245" spans="1:37" ht="15" customHeight="1" x14ac:dyDescent="0.25">
      <c r="A1245" s="4">
        <v>1554</v>
      </c>
      <c r="B1245" s="4" t="s">
        <v>216</v>
      </c>
      <c r="C1245" s="4" t="s">
        <v>217</v>
      </c>
      <c r="D1245" s="4" t="s">
        <v>218</v>
      </c>
      <c r="E1245" s="4">
        <v>2016</v>
      </c>
      <c r="F1245" s="4">
        <v>2</v>
      </c>
      <c r="G1245" s="4" t="s">
        <v>194</v>
      </c>
      <c r="H1245" s="4" t="s">
        <v>11</v>
      </c>
      <c r="I1245" s="4" t="s">
        <v>370</v>
      </c>
      <c r="J1245" s="4" t="s">
        <v>62</v>
      </c>
      <c r="K1245" s="4" t="s">
        <v>596</v>
      </c>
      <c r="L1245" s="4" t="s">
        <v>597</v>
      </c>
      <c r="M1245" s="4" t="s">
        <v>625</v>
      </c>
      <c r="N1245" s="4" t="s">
        <v>557</v>
      </c>
      <c r="O1245" s="4" t="s">
        <v>66</v>
      </c>
      <c r="P1245" s="4" t="s">
        <v>55</v>
      </c>
      <c r="Q1245" s="4" t="s">
        <v>55</v>
      </c>
      <c r="R1245" s="4" t="s">
        <v>66</v>
      </c>
      <c r="S1245" s="10" t="s">
        <v>424</v>
      </c>
      <c r="T1245" s="28" t="s">
        <v>522</v>
      </c>
      <c r="U1245" s="4">
        <v>0.54</v>
      </c>
      <c r="V1245" s="4">
        <v>-0.61618613942381695</v>
      </c>
      <c r="W1245" s="4">
        <v>0.32</v>
      </c>
      <c r="X1245" s="4">
        <v>0.91</v>
      </c>
      <c r="Y1245" s="4" t="s">
        <v>516</v>
      </c>
      <c r="Z1245" s="4">
        <v>0</v>
      </c>
      <c r="AB1245" s="18">
        <v>0</v>
      </c>
      <c r="AC1245" s="4">
        <v>0</v>
      </c>
      <c r="AD1245" s="4">
        <v>0</v>
      </c>
      <c r="AE1245" s="11" cm="1">
        <f t="array" ref="AE1245">_xlfn.IFS(Y1245="n",0,AND(Y1245="y",AND(T1245="SMD",AND(OR(AND(U1245&lt;=-0.8,U1245&gt;-1.2),AND(U1245&gt;=0.8,U1245&lt;1.2))))),1,AND(Y1245="y",AND(T1245="SMD",AND(OR(U1245&lt;=-1.2,U1245&gt;=1.2)))),2,AND(Y1245="y",AND(T1245="SMD",AND(OR(U1245&lt;0.8,U1245&gt;-0.8)))),0,AND(Y1245="y",AND(OR(T1245="OR",T1245="RR"),AND(OR(AND(U1245&lt;=0.5,U1245&gt;0.2),AND(U1245&gt;=2,U1245&lt;5))))),1,AND(Y1245="y",AND(OR(T1245="OR",T1245="RR"),AND(OR(U1245&lt;=0.2,U1245&gt;=5)))),2,AND(Y1245="y",AND(OR(T1245="OR",T1245="RR"),AND(OR(U1245&lt;2,U1245&gt;0.5)))),0)</f>
        <v>0</v>
      </c>
      <c r="AF1245" s="11">
        <f t="shared" si="38"/>
        <v>0</v>
      </c>
      <c r="AG1245" s="4">
        <f t="shared" si="39"/>
        <v>6</v>
      </c>
      <c r="AH1245" s="4" t="str" cm="1">
        <f t="array" ref="AH1245">_xlfn.IFS(AG1245&gt;5,"HIGH",AND(AG1245&gt;3,AG1245&lt;6),"MODERATE",AND(AG1245&lt;4,AG1245&gt;1),"LOW",AG1245&lt;2,"VERY LOW")</f>
        <v>HIGH</v>
      </c>
      <c r="AI1245" s="24" t="s">
        <v>521</v>
      </c>
      <c r="AK1245" s="4">
        <v>523</v>
      </c>
    </row>
    <row r="1246" spans="1:37" ht="15" customHeight="1" x14ac:dyDescent="0.25">
      <c r="A1246" s="4">
        <v>1554</v>
      </c>
      <c r="B1246" s="4" t="s">
        <v>216</v>
      </c>
      <c r="C1246" s="4" t="s">
        <v>217</v>
      </c>
      <c r="D1246" s="4" t="s">
        <v>218</v>
      </c>
      <c r="E1246" s="4">
        <v>2016</v>
      </c>
      <c r="F1246" s="4">
        <v>2</v>
      </c>
      <c r="G1246" s="4" t="s">
        <v>194</v>
      </c>
      <c r="H1246" s="4" t="s">
        <v>11</v>
      </c>
      <c r="I1246" s="4" t="s">
        <v>370</v>
      </c>
      <c r="J1246" s="4" t="s">
        <v>62</v>
      </c>
      <c r="K1246" s="4" t="s">
        <v>596</v>
      </c>
      <c r="L1246" s="4" t="s">
        <v>597</v>
      </c>
      <c r="M1246" s="4" t="s">
        <v>625</v>
      </c>
      <c r="N1246" s="4" t="s">
        <v>557</v>
      </c>
      <c r="O1246" s="4" t="s">
        <v>116</v>
      </c>
      <c r="P1246" s="4" t="s">
        <v>55</v>
      </c>
      <c r="Q1246" s="4" t="s">
        <v>55</v>
      </c>
      <c r="R1246" s="4" t="s">
        <v>116</v>
      </c>
      <c r="S1246" s="10" t="s">
        <v>87</v>
      </c>
      <c r="T1246" s="9" t="s">
        <v>522</v>
      </c>
      <c r="U1246" s="4">
        <v>0.97</v>
      </c>
      <c r="V1246" s="4">
        <v>-3.0459207484708574E-2</v>
      </c>
      <c r="W1246" s="4">
        <v>0.48</v>
      </c>
      <c r="X1246" s="4">
        <v>1.98</v>
      </c>
      <c r="Y1246" s="4" t="s">
        <v>488</v>
      </c>
      <c r="Z1246" s="4">
        <v>0</v>
      </c>
      <c r="AB1246" s="18">
        <v>1</v>
      </c>
      <c r="AC1246" s="4">
        <v>0</v>
      </c>
      <c r="AD1246" s="4">
        <v>0</v>
      </c>
      <c r="AE1246" s="11" cm="1">
        <f t="array" ref="AE1246">_xlfn.IFS(Y1246="n",0,AND(Y1246="y",AND(T1246="SMD",AND(OR(AND(U1246&lt;=-0.8,U1246&gt;-1.2),AND(U1246&gt;=0.8,U1246&lt;1.2))))),1,AND(Y1246="y",AND(T1246="SMD",AND(OR(U1246&lt;=-1.2,U1246&gt;=1.2)))),2,AND(Y1246="y",AND(T1246="SMD",AND(OR(U1246&lt;0.8,U1246&gt;-0.8)))),0,AND(Y1246="y",AND(OR(T1246="OR",T1246="RR"),AND(OR(AND(U1246&lt;=0.5,U1246&gt;0.2),AND(U1246&gt;=2,U1246&lt;5))))),1,AND(Y1246="y",AND(OR(T1246="OR",T1246="RR"),AND(OR(U1246&lt;=0.2,U1246&gt;=5)))),2,AND(Y1246="y",AND(OR(T1246="OR",T1246="RR"),AND(OR(U1246&lt;2,U1246&gt;0.5)))),0)</f>
        <v>0</v>
      </c>
      <c r="AF1246" s="11">
        <f t="shared" si="38"/>
        <v>1</v>
      </c>
      <c r="AG1246" s="4">
        <f t="shared" si="39"/>
        <v>5</v>
      </c>
      <c r="AH1246" s="4" t="str" cm="1">
        <f t="array" ref="AH1246">_xlfn.IFS(AG1246&gt;5,"HIGH",AND(AG1246&gt;3,AG1246&lt;6),"MODERATE",AND(AG1246&lt;4,AG1246&gt;1),"LOW",AG1246&lt;2,"VERY LOW")</f>
        <v>MODERATE</v>
      </c>
      <c r="AI1246" s="24" t="s">
        <v>521</v>
      </c>
      <c r="AK1246" s="4">
        <v>741</v>
      </c>
    </row>
    <row r="1247" spans="1:37" ht="15" customHeight="1" x14ac:dyDescent="0.25">
      <c r="A1247" s="4">
        <v>1554</v>
      </c>
      <c r="B1247" s="4" t="s">
        <v>216</v>
      </c>
      <c r="C1247" s="4" t="s">
        <v>217</v>
      </c>
      <c r="D1247" s="4" t="s">
        <v>218</v>
      </c>
      <c r="E1247" s="4">
        <v>2016</v>
      </c>
      <c r="F1247" s="4">
        <v>3</v>
      </c>
      <c r="G1247" s="4" t="s">
        <v>194</v>
      </c>
      <c r="H1247" s="4" t="s">
        <v>11</v>
      </c>
      <c r="I1247" s="4" t="s">
        <v>370</v>
      </c>
      <c r="J1247" s="4" t="s">
        <v>62</v>
      </c>
      <c r="K1247" s="4" t="s">
        <v>596</v>
      </c>
      <c r="L1247" s="4" t="s">
        <v>597</v>
      </c>
      <c r="M1247" s="4" t="s">
        <v>625</v>
      </c>
      <c r="N1247" s="4" t="s">
        <v>557</v>
      </c>
      <c r="O1247" s="4" t="s">
        <v>116</v>
      </c>
      <c r="P1247" s="4" t="s">
        <v>55</v>
      </c>
      <c r="Q1247" s="4" t="s">
        <v>55</v>
      </c>
      <c r="R1247" s="4" t="s">
        <v>116</v>
      </c>
      <c r="S1247" s="10" t="s">
        <v>105</v>
      </c>
      <c r="T1247" s="9" t="s">
        <v>522</v>
      </c>
      <c r="U1247" s="4">
        <v>1.1599999999999999</v>
      </c>
      <c r="V1247" s="4">
        <v>0.14842000511827322</v>
      </c>
      <c r="W1247" s="4">
        <v>0.84</v>
      </c>
      <c r="X1247" s="4">
        <v>1.61</v>
      </c>
      <c r="Y1247" s="4" t="s">
        <v>488</v>
      </c>
      <c r="Z1247" s="4">
        <v>1</v>
      </c>
      <c r="AB1247" s="18">
        <v>2</v>
      </c>
      <c r="AC1247" s="4">
        <v>0</v>
      </c>
      <c r="AD1247" s="4">
        <v>0</v>
      </c>
      <c r="AE1247" s="11" cm="1">
        <f t="array" ref="AE1247">_xlfn.IFS(Y1247="n",0,AND(Y1247="y",AND(T1247="SMD",AND(OR(AND(U1247&lt;=-0.8,U1247&gt;-1.2),AND(U1247&gt;=0.8,U1247&lt;1.2))))),1,AND(Y1247="y",AND(T1247="SMD",AND(OR(U1247&lt;=-1.2,U1247&gt;=1.2)))),2,AND(Y1247="y",AND(T1247="SMD",AND(OR(U1247&lt;0.8,U1247&gt;-0.8)))),0,AND(Y1247="y",AND(OR(T1247="OR",T1247="RR"),AND(OR(AND(U1247&lt;=0.5,U1247&gt;0.2),AND(U1247&gt;=2,U1247&lt;5))))),1,AND(Y1247="y",AND(OR(T1247="OR",T1247="RR"),AND(OR(U1247&lt;=0.2,U1247&gt;=5)))),2,AND(Y1247="y",AND(OR(T1247="OR",T1247="RR"),AND(OR(U1247&lt;2,U1247&gt;0.5)))),0)</f>
        <v>0</v>
      </c>
      <c r="AF1247" s="11">
        <f t="shared" si="38"/>
        <v>3</v>
      </c>
      <c r="AG1247" s="4">
        <f t="shared" si="39"/>
        <v>3</v>
      </c>
      <c r="AH1247" s="4" t="str" cm="1">
        <f t="array" ref="AH1247">_xlfn.IFS(AG1247&gt;5,"HIGH",AND(AG1247&gt;3,AG1247&lt;6),"MODERATE",AND(AG1247&lt;4,AG1247&gt;1),"LOW",AG1247&lt;2,"VERY LOW")</f>
        <v>LOW</v>
      </c>
      <c r="AI1247" s="24" t="s">
        <v>521</v>
      </c>
      <c r="AK1247" s="4">
        <v>974</v>
      </c>
    </row>
    <row r="1248" spans="1:37" ht="15" customHeight="1" x14ac:dyDescent="0.25">
      <c r="A1248" s="4">
        <v>1554</v>
      </c>
      <c r="B1248" s="4" t="s">
        <v>216</v>
      </c>
      <c r="C1248" s="4" t="s">
        <v>217</v>
      </c>
      <c r="D1248" s="4" t="s">
        <v>218</v>
      </c>
      <c r="E1248" s="4">
        <v>2016</v>
      </c>
      <c r="F1248" s="4">
        <v>3</v>
      </c>
      <c r="G1248" s="4" t="s">
        <v>194</v>
      </c>
      <c r="H1248" s="4" t="s">
        <v>11</v>
      </c>
      <c r="I1248" s="4" t="s">
        <v>370</v>
      </c>
      <c r="J1248" s="4" t="s">
        <v>62</v>
      </c>
      <c r="K1248" s="4" t="s">
        <v>596</v>
      </c>
      <c r="L1248" s="4" t="s">
        <v>597</v>
      </c>
      <c r="M1248" s="4" t="s">
        <v>625</v>
      </c>
      <c r="N1248" s="4" t="s">
        <v>557</v>
      </c>
      <c r="O1248" s="4" t="s">
        <v>66</v>
      </c>
      <c r="P1248" s="4" t="s">
        <v>55</v>
      </c>
      <c r="Q1248" s="4" t="s">
        <v>55</v>
      </c>
      <c r="R1248" s="4" t="s">
        <v>66</v>
      </c>
      <c r="S1248" s="10" t="s">
        <v>380</v>
      </c>
      <c r="T1248" s="28" t="s">
        <v>522</v>
      </c>
      <c r="U1248" s="4">
        <v>2.5499999999999998</v>
      </c>
      <c r="V1248" s="4">
        <v>0.93609335917033476</v>
      </c>
      <c r="W1248" s="4">
        <v>1.69</v>
      </c>
      <c r="X1248" s="4">
        <v>3.87</v>
      </c>
      <c r="Y1248" s="4" t="s">
        <v>516</v>
      </c>
      <c r="Z1248" s="4">
        <v>0</v>
      </c>
      <c r="AB1248" s="18">
        <v>0</v>
      </c>
      <c r="AC1248" s="4">
        <v>0</v>
      </c>
      <c r="AD1248" s="4">
        <v>0</v>
      </c>
      <c r="AE1248" s="11" cm="1">
        <f t="array" ref="AE1248">_xlfn.IFS(Y1248="n",0,AND(Y1248="y",AND(T1248="SMD",AND(OR(AND(U1248&lt;=-0.8,U1248&gt;-1.2),AND(U1248&gt;=0.8,U1248&lt;1.2))))),1,AND(Y1248="y",AND(T1248="SMD",AND(OR(U1248&lt;=-1.2,U1248&gt;=1.2)))),2,AND(Y1248="y",AND(T1248="SMD",AND(OR(U1248&lt;0.8,U1248&gt;-0.8)))),0,AND(Y1248="y",AND(OR(T1248="OR",T1248="RR"),AND(OR(AND(U1248&lt;=0.5,U1248&gt;0.2),AND(U1248&gt;=2,U1248&lt;5))))),1,AND(Y1248="y",AND(OR(T1248="OR",T1248="RR"),AND(OR(U1248&lt;=0.2,U1248&gt;=5)))),2,AND(Y1248="y",AND(OR(T1248="OR",T1248="RR"),AND(OR(U1248&lt;2,U1248&gt;0.5)))),0)</f>
        <v>1</v>
      </c>
      <c r="AF1248" s="11">
        <f t="shared" si="38"/>
        <v>0</v>
      </c>
      <c r="AG1248" s="4">
        <f t="shared" si="39"/>
        <v>7</v>
      </c>
      <c r="AH1248" s="4" t="str" cm="1">
        <f t="array" ref="AH1248">_xlfn.IFS(AG1248&gt;5,"HIGH",AND(AG1248&gt;3,AG1248&lt;6),"MODERATE",AND(AG1248&lt;4,AG1248&gt;1),"LOW",AG1248&lt;2,"VERY LOW")</f>
        <v>HIGH</v>
      </c>
      <c r="AI1248" s="24" t="s">
        <v>521</v>
      </c>
      <c r="AK1248" s="4">
        <v>841</v>
      </c>
    </row>
    <row r="1249" spans="1:37" ht="15" customHeight="1" x14ac:dyDescent="0.25">
      <c r="A1249" s="4">
        <v>1554</v>
      </c>
      <c r="B1249" s="4" t="s">
        <v>216</v>
      </c>
      <c r="C1249" s="4" t="s">
        <v>217</v>
      </c>
      <c r="D1249" s="4" t="s">
        <v>218</v>
      </c>
      <c r="E1249" s="4">
        <v>2016</v>
      </c>
      <c r="F1249" s="4">
        <v>2</v>
      </c>
      <c r="G1249" s="4" t="s">
        <v>194</v>
      </c>
      <c r="H1249" s="4" t="s">
        <v>383</v>
      </c>
      <c r="I1249" s="4" t="s">
        <v>370</v>
      </c>
      <c r="J1249" s="4" t="s">
        <v>62</v>
      </c>
      <c r="K1249" s="4" t="s">
        <v>596</v>
      </c>
      <c r="L1249" s="4" t="s">
        <v>597</v>
      </c>
      <c r="M1249" s="4" t="s">
        <v>625</v>
      </c>
      <c r="N1249" s="4" t="s">
        <v>557</v>
      </c>
      <c r="O1249" s="4" t="s">
        <v>66</v>
      </c>
      <c r="P1249" s="4" t="s">
        <v>55</v>
      </c>
      <c r="Q1249" s="4" t="s">
        <v>55</v>
      </c>
      <c r="R1249" s="4" t="s">
        <v>66</v>
      </c>
      <c r="S1249" s="10" t="s">
        <v>109</v>
      </c>
      <c r="T1249" s="9" t="s">
        <v>522</v>
      </c>
      <c r="U1249" s="4">
        <v>2.21</v>
      </c>
      <c r="V1249" s="4">
        <v>0.79299251552966143</v>
      </c>
      <c r="W1249" s="4">
        <v>0.43</v>
      </c>
      <c r="X1249" s="4">
        <v>11.24</v>
      </c>
      <c r="Y1249" s="4" t="s">
        <v>488</v>
      </c>
      <c r="Z1249" s="4">
        <v>0</v>
      </c>
      <c r="AB1249" s="18">
        <v>1</v>
      </c>
      <c r="AC1249" s="4">
        <v>0</v>
      </c>
      <c r="AD1249" s="4">
        <v>0</v>
      </c>
      <c r="AE1249" s="11" cm="1">
        <f t="array" ref="AE1249">_xlfn.IFS(Y1249="n",0,AND(Y1249="y",AND(T1249="SMD",AND(OR(AND(U1249&lt;=-0.8,U1249&gt;-1.2),AND(U1249&gt;=0.8,U1249&lt;1.2))))),1,AND(Y1249="y",AND(T1249="SMD",AND(OR(U1249&lt;=-1.2,U1249&gt;=1.2)))),2,AND(Y1249="y",AND(T1249="SMD",AND(OR(U1249&lt;0.8,U1249&gt;-0.8)))),0,AND(Y1249="y",AND(OR(T1249="OR",T1249="RR"),AND(OR(AND(U1249&lt;=0.5,U1249&gt;0.2),AND(U1249&gt;=2,U1249&lt;5))))),1,AND(Y1249="y",AND(OR(T1249="OR",T1249="RR"),AND(OR(U1249&lt;=0.2,U1249&gt;=5)))),2,AND(Y1249="y",AND(OR(T1249="OR",T1249="RR"),AND(OR(U1249&lt;2,U1249&gt;0.5)))),0)</f>
        <v>0</v>
      </c>
      <c r="AF1249" s="11">
        <f t="shared" si="38"/>
        <v>1</v>
      </c>
      <c r="AG1249" s="4">
        <f t="shared" si="39"/>
        <v>5</v>
      </c>
      <c r="AH1249" s="4" t="str" cm="1">
        <f t="array" ref="AH1249">_xlfn.IFS(AG1249&gt;5,"HIGH",AND(AG1249&gt;3,AG1249&lt;6),"MODERATE",AND(AG1249&lt;4,AG1249&gt;1),"LOW",AG1249&lt;2,"VERY LOW")</f>
        <v>MODERATE</v>
      </c>
      <c r="AI1249" s="24" t="s">
        <v>521</v>
      </c>
      <c r="AK1249" s="4">
        <v>337</v>
      </c>
    </row>
    <row r="1250" spans="1:37" ht="15" customHeight="1" x14ac:dyDescent="0.25">
      <c r="A1250" s="4">
        <v>1554</v>
      </c>
      <c r="B1250" s="4" t="s">
        <v>216</v>
      </c>
      <c r="C1250" s="4" t="s">
        <v>217</v>
      </c>
      <c r="D1250" s="4" t="s">
        <v>218</v>
      </c>
      <c r="E1250" s="4">
        <v>2016</v>
      </c>
      <c r="F1250" s="4">
        <v>2</v>
      </c>
      <c r="G1250" s="4" t="s">
        <v>194</v>
      </c>
      <c r="H1250" s="4" t="s">
        <v>383</v>
      </c>
      <c r="I1250" s="4" t="s">
        <v>370</v>
      </c>
      <c r="J1250" s="4" t="s">
        <v>62</v>
      </c>
      <c r="K1250" s="4" t="s">
        <v>596</v>
      </c>
      <c r="L1250" s="4" t="s">
        <v>597</v>
      </c>
      <c r="M1250" s="4" t="s">
        <v>625</v>
      </c>
      <c r="N1250" s="4" t="s">
        <v>557</v>
      </c>
      <c r="O1250" s="4" t="s">
        <v>66</v>
      </c>
      <c r="P1250" s="4" t="s">
        <v>55</v>
      </c>
      <c r="Q1250" s="4" t="s">
        <v>55</v>
      </c>
      <c r="R1250" s="4" t="s">
        <v>66</v>
      </c>
      <c r="S1250" s="10" t="s">
        <v>108</v>
      </c>
      <c r="T1250" s="9" t="s">
        <v>522</v>
      </c>
      <c r="U1250" s="4">
        <v>2.68</v>
      </c>
      <c r="V1250" s="4">
        <v>0.98581679452276538</v>
      </c>
      <c r="W1250" s="4">
        <v>0.39</v>
      </c>
      <c r="X1250" s="4">
        <v>18.63</v>
      </c>
      <c r="Y1250" s="4" t="s">
        <v>488</v>
      </c>
      <c r="Z1250" s="4">
        <v>0</v>
      </c>
      <c r="AB1250" s="18">
        <v>1</v>
      </c>
      <c r="AC1250" s="4">
        <v>0</v>
      </c>
      <c r="AD1250" s="4">
        <v>0</v>
      </c>
      <c r="AE1250" s="11" cm="1">
        <f t="array" ref="AE1250">_xlfn.IFS(Y1250="n",0,AND(Y1250="y",AND(T1250="SMD",AND(OR(AND(U1250&lt;=-0.8,U1250&gt;-1.2),AND(U1250&gt;=0.8,U1250&lt;1.2))))),1,AND(Y1250="y",AND(T1250="SMD",AND(OR(U1250&lt;=-1.2,U1250&gt;=1.2)))),2,AND(Y1250="y",AND(T1250="SMD",AND(OR(U1250&lt;0.8,U1250&gt;-0.8)))),0,AND(Y1250="y",AND(OR(T1250="OR",T1250="RR"),AND(OR(AND(U1250&lt;=0.5,U1250&gt;0.2),AND(U1250&gt;=2,U1250&lt;5))))),1,AND(Y1250="y",AND(OR(T1250="OR",T1250="RR"),AND(OR(U1250&lt;=0.2,U1250&gt;=5)))),2,AND(Y1250="y",AND(OR(T1250="OR",T1250="RR"),AND(OR(U1250&lt;2,U1250&gt;0.5)))),0)</f>
        <v>0</v>
      </c>
      <c r="AF1250" s="11">
        <f t="shared" si="38"/>
        <v>1</v>
      </c>
      <c r="AG1250" s="4">
        <f t="shared" si="39"/>
        <v>5</v>
      </c>
      <c r="AH1250" s="4" t="str" cm="1">
        <f t="array" ref="AH1250">_xlfn.IFS(AG1250&gt;5,"HIGH",AND(AG1250&gt;3,AG1250&lt;6),"MODERATE",AND(AG1250&lt;4,AG1250&gt;1),"LOW",AG1250&lt;2,"VERY LOW")</f>
        <v>MODERATE</v>
      </c>
      <c r="AI1250" s="24" t="s">
        <v>521</v>
      </c>
      <c r="AK1250" s="4">
        <v>337</v>
      </c>
    </row>
    <row r="1251" spans="1:37" ht="15" customHeight="1" x14ac:dyDescent="0.25">
      <c r="A1251" s="4">
        <v>1554</v>
      </c>
      <c r="B1251" s="4" t="s">
        <v>216</v>
      </c>
      <c r="C1251" s="4" t="s">
        <v>217</v>
      </c>
      <c r="D1251" s="4" t="s">
        <v>218</v>
      </c>
      <c r="E1251" s="4">
        <v>2016</v>
      </c>
      <c r="F1251" s="4">
        <v>2</v>
      </c>
      <c r="G1251" s="4" t="s">
        <v>194</v>
      </c>
      <c r="H1251" s="4" t="s">
        <v>383</v>
      </c>
      <c r="I1251" s="4" t="s">
        <v>370</v>
      </c>
      <c r="J1251" s="4" t="s">
        <v>62</v>
      </c>
      <c r="K1251" s="4" t="s">
        <v>596</v>
      </c>
      <c r="L1251" s="4" t="s">
        <v>597</v>
      </c>
      <c r="M1251" s="4" t="s">
        <v>625</v>
      </c>
      <c r="N1251" s="4" t="s">
        <v>557</v>
      </c>
      <c r="O1251" s="4" t="s">
        <v>66</v>
      </c>
      <c r="P1251" s="4" t="s">
        <v>55</v>
      </c>
      <c r="Q1251" s="4" t="s">
        <v>55</v>
      </c>
      <c r="R1251" s="4" t="s">
        <v>66</v>
      </c>
      <c r="S1251" s="10" t="s">
        <v>425</v>
      </c>
      <c r="T1251" s="9" t="s">
        <v>522</v>
      </c>
      <c r="U1251" s="4">
        <v>1.1000000000000001</v>
      </c>
      <c r="V1251" s="4">
        <v>9.5310179804324935E-2</v>
      </c>
      <c r="W1251" s="4">
        <v>0.57999999999999996</v>
      </c>
      <c r="X1251" s="4">
        <v>2.06</v>
      </c>
      <c r="Y1251" s="4" t="s">
        <v>488</v>
      </c>
      <c r="Z1251" s="4">
        <v>0</v>
      </c>
      <c r="AB1251" s="18">
        <v>1</v>
      </c>
      <c r="AC1251" s="4">
        <v>0</v>
      </c>
      <c r="AD1251" s="4">
        <v>0</v>
      </c>
      <c r="AE1251" s="11" cm="1">
        <f t="array" ref="AE1251">_xlfn.IFS(Y1251="n",0,AND(Y1251="y",AND(T1251="SMD",AND(OR(AND(U1251&lt;=-0.8,U1251&gt;-1.2),AND(U1251&gt;=0.8,U1251&lt;1.2))))),1,AND(Y1251="y",AND(T1251="SMD",AND(OR(U1251&lt;=-1.2,U1251&gt;=1.2)))),2,AND(Y1251="y",AND(T1251="SMD",AND(OR(U1251&lt;0.8,U1251&gt;-0.8)))),0,AND(Y1251="y",AND(OR(T1251="OR",T1251="RR"),AND(OR(AND(U1251&lt;=0.5,U1251&gt;0.2),AND(U1251&gt;=2,U1251&lt;5))))),1,AND(Y1251="y",AND(OR(T1251="OR",T1251="RR"),AND(OR(U1251&lt;=0.2,U1251&gt;=5)))),2,AND(Y1251="y",AND(OR(T1251="OR",T1251="RR"),AND(OR(U1251&lt;2,U1251&gt;0.5)))),0)</f>
        <v>0</v>
      </c>
      <c r="AF1251" s="11">
        <f t="shared" si="38"/>
        <v>1</v>
      </c>
      <c r="AG1251" s="4">
        <f t="shared" si="39"/>
        <v>5</v>
      </c>
      <c r="AH1251" s="4" t="str" cm="1">
        <f t="array" ref="AH1251">_xlfn.IFS(AG1251&gt;5,"HIGH",AND(AG1251&gt;3,AG1251&lt;6),"MODERATE",AND(AG1251&lt;4,AG1251&gt;1),"LOW",AG1251&lt;2,"VERY LOW")</f>
        <v>MODERATE</v>
      </c>
      <c r="AI1251" s="24" t="s">
        <v>521</v>
      </c>
      <c r="AK1251" s="4">
        <v>337</v>
      </c>
    </row>
    <row r="1252" spans="1:37" ht="15" customHeight="1" x14ac:dyDescent="0.25">
      <c r="A1252" s="4">
        <v>1554</v>
      </c>
      <c r="B1252" s="4" t="s">
        <v>216</v>
      </c>
      <c r="C1252" s="4" t="s">
        <v>217</v>
      </c>
      <c r="D1252" s="4" t="s">
        <v>218</v>
      </c>
      <c r="E1252" s="4">
        <v>2016</v>
      </c>
      <c r="F1252" s="4">
        <v>2</v>
      </c>
      <c r="G1252" s="4" t="s">
        <v>194</v>
      </c>
      <c r="H1252" s="4" t="s">
        <v>383</v>
      </c>
      <c r="I1252" s="4" t="s">
        <v>370</v>
      </c>
      <c r="J1252" s="4" t="s">
        <v>62</v>
      </c>
      <c r="K1252" s="4" t="s">
        <v>596</v>
      </c>
      <c r="L1252" s="4" t="s">
        <v>597</v>
      </c>
      <c r="M1252" s="4" t="s">
        <v>625</v>
      </c>
      <c r="N1252" s="4" t="s">
        <v>557</v>
      </c>
      <c r="O1252" s="4" t="s">
        <v>66</v>
      </c>
      <c r="P1252" s="4" t="s">
        <v>55</v>
      </c>
      <c r="Q1252" s="4" t="s">
        <v>55</v>
      </c>
      <c r="R1252" s="4" t="s">
        <v>66</v>
      </c>
      <c r="S1252" s="10" t="s">
        <v>105</v>
      </c>
      <c r="T1252" s="9" t="s">
        <v>522</v>
      </c>
      <c r="U1252" s="4">
        <v>0.71</v>
      </c>
      <c r="V1252" s="4">
        <v>-0.34249030894677601</v>
      </c>
      <c r="W1252" s="4">
        <v>0.35</v>
      </c>
      <c r="X1252" s="4">
        <v>0.97</v>
      </c>
      <c r="Y1252" s="4" t="s">
        <v>516</v>
      </c>
      <c r="Z1252" s="4">
        <v>1</v>
      </c>
      <c r="AB1252" s="18">
        <v>0</v>
      </c>
      <c r="AC1252" s="4">
        <v>0</v>
      </c>
      <c r="AD1252" s="4">
        <v>0</v>
      </c>
      <c r="AE1252" s="11" cm="1">
        <f t="array" ref="AE1252">_xlfn.IFS(Y1252="n",0,AND(Y1252="y",AND(T1252="SMD",AND(OR(AND(U1252&lt;=-0.8,U1252&gt;-1.2),AND(U1252&gt;=0.8,U1252&lt;1.2))))),1,AND(Y1252="y",AND(T1252="SMD",AND(OR(U1252&lt;=-1.2,U1252&gt;=1.2)))),2,AND(Y1252="y",AND(T1252="SMD",AND(OR(U1252&lt;0.8,U1252&gt;-0.8)))),0,AND(Y1252="y",AND(OR(T1252="OR",T1252="RR"),AND(OR(AND(U1252&lt;=0.5,U1252&gt;0.2),AND(U1252&gt;=2,U1252&lt;5))))),1,AND(Y1252="y",AND(OR(T1252="OR",T1252="RR"),AND(OR(U1252&lt;=0.2,U1252&gt;=5)))),2,AND(Y1252="y",AND(OR(T1252="OR",T1252="RR"),AND(OR(U1252&lt;2,U1252&gt;0.5)))),0)</f>
        <v>0</v>
      </c>
      <c r="AF1252" s="11">
        <f t="shared" si="38"/>
        <v>1</v>
      </c>
      <c r="AG1252" s="4">
        <f t="shared" si="39"/>
        <v>5</v>
      </c>
      <c r="AH1252" s="4" t="str" cm="1">
        <f t="array" ref="AH1252">_xlfn.IFS(AG1252&gt;5,"HIGH",AND(AG1252&gt;3,AG1252&lt;6),"MODERATE",AND(AG1252&lt;4,AG1252&gt;1),"LOW",AG1252&lt;2,"VERY LOW")</f>
        <v>MODERATE</v>
      </c>
      <c r="AI1252" s="24" t="s">
        <v>521</v>
      </c>
    </row>
    <row r="1253" spans="1:37" ht="15" customHeight="1" x14ac:dyDescent="0.25">
      <c r="A1253" s="4">
        <v>1554</v>
      </c>
      <c r="B1253" s="4" t="s">
        <v>216</v>
      </c>
      <c r="C1253" s="4" t="s">
        <v>217</v>
      </c>
      <c r="D1253" s="4" t="s">
        <v>218</v>
      </c>
      <c r="E1253" s="4">
        <v>2016</v>
      </c>
      <c r="F1253" s="4">
        <v>2</v>
      </c>
      <c r="G1253" s="4" t="s">
        <v>194</v>
      </c>
      <c r="H1253" s="4" t="s">
        <v>383</v>
      </c>
      <c r="I1253" s="4" t="s">
        <v>370</v>
      </c>
      <c r="J1253" s="4" t="s">
        <v>62</v>
      </c>
      <c r="K1253" s="4" t="s">
        <v>596</v>
      </c>
      <c r="L1253" s="4" t="s">
        <v>597</v>
      </c>
      <c r="M1253" s="4" t="s">
        <v>625</v>
      </c>
      <c r="N1253" s="4" t="s">
        <v>557</v>
      </c>
      <c r="O1253" s="4" t="s">
        <v>66</v>
      </c>
      <c r="P1253" s="4" t="s">
        <v>55</v>
      </c>
      <c r="Q1253" s="4" t="s">
        <v>55</v>
      </c>
      <c r="R1253" s="4" t="s">
        <v>66</v>
      </c>
      <c r="S1253" s="10" t="s">
        <v>380</v>
      </c>
      <c r="T1253" s="9" t="s">
        <v>522</v>
      </c>
      <c r="U1253" s="4">
        <v>2.17</v>
      </c>
      <c r="V1253" s="4">
        <v>0.77472716755236815</v>
      </c>
      <c r="W1253" s="4">
        <v>0.14000000000000001</v>
      </c>
      <c r="X1253" s="4">
        <v>32.9</v>
      </c>
      <c r="Y1253" s="4" t="s">
        <v>488</v>
      </c>
      <c r="Z1253" s="4">
        <v>1</v>
      </c>
      <c r="AB1253" s="18">
        <v>1</v>
      </c>
      <c r="AC1253" s="4">
        <v>0</v>
      </c>
      <c r="AD1253" s="4">
        <v>0</v>
      </c>
      <c r="AE1253" s="11" cm="1">
        <f t="array" ref="AE1253">_xlfn.IFS(Y1253="n",0,AND(Y1253="y",AND(T1253="SMD",AND(OR(AND(U1253&lt;=-0.8,U1253&gt;-1.2),AND(U1253&gt;=0.8,U1253&lt;1.2))))),1,AND(Y1253="y",AND(T1253="SMD",AND(OR(U1253&lt;=-1.2,U1253&gt;=1.2)))),2,AND(Y1253="y",AND(T1253="SMD",AND(OR(U1253&lt;0.8,U1253&gt;-0.8)))),0,AND(Y1253="y",AND(OR(T1253="OR",T1253="RR"),AND(OR(AND(U1253&lt;=0.5,U1253&gt;0.2),AND(U1253&gt;=2,U1253&lt;5))))),1,AND(Y1253="y",AND(OR(T1253="OR",T1253="RR"),AND(OR(U1253&lt;=0.2,U1253&gt;=5)))),2,AND(Y1253="y",AND(OR(T1253="OR",T1253="RR"),AND(OR(U1253&lt;2,U1253&gt;0.5)))),0)</f>
        <v>0</v>
      </c>
      <c r="AF1253" s="11">
        <f t="shared" si="38"/>
        <v>2</v>
      </c>
      <c r="AG1253" s="4">
        <f t="shared" si="39"/>
        <v>4</v>
      </c>
      <c r="AH1253" s="4" t="str" cm="1">
        <f t="array" ref="AH1253">_xlfn.IFS(AG1253&gt;5,"HIGH",AND(AG1253&gt;3,AG1253&lt;6),"MODERATE",AND(AG1253&lt;4,AG1253&gt;1),"LOW",AG1253&lt;2,"VERY LOW")</f>
        <v>MODERATE</v>
      </c>
      <c r="AI1253" s="24" t="s">
        <v>521</v>
      </c>
      <c r="AK1253" s="4">
        <v>337</v>
      </c>
    </row>
    <row r="1254" spans="1:37" ht="15" customHeight="1" x14ac:dyDescent="0.25">
      <c r="A1254" s="4">
        <v>1554</v>
      </c>
      <c r="B1254" s="4" t="s">
        <v>216</v>
      </c>
      <c r="C1254" s="4" t="s">
        <v>217</v>
      </c>
      <c r="D1254" s="4" t="s">
        <v>218</v>
      </c>
      <c r="E1254" s="4">
        <v>2016</v>
      </c>
      <c r="F1254" s="4">
        <v>2</v>
      </c>
      <c r="G1254" s="4" t="s">
        <v>194</v>
      </c>
      <c r="H1254" s="4" t="s">
        <v>383</v>
      </c>
      <c r="I1254" s="4" t="s">
        <v>370</v>
      </c>
      <c r="J1254" s="4" t="s">
        <v>62</v>
      </c>
      <c r="K1254" s="4" t="s">
        <v>596</v>
      </c>
      <c r="L1254" s="4" t="s">
        <v>597</v>
      </c>
      <c r="M1254" s="4" t="s">
        <v>625</v>
      </c>
      <c r="N1254" s="4" t="s">
        <v>557</v>
      </c>
      <c r="O1254" s="4" t="s">
        <v>66</v>
      </c>
      <c r="P1254" s="4" t="s">
        <v>55</v>
      </c>
      <c r="Q1254" s="4" t="s">
        <v>55</v>
      </c>
      <c r="R1254" s="4" t="s">
        <v>66</v>
      </c>
      <c r="S1254" s="10" t="s">
        <v>170</v>
      </c>
      <c r="T1254" s="9" t="s">
        <v>515</v>
      </c>
      <c r="U1254" s="4">
        <v>-1.08</v>
      </c>
      <c r="W1254" s="4">
        <v>-1.32</v>
      </c>
      <c r="X1254" s="4">
        <v>-0.85</v>
      </c>
      <c r="Y1254" s="4" t="s">
        <v>516</v>
      </c>
      <c r="Z1254" s="4">
        <v>2</v>
      </c>
      <c r="AB1254" s="18">
        <v>0</v>
      </c>
      <c r="AC1254" s="4">
        <v>0</v>
      </c>
      <c r="AD1254" s="4">
        <v>0</v>
      </c>
      <c r="AE1254" s="11" cm="1">
        <f t="array" ref="AE1254">_xlfn.IFS(Y1254="n",0,AND(Y1254="y",AND(T1254="SMD",AND(OR(AND(U1254&lt;=-0.8,U1254&gt;-1.2),AND(U1254&gt;=0.8,U1254&lt;1.2))))),1,AND(Y1254="y",AND(T1254="SMD",AND(OR(U1254&lt;=-1.2,U1254&gt;=1.2)))),2,AND(Y1254="y",AND(T1254="SMD",AND(OR(U1254&lt;0.8,U1254&gt;-0.8)))),0,AND(Y1254="y",AND(OR(T1254="OR",T1254="RR"),AND(OR(AND(U1254&lt;=0.5,U1254&gt;0.2),AND(U1254&gt;=2,U1254&lt;5))))),1,AND(Y1254="y",AND(OR(T1254="OR",T1254="RR"),AND(OR(U1254&lt;=0.2,U1254&gt;=5)))),2,AND(Y1254="y",AND(OR(T1254="OR",T1254="RR"),AND(OR(U1254&lt;2,U1254&gt;0.5)))),0)</f>
        <v>1</v>
      </c>
      <c r="AF1254" s="11">
        <f t="shared" si="38"/>
        <v>2</v>
      </c>
      <c r="AG1254" s="4">
        <f t="shared" si="39"/>
        <v>5</v>
      </c>
      <c r="AH1254" s="4" t="str" cm="1">
        <f t="array" ref="AH1254">_xlfn.IFS(AG1254&gt;5,"HIGH",AND(AG1254&gt;3,AG1254&lt;6),"MODERATE",AND(AG1254&lt;4,AG1254&gt;1),"LOW",AG1254&lt;2,"VERY LOW")</f>
        <v>MODERATE</v>
      </c>
      <c r="AI1254" s="24" t="s">
        <v>521</v>
      </c>
    </row>
    <row r="1255" spans="1:37" ht="15" customHeight="1" x14ac:dyDescent="0.25">
      <c r="A1255" s="4">
        <v>1665</v>
      </c>
      <c r="B1255" s="4" t="s">
        <v>213</v>
      </c>
      <c r="C1255" s="4" t="s">
        <v>214</v>
      </c>
      <c r="D1255" s="4" t="s">
        <v>215</v>
      </c>
      <c r="E1255" s="4">
        <v>2014</v>
      </c>
      <c r="F1255" s="4">
        <v>2</v>
      </c>
      <c r="G1255" s="4" t="s">
        <v>194</v>
      </c>
      <c r="H1255" s="4" t="s">
        <v>11</v>
      </c>
      <c r="I1255" s="4" t="s">
        <v>370</v>
      </c>
      <c r="J1255" s="4" t="s">
        <v>65</v>
      </c>
      <c r="K1255" s="4" t="s">
        <v>614</v>
      </c>
      <c r="L1255" s="4" t="s">
        <v>595</v>
      </c>
      <c r="M1255" s="4" t="s">
        <v>619</v>
      </c>
      <c r="N1255" s="4" t="s">
        <v>554</v>
      </c>
      <c r="O1255" s="4" t="s">
        <v>116</v>
      </c>
      <c r="P1255" s="4" t="s">
        <v>55</v>
      </c>
      <c r="Q1255" s="4" t="s">
        <v>55</v>
      </c>
      <c r="R1255" s="4" t="s">
        <v>116</v>
      </c>
      <c r="S1255" s="10" t="s">
        <v>76</v>
      </c>
      <c r="T1255" s="9" t="s">
        <v>522</v>
      </c>
      <c r="U1255" s="4">
        <v>0.78</v>
      </c>
      <c r="V1255" s="4">
        <v>-0.24846135929849961</v>
      </c>
      <c r="W1255" s="4">
        <v>0.61</v>
      </c>
      <c r="X1255" s="4">
        <v>0.99</v>
      </c>
      <c r="Y1255" s="4" t="s">
        <v>516</v>
      </c>
      <c r="Z1255" s="4">
        <v>0</v>
      </c>
      <c r="AB1255" s="18">
        <v>0</v>
      </c>
      <c r="AC1255" s="4">
        <v>0</v>
      </c>
      <c r="AD1255" s="4">
        <v>0</v>
      </c>
      <c r="AE1255" s="11" cm="1">
        <f t="array" ref="AE1255">_xlfn.IFS(Y1255="n",0,AND(Y1255="y",AND(T1255="SMD",AND(OR(AND(U1255&lt;=-0.8,U1255&gt;-1.2),AND(U1255&gt;=0.8,U1255&lt;1.2))))),1,AND(Y1255="y",AND(T1255="SMD",AND(OR(U1255&lt;=-1.2,U1255&gt;=1.2)))),2,AND(Y1255="y",AND(T1255="SMD",AND(OR(U1255&lt;0.8,U1255&gt;-0.8)))),0,AND(Y1255="y",AND(OR(T1255="OR",T1255="RR"),AND(OR(AND(U1255&lt;=0.5,U1255&gt;0.2),AND(U1255&gt;=2,U1255&lt;5))))),1,AND(Y1255="y",AND(OR(T1255="OR",T1255="RR"),AND(OR(U1255&lt;=0.2,U1255&gt;=5)))),2,AND(Y1255="y",AND(OR(T1255="OR",T1255="RR"),AND(OR(U1255&lt;2,U1255&gt;0.5)))),0)</f>
        <v>0</v>
      </c>
      <c r="AF1255" s="11">
        <f t="shared" si="38"/>
        <v>0</v>
      </c>
      <c r="AG1255" s="4">
        <f t="shared" si="39"/>
        <v>6</v>
      </c>
      <c r="AH1255" s="4" t="str" cm="1">
        <f t="array" ref="AH1255">_xlfn.IFS(AG1255&gt;5,"HIGH",AND(AG1255&gt;3,AG1255&lt;6),"MODERATE",AND(AG1255&lt;4,AG1255&gt;1),"LOW",AG1255&lt;2,"VERY LOW")</f>
        <v>HIGH</v>
      </c>
      <c r="AI1255" s="24" t="s">
        <v>521</v>
      </c>
    </row>
    <row r="1256" spans="1:37" ht="15" customHeight="1" x14ac:dyDescent="0.25">
      <c r="A1256" s="4">
        <v>1665</v>
      </c>
      <c r="B1256" s="4" t="s">
        <v>213</v>
      </c>
      <c r="C1256" s="4" t="s">
        <v>214</v>
      </c>
      <c r="D1256" s="4" t="s">
        <v>215</v>
      </c>
      <c r="E1256" s="4">
        <v>2014</v>
      </c>
      <c r="F1256" s="4">
        <v>3</v>
      </c>
      <c r="G1256" s="4" t="s">
        <v>194</v>
      </c>
      <c r="H1256" s="4" t="s">
        <v>11</v>
      </c>
      <c r="I1256" s="4" t="s">
        <v>370</v>
      </c>
      <c r="J1256" s="4" t="s">
        <v>64</v>
      </c>
      <c r="K1256" s="4" t="s">
        <v>596</v>
      </c>
      <c r="L1256" s="4" t="s">
        <v>600</v>
      </c>
      <c r="M1256" s="4" t="s">
        <v>621</v>
      </c>
      <c r="N1256" s="4" t="s">
        <v>554</v>
      </c>
      <c r="O1256" s="4" t="s">
        <v>116</v>
      </c>
      <c r="P1256" s="4" t="s">
        <v>55</v>
      </c>
      <c r="Q1256" s="4" t="s">
        <v>55</v>
      </c>
      <c r="R1256" s="4" t="s">
        <v>116</v>
      </c>
      <c r="S1256" s="10" t="s">
        <v>76</v>
      </c>
      <c r="T1256" s="9" t="s">
        <v>522</v>
      </c>
      <c r="U1256" s="4">
        <v>1.03</v>
      </c>
      <c r="V1256" s="4">
        <v>2.9558802241544429E-2</v>
      </c>
      <c r="W1256" s="4">
        <v>0.83</v>
      </c>
      <c r="X1256" s="4">
        <v>1.29</v>
      </c>
      <c r="Y1256" s="4" t="s">
        <v>488</v>
      </c>
      <c r="Z1256" s="4">
        <v>0</v>
      </c>
      <c r="AB1256" s="18">
        <v>1</v>
      </c>
      <c r="AC1256" s="4">
        <v>0</v>
      </c>
      <c r="AD1256" s="4">
        <v>0</v>
      </c>
      <c r="AE1256" s="11" cm="1">
        <f t="array" ref="AE1256">_xlfn.IFS(Y1256="n",0,AND(Y1256="y",AND(T1256="SMD",AND(OR(AND(U1256&lt;=-0.8,U1256&gt;-1.2),AND(U1256&gt;=0.8,U1256&lt;1.2))))),1,AND(Y1256="y",AND(T1256="SMD",AND(OR(U1256&lt;=-1.2,U1256&gt;=1.2)))),2,AND(Y1256="y",AND(T1256="SMD",AND(OR(U1256&lt;0.8,U1256&gt;-0.8)))),0,AND(Y1256="y",AND(OR(T1256="OR",T1256="RR"),AND(OR(AND(U1256&lt;=0.5,U1256&gt;0.2),AND(U1256&gt;=2,U1256&lt;5))))),1,AND(Y1256="y",AND(OR(T1256="OR",T1256="RR"),AND(OR(U1256&lt;=0.2,U1256&gt;=5)))),2,AND(Y1256="y",AND(OR(T1256="OR",T1256="RR"),AND(OR(U1256&lt;2,U1256&gt;0.5)))),0)</f>
        <v>0</v>
      </c>
      <c r="AF1256" s="11">
        <f t="shared" si="38"/>
        <v>1</v>
      </c>
      <c r="AG1256" s="4">
        <f t="shared" si="39"/>
        <v>5</v>
      </c>
      <c r="AH1256" s="4" t="str" cm="1">
        <f t="array" ref="AH1256">_xlfn.IFS(AG1256&gt;5,"HIGH",AND(AG1256&gt;3,AG1256&lt;6),"MODERATE",AND(AG1256&lt;4,AG1256&gt;1),"LOW",AG1256&lt;2,"VERY LOW")</f>
        <v>MODERATE</v>
      </c>
      <c r="AI1256" s="24" t="s">
        <v>521</v>
      </c>
    </row>
    <row r="1257" spans="1:37" ht="15" customHeight="1" x14ac:dyDescent="0.25">
      <c r="A1257" s="4">
        <v>1665</v>
      </c>
      <c r="B1257" s="4" t="s">
        <v>213</v>
      </c>
      <c r="C1257" s="4" t="s">
        <v>214</v>
      </c>
      <c r="D1257" s="4" t="s">
        <v>215</v>
      </c>
      <c r="E1257" s="4">
        <v>2014</v>
      </c>
      <c r="F1257" s="4">
        <v>2</v>
      </c>
      <c r="G1257" s="4" t="s">
        <v>194</v>
      </c>
      <c r="H1257" s="4" t="s">
        <v>11</v>
      </c>
      <c r="I1257" s="4" t="s">
        <v>370</v>
      </c>
      <c r="J1257" s="4" t="s">
        <v>126</v>
      </c>
      <c r="K1257" s="4" t="s">
        <v>599</v>
      </c>
      <c r="L1257" s="4" t="s">
        <v>600</v>
      </c>
      <c r="M1257" s="4" t="s">
        <v>618</v>
      </c>
      <c r="N1257" s="4" t="s">
        <v>553</v>
      </c>
      <c r="O1257" s="4" t="s">
        <v>116</v>
      </c>
      <c r="P1257" s="4" t="s">
        <v>55</v>
      </c>
      <c r="Q1257" s="4" t="s">
        <v>55</v>
      </c>
      <c r="R1257" s="4" t="s">
        <v>116</v>
      </c>
      <c r="S1257" s="10" t="s">
        <v>76</v>
      </c>
      <c r="T1257" s="9" t="s">
        <v>522</v>
      </c>
      <c r="U1257" s="4">
        <v>0.7</v>
      </c>
      <c r="V1257" s="4">
        <v>-0.35667494393873245</v>
      </c>
      <c r="W1257" s="4">
        <v>0.51</v>
      </c>
      <c r="X1257" s="4">
        <v>0.95</v>
      </c>
      <c r="Y1257" s="4" t="s">
        <v>516</v>
      </c>
      <c r="Z1257" s="4">
        <v>0</v>
      </c>
      <c r="AB1257" s="18">
        <v>0</v>
      </c>
      <c r="AC1257" s="4">
        <v>0</v>
      </c>
      <c r="AD1257" s="4">
        <v>0</v>
      </c>
      <c r="AE1257" s="11" cm="1">
        <f t="array" ref="AE1257">_xlfn.IFS(Y1257="n",0,AND(Y1257="y",AND(T1257="SMD",AND(OR(AND(U1257&lt;=-0.8,U1257&gt;-1.2),AND(U1257&gt;=0.8,U1257&lt;1.2))))),1,AND(Y1257="y",AND(T1257="SMD",AND(OR(U1257&lt;=-1.2,U1257&gt;=1.2)))),2,AND(Y1257="y",AND(T1257="SMD",AND(OR(U1257&lt;0.8,U1257&gt;-0.8)))),0,AND(Y1257="y",AND(OR(T1257="OR",T1257="RR"),AND(OR(AND(U1257&lt;=0.5,U1257&gt;0.2),AND(U1257&gt;=2,U1257&lt;5))))),1,AND(Y1257="y",AND(OR(T1257="OR",T1257="RR"),AND(OR(U1257&lt;=0.2,U1257&gt;=5)))),2,AND(Y1257="y",AND(OR(T1257="OR",T1257="RR"),AND(OR(U1257&lt;2,U1257&gt;0.5)))),0)</f>
        <v>0</v>
      </c>
      <c r="AF1257" s="11">
        <f t="shared" si="38"/>
        <v>0</v>
      </c>
      <c r="AG1257" s="4">
        <f t="shared" si="39"/>
        <v>6</v>
      </c>
      <c r="AH1257" s="4" t="str" cm="1">
        <f t="array" ref="AH1257">_xlfn.IFS(AG1257&gt;5,"HIGH",AND(AG1257&gt;3,AG1257&lt;6),"MODERATE",AND(AG1257&lt;4,AG1257&gt;1),"LOW",AG1257&lt;2,"VERY LOW")</f>
        <v>HIGH</v>
      </c>
      <c r="AI1257" s="24" t="s">
        <v>521</v>
      </c>
    </row>
    <row r="1258" spans="1:37" ht="15" customHeight="1" x14ac:dyDescent="0.25">
      <c r="A1258" s="4">
        <v>1665</v>
      </c>
      <c r="B1258" s="4" t="s">
        <v>213</v>
      </c>
      <c r="C1258" s="4" t="s">
        <v>214</v>
      </c>
      <c r="D1258" s="4" t="s">
        <v>215</v>
      </c>
      <c r="E1258" s="4">
        <v>2014</v>
      </c>
      <c r="F1258" s="4">
        <v>2</v>
      </c>
      <c r="G1258" s="4" t="s">
        <v>194</v>
      </c>
      <c r="H1258" s="4" t="s">
        <v>11</v>
      </c>
      <c r="I1258" s="4" t="s">
        <v>370</v>
      </c>
      <c r="J1258" s="4" t="s">
        <v>97</v>
      </c>
      <c r="K1258" s="4" t="s">
        <v>596</v>
      </c>
      <c r="L1258" s="4" t="s">
        <v>600</v>
      </c>
      <c r="M1258" s="4" t="s">
        <v>621</v>
      </c>
      <c r="N1258" s="4" t="s">
        <v>553</v>
      </c>
      <c r="O1258" s="4" t="s">
        <v>116</v>
      </c>
      <c r="P1258" s="4" t="s">
        <v>55</v>
      </c>
      <c r="Q1258" s="4" t="s">
        <v>55</v>
      </c>
      <c r="R1258" s="4" t="s">
        <v>116</v>
      </c>
      <c r="S1258" s="10" t="s">
        <v>76</v>
      </c>
      <c r="T1258" s="9" t="s">
        <v>522</v>
      </c>
      <c r="U1258" s="4">
        <v>1.33</v>
      </c>
      <c r="V1258" s="4">
        <v>0.28517894223366247</v>
      </c>
      <c r="W1258" s="4">
        <v>1.03</v>
      </c>
      <c r="X1258" s="4">
        <v>1.7</v>
      </c>
      <c r="Y1258" s="4" t="s">
        <v>516</v>
      </c>
      <c r="Z1258" s="4">
        <v>0</v>
      </c>
      <c r="AB1258" s="18">
        <v>0</v>
      </c>
      <c r="AC1258" s="4">
        <v>0</v>
      </c>
      <c r="AD1258" s="4">
        <v>0</v>
      </c>
      <c r="AE1258" s="11" cm="1">
        <f t="array" ref="AE1258">_xlfn.IFS(Y1258="n",0,AND(Y1258="y",AND(T1258="SMD",AND(OR(AND(U1258&lt;=-0.8,U1258&gt;-1.2),AND(U1258&gt;=0.8,U1258&lt;1.2))))),1,AND(Y1258="y",AND(T1258="SMD",AND(OR(U1258&lt;=-1.2,U1258&gt;=1.2)))),2,AND(Y1258="y",AND(T1258="SMD",AND(OR(U1258&lt;0.8,U1258&gt;-0.8)))),0,AND(Y1258="y",AND(OR(T1258="OR",T1258="RR"),AND(OR(AND(U1258&lt;=0.5,U1258&gt;0.2),AND(U1258&gt;=2,U1258&lt;5))))),1,AND(Y1258="y",AND(OR(T1258="OR",T1258="RR"),AND(OR(U1258&lt;=0.2,U1258&gt;=5)))),2,AND(Y1258="y",AND(OR(T1258="OR",T1258="RR"),AND(OR(U1258&lt;2,U1258&gt;0.5)))),0)</f>
        <v>0</v>
      </c>
      <c r="AF1258" s="11">
        <f t="shared" si="38"/>
        <v>0</v>
      </c>
      <c r="AG1258" s="4">
        <f t="shared" si="39"/>
        <v>6</v>
      </c>
      <c r="AH1258" s="4" t="str" cm="1">
        <f t="array" ref="AH1258">_xlfn.IFS(AG1258&gt;5,"HIGH",AND(AG1258&gt;3,AG1258&lt;6),"MODERATE",AND(AG1258&lt;4,AG1258&gt;1),"LOW",AG1258&lt;2,"VERY LOW")</f>
        <v>HIGH</v>
      </c>
      <c r="AI1258" s="24" t="s">
        <v>521</v>
      </c>
    </row>
    <row r="1259" spans="1:37" ht="15" customHeight="1" x14ac:dyDescent="0.25">
      <c r="A1259" s="4">
        <v>1665</v>
      </c>
      <c r="B1259" s="4" t="s">
        <v>213</v>
      </c>
      <c r="C1259" s="4" t="s">
        <v>214</v>
      </c>
      <c r="D1259" s="4" t="s">
        <v>215</v>
      </c>
      <c r="E1259" s="4">
        <v>2014</v>
      </c>
      <c r="F1259" s="4">
        <v>2</v>
      </c>
      <c r="G1259" s="4" t="s">
        <v>194</v>
      </c>
      <c r="H1259" s="4" t="s">
        <v>11</v>
      </c>
      <c r="I1259" s="4" t="s">
        <v>370</v>
      </c>
      <c r="J1259" s="4" t="s">
        <v>62</v>
      </c>
      <c r="K1259" s="4" t="s">
        <v>596</v>
      </c>
      <c r="L1259" s="4" t="s">
        <v>597</v>
      </c>
      <c r="M1259" s="4" t="s">
        <v>625</v>
      </c>
      <c r="N1259" s="4" t="s">
        <v>557</v>
      </c>
      <c r="O1259" s="4" t="s">
        <v>116</v>
      </c>
      <c r="P1259" s="4" t="s">
        <v>55</v>
      </c>
      <c r="Q1259" s="4" t="s">
        <v>55</v>
      </c>
      <c r="R1259" s="4" t="s">
        <v>116</v>
      </c>
      <c r="S1259" s="10" t="s">
        <v>76</v>
      </c>
      <c r="T1259" s="9" t="s">
        <v>522</v>
      </c>
      <c r="U1259" s="4">
        <v>1.1499999999999999</v>
      </c>
      <c r="V1259" s="4">
        <v>0.13976194237515863</v>
      </c>
      <c r="W1259" s="4">
        <v>0.89</v>
      </c>
      <c r="X1259" s="4">
        <v>1.48</v>
      </c>
      <c r="Y1259" s="4" t="s">
        <v>488</v>
      </c>
      <c r="Z1259" s="4">
        <v>0</v>
      </c>
      <c r="AB1259" s="18">
        <v>1</v>
      </c>
      <c r="AC1259" s="4">
        <v>0</v>
      </c>
      <c r="AD1259" s="4">
        <v>0</v>
      </c>
      <c r="AE1259" s="11" cm="1">
        <f t="array" ref="AE1259">_xlfn.IFS(Y1259="n",0,AND(Y1259="y",AND(T1259="SMD",AND(OR(AND(U1259&lt;=-0.8,U1259&gt;-1.2),AND(U1259&gt;=0.8,U1259&lt;1.2))))),1,AND(Y1259="y",AND(T1259="SMD",AND(OR(U1259&lt;=-1.2,U1259&gt;=1.2)))),2,AND(Y1259="y",AND(T1259="SMD",AND(OR(U1259&lt;0.8,U1259&gt;-0.8)))),0,AND(Y1259="y",AND(OR(T1259="OR",T1259="RR"),AND(OR(AND(U1259&lt;=0.5,U1259&gt;0.2),AND(U1259&gt;=2,U1259&lt;5))))),1,AND(Y1259="y",AND(OR(T1259="OR",T1259="RR"),AND(OR(U1259&lt;=0.2,U1259&gt;=5)))),2,AND(Y1259="y",AND(OR(T1259="OR",T1259="RR"),AND(OR(U1259&lt;2,U1259&gt;0.5)))),0)</f>
        <v>0</v>
      </c>
      <c r="AF1259" s="11">
        <f t="shared" si="38"/>
        <v>1</v>
      </c>
      <c r="AG1259" s="4">
        <f t="shared" si="39"/>
        <v>5</v>
      </c>
      <c r="AH1259" s="4" t="str" cm="1">
        <f t="array" ref="AH1259">_xlfn.IFS(AG1259&gt;5,"HIGH",AND(AG1259&gt;3,AG1259&lt;6),"MODERATE",AND(AG1259&lt;4,AG1259&gt;1),"LOW",AG1259&lt;2,"VERY LOW")</f>
        <v>MODERATE</v>
      </c>
      <c r="AI1259" s="24" t="s">
        <v>521</v>
      </c>
    </row>
    <row r="1260" spans="1:37" ht="15" customHeight="1" x14ac:dyDescent="0.25">
      <c r="A1260" s="4">
        <v>1665</v>
      </c>
      <c r="B1260" s="4" t="s">
        <v>213</v>
      </c>
      <c r="C1260" s="4" t="s">
        <v>214</v>
      </c>
      <c r="D1260" s="4" t="s">
        <v>215</v>
      </c>
      <c r="E1260" s="4">
        <v>2014</v>
      </c>
      <c r="F1260" s="4">
        <v>2</v>
      </c>
      <c r="G1260" s="4" t="s">
        <v>194</v>
      </c>
      <c r="H1260" s="4" t="s">
        <v>11</v>
      </c>
      <c r="I1260" s="4" t="s">
        <v>370</v>
      </c>
      <c r="J1260" s="4" t="s">
        <v>65</v>
      </c>
      <c r="K1260" s="4" t="s">
        <v>614</v>
      </c>
      <c r="L1260" s="4" t="s">
        <v>595</v>
      </c>
      <c r="M1260" s="4" t="s">
        <v>619</v>
      </c>
      <c r="N1260" s="4" t="s">
        <v>554</v>
      </c>
      <c r="O1260" s="4" t="s">
        <v>116</v>
      </c>
      <c r="P1260" s="4" t="s">
        <v>55</v>
      </c>
      <c r="Q1260" s="4" t="s">
        <v>55</v>
      </c>
      <c r="R1260" s="4" t="s">
        <v>116</v>
      </c>
      <c r="S1260" s="10" t="s">
        <v>170</v>
      </c>
      <c r="T1260" s="9" t="s">
        <v>515</v>
      </c>
      <c r="U1260" s="4">
        <v>-0.28000000000000003</v>
      </c>
      <c r="W1260" s="4">
        <v>-0.54</v>
      </c>
      <c r="X1260" s="4">
        <v>-0.02</v>
      </c>
      <c r="Y1260" s="4" t="s">
        <v>516</v>
      </c>
      <c r="Z1260" s="4">
        <v>0</v>
      </c>
      <c r="AB1260" s="18">
        <v>0</v>
      </c>
      <c r="AC1260" s="4">
        <v>0</v>
      </c>
      <c r="AD1260" s="4">
        <v>0</v>
      </c>
      <c r="AE1260" s="11" cm="1">
        <f t="array" ref="AE1260">_xlfn.IFS(Y1260="n",0,AND(Y1260="y",AND(T1260="SMD",AND(OR(AND(U1260&lt;=-0.8,U1260&gt;-1.2),AND(U1260&gt;=0.8,U1260&lt;1.2))))),1,AND(Y1260="y",AND(T1260="SMD",AND(OR(U1260&lt;=-1.2,U1260&gt;=1.2)))),2,AND(Y1260="y",AND(T1260="SMD",AND(OR(U1260&lt;0.8,U1260&gt;-0.8)))),0,AND(Y1260="y",AND(OR(T1260="OR",T1260="RR"),AND(OR(AND(U1260&lt;=0.5,U1260&gt;0.2),AND(U1260&gt;=2,U1260&lt;5))))),1,AND(Y1260="y",AND(OR(T1260="OR",T1260="RR"),AND(OR(U1260&lt;=0.2,U1260&gt;=5)))),2,AND(Y1260="y",AND(OR(T1260="OR",T1260="RR"),AND(OR(U1260&lt;2,U1260&gt;0.5)))),0)</f>
        <v>0</v>
      </c>
      <c r="AF1260" s="11">
        <f t="shared" si="38"/>
        <v>0</v>
      </c>
      <c r="AG1260" s="4">
        <f t="shared" si="39"/>
        <v>6</v>
      </c>
      <c r="AH1260" s="4" t="str" cm="1">
        <f t="array" ref="AH1260">_xlfn.IFS(AG1260&gt;5,"HIGH",AND(AG1260&gt;3,AG1260&lt;6),"MODERATE",AND(AG1260&lt;4,AG1260&gt;1),"LOW",AG1260&lt;2,"VERY LOW")</f>
        <v>HIGH</v>
      </c>
      <c r="AI1260" s="24" t="s">
        <v>521</v>
      </c>
    </row>
    <row r="1261" spans="1:37" ht="15" customHeight="1" x14ac:dyDescent="0.25">
      <c r="A1261" s="4">
        <v>1665</v>
      </c>
      <c r="B1261" s="4" t="s">
        <v>213</v>
      </c>
      <c r="C1261" s="4" t="s">
        <v>214</v>
      </c>
      <c r="D1261" s="4" t="s">
        <v>215</v>
      </c>
      <c r="E1261" s="4">
        <v>2014</v>
      </c>
      <c r="F1261" s="4">
        <v>3</v>
      </c>
      <c r="G1261" s="4" t="s">
        <v>194</v>
      </c>
      <c r="H1261" s="4" t="s">
        <v>11</v>
      </c>
      <c r="I1261" s="4" t="s">
        <v>370</v>
      </c>
      <c r="J1261" s="4" t="s">
        <v>64</v>
      </c>
      <c r="K1261" s="4" t="s">
        <v>596</v>
      </c>
      <c r="L1261" s="4" t="s">
        <v>600</v>
      </c>
      <c r="M1261" s="4" t="s">
        <v>621</v>
      </c>
      <c r="N1261" s="4" t="s">
        <v>554</v>
      </c>
      <c r="O1261" s="4" t="s">
        <v>116</v>
      </c>
      <c r="P1261" s="4" t="s">
        <v>55</v>
      </c>
      <c r="Q1261" s="4" t="s">
        <v>55</v>
      </c>
      <c r="R1261" s="4" t="s">
        <v>116</v>
      </c>
      <c r="S1261" s="10" t="s">
        <v>170</v>
      </c>
      <c r="T1261" s="9" t="s">
        <v>515</v>
      </c>
      <c r="U1261" s="4">
        <v>-0.31</v>
      </c>
      <c r="W1261" s="4">
        <v>-0.6</v>
      </c>
      <c r="X1261" s="4">
        <v>-0.02</v>
      </c>
      <c r="Y1261" s="4" t="s">
        <v>516</v>
      </c>
      <c r="Z1261" s="4">
        <v>0</v>
      </c>
      <c r="AB1261" s="18">
        <v>0</v>
      </c>
      <c r="AC1261" s="4">
        <v>0</v>
      </c>
      <c r="AD1261" s="4">
        <v>0</v>
      </c>
      <c r="AE1261" s="11" cm="1">
        <f t="array" ref="AE1261">_xlfn.IFS(Y1261="n",0,AND(Y1261="y",AND(T1261="SMD",AND(OR(AND(U1261&lt;=-0.8,U1261&gt;-1.2),AND(U1261&gt;=0.8,U1261&lt;1.2))))),1,AND(Y1261="y",AND(T1261="SMD",AND(OR(U1261&lt;=-1.2,U1261&gt;=1.2)))),2,AND(Y1261="y",AND(T1261="SMD",AND(OR(U1261&lt;0.8,U1261&gt;-0.8)))),0,AND(Y1261="y",AND(OR(T1261="OR",T1261="RR"),AND(OR(AND(U1261&lt;=0.5,U1261&gt;0.2),AND(U1261&gt;=2,U1261&lt;5))))),1,AND(Y1261="y",AND(OR(T1261="OR",T1261="RR"),AND(OR(U1261&lt;=0.2,U1261&gt;=5)))),2,AND(Y1261="y",AND(OR(T1261="OR",T1261="RR"),AND(OR(U1261&lt;2,U1261&gt;0.5)))),0)</f>
        <v>0</v>
      </c>
      <c r="AF1261" s="11">
        <f t="shared" si="38"/>
        <v>0</v>
      </c>
      <c r="AG1261" s="4">
        <f t="shared" si="39"/>
        <v>6</v>
      </c>
      <c r="AH1261" s="4" t="str" cm="1">
        <f t="array" ref="AH1261">_xlfn.IFS(AG1261&gt;5,"HIGH",AND(AG1261&gt;3,AG1261&lt;6),"MODERATE",AND(AG1261&lt;4,AG1261&gt;1),"LOW",AG1261&lt;2,"VERY LOW")</f>
        <v>HIGH</v>
      </c>
      <c r="AI1261" s="24" t="s">
        <v>521</v>
      </c>
    </row>
    <row r="1262" spans="1:37" ht="15" customHeight="1" x14ac:dyDescent="0.25">
      <c r="A1262" s="4">
        <v>1665</v>
      </c>
      <c r="B1262" s="4" t="s">
        <v>213</v>
      </c>
      <c r="C1262" s="4" t="s">
        <v>214</v>
      </c>
      <c r="D1262" s="4" t="s">
        <v>215</v>
      </c>
      <c r="E1262" s="4">
        <v>2014</v>
      </c>
      <c r="F1262" s="4">
        <v>2</v>
      </c>
      <c r="G1262" s="4" t="s">
        <v>194</v>
      </c>
      <c r="H1262" s="4" t="s">
        <v>11</v>
      </c>
      <c r="I1262" s="4" t="s">
        <v>370</v>
      </c>
      <c r="J1262" s="4" t="s">
        <v>126</v>
      </c>
      <c r="K1262" s="4" t="s">
        <v>599</v>
      </c>
      <c r="L1262" s="4" t="s">
        <v>600</v>
      </c>
      <c r="M1262" s="4" t="s">
        <v>618</v>
      </c>
      <c r="N1262" s="4" t="s">
        <v>553</v>
      </c>
      <c r="O1262" s="4" t="s">
        <v>116</v>
      </c>
      <c r="P1262" s="4" t="s">
        <v>55</v>
      </c>
      <c r="Q1262" s="4" t="s">
        <v>55</v>
      </c>
      <c r="R1262" s="4" t="s">
        <v>116</v>
      </c>
      <c r="S1262" s="10" t="s">
        <v>170</v>
      </c>
      <c r="T1262" s="9" t="s">
        <v>515</v>
      </c>
      <c r="U1262" s="4">
        <v>-0.42</v>
      </c>
      <c r="W1262" s="4">
        <v>-0.7</v>
      </c>
      <c r="X1262" s="4">
        <v>-0.15</v>
      </c>
      <c r="Y1262" s="4" t="s">
        <v>516</v>
      </c>
      <c r="Z1262" s="4">
        <v>0</v>
      </c>
      <c r="AB1262" s="18">
        <v>0</v>
      </c>
      <c r="AC1262" s="4">
        <v>0</v>
      </c>
      <c r="AD1262" s="4">
        <v>0</v>
      </c>
      <c r="AE1262" s="11" cm="1">
        <f t="array" ref="AE1262">_xlfn.IFS(Y1262="n",0,AND(Y1262="y",AND(T1262="SMD",AND(OR(AND(U1262&lt;=-0.8,U1262&gt;-1.2),AND(U1262&gt;=0.8,U1262&lt;1.2))))),1,AND(Y1262="y",AND(T1262="SMD",AND(OR(U1262&lt;=-1.2,U1262&gt;=1.2)))),2,AND(Y1262="y",AND(T1262="SMD",AND(OR(U1262&lt;0.8,U1262&gt;-0.8)))),0,AND(Y1262="y",AND(OR(T1262="OR",T1262="RR"),AND(OR(AND(U1262&lt;=0.5,U1262&gt;0.2),AND(U1262&gt;=2,U1262&lt;5))))),1,AND(Y1262="y",AND(OR(T1262="OR",T1262="RR"),AND(OR(U1262&lt;=0.2,U1262&gt;=5)))),2,AND(Y1262="y",AND(OR(T1262="OR",T1262="RR"),AND(OR(U1262&lt;2,U1262&gt;0.5)))),0)</f>
        <v>0</v>
      </c>
      <c r="AF1262" s="11">
        <f t="shared" si="38"/>
        <v>0</v>
      </c>
      <c r="AG1262" s="4">
        <f t="shared" si="39"/>
        <v>6</v>
      </c>
      <c r="AH1262" s="4" t="str" cm="1">
        <f t="array" ref="AH1262">_xlfn.IFS(AG1262&gt;5,"HIGH",AND(AG1262&gt;3,AG1262&lt;6),"MODERATE",AND(AG1262&lt;4,AG1262&gt;1),"LOW",AG1262&lt;2,"VERY LOW")</f>
        <v>HIGH</v>
      </c>
      <c r="AI1262" s="24" t="s">
        <v>521</v>
      </c>
    </row>
    <row r="1263" spans="1:37" ht="15" customHeight="1" x14ac:dyDescent="0.25">
      <c r="A1263" s="4">
        <v>1666</v>
      </c>
      <c r="B1263" s="4" t="s">
        <v>25</v>
      </c>
      <c r="C1263" s="4" t="s">
        <v>26</v>
      </c>
      <c r="D1263" s="4" t="s">
        <v>15</v>
      </c>
      <c r="E1263" s="4">
        <v>2021</v>
      </c>
      <c r="F1263" s="3">
        <v>29</v>
      </c>
      <c r="G1263" s="3" t="s">
        <v>18</v>
      </c>
      <c r="H1263" s="3" t="s">
        <v>11</v>
      </c>
      <c r="I1263" s="3" t="s">
        <v>10</v>
      </c>
      <c r="J1263" s="4" t="s">
        <v>62</v>
      </c>
      <c r="K1263" s="4" t="s">
        <v>596</v>
      </c>
      <c r="L1263" s="4" t="s">
        <v>597</v>
      </c>
      <c r="M1263" s="4" t="s">
        <v>625</v>
      </c>
      <c r="N1263" s="4" t="s">
        <v>557</v>
      </c>
      <c r="O1263" s="4" t="s">
        <v>66</v>
      </c>
      <c r="P1263" s="4" t="s">
        <v>55</v>
      </c>
      <c r="Q1263" s="4" t="s">
        <v>55</v>
      </c>
      <c r="R1263" s="4" t="s">
        <v>66</v>
      </c>
      <c r="S1263" s="10" t="s">
        <v>71</v>
      </c>
      <c r="T1263" s="9" t="s">
        <v>522</v>
      </c>
      <c r="U1263" s="4">
        <v>0.62</v>
      </c>
      <c r="V1263" s="4">
        <v>-0.4780358009429998</v>
      </c>
      <c r="W1263" s="4">
        <v>0.38</v>
      </c>
      <c r="X1263" s="4">
        <v>0.99</v>
      </c>
      <c r="Y1263" s="4" t="s">
        <v>516</v>
      </c>
      <c r="Z1263" s="4">
        <v>0</v>
      </c>
      <c r="AA1263" s="4">
        <v>0</v>
      </c>
      <c r="AB1263" s="18">
        <v>0</v>
      </c>
      <c r="AC1263" s="4">
        <v>0</v>
      </c>
      <c r="AD1263" s="4">
        <v>2</v>
      </c>
      <c r="AE1263" s="11" cm="1">
        <f t="array" ref="AE1263">_xlfn.IFS(Y1263="n",0,AND(Y1263="y",AND(T1263="SMD",AND(OR(AND(U1263&lt;=-0.8,U1263&gt;-1.2),AND(U1263&gt;=0.8,U1263&lt;1.2))))),1,AND(Y1263="y",AND(T1263="SMD",AND(OR(U1263&lt;=-1.2,U1263&gt;=1.2)))),2,AND(Y1263="y",AND(T1263="SMD",AND(OR(U1263&lt;0.8,U1263&gt;-0.8)))),0,AND(Y1263="y",AND(OR(T1263="OR",T1263="RR"),AND(OR(AND(U1263&lt;=0.5,U1263&gt;0.2),AND(U1263&gt;=2,U1263&lt;5))))),1,AND(Y1263="y",AND(OR(T1263="OR",T1263="RR"),AND(OR(U1263&lt;=0.2,U1263&gt;=5)))),2,AND(Y1263="y",AND(OR(T1263="OR",T1263="RR"),AND(OR(U1263&lt;2,U1263&gt;0.5)))),0)</f>
        <v>0</v>
      </c>
      <c r="AF1263" s="11">
        <f t="shared" si="38"/>
        <v>2</v>
      </c>
      <c r="AG1263" s="4">
        <f t="shared" si="39"/>
        <v>4</v>
      </c>
      <c r="AH1263" s="4" t="str" cm="1">
        <f t="array" ref="AH1263">_xlfn.IFS(AG1263&gt;5,"HIGH",AND(AG1263&gt;3,AG1263&lt;6),"MODERATE",AND(AG1263&lt;4,AG1263&gt;1),"LOW",AG1263&lt;2,"VERY LOW")</f>
        <v>MODERATE</v>
      </c>
      <c r="AI1263" s="4" t="s">
        <v>521</v>
      </c>
      <c r="AK1263" s="4">
        <v>6890</v>
      </c>
    </row>
    <row r="1264" spans="1:37" ht="15" customHeight="1" x14ac:dyDescent="0.25">
      <c r="A1264" s="4">
        <v>1666</v>
      </c>
      <c r="B1264" s="4" t="s">
        <v>25</v>
      </c>
      <c r="C1264" s="4" t="s">
        <v>26</v>
      </c>
      <c r="D1264" s="4" t="s">
        <v>15</v>
      </c>
      <c r="E1264" s="4">
        <v>2021</v>
      </c>
      <c r="F1264" s="3">
        <v>29</v>
      </c>
      <c r="G1264" s="3" t="s">
        <v>18</v>
      </c>
      <c r="H1264" s="3" t="s">
        <v>11</v>
      </c>
      <c r="I1264" s="3" t="s">
        <v>10</v>
      </c>
      <c r="J1264" s="4" t="s">
        <v>70</v>
      </c>
      <c r="O1264" s="4" t="s">
        <v>67</v>
      </c>
      <c r="P1264" s="4" t="s">
        <v>57</v>
      </c>
      <c r="Q1264" s="4" t="s">
        <v>57</v>
      </c>
      <c r="R1264" s="4" t="s">
        <v>66</v>
      </c>
      <c r="S1264" s="10" t="s">
        <v>71</v>
      </c>
      <c r="T1264" s="9" t="s">
        <v>522</v>
      </c>
      <c r="U1264" s="4">
        <v>0.46</v>
      </c>
      <c r="V1264" s="4">
        <v>-0.77652878949899629</v>
      </c>
      <c r="W1264" s="4">
        <v>0.19</v>
      </c>
      <c r="X1264" s="4">
        <v>1.1299999999999999</v>
      </c>
      <c r="Y1264" s="4" t="s">
        <v>488</v>
      </c>
      <c r="Z1264" s="4">
        <v>0</v>
      </c>
      <c r="AA1264" s="4">
        <v>0</v>
      </c>
      <c r="AB1264" s="18">
        <v>2</v>
      </c>
      <c r="AC1264" s="4">
        <v>0</v>
      </c>
      <c r="AD1264" s="4">
        <v>2</v>
      </c>
      <c r="AE1264" s="11" cm="1">
        <f t="array" ref="AE1264">_xlfn.IFS(Y1264="n",0,AND(Y1264="y",AND(T1264="SMD",AND(OR(AND(U1264&lt;=-0.8,U1264&gt;-1.2),AND(U1264&gt;=0.8,U1264&lt;1.2))))),1,AND(Y1264="y",AND(T1264="SMD",AND(OR(U1264&lt;=-1.2,U1264&gt;=1.2)))),2,AND(Y1264="y",AND(T1264="SMD",AND(OR(U1264&lt;0.8,U1264&gt;-0.8)))),0,AND(Y1264="y",AND(OR(T1264="OR",T1264="RR"),AND(OR(AND(U1264&lt;=0.5,U1264&gt;0.2),AND(U1264&gt;=2,U1264&lt;5))))),1,AND(Y1264="y",AND(OR(T1264="OR",T1264="RR"),AND(OR(U1264&lt;=0.2,U1264&gt;=5)))),2,AND(Y1264="y",AND(OR(T1264="OR",T1264="RR"),AND(OR(U1264&lt;2,U1264&gt;0.5)))),0)</f>
        <v>0</v>
      </c>
      <c r="AF1264" s="11">
        <f t="shared" si="38"/>
        <v>4</v>
      </c>
      <c r="AG1264" s="4">
        <f t="shared" si="39"/>
        <v>2</v>
      </c>
      <c r="AH1264" s="4" t="str" cm="1">
        <f t="array" ref="AH1264">_xlfn.IFS(AG1264&gt;5,"HIGH",AND(AG1264&gt;3,AG1264&lt;6),"MODERATE",AND(AG1264&lt;4,AG1264&gt;1),"LOW",AG1264&lt;2,"VERY LOW")</f>
        <v>LOW</v>
      </c>
      <c r="AI1264" s="4" t="s">
        <v>521</v>
      </c>
      <c r="AK1264" s="4">
        <v>6890</v>
      </c>
    </row>
    <row r="1265" spans="1:37" ht="15" customHeight="1" x14ac:dyDescent="0.25">
      <c r="A1265" s="4">
        <v>1666</v>
      </c>
      <c r="B1265" s="4" t="s">
        <v>25</v>
      </c>
      <c r="C1265" s="4" t="s">
        <v>26</v>
      </c>
      <c r="D1265" s="4" t="s">
        <v>15</v>
      </c>
      <c r="E1265" s="4">
        <v>2021</v>
      </c>
      <c r="F1265" s="3">
        <v>29</v>
      </c>
      <c r="G1265" s="3" t="s">
        <v>18</v>
      </c>
      <c r="H1265" s="3" t="s">
        <v>11</v>
      </c>
      <c r="I1265" s="3" t="s">
        <v>10</v>
      </c>
      <c r="J1265" s="4" t="s">
        <v>62</v>
      </c>
      <c r="K1265" s="4" t="s">
        <v>596</v>
      </c>
      <c r="L1265" s="4" t="s">
        <v>597</v>
      </c>
      <c r="M1265" s="4" t="s">
        <v>625</v>
      </c>
      <c r="N1265" s="4" t="s">
        <v>557</v>
      </c>
      <c r="O1265" s="4" t="s">
        <v>66</v>
      </c>
      <c r="P1265" s="4" t="s">
        <v>55</v>
      </c>
      <c r="Q1265" s="4" t="s">
        <v>55</v>
      </c>
      <c r="R1265" s="4" t="s">
        <v>66</v>
      </c>
      <c r="S1265" s="10" t="s">
        <v>76</v>
      </c>
      <c r="T1265" s="9" t="s">
        <v>522</v>
      </c>
      <c r="U1265" s="4">
        <v>0.97</v>
      </c>
      <c r="V1265" s="4">
        <v>-3.0459207484708574E-2</v>
      </c>
      <c r="W1265" s="4">
        <v>0.7</v>
      </c>
      <c r="X1265" s="4">
        <v>1.34</v>
      </c>
      <c r="Y1265" s="4" t="s">
        <v>488</v>
      </c>
      <c r="Z1265" s="4">
        <v>0</v>
      </c>
      <c r="AA1265" s="4">
        <v>0</v>
      </c>
      <c r="AB1265" s="18">
        <v>2</v>
      </c>
      <c r="AC1265" s="4">
        <v>0</v>
      </c>
      <c r="AD1265" s="4">
        <v>2</v>
      </c>
      <c r="AE1265" s="11" cm="1">
        <f t="array" ref="AE1265">_xlfn.IFS(Y1265="n",0,AND(Y1265="y",AND(T1265="SMD",AND(OR(AND(U1265&lt;=-0.8,U1265&gt;-1.2),AND(U1265&gt;=0.8,U1265&lt;1.2))))),1,AND(Y1265="y",AND(T1265="SMD",AND(OR(U1265&lt;=-1.2,U1265&gt;=1.2)))),2,AND(Y1265="y",AND(T1265="SMD",AND(OR(U1265&lt;0.8,U1265&gt;-0.8)))),0,AND(Y1265="y",AND(OR(T1265="OR",T1265="RR"),AND(OR(AND(U1265&lt;=0.5,U1265&gt;0.2),AND(U1265&gt;=2,U1265&lt;5))))),1,AND(Y1265="y",AND(OR(T1265="OR",T1265="RR"),AND(OR(U1265&lt;=0.2,U1265&gt;=5)))),2,AND(Y1265="y",AND(OR(T1265="OR",T1265="RR"),AND(OR(U1265&lt;2,U1265&gt;0.5)))),0)</f>
        <v>0</v>
      </c>
      <c r="AF1265" s="11">
        <f t="shared" si="38"/>
        <v>4</v>
      </c>
      <c r="AG1265" s="4">
        <f t="shared" si="39"/>
        <v>2</v>
      </c>
      <c r="AH1265" s="4" t="str" cm="1">
        <f t="array" ref="AH1265">_xlfn.IFS(AG1265&gt;5,"HIGH",AND(AG1265&gt;3,AG1265&lt;6),"MODERATE",AND(AG1265&lt;4,AG1265&gt;1),"LOW",AG1265&lt;2,"VERY LOW")</f>
        <v>LOW</v>
      </c>
      <c r="AI1265" s="4" t="s">
        <v>521</v>
      </c>
      <c r="AK1265" s="4">
        <v>6988</v>
      </c>
    </row>
    <row r="1266" spans="1:37" ht="15" customHeight="1" x14ac:dyDescent="0.25">
      <c r="A1266" s="4">
        <v>1666</v>
      </c>
      <c r="B1266" s="4" t="s">
        <v>25</v>
      </c>
      <c r="C1266" s="4" t="s">
        <v>26</v>
      </c>
      <c r="D1266" s="4" t="s">
        <v>15</v>
      </c>
      <c r="E1266" s="4">
        <v>2021</v>
      </c>
      <c r="F1266" s="3">
        <v>29</v>
      </c>
      <c r="G1266" s="3" t="s">
        <v>18</v>
      </c>
      <c r="H1266" s="3" t="s">
        <v>11</v>
      </c>
      <c r="I1266" s="3" t="s">
        <v>10</v>
      </c>
      <c r="J1266" s="4" t="s">
        <v>70</v>
      </c>
      <c r="O1266" s="4" t="s">
        <v>67</v>
      </c>
      <c r="P1266" s="4" t="s">
        <v>57</v>
      </c>
      <c r="Q1266" s="4" t="s">
        <v>57</v>
      </c>
      <c r="R1266" s="4" t="s">
        <v>66</v>
      </c>
      <c r="S1266" s="10" t="s">
        <v>76</v>
      </c>
      <c r="T1266" s="9" t="s">
        <v>522</v>
      </c>
      <c r="U1266" s="4">
        <v>1.01</v>
      </c>
      <c r="V1266" s="4">
        <v>9.950330853168092E-3</v>
      </c>
      <c r="W1266" s="4">
        <v>0.56000000000000005</v>
      </c>
      <c r="X1266" s="4">
        <v>1.84</v>
      </c>
      <c r="Y1266" s="4" t="s">
        <v>488</v>
      </c>
      <c r="Z1266" s="4">
        <v>0</v>
      </c>
      <c r="AA1266" s="4">
        <v>0</v>
      </c>
      <c r="AB1266" s="18">
        <v>2</v>
      </c>
      <c r="AC1266" s="4">
        <v>0</v>
      </c>
      <c r="AD1266" s="4">
        <v>2</v>
      </c>
      <c r="AE1266" s="11" cm="1">
        <f t="array" ref="AE1266">_xlfn.IFS(Y1266="n",0,AND(Y1266="y",AND(T1266="SMD",AND(OR(AND(U1266&lt;=-0.8,U1266&gt;-1.2),AND(U1266&gt;=0.8,U1266&lt;1.2))))),1,AND(Y1266="y",AND(T1266="SMD",AND(OR(U1266&lt;=-1.2,U1266&gt;=1.2)))),2,AND(Y1266="y",AND(T1266="SMD",AND(OR(U1266&lt;0.8,U1266&gt;-0.8)))),0,AND(Y1266="y",AND(OR(T1266="OR",T1266="RR"),AND(OR(AND(U1266&lt;=0.5,U1266&gt;0.2),AND(U1266&gt;=2,U1266&lt;5))))),1,AND(Y1266="y",AND(OR(T1266="OR",T1266="RR"),AND(OR(U1266&lt;=0.2,U1266&gt;=5)))),2,AND(Y1266="y",AND(OR(T1266="OR",T1266="RR"),AND(OR(U1266&lt;2,U1266&gt;0.5)))),0)</f>
        <v>0</v>
      </c>
      <c r="AF1266" s="11">
        <f t="shared" si="38"/>
        <v>4</v>
      </c>
      <c r="AG1266" s="4">
        <f t="shared" si="39"/>
        <v>2</v>
      </c>
      <c r="AH1266" s="4" t="str" cm="1">
        <f t="array" ref="AH1266">_xlfn.IFS(AG1266&gt;5,"HIGH",AND(AG1266&gt;3,AG1266&lt;6),"MODERATE",AND(AG1266&lt;4,AG1266&gt;1),"LOW",AG1266&lt;2,"VERY LOW")</f>
        <v>LOW</v>
      </c>
      <c r="AI1266" s="4" t="s">
        <v>521</v>
      </c>
      <c r="AK1266" s="4">
        <v>6988</v>
      </c>
    </row>
    <row r="1267" spans="1:37" ht="15" customHeight="1" x14ac:dyDescent="0.25">
      <c r="A1267" s="4">
        <v>1666</v>
      </c>
      <c r="B1267" s="4" t="s">
        <v>25</v>
      </c>
      <c r="C1267" s="4" t="s">
        <v>26</v>
      </c>
      <c r="D1267" s="4" t="s">
        <v>15</v>
      </c>
      <c r="E1267" s="4">
        <v>2021</v>
      </c>
      <c r="F1267" s="3">
        <v>29</v>
      </c>
      <c r="G1267" s="3" t="s">
        <v>18</v>
      </c>
      <c r="H1267" s="3" t="s">
        <v>11</v>
      </c>
      <c r="I1267" s="3" t="s">
        <v>10</v>
      </c>
      <c r="J1267" s="4" t="s">
        <v>72</v>
      </c>
      <c r="O1267" s="4" t="s">
        <v>67</v>
      </c>
      <c r="P1267" s="4" t="s">
        <v>58</v>
      </c>
      <c r="Q1267" s="4" t="s">
        <v>58</v>
      </c>
      <c r="R1267" s="4" t="s">
        <v>66</v>
      </c>
      <c r="S1267" s="10" t="s">
        <v>76</v>
      </c>
      <c r="T1267" s="9" t="s">
        <v>522</v>
      </c>
      <c r="U1267" s="4">
        <v>0.91</v>
      </c>
      <c r="V1267" s="4">
        <v>-9.431067947124129E-2</v>
      </c>
      <c r="W1267" s="4">
        <v>0.64</v>
      </c>
      <c r="X1267" s="4">
        <v>1.3</v>
      </c>
      <c r="Y1267" s="4" t="s">
        <v>488</v>
      </c>
      <c r="Z1267" s="4">
        <v>0</v>
      </c>
      <c r="AA1267" s="4">
        <v>0</v>
      </c>
      <c r="AB1267" s="18">
        <v>2</v>
      </c>
      <c r="AC1267" s="4">
        <v>0</v>
      </c>
      <c r="AD1267" s="4">
        <v>2</v>
      </c>
      <c r="AE1267" s="11" cm="1">
        <f t="array" ref="AE1267">_xlfn.IFS(Y1267="n",0,AND(Y1267="y",AND(T1267="SMD",AND(OR(AND(U1267&lt;=-0.8,U1267&gt;-1.2),AND(U1267&gt;=0.8,U1267&lt;1.2))))),1,AND(Y1267="y",AND(T1267="SMD",AND(OR(U1267&lt;=-1.2,U1267&gt;=1.2)))),2,AND(Y1267="y",AND(T1267="SMD",AND(OR(U1267&lt;0.8,U1267&gt;-0.8)))),0,AND(Y1267="y",AND(OR(T1267="OR",T1267="RR"),AND(OR(AND(U1267&lt;=0.5,U1267&gt;0.2),AND(U1267&gt;=2,U1267&lt;5))))),1,AND(Y1267="y",AND(OR(T1267="OR",T1267="RR"),AND(OR(U1267&lt;=0.2,U1267&gt;=5)))),2,AND(Y1267="y",AND(OR(T1267="OR",T1267="RR"),AND(OR(U1267&lt;2,U1267&gt;0.5)))),0)</f>
        <v>0</v>
      </c>
      <c r="AF1267" s="11">
        <f t="shared" si="38"/>
        <v>4</v>
      </c>
      <c r="AG1267" s="4">
        <f t="shared" si="39"/>
        <v>2</v>
      </c>
      <c r="AH1267" s="4" t="str" cm="1">
        <f t="array" ref="AH1267">_xlfn.IFS(AG1267&gt;5,"HIGH",AND(AG1267&gt;3,AG1267&lt;6),"MODERATE",AND(AG1267&lt;4,AG1267&gt;1),"LOW",AG1267&lt;2,"VERY LOW")</f>
        <v>LOW</v>
      </c>
      <c r="AI1267" s="4" t="s">
        <v>521</v>
      </c>
      <c r="AK1267" s="4">
        <v>6988</v>
      </c>
    </row>
    <row r="1268" spans="1:37" ht="15" customHeight="1" x14ac:dyDescent="0.25">
      <c r="A1268" s="3">
        <v>1666</v>
      </c>
      <c r="B1268" s="4" t="s">
        <v>25</v>
      </c>
      <c r="C1268" s="3" t="s">
        <v>26</v>
      </c>
      <c r="D1268" s="3" t="s">
        <v>15</v>
      </c>
      <c r="E1268" s="3">
        <v>2021</v>
      </c>
      <c r="F1268" s="3">
        <v>6</v>
      </c>
      <c r="G1268" s="3" t="s">
        <v>18</v>
      </c>
      <c r="H1268" s="3" t="s">
        <v>11</v>
      </c>
      <c r="I1268" s="3" t="s">
        <v>10</v>
      </c>
      <c r="J1268" s="4" t="s">
        <v>90</v>
      </c>
      <c r="O1268" s="4" t="s">
        <v>67</v>
      </c>
      <c r="P1268" s="4" t="s">
        <v>91</v>
      </c>
      <c r="R1268" s="4" t="s">
        <v>67</v>
      </c>
      <c r="S1268" s="10" t="s">
        <v>76</v>
      </c>
      <c r="T1268" s="9" t="s">
        <v>522</v>
      </c>
      <c r="U1268" s="4">
        <v>0.82</v>
      </c>
      <c r="V1268" s="4">
        <v>-0.19845093872383832</v>
      </c>
      <c r="W1268" s="4">
        <v>0.48</v>
      </c>
      <c r="X1268" s="4">
        <v>1.38</v>
      </c>
      <c r="Y1268" s="4" t="s">
        <v>488</v>
      </c>
      <c r="Z1268" s="4">
        <v>2</v>
      </c>
      <c r="AA1268" s="4">
        <v>0</v>
      </c>
      <c r="AB1268" s="18">
        <v>0</v>
      </c>
      <c r="AC1268" s="4">
        <v>0</v>
      </c>
      <c r="AD1268" s="4">
        <v>2</v>
      </c>
      <c r="AE1268" s="11" cm="1">
        <f t="array" ref="AE1268">_xlfn.IFS(Y1268="n",0,AND(Y1268="y",AND(T1268="SMD",AND(OR(AND(U1268&lt;=-0.8,U1268&gt;-1.2),AND(U1268&gt;=0.8,U1268&lt;1.2))))),1,AND(Y1268="y",AND(T1268="SMD",AND(OR(U1268&lt;=-1.2,U1268&gt;=1.2)))),2,AND(Y1268="y",AND(T1268="SMD",AND(OR(U1268&lt;0.8,U1268&gt;-0.8)))),0,AND(Y1268="y",AND(OR(T1268="OR",T1268="RR"),AND(OR(AND(U1268&lt;=0.5,U1268&gt;0.2),AND(U1268&gt;=2,U1268&lt;5))))),1,AND(Y1268="y",AND(OR(T1268="OR",T1268="RR"),AND(OR(U1268&lt;=0.2,U1268&gt;=5)))),2,AND(Y1268="y",AND(OR(T1268="OR",T1268="RR"),AND(OR(U1268&lt;2,U1268&gt;0.5)))),0)</f>
        <v>0</v>
      </c>
      <c r="AF1268" s="11">
        <f t="shared" si="38"/>
        <v>4</v>
      </c>
      <c r="AG1268" s="4">
        <f t="shared" si="39"/>
        <v>2</v>
      </c>
      <c r="AH1268" s="4" t="str" cm="1">
        <f t="array" ref="AH1268">_xlfn.IFS(AG1268&gt;5,"HIGH",AND(AG1268&gt;3,AG1268&lt;6),"MODERATE",AND(AG1268&lt;4,AG1268&gt;1),"LOW",AG1268&lt;2,"VERY LOW")</f>
        <v>LOW</v>
      </c>
      <c r="AI1268" s="4" t="s">
        <v>521</v>
      </c>
      <c r="AJ1268" s="4" t="s">
        <v>533</v>
      </c>
      <c r="AK1268" s="4">
        <v>2398</v>
      </c>
    </row>
    <row r="1269" spans="1:37" ht="15" customHeight="1" x14ac:dyDescent="0.25">
      <c r="A1269" s="4">
        <v>1666</v>
      </c>
      <c r="B1269" s="4" t="s">
        <v>25</v>
      </c>
      <c r="C1269" s="4" t="s">
        <v>26</v>
      </c>
      <c r="D1269" s="4" t="s">
        <v>15</v>
      </c>
      <c r="E1269" s="4">
        <v>2021</v>
      </c>
      <c r="F1269" s="3">
        <v>29</v>
      </c>
      <c r="G1269" s="3" t="s">
        <v>18</v>
      </c>
      <c r="H1269" s="3" t="s">
        <v>11</v>
      </c>
      <c r="I1269" s="3" t="s">
        <v>10</v>
      </c>
      <c r="J1269" s="4" t="s">
        <v>59</v>
      </c>
      <c r="K1269" s="4" t="s">
        <v>596</v>
      </c>
      <c r="L1269" s="4" t="s">
        <v>597</v>
      </c>
      <c r="M1269" s="4" t="s">
        <v>625</v>
      </c>
      <c r="N1269" s="4" t="s">
        <v>581</v>
      </c>
      <c r="O1269" s="4" t="s">
        <v>66</v>
      </c>
      <c r="P1269" s="4" t="s">
        <v>55</v>
      </c>
      <c r="Q1269" s="4" t="s">
        <v>55</v>
      </c>
      <c r="R1269" s="4" t="s">
        <v>66</v>
      </c>
      <c r="S1269" s="10" t="s">
        <v>76</v>
      </c>
      <c r="T1269" s="9" t="s">
        <v>522</v>
      </c>
      <c r="U1269" s="4">
        <v>0.73</v>
      </c>
      <c r="V1269" s="4">
        <v>-0.31471074483970024</v>
      </c>
      <c r="W1269" s="4">
        <v>0.5</v>
      </c>
      <c r="X1269" s="4">
        <v>1.05</v>
      </c>
      <c r="Y1269" s="4" t="s">
        <v>488</v>
      </c>
      <c r="Z1269" s="4">
        <v>0</v>
      </c>
      <c r="AA1269" s="4">
        <v>0</v>
      </c>
      <c r="AB1269" s="18">
        <v>2</v>
      </c>
      <c r="AC1269" s="4">
        <v>0</v>
      </c>
      <c r="AD1269" s="4">
        <v>2</v>
      </c>
      <c r="AE1269" s="11" cm="1">
        <f t="array" ref="AE1269">_xlfn.IFS(Y1269="n",0,AND(Y1269="y",AND(T1269="SMD",AND(OR(AND(U1269&lt;=-0.8,U1269&gt;-1.2),AND(U1269&gt;=0.8,U1269&lt;1.2))))),1,AND(Y1269="y",AND(T1269="SMD",AND(OR(U1269&lt;=-1.2,U1269&gt;=1.2)))),2,AND(Y1269="y",AND(T1269="SMD",AND(OR(U1269&lt;0.8,U1269&gt;-0.8)))),0,AND(Y1269="y",AND(OR(T1269="OR",T1269="RR"),AND(OR(AND(U1269&lt;=0.5,U1269&gt;0.2),AND(U1269&gt;=2,U1269&lt;5))))),1,AND(Y1269="y",AND(OR(T1269="OR",T1269="RR"),AND(OR(U1269&lt;=0.2,U1269&gt;=5)))),2,AND(Y1269="y",AND(OR(T1269="OR",T1269="RR"),AND(OR(U1269&lt;2,U1269&gt;0.5)))),0)</f>
        <v>0</v>
      </c>
      <c r="AF1269" s="11">
        <f t="shared" si="38"/>
        <v>4</v>
      </c>
      <c r="AG1269" s="4">
        <f t="shared" si="39"/>
        <v>2</v>
      </c>
      <c r="AH1269" s="4" t="str" cm="1">
        <f t="array" ref="AH1269">_xlfn.IFS(AG1269&gt;5,"HIGH",AND(AG1269&gt;3,AG1269&lt;6),"MODERATE",AND(AG1269&lt;4,AG1269&gt;1),"LOW",AG1269&lt;2,"VERY LOW")</f>
        <v>LOW</v>
      </c>
      <c r="AI1269" s="4" t="s">
        <v>521</v>
      </c>
      <c r="AK1269" s="4">
        <v>6988</v>
      </c>
    </row>
    <row r="1270" spans="1:37" ht="15" customHeight="1" x14ac:dyDescent="0.25">
      <c r="A1270" s="4">
        <v>1666</v>
      </c>
      <c r="B1270" s="4" t="s">
        <v>25</v>
      </c>
      <c r="C1270" s="4" t="s">
        <v>26</v>
      </c>
      <c r="D1270" s="4" t="s">
        <v>15</v>
      </c>
      <c r="E1270" s="4">
        <v>2021</v>
      </c>
      <c r="F1270" s="3">
        <v>29</v>
      </c>
      <c r="G1270" s="3" t="s">
        <v>18</v>
      </c>
      <c r="H1270" s="3" t="s">
        <v>11</v>
      </c>
      <c r="I1270" s="3" t="s">
        <v>10</v>
      </c>
      <c r="J1270" s="4" t="s">
        <v>63</v>
      </c>
      <c r="K1270" s="4" t="s">
        <v>599</v>
      </c>
      <c r="L1270" s="4" t="s">
        <v>600</v>
      </c>
      <c r="M1270" s="4" t="s">
        <v>618</v>
      </c>
      <c r="N1270" s="4" t="s">
        <v>554</v>
      </c>
      <c r="O1270" s="4" t="s">
        <v>66</v>
      </c>
      <c r="P1270" s="4" t="s">
        <v>55</v>
      </c>
      <c r="Q1270" s="4" t="s">
        <v>55</v>
      </c>
      <c r="R1270" s="4" t="s">
        <v>66</v>
      </c>
      <c r="S1270" s="10" t="s">
        <v>76</v>
      </c>
      <c r="T1270" s="9" t="s">
        <v>522</v>
      </c>
      <c r="U1270" s="4">
        <v>0.45</v>
      </c>
      <c r="V1270" s="4">
        <v>-0.79850769621777162</v>
      </c>
      <c r="W1270" s="4">
        <v>0.27</v>
      </c>
      <c r="X1270" s="4">
        <v>0.75</v>
      </c>
      <c r="Y1270" s="4" t="s">
        <v>516</v>
      </c>
      <c r="Z1270" s="4">
        <v>0</v>
      </c>
      <c r="AA1270" s="4">
        <v>0</v>
      </c>
      <c r="AB1270" s="18">
        <v>0</v>
      </c>
      <c r="AC1270" s="4">
        <v>0</v>
      </c>
      <c r="AD1270" s="4">
        <v>2</v>
      </c>
      <c r="AE1270" s="11" cm="1">
        <f t="array" ref="AE1270">_xlfn.IFS(Y1270="n",0,AND(Y1270="y",AND(T1270="SMD",AND(OR(AND(U1270&lt;=-0.8,U1270&gt;-1.2),AND(U1270&gt;=0.8,U1270&lt;1.2))))),1,AND(Y1270="y",AND(T1270="SMD",AND(OR(U1270&lt;=-1.2,U1270&gt;=1.2)))),2,AND(Y1270="y",AND(T1270="SMD",AND(OR(U1270&lt;0.8,U1270&gt;-0.8)))),0,AND(Y1270="y",AND(OR(T1270="OR",T1270="RR"),AND(OR(AND(U1270&lt;=0.5,U1270&gt;0.2),AND(U1270&gt;=2,U1270&lt;5))))),1,AND(Y1270="y",AND(OR(T1270="OR",T1270="RR"),AND(OR(U1270&lt;=0.2,U1270&gt;=5)))),2,AND(Y1270="y",AND(OR(T1270="OR",T1270="RR"),AND(OR(U1270&lt;2,U1270&gt;0.5)))),0)</f>
        <v>1</v>
      </c>
      <c r="AF1270" s="11">
        <f t="shared" si="38"/>
        <v>2</v>
      </c>
      <c r="AG1270" s="4">
        <f t="shared" si="39"/>
        <v>5</v>
      </c>
      <c r="AH1270" s="4" t="str" cm="1">
        <f t="array" ref="AH1270">_xlfn.IFS(AG1270&gt;5,"HIGH",AND(AG1270&gt;3,AG1270&lt;6),"MODERATE",AND(AG1270&lt;4,AG1270&gt;1),"LOW",AG1270&lt;2,"VERY LOW")</f>
        <v>MODERATE</v>
      </c>
      <c r="AI1270" s="4" t="s">
        <v>521</v>
      </c>
      <c r="AK1270" s="4">
        <v>6988</v>
      </c>
    </row>
    <row r="1271" spans="1:37" ht="15" customHeight="1" x14ac:dyDescent="0.25">
      <c r="A1271" s="4">
        <v>1666</v>
      </c>
      <c r="B1271" s="4" t="s">
        <v>25</v>
      </c>
      <c r="C1271" s="4" t="s">
        <v>26</v>
      </c>
      <c r="D1271" s="4" t="s">
        <v>15</v>
      </c>
      <c r="E1271" s="4">
        <v>2021</v>
      </c>
      <c r="F1271" s="3">
        <v>29</v>
      </c>
      <c r="G1271" s="3" t="s">
        <v>18</v>
      </c>
      <c r="H1271" s="3" t="s">
        <v>11</v>
      </c>
      <c r="I1271" s="3" t="s">
        <v>10</v>
      </c>
      <c r="J1271" s="4" t="s">
        <v>60</v>
      </c>
      <c r="K1271" s="4" t="s">
        <v>596</v>
      </c>
      <c r="L1271" s="4" t="s">
        <v>597</v>
      </c>
      <c r="M1271" s="4" t="s">
        <v>625</v>
      </c>
      <c r="N1271" s="4" t="s">
        <v>557</v>
      </c>
      <c r="O1271" s="4" t="s">
        <v>66</v>
      </c>
      <c r="P1271" s="4" t="s">
        <v>54</v>
      </c>
      <c r="Q1271" s="4" t="s">
        <v>54</v>
      </c>
      <c r="R1271" s="4" t="s">
        <v>66</v>
      </c>
      <c r="S1271" s="10" t="s">
        <v>76</v>
      </c>
      <c r="T1271" s="9" t="s">
        <v>522</v>
      </c>
      <c r="U1271" s="4">
        <v>1.17</v>
      </c>
      <c r="V1271" s="4">
        <v>0.15700374880966469</v>
      </c>
      <c r="W1271" s="4">
        <v>0.88</v>
      </c>
      <c r="X1271" s="4">
        <v>1.56</v>
      </c>
      <c r="Y1271" s="4" t="s">
        <v>488</v>
      </c>
      <c r="Z1271" s="4">
        <v>0</v>
      </c>
      <c r="AA1271" s="4">
        <v>0</v>
      </c>
      <c r="AB1271" s="18">
        <v>2</v>
      </c>
      <c r="AC1271" s="4">
        <v>0</v>
      </c>
      <c r="AD1271" s="4">
        <v>2</v>
      </c>
      <c r="AE1271" s="11" cm="1">
        <f t="array" ref="AE1271">_xlfn.IFS(Y1271="n",0,AND(Y1271="y",AND(T1271="SMD",AND(OR(AND(U1271&lt;=-0.8,U1271&gt;-1.2),AND(U1271&gt;=0.8,U1271&lt;1.2))))),1,AND(Y1271="y",AND(T1271="SMD",AND(OR(U1271&lt;=-1.2,U1271&gt;=1.2)))),2,AND(Y1271="y",AND(T1271="SMD",AND(OR(U1271&lt;0.8,U1271&gt;-0.8)))),0,AND(Y1271="y",AND(OR(T1271="OR",T1271="RR"),AND(OR(AND(U1271&lt;=0.5,U1271&gt;0.2),AND(U1271&gt;=2,U1271&lt;5))))),1,AND(Y1271="y",AND(OR(T1271="OR",T1271="RR"),AND(OR(U1271&lt;=0.2,U1271&gt;=5)))),2,AND(Y1271="y",AND(OR(T1271="OR",T1271="RR"),AND(OR(U1271&lt;2,U1271&gt;0.5)))),0)</f>
        <v>0</v>
      </c>
      <c r="AF1271" s="11">
        <f t="shared" si="38"/>
        <v>4</v>
      </c>
      <c r="AG1271" s="4">
        <f t="shared" si="39"/>
        <v>2</v>
      </c>
      <c r="AH1271" s="4" t="str" cm="1">
        <f t="array" ref="AH1271">_xlfn.IFS(AG1271&gt;5,"HIGH",AND(AG1271&gt;3,AG1271&lt;6),"MODERATE",AND(AG1271&lt;4,AG1271&gt;1),"LOW",AG1271&lt;2,"VERY LOW")</f>
        <v>LOW</v>
      </c>
      <c r="AI1271" s="4" t="s">
        <v>521</v>
      </c>
      <c r="AK1271" s="4">
        <v>6988</v>
      </c>
    </row>
    <row r="1272" spans="1:37" ht="15" customHeight="1" x14ac:dyDescent="0.25">
      <c r="A1272" s="4">
        <v>1666</v>
      </c>
      <c r="B1272" s="4" t="s">
        <v>25</v>
      </c>
      <c r="C1272" s="4" t="s">
        <v>26</v>
      </c>
      <c r="D1272" s="4" t="s">
        <v>15</v>
      </c>
      <c r="E1272" s="4">
        <v>2021</v>
      </c>
      <c r="F1272" s="3">
        <v>29</v>
      </c>
      <c r="G1272" s="3" t="s">
        <v>18</v>
      </c>
      <c r="H1272" s="3" t="s">
        <v>11</v>
      </c>
      <c r="I1272" s="3" t="s">
        <v>10</v>
      </c>
      <c r="J1272" s="4" t="s">
        <v>61</v>
      </c>
      <c r="O1272" s="4" t="s">
        <v>67</v>
      </c>
      <c r="P1272" s="4" t="s">
        <v>57</v>
      </c>
      <c r="Q1272" s="4" t="s">
        <v>57</v>
      </c>
      <c r="R1272" s="4" t="s">
        <v>66</v>
      </c>
      <c r="S1272" s="10" t="s">
        <v>76</v>
      </c>
      <c r="T1272" s="9" t="s">
        <v>522</v>
      </c>
      <c r="U1272" s="4">
        <v>0.91</v>
      </c>
      <c r="V1272" s="4">
        <v>-9.431067947124129E-2</v>
      </c>
      <c r="W1272" s="4">
        <v>0.67</v>
      </c>
      <c r="X1272" s="4">
        <v>1.24</v>
      </c>
      <c r="Y1272" s="4" t="s">
        <v>488</v>
      </c>
      <c r="Z1272" s="4">
        <v>0</v>
      </c>
      <c r="AA1272" s="4">
        <v>0</v>
      </c>
      <c r="AB1272" s="18">
        <v>2</v>
      </c>
      <c r="AC1272" s="4">
        <v>0</v>
      </c>
      <c r="AD1272" s="4">
        <v>2</v>
      </c>
      <c r="AE1272" s="11" cm="1">
        <f t="array" ref="AE1272">_xlfn.IFS(Y1272="n",0,AND(Y1272="y",AND(T1272="SMD",AND(OR(AND(U1272&lt;=-0.8,U1272&gt;-1.2),AND(U1272&gt;=0.8,U1272&lt;1.2))))),1,AND(Y1272="y",AND(T1272="SMD",AND(OR(U1272&lt;=-1.2,U1272&gt;=1.2)))),2,AND(Y1272="y",AND(T1272="SMD",AND(OR(U1272&lt;0.8,U1272&gt;-0.8)))),0,AND(Y1272="y",AND(OR(T1272="OR",T1272="RR"),AND(OR(AND(U1272&lt;=0.5,U1272&gt;0.2),AND(U1272&gt;=2,U1272&lt;5))))),1,AND(Y1272="y",AND(OR(T1272="OR",T1272="RR"),AND(OR(U1272&lt;=0.2,U1272&gt;=5)))),2,AND(Y1272="y",AND(OR(T1272="OR",T1272="RR"),AND(OR(U1272&lt;2,U1272&gt;0.5)))),0)</f>
        <v>0</v>
      </c>
      <c r="AF1272" s="11">
        <f t="shared" si="38"/>
        <v>4</v>
      </c>
      <c r="AG1272" s="4">
        <f t="shared" si="39"/>
        <v>2</v>
      </c>
      <c r="AH1272" s="4" t="str" cm="1">
        <f t="array" ref="AH1272">_xlfn.IFS(AG1272&gt;5,"HIGH",AND(AG1272&gt;3,AG1272&lt;6),"MODERATE",AND(AG1272&lt;4,AG1272&gt;1),"LOW",AG1272&lt;2,"VERY LOW")</f>
        <v>LOW</v>
      </c>
      <c r="AI1272" s="4" t="s">
        <v>521</v>
      </c>
      <c r="AK1272" s="4">
        <v>6988</v>
      </c>
    </row>
    <row r="1273" spans="1:37" ht="15" customHeight="1" x14ac:dyDescent="0.25">
      <c r="A1273" s="4">
        <v>1666</v>
      </c>
      <c r="B1273" s="4" t="s">
        <v>25</v>
      </c>
      <c r="C1273" s="4" t="s">
        <v>26</v>
      </c>
      <c r="D1273" s="4" t="s">
        <v>15</v>
      </c>
      <c r="E1273" s="4">
        <v>2021</v>
      </c>
      <c r="F1273" s="3">
        <v>29</v>
      </c>
      <c r="G1273" s="3" t="s">
        <v>18</v>
      </c>
      <c r="H1273" s="3" t="s">
        <v>11</v>
      </c>
      <c r="I1273" s="3" t="s">
        <v>10</v>
      </c>
      <c r="J1273" s="4" t="s">
        <v>54</v>
      </c>
      <c r="K1273" s="4" t="s">
        <v>54</v>
      </c>
      <c r="L1273" s="4" t="s">
        <v>606</v>
      </c>
      <c r="M1273" s="4" t="s">
        <v>624</v>
      </c>
      <c r="N1273" s="4" t="s">
        <v>54</v>
      </c>
      <c r="O1273" s="4" t="s">
        <v>66</v>
      </c>
      <c r="P1273" s="4" t="s">
        <v>57</v>
      </c>
      <c r="Q1273" s="4" t="s">
        <v>57</v>
      </c>
      <c r="R1273" s="4" t="s">
        <v>66</v>
      </c>
      <c r="S1273" s="10" t="s">
        <v>76</v>
      </c>
      <c r="T1273" s="9" t="s">
        <v>522</v>
      </c>
      <c r="U1273" s="4">
        <v>1.05</v>
      </c>
      <c r="V1273" s="4">
        <v>4.8790164169432049E-2</v>
      </c>
      <c r="W1273" s="4">
        <v>0.86</v>
      </c>
      <c r="X1273" s="4">
        <v>1.27</v>
      </c>
      <c r="Y1273" s="4" t="s">
        <v>488</v>
      </c>
      <c r="Z1273" s="4">
        <v>0</v>
      </c>
      <c r="AA1273" s="4">
        <v>0</v>
      </c>
      <c r="AB1273" s="18">
        <v>2</v>
      </c>
      <c r="AC1273" s="4">
        <v>0</v>
      </c>
      <c r="AD1273" s="4">
        <v>2</v>
      </c>
      <c r="AE1273" s="11" cm="1">
        <f t="array" ref="AE1273">_xlfn.IFS(Y1273="n",0,AND(Y1273="y",AND(T1273="SMD",AND(OR(AND(U1273&lt;=-0.8,U1273&gt;-1.2),AND(U1273&gt;=0.8,U1273&lt;1.2))))),1,AND(Y1273="y",AND(T1273="SMD",AND(OR(U1273&lt;=-1.2,U1273&gt;=1.2)))),2,AND(Y1273="y",AND(T1273="SMD",AND(OR(U1273&lt;0.8,U1273&gt;-0.8)))),0,AND(Y1273="y",AND(OR(T1273="OR",T1273="RR"),AND(OR(AND(U1273&lt;=0.5,U1273&gt;0.2),AND(U1273&gt;=2,U1273&lt;5))))),1,AND(Y1273="y",AND(OR(T1273="OR",T1273="RR"),AND(OR(U1273&lt;=0.2,U1273&gt;=5)))),2,AND(Y1273="y",AND(OR(T1273="OR",T1273="RR"),AND(OR(U1273&lt;2,U1273&gt;0.5)))),0)</f>
        <v>0</v>
      </c>
      <c r="AF1273" s="11">
        <f t="shared" si="38"/>
        <v>4</v>
      </c>
      <c r="AG1273" s="4">
        <f t="shared" si="39"/>
        <v>2</v>
      </c>
      <c r="AH1273" s="4" t="str" cm="1">
        <f t="array" ref="AH1273">_xlfn.IFS(AG1273&gt;5,"HIGH",AND(AG1273&gt;3,AG1273&lt;6),"MODERATE",AND(AG1273&lt;4,AG1273&gt;1),"LOW",AG1273&lt;2,"VERY LOW")</f>
        <v>LOW</v>
      </c>
      <c r="AI1273" s="4" t="s">
        <v>521</v>
      </c>
      <c r="AK1273" s="4">
        <v>6988</v>
      </c>
    </row>
    <row r="1274" spans="1:37" ht="15" customHeight="1" x14ac:dyDescent="0.25">
      <c r="A1274" s="3">
        <v>1666</v>
      </c>
      <c r="B1274" s="4" t="s">
        <v>25</v>
      </c>
      <c r="C1274" s="3" t="s">
        <v>26</v>
      </c>
      <c r="D1274" s="3" t="s">
        <v>15</v>
      </c>
      <c r="E1274" s="3">
        <v>2021</v>
      </c>
      <c r="F1274" s="3">
        <v>29</v>
      </c>
      <c r="G1274" s="3" t="s">
        <v>18</v>
      </c>
      <c r="H1274" s="3" t="s">
        <v>11</v>
      </c>
      <c r="I1274" s="3" t="s">
        <v>10</v>
      </c>
      <c r="J1274" s="4" t="s">
        <v>57</v>
      </c>
      <c r="K1274" s="4" t="s">
        <v>602</v>
      </c>
      <c r="L1274" s="4" t="s">
        <v>610</v>
      </c>
      <c r="M1274" s="4" t="s">
        <v>623</v>
      </c>
      <c r="N1274" s="4" t="s">
        <v>57</v>
      </c>
      <c r="O1274" s="4" t="s">
        <v>66</v>
      </c>
      <c r="P1274" s="4" t="s">
        <v>55</v>
      </c>
      <c r="Q1274" s="4" t="s">
        <v>55</v>
      </c>
      <c r="R1274" s="4" t="s">
        <v>66</v>
      </c>
      <c r="S1274" s="10" t="s">
        <v>76</v>
      </c>
      <c r="T1274" s="9" t="s">
        <v>522</v>
      </c>
      <c r="U1274" s="4">
        <v>0.8</v>
      </c>
      <c r="V1274" s="4">
        <v>-0.22314355131420971</v>
      </c>
      <c r="W1274" s="4">
        <v>0.64</v>
      </c>
      <c r="X1274" s="4">
        <v>0.99</v>
      </c>
      <c r="Y1274" s="4" t="s">
        <v>516</v>
      </c>
      <c r="Z1274" s="4">
        <v>0</v>
      </c>
      <c r="AA1274" s="4">
        <v>0</v>
      </c>
      <c r="AB1274" s="18">
        <v>0</v>
      </c>
      <c r="AC1274" s="4">
        <v>0</v>
      </c>
      <c r="AD1274" s="4">
        <v>2</v>
      </c>
      <c r="AE1274" s="11" cm="1">
        <f t="array" ref="AE1274">_xlfn.IFS(Y1274="n",0,AND(Y1274="y",AND(T1274="SMD",AND(OR(AND(U1274&lt;=-0.8,U1274&gt;-1.2),AND(U1274&gt;=0.8,U1274&lt;1.2))))),1,AND(Y1274="y",AND(T1274="SMD",AND(OR(U1274&lt;=-1.2,U1274&gt;=1.2)))),2,AND(Y1274="y",AND(T1274="SMD",AND(OR(U1274&lt;0.8,U1274&gt;-0.8)))),0,AND(Y1274="y",AND(OR(T1274="OR",T1274="RR"),AND(OR(AND(U1274&lt;=0.5,U1274&gt;0.2),AND(U1274&gt;=2,U1274&lt;5))))),1,AND(Y1274="y",AND(OR(T1274="OR",T1274="RR"),AND(OR(U1274&lt;=0.2,U1274&gt;=5)))),2,AND(Y1274="y",AND(OR(T1274="OR",T1274="RR"),AND(OR(U1274&lt;2,U1274&gt;0.5)))),0)</f>
        <v>0</v>
      </c>
      <c r="AF1274" s="11">
        <f t="shared" si="38"/>
        <v>2</v>
      </c>
      <c r="AG1274" s="4">
        <f t="shared" si="39"/>
        <v>4</v>
      </c>
      <c r="AH1274" s="4" t="str" cm="1">
        <f t="array" ref="AH1274">_xlfn.IFS(AG1274&gt;5,"HIGH",AND(AG1274&gt;3,AG1274&lt;6),"MODERATE",AND(AG1274&lt;4,AG1274&gt;1),"LOW",AG1274&lt;2,"VERY LOW")</f>
        <v>MODERATE</v>
      </c>
      <c r="AI1274" s="4" t="s">
        <v>521</v>
      </c>
      <c r="AK1274" s="4">
        <v>6988</v>
      </c>
    </row>
    <row r="1275" spans="1:37" ht="15" customHeight="1" x14ac:dyDescent="0.25">
      <c r="A1275" s="4">
        <v>1666</v>
      </c>
      <c r="B1275" s="4" t="s">
        <v>25</v>
      </c>
      <c r="C1275" s="4" t="s">
        <v>26</v>
      </c>
      <c r="D1275" s="4" t="s">
        <v>15</v>
      </c>
      <c r="E1275" s="4">
        <v>2021</v>
      </c>
      <c r="F1275" s="3">
        <v>29</v>
      </c>
      <c r="G1275" s="3" t="s">
        <v>18</v>
      </c>
      <c r="H1275" s="3" t="s">
        <v>11</v>
      </c>
      <c r="I1275" s="3" t="s">
        <v>10</v>
      </c>
      <c r="J1275" s="4" t="s">
        <v>58</v>
      </c>
      <c r="K1275" s="4" t="s">
        <v>602</v>
      </c>
      <c r="L1275" s="4" t="s">
        <v>603</v>
      </c>
      <c r="M1275" s="4" t="s">
        <v>622</v>
      </c>
      <c r="N1275" s="4" t="s">
        <v>58</v>
      </c>
      <c r="O1275" s="4" t="s">
        <v>66</v>
      </c>
      <c r="P1275" s="4" t="s">
        <v>55</v>
      </c>
      <c r="Q1275" s="4" t="s">
        <v>55</v>
      </c>
      <c r="R1275" s="4" t="s">
        <v>66</v>
      </c>
      <c r="S1275" s="10" t="s">
        <v>76</v>
      </c>
      <c r="T1275" s="9" t="s">
        <v>522</v>
      </c>
      <c r="U1275" s="4">
        <v>0.82</v>
      </c>
      <c r="V1275" s="4">
        <v>-0.19845093872383832</v>
      </c>
      <c r="W1275" s="4">
        <v>0.67</v>
      </c>
      <c r="X1275" s="4">
        <v>1.1100000000000001</v>
      </c>
      <c r="Y1275" s="4" t="s">
        <v>488</v>
      </c>
      <c r="Z1275" s="4">
        <v>0</v>
      </c>
      <c r="AA1275" s="4">
        <v>0</v>
      </c>
      <c r="AB1275" s="18">
        <v>2</v>
      </c>
      <c r="AC1275" s="4">
        <v>0</v>
      </c>
      <c r="AD1275" s="4">
        <v>2</v>
      </c>
      <c r="AE1275" s="11" cm="1">
        <f t="array" ref="AE1275">_xlfn.IFS(Y1275="n",0,AND(Y1275="y",AND(T1275="SMD",AND(OR(AND(U1275&lt;=-0.8,U1275&gt;-1.2),AND(U1275&gt;=0.8,U1275&lt;1.2))))),1,AND(Y1275="y",AND(T1275="SMD",AND(OR(U1275&lt;=-1.2,U1275&gt;=1.2)))),2,AND(Y1275="y",AND(T1275="SMD",AND(OR(U1275&lt;0.8,U1275&gt;-0.8)))),0,AND(Y1275="y",AND(OR(T1275="OR",T1275="RR"),AND(OR(AND(U1275&lt;=0.5,U1275&gt;0.2),AND(U1275&gt;=2,U1275&lt;5))))),1,AND(Y1275="y",AND(OR(T1275="OR",T1275="RR"),AND(OR(U1275&lt;=0.2,U1275&gt;=5)))),2,AND(Y1275="y",AND(OR(T1275="OR",T1275="RR"),AND(OR(U1275&lt;2,U1275&gt;0.5)))),0)</f>
        <v>0</v>
      </c>
      <c r="AF1275" s="11">
        <f t="shared" ref="AF1275:AF1338" si="40">SUM(LARGE(Z1275:AA1275,1)+AB1275+AC1275+AD1275)</f>
        <v>4</v>
      </c>
      <c r="AG1275" s="4">
        <f t="shared" ref="AG1275:AG1338" si="41">6-AF1275+AE1275</f>
        <v>2</v>
      </c>
      <c r="AH1275" s="4" t="str" cm="1">
        <f t="array" ref="AH1275">_xlfn.IFS(AG1275&gt;5,"HIGH",AND(AG1275&gt;3,AG1275&lt;6),"MODERATE",AND(AG1275&lt;4,AG1275&gt;1),"LOW",AG1275&lt;2,"VERY LOW")</f>
        <v>LOW</v>
      </c>
      <c r="AI1275" s="4" t="s">
        <v>521</v>
      </c>
      <c r="AK1275" s="4">
        <v>6988</v>
      </c>
    </row>
    <row r="1276" spans="1:37" ht="15" customHeight="1" x14ac:dyDescent="0.25">
      <c r="A1276" s="4">
        <v>1666</v>
      </c>
      <c r="B1276" s="4" t="s">
        <v>25</v>
      </c>
      <c r="C1276" s="4" t="s">
        <v>26</v>
      </c>
      <c r="D1276" s="4" t="s">
        <v>15</v>
      </c>
      <c r="E1276" s="4">
        <v>2021</v>
      </c>
      <c r="F1276" s="3">
        <v>29</v>
      </c>
      <c r="G1276" s="3" t="s">
        <v>18</v>
      </c>
      <c r="H1276" s="3" t="s">
        <v>11</v>
      </c>
      <c r="I1276" s="3" t="s">
        <v>10</v>
      </c>
      <c r="J1276" s="4" t="s">
        <v>72</v>
      </c>
      <c r="O1276" s="4" t="s">
        <v>67</v>
      </c>
      <c r="P1276" s="4" t="s">
        <v>58</v>
      </c>
      <c r="Q1276" s="4" t="s">
        <v>58</v>
      </c>
      <c r="R1276" s="4" t="s">
        <v>66</v>
      </c>
      <c r="S1276" s="10" t="s">
        <v>71</v>
      </c>
      <c r="T1276" s="9" t="s">
        <v>522</v>
      </c>
      <c r="U1276" s="4">
        <v>0.69</v>
      </c>
      <c r="V1276" s="4">
        <v>-0.37106368139083207</v>
      </c>
      <c r="W1276" s="4">
        <v>0.44</v>
      </c>
      <c r="X1276" s="4">
        <v>1.0900000000000001</v>
      </c>
      <c r="Y1276" s="4" t="s">
        <v>488</v>
      </c>
      <c r="Z1276" s="4">
        <v>0</v>
      </c>
      <c r="AA1276" s="4">
        <v>0</v>
      </c>
      <c r="AB1276" s="18">
        <v>2</v>
      </c>
      <c r="AC1276" s="4">
        <v>0</v>
      </c>
      <c r="AD1276" s="4">
        <v>2</v>
      </c>
      <c r="AE1276" s="11" cm="1">
        <f t="array" ref="AE1276">_xlfn.IFS(Y1276="n",0,AND(Y1276="y",AND(T1276="SMD",AND(OR(AND(U1276&lt;=-0.8,U1276&gt;-1.2),AND(U1276&gt;=0.8,U1276&lt;1.2))))),1,AND(Y1276="y",AND(T1276="SMD",AND(OR(U1276&lt;=-1.2,U1276&gt;=1.2)))),2,AND(Y1276="y",AND(T1276="SMD",AND(OR(U1276&lt;0.8,U1276&gt;-0.8)))),0,AND(Y1276="y",AND(OR(T1276="OR",T1276="RR"),AND(OR(AND(U1276&lt;=0.5,U1276&gt;0.2),AND(U1276&gt;=2,U1276&lt;5))))),1,AND(Y1276="y",AND(OR(T1276="OR",T1276="RR"),AND(OR(U1276&lt;=0.2,U1276&gt;=5)))),2,AND(Y1276="y",AND(OR(T1276="OR",T1276="RR"),AND(OR(U1276&lt;2,U1276&gt;0.5)))),0)</f>
        <v>0</v>
      </c>
      <c r="AF1276" s="11">
        <f t="shared" si="40"/>
        <v>4</v>
      </c>
      <c r="AG1276" s="4">
        <f t="shared" si="41"/>
        <v>2</v>
      </c>
      <c r="AH1276" s="4" t="str" cm="1">
        <f t="array" ref="AH1276">_xlfn.IFS(AG1276&gt;5,"HIGH",AND(AG1276&gt;3,AG1276&lt;6),"MODERATE",AND(AG1276&lt;4,AG1276&gt;1),"LOW",AG1276&lt;2,"VERY LOW")</f>
        <v>LOW</v>
      </c>
      <c r="AI1276" s="4" t="s">
        <v>521</v>
      </c>
      <c r="AK1276" s="4">
        <v>6890</v>
      </c>
    </row>
    <row r="1277" spans="1:37" ht="15" customHeight="1" x14ac:dyDescent="0.25">
      <c r="A1277" s="4">
        <v>1666</v>
      </c>
      <c r="B1277" s="4" t="s">
        <v>25</v>
      </c>
      <c r="C1277" s="4" t="s">
        <v>26</v>
      </c>
      <c r="D1277" s="4" t="s">
        <v>15</v>
      </c>
      <c r="E1277" s="4">
        <v>2021</v>
      </c>
      <c r="F1277" s="3">
        <v>29</v>
      </c>
      <c r="G1277" s="3" t="s">
        <v>18</v>
      </c>
      <c r="H1277" s="3" t="s">
        <v>11</v>
      </c>
      <c r="I1277" s="3" t="s">
        <v>10</v>
      </c>
      <c r="J1277" s="4" t="s">
        <v>58</v>
      </c>
      <c r="K1277" s="4" t="s">
        <v>602</v>
      </c>
      <c r="L1277" s="4" t="s">
        <v>603</v>
      </c>
      <c r="M1277" s="4" t="s">
        <v>622</v>
      </c>
      <c r="N1277" s="4" t="s">
        <v>58</v>
      </c>
      <c r="O1277" s="4" t="s">
        <v>66</v>
      </c>
      <c r="P1277" s="4" t="s">
        <v>68</v>
      </c>
      <c r="R1277" s="4" t="s">
        <v>67</v>
      </c>
      <c r="S1277" s="10" t="s">
        <v>76</v>
      </c>
      <c r="T1277" s="9" t="s">
        <v>522</v>
      </c>
      <c r="U1277" s="4">
        <v>0.94</v>
      </c>
      <c r="V1277" s="4">
        <v>-6.1875403718087529E-2</v>
      </c>
      <c r="W1277" s="4">
        <v>0.61</v>
      </c>
      <c r="X1277" s="4">
        <v>1.46</v>
      </c>
      <c r="Y1277" s="4" t="s">
        <v>488</v>
      </c>
      <c r="Z1277" s="4">
        <v>0</v>
      </c>
      <c r="AA1277" s="4">
        <v>0</v>
      </c>
      <c r="AB1277" s="18">
        <v>2</v>
      </c>
      <c r="AC1277" s="4">
        <v>0</v>
      </c>
      <c r="AD1277" s="4">
        <v>2</v>
      </c>
      <c r="AE1277" s="11" cm="1">
        <f t="array" ref="AE1277">_xlfn.IFS(Y1277="n",0,AND(Y1277="y",AND(T1277="SMD",AND(OR(AND(U1277&lt;=-0.8,U1277&gt;-1.2),AND(U1277&gt;=0.8,U1277&lt;1.2))))),1,AND(Y1277="y",AND(T1277="SMD",AND(OR(U1277&lt;=-1.2,U1277&gt;=1.2)))),2,AND(Y1277="y",AND(T1277="SMD",AND(OR(U1277&lt;0.8,U1277&gt;-0.8)))),0,AND(Y1277="y",AND(OR(T1277="OR",T1277="RR"),AND(OR(AND(U1277&lt;=0.5,U1277&gt;0.2),AND(U1277&gt;=2,U1277&lt;5))))),1,AND(Y1277="y",AND(OR(T1277="OR",T1277="RR"),AND(OR(U1277&lt;=0.2,U1277&gt;=5)))),2,AND(Y1277="y",AND(OR(T1277="OR",T1277="RR"),AND(OR(U1277&lt;2,U1277&gt;0.5)))),0)</f>
        <v>0</v>
      </c>
      <c r="AF1277" s="11">
        <f t="shared" si="40"/>
        <v>4</v>
      </c>
      <c r="AG1277" s="4">
        <f t="shared" si="41"/>
        <v>2</v>
      </c>
      <c r="AH1277" s="4" t="str" cm="1">
        <f t="array" ref="AH1277">_xlfn.IFS(AG1277&gt;5,"HIGH",AND(AG1277&gt;3,AG1277&lt;6),"MODERATE",AND(AG1277&lt;4,AG1277&gt;1),"LOW",AG1277&lt;2,"VERY LOW")</f>
        <v>LOW</v>
      </c>
      <c r="AI1277" s="4" t="s">
        <v>521</v>
      </c>
      <c r="AK1277" s="4">
        <v>6988</v>
      </c>
    </row>
    <row r="1278" spans="1:37" ht="15" customHeight="1" x14ac:dyDescent="0.25">
      <c r="A1278" s="4">
        <v>1666</v>
      </c>
      <c r="B1278" s="4" t="s">
        <v>25</v>
      </c>
      <c r="C1278" s="4" t="s">
        <v>26</v>
      </c>
      <c r="D1278" s="4" t="s">
        <v>15</v>
      </c>
      <c r="E1278" s="4">
        <v>2021</v>
      </c>
      <c r="F1278" s="3">
        <v>29</v>
      </c>
      <c r="G1278" s="3" t="s">
        <v>18</v>
      </c>
      <c r="H1278" s="3" t="s">
        <v>11</v>
      </c>
      <c r="I1278" s="3" t="s">
        <v>10</v>
      </c>
      <c r="J1278" s="4" t="s">
        <v>54</v>
      </c>
      <c r="K1278" s="4" t="s">
        <v>54</v>
      </c>
      <c r="L1278" s="4" t="s">
        <v>606</v>
      </c>
      <c r="M1278" s="4" t="s">
        <v>624</v>
      </c>
      <c r="N1278" s="4" t="s">
        <v>54</v>
      </c>
      <c r="O1278" s="4" t="s">
        <v>66</v>
      </c>
      <c r="P1278" s="4" t="s">
        <v>55</v>
      </c>
      <c r="Q1278" s="4" t="s">
        <v>55</v>
      </c>
      <c r="R1278" s="4" t="s">
        <v>66</v>
      </c>
      <c r="S1278" s="10" t="s">
        <v>76</v>
      </c>
      <c r="T1278" s="9" t="s">
        <v>522</v>
      </c>
      <c r="U1278" s="4">
        <v>0.84</v>
      </c>
      <c r="V1278" s="4">
        <v>-0.1743533871447778</v>
      </c>
      <c r="W1278" s="4">
        <v>0.72</v>
      </c>
      <c r="X1278" s="4">
        <v>0.97</v>
      </c>
      <c r="Y1278" s="4" t="s">
        <v>516</v>
      </c>
      <c r="Z1278" s="4">
        <v>0</v>
      </c>
      <c r="AA1278" s="4">
        <v>0</v>
      </c>
      <c r="AB1278" s="18">
        <v>0</v>
      </c>
      <c r="AC1278" s="4">
        <v>0</v>
      </c>
      <c r="AD1278" s="4">
        <v>2</v>
      </c>
      <c r="AE1278" s="11" cm="1">
        <f t="array" ref="AE1278">_xlfn.IFS(Y1278="n",0,AND(Y1278="y",AND(T1278="SMD",AND(OR(AND(U1278&lt;=-0.8,U1278&gt;-1.2),AND(U1278&gt;=0.8,U1278&lt;1.2))))),1,AND(Y1278="y",AND(T1278="SMD",AND(OR(U1278&lt;=-1.2,U1278&gt;=1.2)))),2,AND(Y1278="y",AND(T1278="SMD",AND(OR(U1278&lt;0.8,U1278&gt;-0.8)))),0,AND(Y1278="y",AND(OR(T1278="OR",T1278="RR"),AND(OR(AND(U1278&lt;=0.5,U1278&gt;0.2),AND(U1278&gt;=2,U1278&lt;5))))),1,AND(Y1278="y",AND(OR(T1278="OR",T1278="RR"),AND(OR(U1278&lt;=0.2,U1278&gt;=5)))),2,AND(Y1278="y",AND(OR(T1278="OR",T1278="RR"),AND(OR(U1278&lt;2,U1278&gt;0.5)))),0)</f>
        <v>0</v>
      </c>
      <c r="AF1278" s="11">
        <f t="shared" si="40"/>
        <v>2</v>
      </c>
      <c r="AG1278" s="4">
        <f t="shared" si="41"/>
        <v>4</v>
      </c>
      <c r="AH1278" s="4" t="str" cm="1">
        <f t="array" ref="AH1278">_xlfn.IFS(AG1278&gt;5,"HIGH",AND(AG1278&gt;3,AG1278&lt;6),"MODERATE",AND(AG1278&lt;4,AG1278&gt;1),"LOW",AG1278&lt;2,"VERY LOW")</f>
        <v>MODERATE</v>
      </c>
      <c r="AI1278" s="4" t="s">
        <v>521</v>
      </c>
      <c r="AK1278" s="4">
        <v>6988</v>
      </c>
    </row>
    <row r="1279" spans="1:37" ht="15" customHeight="1" x14ac:dyDescent="0.25">
      <c r="A1279" s="4">
        <v>1666</v>
      </c>
      <c r="B1279" s="4" t="s">
        <v>25</v>
      </c>
      <c r="C1279" s="4" t="s">
        <v>26</v>
      </c>
      <c r="D1279" s="4" t="s">
        <v>15</v>
      </c>
      <c r="E1279" s="4">
        <v>2021</v>
      </c>
      <c r="F1279" s="3">
        <v>29</v>
      </c>
      <c r="G1279" s="3" t="s">
        <v>18</v>
      </c>
      <c r="H1279" s="3" t="s">
        <v>11</v>
      </c>
      <c r="I1279" s="3" t="s">
        <v>10</v>
      </c>
      <c r="J1279" s="4" t="s">
        <v>59</v>
      </c>
      <c r="K1279" s="4" t="s">
        <v>596</v>
      </c>
      <c r="L1279" s="4" t="s">
        <v>597</v>
      </c>
      <c r="M1279" s="4" t="s">
        <v>625</v>
      </c>
      <c r="N1279" s="4" t="s">
        <v>581</v>
      </c>
      <c r="O1279" s="4" t="s">
        <v>66</v>
      </c>
      <c r="P1279" s="4" t="s">
        <v>55</v>
      </c>
      <c r="Q1279" s="4" t="s">
        <v>55</v>
      </c>
      <c r="R1279" s="4" t="s">
        <v>66</v>
      </c>
      <c r="S1279" s="10" t="s">
        <v>71</v>
      </c>
      <c r="T1279" s="9" t="s">
        <v>522</v>
      </c>
      <c r="U1279" s="4">
        <v>0.52</v>
      </c>
      <c r="V1279" s="4">
        <v>-0.65392646740666394</v>
      </c>
      <c r="W1279" s="4">
        <v>0.33</v>
      </c>
      <c r="X1279" s="4">
        <v>0.8</v>
      </c>
      <c r="Y1279" s="4" t="s">
        <v>516</v>
      </c>
      <c r="Z1279" s="4">
        <v>0</v>
      </c>
      <c r="AA1279" s="4">
        <v>0</v>
      </c>
      <c r="AB1279" s="18">
        <v>0</v>
      </c>
      <c r="AC1279" s="4">
        <v>0</v>
      </c>
      <c r="AD1279" s="4">
        <v>2</v>
      </c>
      <c r="AE1279" s="11" cm="1">
        <f t="array" ref="AE1279">_xlfn.IFS(Y1279="n",0,AND(Y1279="y",AND(T1279="SMD",AND(OR(AND(U1279&lt;=-0.8,U1279&gt;-1.2),AND(U1279&gt;=0.8,U1279&lt;1.2))))),1,AND(Y1279="y",AND(T1279="SMD",AND(OR(U1279&lt;=-1.2,U1279&gt;=1.2)))),2,AND(Y1279="y",AND(T1279="SMD",AND(OR(U1279&lt;0.8,U1279&gt;-0.8)))),0,AND(Y1279="y",AND(OR(T1279="OR",T1279="RR"),AND(OR(AND(U1279&lt;=0.5,U1279&gt;0.2),AND(U1279&gt;=2,U1279&lt;5))))),1,AND(Y1279="y",AND(OR(T1279="OR",T1279="RR"),AND(OR(U1279&lt;=0.2,U1279&gt;=5)))),2,AND(Y1279="y",AND(OR(T1279="OR",T1279="RR"),AND(OR(U1279&lt;2,U1279&gt;0.5)))),0)</f>
        <v>0</v>
      </c>
      <c r="AF1279" s="11">
        <f t="shared" si="40"/>
        <v>2</v>
      </c>
      <c r="AG1279" s="4">
        <f t="shared" si="41"/>
        <v>4</v>
      </c>
      <c r="AH1279" s="4" t="str" cm="1">
        <f t="array" ref="AH1279">_xlfn.IFS(AG1279&gt;5,"HIGH",AND(AG1279&gt;3,AG1279&lt;6),"MODERATE",AND(AG1279&lt;4,AG1279&gt;1),"LOW",AG1279&lt;2,"VERY LOW")</f>
        <v>MODERATE</v>
      </c>
      <c r="AI1279" s="4" t="s">
        <v>521</v>
      </c>
      <c r="AK1279" s="4">
        <v>6890</v>
      </c>
    </row>
    <row r="1280" spans="1:37" ht="15" customHeight="1" x14ac:dyDescent="0.25">
      <c r="A1280" s="4">
        <v>1666</v>
      </c>
      <c r="B1280" s="4" t="s">
        <v>25</v>
      </c>
      <c r="C1280" s="4" t="s">
        <v>26</v>
      </c>
      <c r="D1280" s="4" t="s">
        <v>15</v>
      </c>
      <c r="E1280" s="4">
        <v>2021</v>
      </c>
      <c r="F1280" s="3">
        <v>29</v>
      </c>
      <c r="G1280" s="3" t="s">
        <v>18</v>
      </c>
      <c r="H1280" s="3" t="s">
        <v>11</v>
      </c>
      <c r="I1280" s="3" t="s">
        <v>10</v>
      </c>
      <c r="J1280" s="4" t="s">
        <v>54</v>
      </c>
      <c r="K1280" s="4" t="s">
        <v>54</v>
      </c>
      <c r="L1280" s="4" t="s">
        <v>606</v>
      </c>
      <c r="M1280" s="4" t="s">
        <v>624</v>
      </c>
      <c r="N1280" s="4" t="s">
        <v>54</v>
      </c>
      <c r="O1280" s="4" t="s">
        <v>66</v>
      </c>
      <c r="P1280" s="4" t="s">
        <v>69</v>
      </c>
      <c r="R1280" s="4" t="s">
        <v>67</v>
      </c>
      <c r="S1280" s="10" t="s">
        <v>76</v>
      </c>
      <c r="T1280" s="9" t="s">
        <v>522</v>
      </c>
      <c r="U1280" s="4">
        <v>0.9</v>
      </c>
      <c r="V1280" s="4">
        <v>-0.10536051565782628</v>
      </c>
      <c r="W1280" s="4">
        <v>0.42</v>
      </c>
      <c r="X1280" s="4">
        <v>1.93</v>
      </c>
      <c r="Y1280" s="4" t="s">
        <v>488</v>
      </c>
      <c r="Z1280" s="4">
        <v>0</v>
      </c>
      <c r="AA1280" s="4">
        <v>0</v>
      </c>
      <c r="AB1280" s="18">
        <v>2</v>
      </c>
      <c r="AC1280" s="4">
        <v>0</v>
      </c>
      <c r="AD1280" s="4">
        <v>2</v>
      </c>
      <c r="AE1280" s="11" cm="1">
        <f t="array" ref="AE1280">_xlfn.IFS(Y1280="n",0,AND(Y1280="y",AND(T1280="SMD",AND(OR(AND(U1280&lt;=-0.8,U1280&gt;-1.2),AND(U1280&gt;=0.8,U1280&lt;1.2))))),1,AND(Y1280="y",AND(T1280="SMD",AND(OR(U1280&lt;=-1.2,U1280&gt;=1.2)))),2,AND(Y1280="y",AND(T1280="SMD",AND(OR(U1280&lt;0.8,U1280&gt;-0.8)))),0,AND(Y1280="y",AND(OR(T1280="OR",T1280="RR"),AND(OR(AND(U1280&lt;=0.5,U1280&gt;0.2),AND(U1280&gt;=2,U1280&lt;5))))),1,AND(Y1280="y",AND(OR(T1280="OR",T1280="RR"),AND(OR(U1280&lt;=0.2,U1280&gt;=5)))),2,AND(Y1280="y",AND(OR(T1280="OR",T1280="RR"),AND(OR(U1280&lt;2,U1280&gt;0.5)))),0)</f>
        <v>0</v>
      </c>
      <c r="AF1280" s="11">
        <f t="shared" si="40"/>
        <v>4</v>
      </c>
      <c r="AG1280" s="4">
        <f t="shared" si="41"/>
        <v>2</v>
      </c>
      <c r="AH1280" s="4" t="str" cm="1">
        <f t="array" ref="AH1280">_xlfn.IFS(AG1280&gt;5,"HIGH",AND(AG1280&gt;3,AG1280&lt;6),"MODERATE",AND(AG1280&lt;4,AG1280&gt;1),"LOW",AG1280&lt;2,"VERY LOW")</f>
        <v>LOW</v>
      </c>
      <c r="AI1280" s="4" t="s">
        <v>521</v>
      </c>
      <c r="AK1280" s="4">
        <v>6988</v>
      </c>
    </row>
    <row r="1281" spans="1:37" ht="15" customHeight="1" x14ac:dyDescent="0.25">
      <c r="A1281" s="4">
        <v>1666</v>
      </c>
      <c r="B1281" s="4" t="s">
        <v>25</v>
      </c>
      <c r="C1281" s="4" t="s">
        <v>26</v>
      </c>
      <c r="D1281" s="4" t="s">
        <v>15</v>
      </c>
      <c r="E1281" s="4">
        <v>2021</v>
      </c>
      <c r="F1281" s="3">
        <v>29</v>
      </c>
      <c r="G1281" s="3" t="s">
        <v>18</v>
      </c>
      <c r="H1281" s="3" t="s">
        <v>11</v>
      </c>
      <c r="I1281" s="3" t="s">
        <v>10</v>
      </c>
      <c r="J1281" s="4" t="s">
        <v>54</v>
      </c>
      <c r="K1281" s="4" t="s">
        <v>54</v>
      </c>
      <c r="L1281" s="4" t="s">
        <v>606</v>
      </c>
      <c r="M1281" s="4" t="s">
        <v>624</v>
      </c>
      <c r="N1281" s="4" t="s">
        <v>54</v>
      </c>
      <c r="O1281" s="4" t="s">
        <v>66</v>
      </c>
      <c r="P1281" s="4" t="s">
        <v>64</v>
      </c>
      <c r="Q1281" s="4" t="s">
        <v>554</v>
      </c>
      <c r="R1281" s="4" t="s">
        <v>66</v>
      </c>
      <c r="S1281" s="10" t="s">
        <v>76</v>
      </c>
      <c r="T1281" s="9" t="s">
        <v>522</v>
      </c>
      <c r="U1281" s="4">
        <v>1.22</v>
      </c>
      <c r="V1281" s="4">
        <v>0.19885085874516517</v>
      </c>
      <c r="W1281" s="4">
        <v>0.98</v>
      </c>
      <c r="X1281" s="4">
        <v>1.52</v>
      </c>
      <c r="Y1281" s="4" t="s">
        <v>488</v>
      </c>
      <c r="Z1281" s="4">
        <v>0</v>
      </c>
      <c r="AA1281" s="4">
        <v>0</v>
      </c>
      <c r="AB1281" s="18">
        <v>2</v>
      </c>
      <c r="AC1281" s="4">
        <v>0</v>
      </c>
      <c r="AD1281" s="4">
        <v>2</v>
      </c>
      <c r="AE1281" s="11" cm="1">
        <f t="array" ref="AE1281">_xlfn.IFS(Y1281="n",0,AND(Y1281="y",AND(T1281="SMD",AND(OR(AND(U1281&lt;=-0.8,U1281&gt;-1.2),AND(U1281&gt;=0.8,U1281&lt;1.2))))),1,AND(Y1281="y",AND(T1281="SMD",AND(OR(U1281&lt;=-1.2,U1281&gt;=1.2)))),2,AND(Y1281="y",AND(T1281="SMD",AND(OR(U1281&lt;0.8,U1281&gt;-0.8)))),0,AND(Y1281="y",AND(OR(T1281="OR",T1281="RR"),AND(OR(AND(U1281&lt;=0.5,U1281&gt;0.2),AND(U1281&gt;=2,U1281&lt;5))))),1,AND(Y1281="y",AND(OR(T1281="OR",T1281="RR"),AND(OR(U1281&lt;=0.2,U1281&gt;=5)))),2,AND(Y1281="y",AND(OR(T1281="OR",T1281="RR"),AND(OR(U1281&lt;2,U1281&gt;0.5)))),0)</f>
        <v>0</v>
      </c>
      <c r="AF1281" s="11">
        <f t="shared" si="40"/>
        <v>4</v>
      </c>
      <c r="AG1281" s="4">
        <f t="shared" si="41"/>
        <v>2</v>
      </c>
      <c r="AH1281" s="4" t="str" cm="1">
        <f t="array" ref="AH1281">_xlfn.IFS(AG1281&gt;5,"HIGH",AND(AG1281&gt;3,AG1281&lt;6),"MODERATE",AND(AG1281&lt;4,AG1281&gt;1),"LOW",AG1281&lt;2,"VERY LOW")</f>
        <v>LOW</v>
      </c>
      <c r="AI1281" s="4" t="s">
        <v>521</v>
      </c>
      <c r="AK1281" s="4">
        <v>6988</v>
      </c>
    </row>
    <row r="1282" spans="1:37" ht="15" customHeight="1" x14ac:dyDescent="0.25">
      <c r="A1282" s="4">
        <v>1666</v>
      </c>
      <c r="B1282" s="4" t="s">
        <v>25</v>
      </c>
      <c r="C1282" s="4" t="s">
        <v>26</v>
      </c>
      <c r="D1282" s="4" t="s">
        <v>15</v>
      </c>
      <c r="E1282" s="4">
        <v>2021</v>
      </c>
      <c r="F1282" s="3">
        <v>29</v>
      </c>
      <c r="G1282" s="3" t="s">
        <v>18</v>
      </c>
      <c r="H1282" s="3" t="s">
        <v>11</v>
      </c>
      <c r="I1282" s="3" t="s">
        <v>10</v>
      </c>
      <c r="J1282" s="4" t="s">
        <v>63</v>
      </c>
      <c r="K1282" s="4" t="s">
        <v>599</v>
      </c>
      <c r="L1282" s="4" t="s">
        <v>600</v>
      </c>
      <c r="M1282" s="4" t="s">
        <v>618</v>
      </c>
      <c r="N1282" s="4" t="s">
        <v>554</v>
      </c>
      <c r="O1282" s="4" t="s">
        <v>66</v>
      </c>
      <c r="P1282" s="4" t="s">
        <v>55</v>
      </c>
      <c r="Q1282" s="4" t="s">
        <v>55</v>
      </c>
      <c r="R1282" s="4" t="s">
        <v>66</v>
      </c>
      <c r="S1282" s="10" t="s">
        <v>71</v>
      </c>
      <c r="T1282" s="9" t="s">
        <v>522</v>
      </c>
      <c r="U1282" s="4">
        <v>0.26</v>
      </c>
      <c r="V1282" s="4">
        <v>-1.3470736479666092</v>
      </c>
      <c r="W1282" s="4">
        <v>0.13</v>
      </c>
      <c r="X1282" s="4">
        <v>0.52</v>
      </c>
      <c r="Y1282" s="4" t="s">
        <v>516</v>
      </c>
      <c r="Z1282" s="4">
        <v>0</v>
      </c>
      <c r="AA1282" s="4">
        <v>0</v>
      </c>
      <c r="AB1282" s="18">
        <v>0</v>
      </c>
      <c r="AC1282" s="4">
        <v>0</v>
      </c>
      <c r="AD1282" s="4">
        <v>2</v>
      </c>
      <c r="AE1282" s="11" cm="1">
        <f t="array" ref="AE1282">_xlfn.IFS(Y1282="n",0,AND(Y1282="y",AND(T1282="SMD",AND(OR(AND(U1282&lt;=-0.8,U1282&gt;-1.2),AND(U1282&gt;=0.8,U1282&lt;1.2))))),1,AND(Y1282="y",AND(T1282="SMD",AND(OR(U1282&lt;=-1.2,U1282&gt;=1.2)))),2,AND(Y1282="y",AND(T1282="SMD",AND(OR(U1282&lt;0.8,U1282&gt;-0.8)))),0,AND(Y1282="y",AND(OR(T1282="OR",T1282="RR"),AND(OR(AND(U1282&lt;=0.5,U1282&gt;0.2),AND(U1282&gt;=2,U1282&lt;5))))),1,AND(Y1282="y",AND(OR(T1282="OR",T1282="RR"),AND(OR(U1282&lt;=0.2,U1282&gt;=5)))),2,AND(Y1282="y",AND(OR(T1282="OR",T1282="RR"),AND(OR(U1282&lt;2,U1282&gt;0.5)))),0)</f>
        <v>1</v>
      </c>
      <c r="AF1282" s="11">
        <f t="shared" si="40"/>
        <v>2</v>
      </c>
      <c r="AG1282" s="4">
        <f t="shared" si="41"/>
        <v>5</v>
      </c>
      <c r="AH1282" s="4" t="str" cm="1">
        <f t="array" ref="AH1282">_xlfn.IFS(AG1282&gt;5,"HIGH",AND(AG1282&gt;3,AG1282&lt;6),"MODERATE",AND(AG1282&lt;4,AG1282&gt;1),"LOW",AG1282&lt;2,"VERY LOW")</f>
        <v>MODERATE</v>
      </c>
      <c r="AI1282" s="4" t="s">
        <v>521</v>
      </c>
      <c r="AK1282" s="4">
        <v>6890</v>
      </c>
    </row>
    <row r="1283" spans="1:37" ht="15" customHeight="1" x14ac:dyDescent="0.25">
      <c r="A1283" s="3">
        <v>1666</v>
      </c>
      <c r="B1283" s="4" t="s">
        <v>25</v>
      </c>
      <c r="C1283" s="3" t="s">
        <v>26</v>
      </c>
      <c r="D1283" s="3" t="s">
        <v>15</v>
      </c>
      <c r="E1283" s="3">
        <v>2021</v>
      </c>
      <c r="F1283" s="3">
        <v>5</v>
      </c>
      <c r="G1283" s="3" t="s">
        <v>18</v>
      </c>
      <c r="H1283" s="3" t="s">
        <v>11</v>
      </c>
      <c r="I1283" s="3" t="s">
        <v>10</v>
      </c>
      <c r="J1283" s="4" t="s">
        <v>90</v>
      </c>
      <c r="O1283" s="4" t="s">
        <v>67</v>
      </c>
      <c r="P1283" s="4" t="s">
        <v>91</v>
      </c>
      <c r="R1283" s="4" t="s">
        <v>67</v>
      </c>
      <c r="S1283" s="10" t="s">
        <v>74</v>
      </c>
      <c r="T1283" s="9" t="s">
        <v>522</v>
      </c>
      <c r="U1283" s="4">
        <v>0.78</v>
      </c>
      <c r="V1283" s="4">
        <v>-0.24846135929849961</v>
      </c>
      <c r="W1283" s="4">
        <v>0.43</v>
      </c>
      <c r="X1283" s="4">
        <v>1.41</v>
      </c>
      <c r="Y1283" s="4" t="s">
        <v>488</v>
      </c>
      <c r="Z1283" s="4">
        <v>1</v>
      </c>
      <c r="AA1283" s="4">
        <v>0</v>
      </c>
      <c r="AB1283" s="18">
        <v>2</v>
      </c>
      <c r="AC1283" s="4">
        <v>0</v>
      </c>
      <c r="AD1283" s="4">
        <v>2</v>
      </c>
      <c r="AE1283" s="11" cm="1">
        <f t="array" ref="AE1283">_xlfn.IFS(Y1283="n",0,AND(Y1283="y",AND(T1283="SMD",AND(OR(AND(U1283&lt;=-0.8,U1283&gt;-1.2),AND(U1283&gt;=0.8,U1283&lt;1.2))))),1,AND(Y1283="y",AND(T1283="SMD",AND(OR(U1283&lt;=-1.2,U1283&gt;=1.2)))),2,AND(Y1283="y",AND(T1283="SMD",AND(OR(U1283&lt;0.8,U1283&gt;-0.8)))),0,AND(Y1283="y",AND(OR(T1283="OR",T1283="RR"),AND(OR(AND(U1283&lt;=0.5,U1283&gt;0.2),AND(U1283&gt;=2,U1283&lt;5))))),1,AND(Y1283="y",AND(OR(T1283="OR",T1283="RR"),AND(OR(U1283&lt;=0.2,U1283&gt;=5)))),2,AND(Y1283="y",AND(OR(T1283="OR",T1283="RR"),AND(OR(U1283&lt;2,U1283&gt;0.5)))),0)</f>
        <v>0</v>
      </c>
      <c r="AF1283" s="11">
        <f t="shared" si="40"/>
        <v>5</v>
      </c>
      <c r="AG1283" s="4">
        <f t="shared" si="41"/>
        <v>1</v>
      </c>
      <c r="AH1283" s="4" t="str" cm="1">
        <f t="array" ref="AH1283">_xlfn.IFS(AG1283&gt;5,"HIGH",AND(AG1283&gt;3,AG1283&lt;6),"MODERATE",AND(AG1283&lt;4,AG1283&gt;1),"LOW",AG1283&lt;2,"VERY LOW")</f>
        <v>VERY LOW</v>
      </c>
      <c r="AI1283" s="4" t="s">
        <v>521</v>
      </c>
      <c r="AJ1283" s="4" t="s">
        <v>533</v>
      </c>
      <c r="AK1283" s="4">
        <v>2399</v>
      </c>
    </row>
    <row r="1284" spans="1:37" ht="15" customHeight="1" x14ac:dyDescent="0.25">
      <c r="A1284" s="3">
        <v>1666</v>
      </c>
      <c r="B1284" s="4" t="s">
        <v>25</v>
      </c>
      <c r="C1284" s="3" t="s">
        <v>26</v>
      </c>
      <c r="D1284" s="3" t="s">
        <v>15</v>
      </c>
      <c r="E1284" s="3">
        <v>2021</v>
      </c>
      <c r="F1284" s="3">
        <v>7</v>
      </c>
      <c r="G1284" s="3" t="s">
        <v>18</v>
      </c>
      <c r="H1284" s="3" t="s">
        <v>11</v>
      </c>
      <c r="I1284" s="3" t="s">
        <v>10</v>
      </c>
      <c r="J1284" s="4" t="s">
        <v>62</v>
      </c>
      <c r="K1284" s="4" t="s">
        <v>596</v>
      </c>
      <c r="L1284" s="4" t="s">
        <v>597</v>
      </c>
      <c r="M1284" s="4" t="s">
        <v>625</v>
      </c>
      <c r="N1284" s="4" t="s">
        <v>557</v>
      </c>
      <c r="O1284" s="4" t="s">
        <v>66</v>
      </c>
      <c r="P1284" s="4" t="s">
        <v>55</v>
      </c>
      <c r="Q1284" s="4" t="s">
        <v>55</v>
      </c>
      <c r="R1284" s="4" t="s">
        <v>66</v>
      </c>
      <c r="S1284" s="10" t="s">
        <v>85</v>
      </c>
      <c r="T1284" s="9" t="s">
        <v>522</v>
      </c>
      <c r="U1284" s="4">
        <v>6.47</v>
      </c>
      <c r="V1284" s="4">
        <v>1.8671761085128091</v>
      </c>
      <c r="W1284" s="4">
        <v>0.8</v>
      </c>
      <c r="X1284" s="4">
        <v>52.51</v>
      </c>
      <c r="Y1284" s="4" t="s">
        <v>488</v>
      </c>
      <c r="Z1284" s="4">
        <v>2</v>
      </c>
      <c r="AA1284" s="4">
        <v>0</v>
      </c>
      <c r="AB1284" s="18">
        <v>2</v>
      </c>
      <c r="AC1284" s="4">
        <v>0</v>
      </c>
      <c r="AD1284" s="4">
        <v>2</v>
      </c>
      <c r="AE1284" s="11" cm="1">
        <f t="array" ref="AE1284">_xlfn.IFS(Y1284="n",0,AND(Y1284="y",AND(T1284="SMD",AND(OR(AND(U1284&lt;=-0.8,U1284&gt;-1.2),AND(U1284&gt;=0.8,U1284&lt;1.2))))),1,AND(Y1284="y",AND(T1284="SMD",AND(OR(U1284&lt;=-1.2,U1284&gt;=1.2)))),2,AND(Y1284="y",AND(T1284="SMD",AND(OR(U1284&lt;0.8,U1284&gt;-0.8)))),0,AND(Y1284="y",AND(OR(T1284="OR",T1284="RR"),AND(OR(AND(U1284&lt;=0.5,U1284&gt;0.2),AND(U1284&gt;=2,U1284&lt;5))))),1,AND(Y1284="y",AND(OR(T1284="OR",T1284="RR"),AND(OR(U1284&lt;=0.2,U1284&gt;=5)))),2,AND(Y1284="y",AND(OR(T1284="OR",T1284="RR"),AND(OR(U1284&lt;2,U1284&gt;0.5)))),0)</f>
        <v>0</v>
      </c>
      <c r="AF1284" s="11">
        <f t="shared" si="40"/>
        <v>6</v>
      </c>
      <c r="AG1284" s="4">
        <f t="shared" si="41"/>
        <v>0</v>
      </c>
      <c r="AH1284" s="4" t="str" cm="1">
        <f t="array" ref="AH1284">_xlfn.IFS(AG1284&gt;5,"HIGH",AND(AG1284&gt;3,AG1284&lt;6),"MODERATE",AND(AG1284&lt;4,AG1284&gt;1),"LOW",AG1284&lt;2,"VERY LOW")</f>
        <v>VERY LOW</v>
      </c>
      <c r="AI1284" s="4" t="s">
        <v>521</v>
      </c>
      <c r="AJ1284" s="4" t="s">
        <v>533</v>
      </c>
      <c r="AK1284" s="4">
        <v>2117</v>
      </c>
    </row>
    <row r="1285" spans="1:37" ht="15" customHeight="1" x14ac:dyDescent="0.25">
      <c r="A1285" s="4">
        <v>1666</v>
      </c>
      <c r="B1285" s="4" t="s">
        <v>25</v>
      </c>
      <c r="C1285" s="4" t="s">
        <v>26</v>
      </c>
      <c r="D1285" s="4" t="s">
        <v>15</v>
      </c>
      <c r="E1285" s="4">
        <v>2021</v>
      </c>
      <c r="F1285" s="3">
        <v>25</v>
      </c>
      <c r="G1285" s="3" t="s">
        <v>18</v>
      </c>
      <c r="H1285" s="3" t="s">
        <v>11</v>
      </c>
      <c r="I1285" s="3" t="s">
        <v>10</v>
      </c>
      <c r="J1285" s="4" t="s">
        <v>59</v>
      </c>
      <c r="K1285" s="4" t="s">
        <v>596</v>
      </c>
      <c r="L1285" s="4" t="s">
        <v>597</v>
      </c>
      <c r="M1285" s="4" t="s">
        <v>625</v>
      </c>
      <c r="N1285" s="4" t="s">
        <v>581</v>
      </c>
      <c r="O1285" s="4" t="s">
        <v>66</v>
      </c>
      <c r="P1285" s="4" t="s">
        <v>55</v>
      </c>
      <c r="Q1285" s="4" t="s">
        <v>55</v>
      </c>
      <c r="R1285" s="4" t="s">
        <v>66</v>
      </c>
      <c r="S1285" s="10" t="s">
        <v>74</v>
      </c>
      <c r="T1285" s="9" t="s">
        <v>522</v>
      </c>
      <c r="U1285" s="4">
        <v>1.06</v>
      </c>
      <c r="V1285" s="4">
        <v>5.8268908123975824E-2</v>
      </c>
      <c r="W1285" s="4">
        <v>0.56999999999999995</v>
      </c>
      <c r="X1285" s="4">
        <v>1.96</v>
      </c>
      <c r="Y1285" s="4" t="s">
        <v>488</v>
      </c>
      <c r="Z1285" s="4">
        <v>0</v>
      </c>
      <c r="AA1285" s="4">
        <v>0</v>
      </c>
      <c r="AB1285" s="18">
        <v>2</v>
      </c>
      <c r="AC1285" s="4">
        <v>0</v>
      </c>
      <c r="AD1285" s="4">
        <v>2</v>
      </c>
      <c r="AE1285" s="11" cm="1">
        <f t="array" ref="AE1285">_xlfn.IFS(Y1285="n",0,AND(Y1285="y",AND(T1285="SMD",AND(OR(AND(U1285&lt;=-0.8,U1285&gt;-1.2),AND(U1285&gt;=0.8,U1285&lt;1.2))))),1,AND(Y1285="y",AND(T1285="SMD",AND(OR(U1285&lt;=-1.2,U1285&gt;=1.2)))),2,AND(Y1285="y",AND(T1285="SMD",AND(OR(U1285&lt;0.8,U1285&gt;-0.8)))),0,AND(Y1285="y",AND(OR(T1285="OR",T1285="RR"),AND(OR(AND(U1285&lt;=0.5,U1285&gt;0.2),AND(U1285&gt;=2,U1285&lt;5))))),1,AND(Y1285="y",AND(OR(T1285="OR",T1285="RR"),AND(OR(U1285&lt;=0.2,U1285&gt;=5)))),2,AND(Y1285="y",AND(OR(T1285="OR",T1285="RR"),AND(OR(U1285&lt;2,U1285&gt;0.5)))),0)</f>
        <v>0</v>
      </c>
      <c r="AF1285" s="11">
        <f t="shared" si="40"/>
        <v>4</v>
      </c>
      <c r="AG1285" s="4">
        <f t="shared" si="41"/>
        <v>2</v>
      </c>
      <c r="AH1285" s="4" t="str" cm="1">
        <f t="array" ref="AH1285">_xlfn.IFS(AG1285&gt;5,"HIGH",AND(AG1285&gt;3,AG1285&lt;6),"MODERATE",AND(AG1285&lt;4,AG1285&gt;1),"LOW",AG1285&lt;2,"VERY LOW")</f>
        <v>LOW</v>
      </c>
      <c r="AI1285" s="4" t="s">
        <v>521</v>
      </c>
      <c r="AK1285" s="4">
        <v>6438</v>
      </c>
    </row>
    <row r="1286" spans="1:37" ht="15" customHeight="1" x14ac:dyDescent="0.25">
      <c r="A1286" s="3">
        <v>1666</v>
      </c>
      <c r="B1286" s="4" t="s">
        <v>25</v>
      </c>
      <c r="C1286" s="3" t="s">
        <v>26</v>
      </c>
      <c r="D1286" s="3" t="s">
        <v>15</v>
      </c>
      <c r="E1286" s="3">
        <v>2021</v>
      </c>
      <c r="F1286" s="4">
        <v>11</v>
      </c>
      <c r="G1286" s="3" t="s">
        <v>18</v>
      </c>
      <c r="H1286" s="3" t="s">
        <v>11</v>
      </c>
      <c r="I1286" s="3" t="s">
        <v>10</v>
      </c>
      <c r="J1286" s="4" t="s">
        <v>62</v>
      </c>
      <c r="K1286" s="4" t="s">
        <v>596</v>
      </c>
      <c r="L1286" s="4" t="s">
        <v>597</v>
      </c>
      <c r="M1286" s="4" t="s">
        <v>625</v>
      </c>
      <c r="N1286" s="4" t="s">
        <v>557</v>
      </c>
      <c r="O1286" s="4" t="s">
        <v>66</v>
      </c>
      <c r="P1286" s="4" t="s">
        <v>55</v>
      </c>
      <c r="Q1286" s="4" t="s">
        <v>55</v>
      </c>
      <c r="R1286" s="4" t="s">
        <v>66</v>
      </c>
      <c r="S1286" s="10" t="s">
        <v>82</v>
      </c>
      <c r="T1286" s="9" t="s">
        <v>522</v>
      </c>
      <c r="U1286" s="4">
        <v>1.1599999999999999</v>
      </c>
      <c r="V1286" s="4">
        <v>0.14842000511827322</v>
      </c>
      <c r="W1286" s="4">
        <v>0.49</v>
      </c>
      <c r="X1286" s="4">
        <v>2.72</v>
      </c>
      <c r="Y1286" s="4" t="s">
        <v>488</v>
      </c>
      <c r="Z1286" s="4">
        <v>1</v>
      </c>
      <c r="AA1286" s="4">
        <v>0</v>
      </c>
      <c r="AB1286" s="18">
        <v>2</v>
      </c>
      <c r="AC1286" s="4">
        <v>0</v>
      </c>
      <c r="AD1286" s="4">
        <v>2</v>
      </c>
      <c r="AE1286" s="11" cm="1">
        <f t="array" ref="AE1286">_xlfn.IFS(Y1286="n",0,AND(Y1286="y",AND(T1286="SMD",AND(OR(AND(U1286&lt;=-0.8,U1286&gt;-1.2),AND(U1286&gt;=0.8,U1286&lt;1.2))))),1,AND(Y1286="y",AND(T1286="SMD",AND(OR(U1286&lt;=-1.2,U1286&gt;=1.2)))),2,AND(Y1286="y",AND(T1286="SMD",AND(OR(U1286&lt;0.8,U1286&gt;-0.8)))),0,AND(Y1286="y",AND(OR(T1286="OR",T1286="RR"),AND(OR(AND(U1286&lt;=0.5,U1286&gt;0.2),AND(U1286&gt;=2,U1286&lt;5))))),1,AND(Y1286="y",AND(OR(T1286="OR",T1286="RR"),AND(OR(U1286&lt;=0.2,U1286&gt;=5)))),2,AND(Y1286="y",AND(OR(T1286="OR",T1286="RR"),AND(OR(U1286&lt;2,U1286&gt;0.5)))),0)</f>
        <v>0</v>
      </c>
      <c r="AF1286" s="11">
        <f t="shared" si="40"/>
        <v>5</v>
      </c>
      <c r="AG1286" s="4">
        <f t="shared" si="41"/>
        <v>1</v>
      </c>
      <c r="AH1286" s="4" t="str" cm="1">
        <f t="array" ref="AH1286">_xlfn.IFS(AG1286&gt;5,"HIGH",AND(AG1286&gt;3,AG1286&lt;6),"MODERATE",AND(AG1286&lt;4,AG1286&gt;1),"LOW",AG1286&lt;2,"VERY LOW")</f>
        <v>VERY LOW</v>
      </c>
      <c r="AI1286" s="4" t="s">
        <v>521</v>
      </c>
      <c r="AK1286" s="4">
        <v>3247</v>
      </c>
    </row>
    <row r="1287" spans="1:37" ht="15" customHeight="1" x14ac:dyDescent="0.25">
      <c r="A1287" s="4">
        <v>1666</v>
      </c>
      <c r="B1287" s="4" t="s">
        <v>25</v>
      </c>
      <c r="C1287" s="4" t="s">
        <v>26</v>
      </c>
      <c r="D1287" s="4" t="s">
        <v>15</v>
      </c>
      <c r="E1287" s="4">
        <v>2021</v>
      </c>
      <c r="F1287" s="3">
        <v>25</v>
      </c>
      <c r="G1287" s="3" t="s">
        <v>18</v>
      </c>
      <c r="H1287" s="3" t="s">
        <v>11</v>
      </c>
      <c r="I1287" s="3" t="s">
        <v>10</v>
      </c>
      <c r="J1287" s="4" t="s">
        <v>62</v>
      </c>
      <c r="K1287" s="4" t="s">
        <v>596</v>
      </c>
      <c r="L1287" s="4" t="s">
        <v>597</v>
      </c>
      <c r="M1287" s="4" t="s">
        <v>625</v>
      </c>
      <c r="N1287" s="4" t="s">
        <v>557</v>
      </c>
      <c r="O1287" s="4" t="s">
        <v>66</v>
      </c>
      <c r="P1287" s="4" t="s">
        <v>55</v>
      </c>
      <c r="Q1287" s="4" t="s">
        <v>55</v>
      </c>
      <c r="R1287" s="4" t="s">
        <v>66</v>
      </c>
      <c r="S1287" s="10" t="s">
        <v>75</v>
      </c>
      <c r="T1287" s="9" t="s">
        <v>522</v>
      </c>
      <c r="U1287" s="4">
        <v>0.42</v>
      </c>
      <c r="V1287" s="4">
        <v>-0.86750056770472306</v>
      </c>
      <c r="W1287" s="4">
        <v>0.21</v>
      </c>
      <c r="X1287" s="4">
        <v>0.84</v>
      </c>
      <c r="Y1287" s="4" t="s">
        <v>516</v>
      </c>
      <c r="Z1287" s="4">
        <v>0</v>
      </c>
      <c r="AA1287" s="4">
        <v>0</v>
      </c>
      <c r="AB1287" s="18">
        <v>0</v>
      </c>
      <c r="AC1287" s="4">
        <v>0</v>
      </c>
      <c r="AD1287" s="4">
        <v>2</v>
      </c>
      <c r="AE1287" s="11" cm="1">
        <f t="array" ref="AE1287">_xlfn.IFS(Y1287="n",0,AND(Y1287="y",AND(T1287="SMD",AND(OR(AND(U1287&lt;=-0.8,U1287&gt;-1.2),AND(U1287&gt;=0.8,U1287&lt;1.2))))),1,AND(Y1287="y",AND(T1287="SMD",AND(OR(U1287&lt;=-1.2,U1287&gt;=1.2)))),2,AND(Y1287="y",AND(T1287="SMD",AND(OR(U1287&lt;0.8,U1287&gt;-0.8)))),0,AND(Y1287="y",AND(OR(T1287="OR",T1287="RR"),AND(OR(AND(U1287&lt;=0.5,U1287&gt;0.2),AND(U1287&gt;=2,U1287&lt;5))))),1,AND(Y1287="y",AND(OR(T1287="OR",T1287="RR"),AND(OR(U1287&lt;=0.2,U1287&gt;=5)))),2,AND(Y1287="y",AND(OR(T1287="OR",T1287="RR"),AND(OR(U1287&lt;2,U1287&gt;0.5)))),0)</f>
        <v>1</v>
      </c>
      <c r="AF1287" s="11">
        <f t="shared" si="40"/>
        <v>2</v>
      </c>
      <c r="AG1287" s="4">
        <f t="shared" si="41"/>
        <v>5</v>
      </c>
      <c r="AH1287" s="4" t="str" cm="1">
        <f t="array" ref="AH1287">_xlfn.IFS(AG1287&gt;5,"HIGH",AND(AG1287&gt;3,AG1287&lt;6),"MODERATE",AND(AG1287&lt;4,AG1287&gt;1),"LOW",AG1287&lt;2,"VERY LOW")</f>
        <v>MODERATE</v>
      </c>
      <c r="AI1287" s="4" t="s">
        <v>521</v>
      </c>
      <c r="AK1287" s="4">
        <v>6438</v>
      </c>
    </row>
    <row r="1288" spans="1:37" ht="15" customHeight="1" x14ac:dyDescent="0.25">
      <c r="A1288" s="4">
        <v>1666</v>
      </c>
      <c r="B1288" s="4" t="s">
        <v>25</v>
      </c>
      <c r="C1288" s="4" t="s">
        <v>26</v>
      </c>
      <c r="D1288" s="4" t="s">
        <v>15</v>
      </c>
      <c r="E1288" s="4">
        <v>2021</v>
      </c>
      <c r="F1288" s="3">
        <v>25</v>
      </c>
      <c r="G1288" s="3" t="s">
        <v>18</v>
      </c>
      <c r="H1288" s="3" t="s">
        <v>11</v>
      </c>
      <c r="I1288" s="3" t="s">
        <v>10</v>
      </c>
      <c r="J1288" s="4" t="s">
        <v>70</v>
      </c>
      <c r="O1288" s="4" t="s">
        <v>67</v>
      </c>
      <c r="P1288" s="4" t="s">
        <v>57</v>
      </c>
      <c r="Q1288" s="4" t="s">
        <v>57</v>
      </c>
      <c r="R1288" s="4" t="s">
        <v>66</v>
      </c>
      <c r="S1288" s="10" t="s">
        <v>75</v>
      </c>
      <c r="T1288" s="9" t="s">
        <v>522</v>
      </c>
      <c r="U1288" s="4">
        <v>0.81</v>
      </c>
      <c r="V1288" s="4">
        <v>-0.21072103131565253</v>
      </c>
      <c r="W1288" s="4">
        <v>0.19</v>
      </c>
      <c r="X1288" s="4">
        <v>3.38</v>
      </c>
      <c r="Y1288" s="4" t="s">
        <v>488</v>
      </c>
      <c r="Z1288" s="4">
        <v>0</v>
      </c>
      <c r="AA1288" s="4">
        <v>0</v>
      </c>
      <c r="AB1288" s="18">
        <v>2</v>
      </c>
      <c r="AC1288" s="4">
        <v>0</v>
      </c>
      <c r="AD1288" s="4">
        <v>2</v>
      </c>
      <c r="AE1288" s="11" cm="1">
        <f t="array" ref="AE1288">_xlfn.IFS(Y1288="n",0,AND(Y1288="y",AND(T1288="SMD",AND(OR(AND(U1288&lt;=-0.8,U1288&gt;-1.2),AND(U1288&gt;=0.8,U1288&lt;1.2))))),1,AND(Y1288="y",AND(T1288="SMD",AND(OR(U1288&lt;=-1.2,U1288&gt;=1.2)))),2,AND(Y1288="y",AND(T1288="SMD",AND(OR(U1288&lt;0.8,U1288&gt;-0.8)))),0,AND(Y1288="y",AND(OR(T1288="OR",T1288="RR"),AND(OR(AND(U1288&lt;=0.5,U1288&gt;0.2),AND(U1288&gt;=2,U1288&lt;5))))),1,AND(Y1288="y",AND(OR(T1288="OR",T1288="RR"),AND(OR(U1288&lt;=0.2,U1288&gt;=5)))),2,AND(Y1288="y",AND(OR(T1288="OR",T1288="RR"),AND(OR(U1288&lt;2,U1288&gt;0.5)))),0)</f>
        <v>0</v>
      </c>
      <c r="AF1288" s="11">
        <f t="shared" si="40"/>
        <v>4</v>
      </c>
      <c r="AG1288" s="4">
        <f t="shared" si="41"/>
        <v>2</v>
      </c>
      <c r="AH1288" s="4" t="str" cm="1">
        <f t="array" ref="AH1288">_xlfn.IFS(AG1288&gt;5,"HIGH",AND(AG1288&gt;3,AG1288&lt;6),"MODERATE",AND(AG1288&lt;4,AG1288&gt;1),"LOW",AG1288&lt;2,"VERY LOW")</f>
        <v>LOW</v>
      </c>
      <c r="AI1288" s="4" t="s">
        <v>521</v>
      </c>
      <c r="AK1288" s="4">
        <v>6438</v>
      </c>
    </row>
    <row r="1289" spans="1:37" ht="15" customHeight="1" x14ac:dyDescent="0.25">
      <c r="A1289" s="4">
        <v>1666</v>
      </c>
      <c r="B1289" s="4" t="s">
        <v>25</v>
      </c>
      <c r="C1289" s="4" t="s">
        <v>26</v>
      </c>
      <c r="D1289" s="4" t="s">
        <v>15</v>
      </c>
      <c r="E1289" s="4">
        <v>2021</v>
      </c>
      <c r="F1289" s="3">
        <v>25</v>
      </c>
      <c r="G1289" s="3" t="s">
        <v>18</v>
      </c>
      <c r="H1289" s="3" t="s">
        <v>11</v>
      </c>
      <c r="I1289" s="3" t="s">
        <v>10</v>
      </c>
      <c r="J1289" s="4" t="s">
        <v>72</v>
      </c>
      <c r="O1289" s="4" t="s">
        <v>67</v>
      </c>
      <c r="P1289" s="4" t="s">
        <v>58</v>
      </c>
      <c r="Q1289" s="4" t="s">
        <v>58</v>
      </c>
      <c r="R1289" s="4" t="s">
        <v>66</v>
      </c>
      <c r="S1289" s="10" t="s">
        <v>75</v>
      </c>
      <c r="T1289" s="9" t="s">
        <v>522</v>
      </c>
      <c r="U1289" s="4">
        <v>0.57999999999999996</v>
      </c>
      <c r="V1289" s="4">
        <v>-0.54472717544167215</v>
      </c>
      <c r="W1289" s="4">
        <v>0.32</v>
      </c>
      <c r="X1289" s="4">
        <v>1.03</v>
      </c>
      <c r="Y1289" s="4" t="s">
        <v>488</v>
      </c>
      <c r="Z1289" s="4">
        <v>0</v>
      </c>
      <c r="AA1289" s="4">
        <v>0</v>
      </c>
      <c r="AB1289" s="18">
        <v>2</v>
      </c>
      <c r="AC1289" s="4">
        <v>0</v>
      </c>
      <c r="AD1289" s="4">
        <v>2</v>
      </c>
      <c r="AE1289" s="11" cm="1">
        <f t="array" ref="AE1289">_xlfn.IFS(Y1289="n",0,AND(Y1289="y",AND(T1289="SMD",AND(OR(AND(U1289&lt;=-0.8,U1289&gt;-1.2),AND(U1289&gt;=0.8,U1289&lt;1.2))))),1,AND(Y1289="y",AND(T1289="SMD",AND(OR(U1289&lt;=-1.2,U1289&gt;=1.2)))),2,AND(Y1289="y",AND(T1289="SMD",AND(OR(U1289&lt;0.8,U1289&gt;-0.8)))),0,AND(Y1289="y",AND(OR(T1289="OR",T1289="RR"),AND(OR(AND(U1289&lt;=0.5,U1289&gt;0.2),AND(U1289&gt;=2,U1289&lt;5))))),1,AND(Y1289="y",AND(OR(T1289="OR",T1289="RR"),AND(OR(U1289&lt;=0.2,U1289&gt;=5)))),2,AND(Y1289="y",AND(OR(T1289="OR",T1289="RR"),AND(OR(U1289&lt;2,U1289&gt;0.5)))),0)</f>
        <v>0</v>
      </c>
      <c r="AF1289" s="11">
        <f t="shared" si="40"/>
        <v>4</v>
      </c>
      <c r="AG1289" s="4">
        <f t="shared" si="41"/>
        <v>2</v>
      </c>
      <c r="AH1289" s="4" t="str" cm="1">
        <f t="array" ref="AH1289">_xlfn.IFS(AG1289&gt;5,"HIGH",AND(AG1289&gt;3,AG1289&lt;6),"MODERATE",AND(AG1289&lt;4,AG1289&gt;1),"LOW",AG1289&lt;2,"VERY LOW")</f>
        <v>LOW</v>
      </c>
      <c r="AI1289" s="4" t="s">
        <v>521</v>
      </c>
      <c r="AK1289" s="4">
        <v>6438</v>
      </c>
    </row>
    <row r="1290" spans="1:37" ht="15" customHeight="1" x14ac:dyDescent="0.25">
      <c r="A1290" s="4">
        <v>1666</v>
      </c>
      <c r="B1290" s="4" t="s">
        <v>25</v>
      </c>
      <c r="C1290" s="4" t="s">
        <v>26</v>
      </c>
      <c r="D1290" s="4" t="s">
        <v>15</v>
      </c>
      <c r="E1290" s="4">
        <v>2021</v>
      </c>
      <c r="F1290" s="4">
        <v>11</v>
      </c>
      <c r="G1290" s="3" t="s">
        <v>18</v>
      </c>
      <c r="H1290" s="3" t="s">
        <v>11</v>
      </c>
      <c r="I1290" s="3" t="s">
        <v>10</v>
      </c>
      <c r="J1290" s="4" t="s">
        <v>72</v>
      </c>
      <c r="O1290" s="4" t="s">
        <v>67</v>
      </c>
      <c r="P1290" s="4" t="s">
        <v>58</v>
      </c>
      <c r="Q1290" s="4" t="s">
        <v>58</v>
      </c>
      <c r="R1290" s="4" t="s">
        <v>66</v>
      </c>
      <c r="S1290" s="10" t="s">
        <v>82</v>
      </c>
      <c r="T1290" s="9" t="s">
        <v>522</v>
      </c>
      <c r="U1290" s="4">
        <v>2.0299999999999998</v>
      </c>
      <c r="V1290" s="4">
        <v>0.70803579305369591</v>
      </c>
      <c r="W1290" s="4">
        <v>0.73</v>
      </c>
      <c r="X1290" s="4">
        <v>5.64</v>
      </c>
      <c r="Y1290" s="4" t="s">
        <v>488</v>
      </c>
      <c r="Z1290" s="4">
        <v>1</v>
      </c>
      <c r="AA1290" s="4">
        <v>0</v>
      </c>
      <c r="AB1290" s="18">
        <v>2</v>
      </c>
      <c r="AC1290" s="4">
        <v>0</v>
      </c>
      <c r="AD1290" s="4">
        <v>2</v>
      </c>
      <c r="AE1290" s="11" cm="1">
        <f t="array" ref="AE1290">_xlfn.IFS(Y1290="n",0,AND(Y1290="y",AND(T1290="SMD",AND(OR(AND(U1290&lt;=-0.8,U1290&gt;-1.2),AND(U1290&gt;=0.8,U1290&lt;1.2))))),1,AND(Y1290="y",AND(T1290="SMD",AND(OR(U1290&lt;=-1.2,U1290&gt;=1.2)))),2,AND(Y1290="y",AND(T1290="SMD",AND(OR(U1290&lt;0.8,U1290&gt;-0.8)))),0,AND(Y1290="y",AND(OR(T1290="OR",T1290="RR"),AND(OR(AND(U1290&lt;=0.5,U1290&gt;0.2),AND(U1290&gt;=2,U1290&lt;5))))),1,AND(Y1290="y",AND(OR(T1290="OR",T1290="RR"),AND(OR(U1290&lt;=0.2,U1290&gt;=5)))),2,AND(Y1290="y",AND(OR(T1290="OR",T1290="RR"),AND(OR(U1290&lt;2,U1290&gt;0.5)))),0)</f>
        <v>0</v>
      </c>
      <c r="AF1290" s="11">
        <f t="shared" si="40"/>
        <v>5</v>
      </c>
      <c r="AG1290" s="4">
        <f t="shared" si="41"/>
        <v>1</v>
      </c>
      <c r="AH1290" s="4" t="str" cm="1">
        <f t="array" ref="AH1290">_xlfn.IFS(AG1290&gt;5,"HIGH",AND(AG1290&gt;3,AG1290&lt;6),"MODERATE",AND(AG1290&lt;4,AG1290&gt;1),"LOW",AG1290&lt;2,"VERY LOW")</f>
        <v>VERY LOW</v>
      </c>
      <c r="AI1290" s="4" t="s">
        <v>521</v>
      </c>
      <c r="AK1290" s="4">
        <v>3247</v>
      </c>
    </row>
    <row r="1291" spans="1:37" ht="15" customHeight="1" x14ac:dyDescent="0.25">
      <c r="A1291" s="3">
        <v>1666</v>
      </c>
      <c r="B1291" s="4" t="s">
        <v>25</v>
      </c>
      <c r="C1291" s="3" t="s">
        <v>26</v>
      </c>
      <c r="D1291" s="3" t="s">
        <v>15</v>
      </c>
      <c r="E1291" s="3">
        <v>2021</v>
      </c>
      <c r="F1291" s="3">
        <v>11</v>
      </c>
      <c r="G1291" s="3" t="s">
        <v>18</v>
      </c>
      <c r="H1291" s="3" t="s">
        <v>11</v>
      </c>
      <c r="I1291" s="3" t="s">
        <v>10</v>
      </c>
      <c r="J1291" s="4" t="s">
        <v>59</v>
      </c>
      <c r="K1291" s="4" t="s">
        <v>596</v>
      </c>
      <c r="L1291" s="4" t="s">
        <v>597</v>
      </c>
      <c r="M1291" s="4" t="s">
        <v>625</v>
      </c>
      <c r="N1291" s="4" t="s">
        <v>581</v>
      </c>
      <c r="O1291" s="4" t="s">
        <v>66</v>
      </c>
      <c r="P1291" s="4" t="s">
        <v>55</v>
      </c>
      <c r="Q1291" s="4" t="s">
        <v>55</v>
      </c>
      <c r="R1291" s="4" t="s">
        <v>66</v>
      </c>
      <c r="S1291" s="10" t="s">
        <v>82</v>
      </c>
      <c r="T1291" s="9" t="s">
        <v>522</v>
      </c>
      <c r="U1291" s="4">
        <v>1.1599999999999999</v>
      </c>
      <c r="V1291" s="4">
        <v>0.14842000511827322</v>
      </c>
      <c r="W1291" s="4">
        <v>0.66</v>
      </c>
      <c r="X1291" s="4">
        <v>2.0299999999999998</v>
      </c>
      <c r="Y1291" s="4" t="s">
        <v>488</v>
      </c>
      <c r="Z1291" s="4">
        <v>1</v>
      </c>
      <c r="AA1291" s="4">
        <v>0</v>
      </c>
      <c r="AB1291" s="18">
        <v>2</v>
      </c>
      <c r="AC1291" s="4">
        <v>0</v>
      </c>
      <c r="AD1291" s="4">
        <v>2</v>
      </c>
      <c r="AE1291" s="11" cm="1">
        <f t="array" ref="AE1291">_xlfn.IFS(Y1291="n",0,AND(Y1291="y",AND(T1291="SMD",AND(OR(AND(U1291&lt;=-0.8,U1291&gt;-1.2),AND(U1291&gt;=0.8,U1291&lt;1.2))))),1,AND(Y1291="y",AND(T1291="SMD",AND(OR(U1291&lt;=-1.2,U1291&gt;=1.2)))),2,AND(Y1291="y",AND(T1291="SMD",AND(OR(U1291&lt;0.8,U1291&gt;-0.8)))),0,AND(Y1291="y",AND(OR(T1291="OR",T1291="RR"),AND(OR(AND(U1291&lt;=0.5,U1291&gt;0.2),AND(U1291&gt;=2,U1291&lt;5))))),1,AND(Y1291="y",AND(OR(T1291="OR",T1291="RR"),AND(OR(U1291&lt;=0.2,U1291&gt;=5)))),2,AND(Y1291="y",AND(OR(T1291="OR",T1291="RR"),AND(OR(U1291&lt;2,U1291&gt;0.5)))),0)</f>
        <v>0</v>
      </c>
      <c r="AF1291" s="11">
        <f t="shared" si="40"/>
        <v>5</v>
      </c>
      <c r="AG1291" s="4">
        <f t="shared" si="41"/>
        <v>1</v>
      </c>
      <c r="AH1291" s="4" t="str" cm="1">
        <f t="array" ref="AH1291">_xlfn.IFS(AG1291&gt;5,"HIGH",AND(AG1291&gt;3,AG1291&lt;6),"MODERATE",AND(AG1291&lt;4,AG1291&gt;1),"LOW",AG1291&lt;2,"VERY LOW")</f>
        <v>VERY LOW</v>
      </c>
      <c r="AI1291" s="4" t="s">
        <v>521</v>
      </c>
      <c r="AK1291" s="4">
        <v>3247</v>
      </c>
    </row>
    <row r="1292" spans="1:37" ht="15" customHeight="1" x14ac:dyDescent="0.25">
      <c r="A1292" s="3">
        <v>1666</v>
      </c>
      <c r="B1292" s="4" t="s">
        <v>25</v>
      </c>
      <c r="C1292" s="3" t="s">
        <v>26</v>
      </c>
      <c r="D1292" s="3" t="s">
        <v>15</v>
      </c>
      <c r="E1292" s="3">
        <v>2021</v>
      </c>
      <c r="F1292" s="3">
        <v>5</v>
      </c>
      <c r="G1292" s="3" t="s">
        <v>18</v>
      </c>
      <c r="H1292" s="3" t="s">
        <v>11</v>
      </c>
      <c r="I1292" s="3" t="s">
        <v>10</v>
      </c>
      <c r="J1292" s="4" t="s">
        <v>90</v>
      </c>
      <c r="O1292" s="4" t="s">
        <v>67</v>
      </c>
      <c r="P1292" s="4" t="s">
        <v>91</v>
      </c>
      <c r="R1292" s="4" t="s">
        <v>67</v>
      </c>
      <c r="S1292" s="10" t="s">
        <v>75</v>
      </c>
      <c r="T1292" s="9" t="s">
        <v>522</v>
      </c>
      <c r="U1292" s="4">
        <v>0.32</v>
      </c>
      <c r="V1292" s="4">
        <v>-1.1394342831883648</v>
      </c>
      <c r="W1292" s="4">
        <v>0.15</v>
      </c>
      <c r="X1292" s="4">
        <v>0.7</v>
      </c>
      <c r="Y1292" s="4" t="s">
        <v>516</v>
      </c>
      <c r="Z1292" s="4">
        <v>1</v>
      </c>
      <c r="AA1292" s="4">
        <v>0</v>
      </c>
      <c r="AB1292" s="18">
        <v>0</v>
      </c>
      <c r="AC1292" s="4">
        <v>0</v>
      </c>
      <c r="AD1292" s="4">
        <v>2</v>
      </c>
      <c r="AE1292" s="11" cm="1">
        <f t="array" ref="AE1292">_xlfn.IFS(Y1292="n",0,AND(Y1292="y",AND(T1292="SMD",AND(OR(AND(U1292&lt;=-0.8,U1292&gt;-1.2),AND(U1292&gt;=0.8,U1292&lt;1.2))))),1,AND(Y1292="y",AND(T1292="SMD",AND(OR(U1292&lt;=-1.2,U1292&gt;=1.2)))),2,AND(Y1292="y",AND(T1292="SMD",AND(OR(U1292&lt;0.8,U1292&gt;-0.8)))),0,AND(Y1292="y",AND(OR(T1292="OR",T1292="RR"),AND(OR(AND(U1292&lt;=0.5,U1292&gt;0.2),AND(U1292&gt;=2,U1292&lt;5))))),1,AND(Y1292="y",AND(OR(T1292="OR",T1292="RR"),AND(OR(U1292&lt;=0.2,U1292&gt;=5)))),2,AND(Y1292="y",AND(OR(T1292="OR",T1292="RR"),AND(OR(U1292&lt;2,U1292&gt;0.5)))),0)</f>
        <v>1</v>
      </c>
      <c r="AF1292" s="11">
        <f t="shared" si="40"/>
        <v>3</v>
      </c>
      <c r="AG1292" s="4">
        <f t="shared" si="41"/>
        <v>4</v>
      </c>
      <c r="AH1292" s="4" t="str" cm="1">
        <f t="array" ref="AH1292">_xlfn.IFS(AG1292&gt;5,"HIGH",AND(AG1292&gt;3,AG1292&lt;6),"MODERATE",AND(AG1292&lt;4,AG1292&gt;1),"LOW",AG1292&lt;2,"VERY LOW")</f>
        <v>MODERATE</v>
      </c>
      <c r="AI1292" s="4" t="s">
        <v>521</v>
      </c>
      <c r="AK1292" s="4">
        <v>2399</v>
      </c>
    </row>
    <row r="1293" spans="1:37" ht="15" customHeight="1" x14ac:dyDescent="0.25">
      <c r="A1293" s="4">
        <v>1666</v>
      </c>
      <c r="B1293" s="4" t="s">
        <v>25</v>
      </c>
      <c r="C1293" s="4" t="s">
        <v>26</v>
      </c>
      <c r="D1293" s="4" t="s">
        <v>15</v>
      </c>
      <c r="E1293" s="4">
        <v>2021</v>
      </c>
      <c r="F1293" s="3">
        <v>25</v>
      </c>
      <c r="G1293" s="3" t="s">
        <v>18</v>
      </c>
      <c r="H1293" s="3" t="s">
        <v>11</v>
      </c>
      <c r="I1293" s="3" t="s">
        <v>10</v>
      </c>
      <c r="J1293" s="4" t="s">
        <v>59</v>
      </c>
      <c r="K1293" s="4" t="s">
        <v>596</v>
      </c>
      <c r="L1293" s="4" t="s">
        <v>597</v>
      </c>
      <c r="M1293" s="4" t="s">
        <v>625</v>
      </c>
      <c r="N1293" s="4" t="s">
        <v>581</v>
      </c>
      <c r="O1293" s="4" t="s">
        <v>66</v>
      </c>
      <c r="P1293" s="4" t="s">
        <v>55</v>
      </c>
      <c r="Q1293" s="4" t="s">
        <v>55</v>
      </c>
      <c r="R1293" s="4" t="s">
        <v>66</v>
      </c>
      <c r="S1293" s="10" t="s">
        <v>75</v>
      </c>
      <c r="T1293" s="9" t="s">
        <v>522</v>
      </c>
      <c r="U1293" s="4">
        <v>0.3</v>
      </c>
      <c r="V1293" s="4">
        <v>-1.2039728043259361</v>
      </c>
      <c r="W1293" s="4">
        <v>0.17</v>
      </c>
      <c r="X1293" s="4">
        <v>0.55000000000000004</v>
      </c>
      <c r="Y1293" s="4" t="s">
        <v>516</v>
      </c>
      <c r="Z1293" s="4">
        <v>0</v>
      </c>
      <c r="AA1293" s="4">
        <v>0</v>
      </c>
      <c r="AB1293" s="18">
        <v>0</v>
      </c>
      <c r="AC1293" s="4">
        <v>0</v>
      </c>
      <c r="AD1293" s="4">
        <v>2</v>
      </c>
      <c r="AE1293" s="11" cm="1">
        <f t="array" ref="AE1293">_xlfn.IFS(Y1293="n",0,AND(Y1293="y",AND(T1293="SMD",AND(OR(AND(U1293&lt;=-0.8,U1293&gt;-1.2),AND(U1293&gt;=0.8,U1293&lt;1.2))))),1,AND(Y1293="y",AND(T1293="SMD",AND(OR(U1293&lt;=-1.2,U1293&gt;=1.2)))),2,AND(Y1293="y",AND(T1293="SMD",AND(OR(U1293&lt;0.8,U1293&gt;-0.8)))),0,AND(Y1293="y",AND(OR(T1293="OR",T1293="RR"),AND(OR(AND(U1293&lt;=0.5,U1293&gt;0.2),AND(U1293&gt;=2,U1293&lt;5))))),1,AND(Y1293="y",AND(OR(T1293="OR",T1293="RR"),AND(OR(U1293&lt;=0.2,U1293&gt;=5)))),2,AND(Y1293="y",AND(OR(T1293="OR",T1293="RR"),AND(OR(U1293&lt;2,U1293&gt;0.5)))),0)</f>
        <v>1</v>
      </c>
      <c r="AF1293" s="11">
        <f t="shared" si="40"/>
        <v>2</v>
      </c>
      <c r="AG1293" s="4">
        <f t="shared" si="41"/>
        <v>5</v>
      </c>
      <c r="AH1293" s="4" t="str" cm="1">
        <f t="array" ref="AH1293">_xlfn.IFS(AG1293&gt;5,"HIGH",AND(AG1293&gt;3,AG1293&lt;6),"MODERATE",AND(AG1293&lt;4,AG1293&gt;1),"LOW",AG1293&lt;2,"VERY LOW")</f>
        <v>MODERATE</v>
      </c>
      <c r="AI1293" s="4" t="s">
        <v>521</v>
      </c>
      <c r="AK1293" s="4">
        <v>6438</v>
      </c>
    </row>
    <row r="1294" spans="1:37" ht="15" customHeight="1" x14ac:dyDescent="0.25">
      <c r="A1294" s="4">
        <v>1666</v>
      </c>
      <c r="B1294" s="4" t="s">
        <v>25</v>
      </c>
      <c r="C1294" s="4" t="s">
        <v>26</v>
      </c>
      <c r="D1294" s="4" t="s">
        <v>15</v>
      </c>
      <c r="E1294" s="4">
        <v>2021</v>
      </c>
      <c r="F1294" s="3">
        <v>25</v>
      </c>
      <c r="G1294" s="3" t="s">
        <v>18</v>
      </c>
      <c r="H1294" s="3" t="s">
        <v>11</v>
      </c>
      <c r="I1294" s="3" t="s">
        <v>10</v>
      </c>
      <c r="J1294" s="4" t="s">
        <v>63</v>
      </c>
      <c r="K1294" s="4" t="s">
        <v>599</v>
      </c>
      <c r="L1294" s="4" t="s">
        <v>600</v>
      </c>
      <c r="M1294" s="4" t="s">
        <v>618</v>
      </c>
      <c r="N1294" s="4" t="s">
        <v>554</v>
      </c>
      <c r="O1294" s="4" t="s">
        <v>66</v>
      </c>
      <c r="P1294" s="4" t="s">
        <v>55</v>
      </c>
      <c r="Q1294" s="4" t="s">
        <v>55</v>
      </c>
      <c r="R1294" s="4" t="s">
        <v>66</v>
      </c>
      <c r="S1294" s="10" t="s">
        <v>75</v>
      </c>
      <c r="T1294" s="9" t="s">
        <v>522</v>
      </c>
      <c r="U1294" s="4">
        <v>0.21</v>
      </c>
      <c r="V1294" s="4">
        <v>-1.5606477482646683</v>
      </c>
      <c r="W1294" s="4">
        <v>0.08</v>
      </c>
      <c r="X1294" s="4">
        <v>0.53</v>
      </c>
      <c r="Y1294" s="4" t="s">
        <v>516</v>
      </c>
      <c r="Z1294" s="4">
        <v>0</v>
      </c>
      <c r="AA1294" s="4">
        <v>0</v>
      </c>
      <c r="AB1294" s="18">
        <v>0</v>
      </c>
      <c r="AC1294" s="4">
        <v>0</v>
      </c>
      <c r="AD1294" s="4">
        <v>2</v>
      </c>
      <c r="AE1294" s="11" cm="1">
        <f t="array" ref="AE1294">_xlfn.IFS(Y1294="n",0,AND(Y1294="y",AND(T1294="SMD",AND(OR(AND(U1294&lt;=-0.8,U1294&gt;-1.2),AND(U1294&gt;=0.8,U1294&lt;1.2))))),1,AND(Y1294="y",AND(T1294="SMD",AND(OR(U1294&lt;=-1.2,U1294&gt;=1.2)))),2,AND(Y1294="y",AND(T1294="SMD",AND(OR(U1294&lt;0.8,U1294&gt;-0.8)))),0,AND(Y1294="y",AND(OR(T1294="OR",T1294="RR"),AND(OR(AND(U1294&lt;=0.5,U1294&gt;0.2),AND(U1294&gt;=2,U1294&lt;5))))),1,AND(Y1294="y",AND(OR(T1294="OR",T1294="RR"),AND(OR(U1294&lt;=0.2,U1294&gt;=5)))),2,AND(Y1294="y",AND(OR(T1294="OR",T1294="RR"),AND(OR(U1294&lt;2,U1294&gt;0.5)))),0)</f>
        <v>1</v>
      </c>
      <c r="AF1294" s="11">
        <f t="shared" si="40"/>
        <v>2</v>
      </c>
      <c r="AG1294" s="4">
        <f t="shared" si="41"/>
        <v>5</v>
      </c>
      <c r="AH1294" s="4" t="str" cm="1">
        <f t="array" ref="AH1294">_xlfn.IFS(AG1294&gt;5,"HIGH",AND(AG1294&gt;3,AG1294&lt;6),"MODERATE",AND(AG1294&lt;4,AG1294&gt;1),"LOW",AG1294&lt;2,"VERY LOW")</f>
        <v>MODERATE</v>
      </c>
      <c r="AI1294" s="4" t="s">
        <v>521</v>
      </c>
      <c r="AK1294" s="4">
        <v>6438</v>
      </c>
    </row>
    <row r="1295" spans="1:37" ht="15" customHeight="1" x14ac:dyDescent="0.25">
      <c r="A1295" s="4">
        <v>1666</v>
      </c>
      <c r="B1295" s="4" t="s">
        <v>25</v>
      </c>
      <c r="C1295" s="4" t="s">
        <v>26</v>
      </c>
      <c r="D1295" s="4" t="s">
        <v>15</v>
      </c>
      <c r="E1295" s="4">
        <v>2021</v>
      </c>
      <c r="F1295" s="3">
        <v>25</v>
      </c>
      <c r="G1295" s="3" t="s">
        <v>18</v>
      </c>
      <c r="H1295" s="3" t="s">
        <v>11</v>
      </c>
      <c r="I1295" s="3" t="s">
        <v>10</v>
      </c>
      <c r="J1295" s="4" t="s">
        <v>60</v>
      </c>
      <c r="K1295" s="4" t="s">
        <v>596</v>
      </c>
      <c r="L1295" s="4" t="s">
        <v>597</v>
      </c>
      <c r="M1295" s="4" t="s">
        <v>625</v>
      </c>
      <c r="N1295" s="4" t="s">
        <v>557</v>
      </c>
      <c r="O1295" s="4" t="s">
        <v>66</v>
      </c>
      <c r="P1295" s="4" t="s">
        <v>54</v>
      </c>
      <c r="Q1295" s="4" t="s">
        <v>54</v>
      </c>
      <c r="R1295" s="4" t="s">
        <v>66</v>
      </c>
      <c r="S1295" s="10" t="s">
        <v>75</v>
      </c>
      <c r="T1295" s="9" t="s">
        <v>522</v>
      </c>
      <c r="U1295" s="4">
        <v>3.83</v>
      </c>
      <c r="V1295" s="4">
        <v>1.3428648031925547</v>
      </c>
      <c r="W1295" s="4">
        <v>0.48</v>
      </c>
      <c r="X1295" s="4">
        <v>30.6</v>
      </c>
      <c r="Y1295" s="4" t="s">
        <v>488</v>
      </c>
      <c r="Z1295" s="4">
        <v>0</v>
      </c>
      <c r="AA1295" s="4">
        <v>0</v>
      </c>
      <c r="AB1295" s="18">
        <v>2</v>
      </c>
      <c r="AC1295" s="4">
        <v>0</v>
      </c>
      <c r="AD1295" s="4">
        <v>2</v>
      </c>
      <c r="AE1295" s="11" cm="1">
        <f t="array" ref="AE1295">_xlfn.IFS(Y1295="n",0,AND(Y1295="y",AND(T1295="SMD",AND(OR(AND(U1295&lt;=-0.8,U1295&gt;-1.2),AND(U1295&gt;=0.8,U1295&lt;1.2))))),1,AND(Y1295="y",AND(T1295="SMD",AND(OR(U1295&lt;=-1.2,U1295&gt;=1.2)))),2,AND(Y1295="y",AND(T1295="SMD",AND(OR(U1295&lt;0.8,U1295&gt;-0.8)))),0,AND(Y1295="y",AND(OR(T1295="OR",T1295="RR"),AND(OR(AND(U1295&lt;=0.5,U1295&gt;0.2),AND(U1295&gt;=2,U1295&lt;5))))),1,AND(Y1295="y",AND(OR(T1295="OR",T1295="RR"),AND(OR(U1295&lt;=0.2,U1295&gt;=5)))),2,AND(Y1295="y",AND(OR(T1295="OR",T1295="RR"),AND(OR(U1295&lt;2,U1295&gt;0.5)))),0)</f>
        <v>0</v>
      </c>
      <c r="AF1295" s="11">
        <f t="shared" si="40"/>
        <v>4</v>
      </c>
      <c r="AG1295" s="4">
        <f t="shared" si="41"/>
        <v>2</v>
      </c>
      <c r="AH1295" s="4" t="str" cm="1">
        <f t="array" ref="AH1295">_xlfn.IFS(AG1295&gt;5,"HIGH",AND(AG1295&gt;3,AG1295&lt;6),"MODERATE",AND(AG1295&lt;4,AG1295&gt;1),"LOW",AG1295&lt;2,"VERY LOW")</f>
        <v>LOW</v>
      </c>
      <c r="AI1295" s="4" t="s">
        <v>521</v>
      </c>
      <c r="AK1295" s="4">
        <v>6438</v>
      </c>
    </row>
    <row r="1296" spans="1:37" ht="15" customHeight="1" x14ac:dyDescent="0.25">
      <c r="A1296" s="3">
        <v>1666</v>
      </c>
      <c r="B1296" s="4" t="s">
        <v>25</v>
      </c>
      <c r="C1296" s="3" t="s">
        <v>26</v>
      </c>
      <c r="D1296" s="3" t="s">
        <v>15</v>
      </c>
      <c r="E1296" s="3">
        <v>2021</v>
      </c>
      <c r="F1296" s="4">
        <v>14</v>
      </c>
      <c r="G1296" s="3" t="s">
        <v>18</v>
      </c>
      <c r="H1296" s="3" t="s">
        <v>11</v>
      </c>
      <c r="I1296" s="3" t="s">
        <v>10</v>
      </c>
      <c r="J1296" s="4" t="s">
        <v>62</v>
      </c>
      <c r="K1296" s="4" t="s">
        <v>596</v>
      </c>
      <c r="L1296" s="4" t="s">
        <v>597</v>
      </c>
      <c r="M1296" s="4" t="s">
        <v>625</v>
      </c>
      <c r="N1296" s="4" t="s">
        <v>557</v>
      </c>
      <c r="O1296" s="4" t="s">
        <v>66</v>
      </c>
      <c r="P1296" s="4" t="s">
        <v>55</v>
      </c>
      <c r="Q1296" s="4" t="s">
        <v>55</v>
      </c>
      <c r="R1296" s="4" t="s">
        <v>66</v>
      </c>
      <c r="S1296" s="10" t="s">
        <v>80</v>
      </c>
      <c r="T1296" s="9" t="s">
        <v>522</v>
      </c>
      <c r="U1296" s="4">
        <v>7.54</v>
      </c>
      <c r="V1296" s="4">
        <v>2.0202221820198649</v>
      </c>
      <c r="W1296" s="4">
        <v>0.92</v>
      </c>
      <c r="X1296" s="4">
        <v>61.73</v>
      </c>
      <c r="Y1296" s="4" t="s">
        <v>488</v>
      </c>
      <c r="Z1296" s="4">
        <v>1</v>
      </c>
      <c r="AA1296" s="4">
        <v>0</v>
      </c>
      <c r="AB1296" s="18">
        <v>2</v>
      </c>
      <c r="AC1296" s="4">
        <v>0</v>
      </c>
      <c r="AD1296" s="4">
        <v>2</v>
      </c>
      <c r="AE1296" s="11" cm="1">
        <f t="array" ref="AE1296">_xlfn.IFS(Y1296="n",0,AND(Y1296="y",AND(T1296="SMD",AND(OR(AND(U1296&lt;=-0.8,U1296&gt;-1.2),AND(U1296&gt;=0.8,U1296&lt;1.2))))),1,AND(Y1296="y",AND(T1296="SMD",AND(OR(U1296&lt;=-1.2,U1296&gt;=1.2)))),2,AND(Y1296="y",AND(T1296="SMD",AND(OR(U1296&lt;0.8,U1296&gt;-0.8)))),0,AND(Y1296="y",AND(OR(T1296="OR",T1296="RR"),AND(OR(AND(U1296&lt;=0.5,U1296&gt;0.2),AND(U1296&gt;=2,U1296&lt;5))))),1,AND(Y1296="y",AND(OR(T1296="OR",T1296="RR"),AND(OR(U1296&lt;=0.2,U1296&gt;=5)))),2,AND(Y1296="y",AND(OR(T1296="OR",T1296="RR"),AND(OR(U1296&lt;2,U1296&gt;0.5)))),0)</f>
        <v>0</v>
      </c>
      <c r="AF1296" s="11">
        <f t="shared" si="40"/>
        <v>5</v>
      </c>
      <c r="AG1296" s="4">
        <f t="shared" si="41"/>
        <v>1</v>
      </c>
      <c r="AH1296" s="4" t="str" cm="1">
        <f t="array" ref="AH1296">_xlfn.IFS(AG1296&gt;5,"HIGH",AND(AG1296&gt;3,AG1296&lt;6),"MODERATE",AND(AG1296&lt;4,AG1296&gt;1),"LOW",AG1296&lt;2,"VERY LOW")</f>
        <v>VERY LOW</v>
      </c>
      <c r="AI1296" s="4" t="s">
        <v>521</v>
      </c>
      <c r="AK1296" s="4">
        <v>4778</v>
      </c>
    </row>
    <row r="1297" spans="1:37" ht="15" customHeight="1" x14ac:dyDescent="0.25">
      <c r="A1297" s="4">
        <v>1666</v>
      </c>
      <c r="B1297" s="4" t="s">
        <v>25</v>
      </c>
      <c r="C1297" s="4" t="s">
        <v>26</v>
      </c>
      <c r="D1297" s="4" t="s">
        <v>15</v>
      </c>
      <c r="E1297" s="4">
        <v>2021</v>
      </c>
      <c r="F1297" s="3">
        <v>25</v>
      </c>
      <c r="G1297" s="3" t="s">
        <v>18</v>
      </c>
      <c r="H1297" s="3" t="s">
        <v>11</v>
      </c>
      <c r="I1297" s="3" t="s">
        <v>10</v>
      </c>
      <c r="J1297" s="4" t="s">
        <v>57</v>
      </c>
      <c r="K1297" s="4" t="s">
        <v>602</v>
      </c>
      <c r="L1297" s="4" t="s">
        <v>610</v>
      </c>
      <c r="M1297" s="4" t="s">
        <v>623</v>
      </c>
      <c r="N1297" s="4" t="s">
        <v>57</v>
      </c>
      <c r="O1297" s="4" t="s">
        <v>66</v>
      </c>
      <c r="P1297" s="4" t="s">
        <v>55</v>
      </c>
      <c r="Q1297" s="4" t="s">
        <v>55</v>
      </c>
      <c r="R1297" s="4" t="s">
        <v>66</v>
      </c>
      <c r="S1297" s="10" t="s">
        <v>75</v>
      </c>
      <c r="T1297" s="9" t="s">
        <v>522</v>
      </c>
      <c r="U1297" s="4">
        <v>0.64</v>
      </c>
      <c r="V1297" s="4">
        <v>-0.44628710262841947</v>
      </c>
      <c r="W1297" s="4">
        <v>0.48</v>
      </c>
      <c r="X1297" s="4">
        <v>0.86</v>
      </c>
      <c r="Y1297" s="4" t="s">
        <v>516</v>
      </c>
      <c r="Z1297" s="4">
        <v>0</v>
      </c>
      <c r="AA1297" s="4">
        <v>0</v>
      </c>
      <c r="AB1297" s="18">
        <v>0</v>
      </c>
      <c r="AC1297" s="4">
        <v>0</v>
      </c>
      <c r="AD1297" s="4">
        <v>2</v>
      </c>
      <c r="AE1297" s="11" cm="1">
        <f t="array" ref="AE1297">_xlfn.IFS(Y1297="n",0,AND(Y1297="y",AND(T1297="SMD",AND(OR(AND(U1297&lt;=-0.8,U1297&gt;-1.2),AND(U1297&gt;=0.8,U1297&lt;1.2))))),1,AND(Y1297="y",AND(T1297="SMD",AND(OR(U1297&lt;=-1.2,U1297&gt;=1.2)))),2,AND(Y1297="y",AND(T1297="SMD",AND(OR(U1297&lt;0.8,U1297&gt;-0.8)))),0,AND(Y1297="y",AND(OR(T1297="OR",T1297="RR"),AND(OR(AND(U1297&lt;=0.5,U1297&gt;0.2),AND(U1297&gt;=2,U1297&lt;5))))),1,AND(Y1297="y",AND(OR(T1297="OR",T1297="RR"),AND(OR(U1297&lt;=0.2,U1297&gt;=5)))),2,AND(Y1297="y",AND(OR(T1297="OR",T1297="RR"),AND(OR(U1297&lt;2,U1297&gt;0.5)))),0)</f>
        <v>0</v>
      </c>
      <c r="AF1297" s="11">
        <f t="shared" si="40"/>
        <v>2</v>
      </c>
      <c r="AG1297" s="4">
        <f t="shared" si="41"/>
        <v>4</v>
      </c>
      <c r="AH1297" s="4" t="str" cm="1">
        <f t="array" ref="AH1297">_xlfn.IFS(AG1297&gt;5,"HIGH",AND(AG1297&gt;3,AG1297&lt;6),"MODERATE",AND(AG1297&lt;4,AG1297&gt;1),"LOW",AG1297&lt;2,"VERY LOW")</f>
        <v>MODERATE</v>
      </c>
      <c r="AI1297" s="4" t="s">
        <v>521</v>
      </c>
      <c r="AK1297" s="4">
        <v>6438</v>
      </c>
    </row>
    <row r="1298" spans="1:37" ht="15" customHeight="1" x14ac:dyDescent="0.25">
      <c r="A1298" s="4">
        <v>1666</v>
      </c>
      <c r="B1298" s="4" t="s">
        <v>25</v>
      </c>
      <c r="C1298" s="4" t="s">
        <v>26</v>
      </c>
      <c r="D1298" s="4" t="s">
        <v>15</v>
      </c>
      <c r="E1298" s="4">
        <v>2021</v>
      </c>
      <c r="F1298" s="4">
        <v>11</v>
      </c>
      <c r="G1298" s="3" t="s">
        <v>18</v>
      </c>
      <c r="H1298" s="3" t="s">
        <v>11</v>
      </c>
      <c r="I1298" s="3" t="s">
        <v>10</v>
      </c>
      <c r="J1298" s="4" t="s">
        <v>63</v>
      </c>
      <c r="K1298" s="4" t="s">
        <v>599</v>
      </c>
      <c r="L1298" s="4" t="s">
        <v>600</v>
      </c>
      <c r="M1298" s="4" t="s">
        <v>618</v>
      </c>
      <c r="N1298" s="4" t="s">
        <v>554</v>
      </c>
      <c r="O1298" s="4" t="s">
        <v>66</v>
      </c>
      <c r="P1298" s="4" t="s">
        <v>55</v>
      </c>
      <c r="Q1298" s="4" t="s">
        <v>55</v>
      </c>
      <c r="R1298" s="4" t="s">
        <v>66</v>
      </c>
      <c r="S1298" s="10" t="s">
        <v>82</v>
      </c>
      <c r="T1298" s="9" t="s">
        <v>522</v>
      </c>
      <c r="U1298" s="4">
        <v>0.67</v>
      </c>
      <c r="V1298" s="4">
        <v>-0.40047756659712525</v>
      </c>
      <c r="W1298" s="4">
        <v>1.1100000000000001</v>
      </c>
      <c r="X1298" s="4">
        <v>4.09</v>
      </c>
      <c r="Y1298" s="4" t="s">
        <v>488</v>
      </c>
      <c r="Z1298" s="4">
        <v>1</v>
      </c>
      <c r="AA1298" s="4">
        <v>0</v>
      </c>
      <c r="AB1298" s="18">
        <v>2</v>
      </c>
      <c r="AC1298" s="4">
        <v>0</v>
      </c>
      <c r="AD1298" s="4">
        <v>2</v>
      </c>
      <c r="AE1298" s="11" cm="1">
        <f t="array" ref="AE1298">_xlfn.IFS(Y1298="n",0,AND(Y1298="y",AND(T1298="SMD",AND(OR(AND(U1298&lt;=-0.8,U1298&gt;-1.2),AND(U1298&gt;=0.8,U1298&lt;1.2))))),1,AND(Y1298="y",AND(T1298="SMD",AND(OR(U1298&lt;=-1.2,U1298&gt;=1.2)))),2,AND(Y1298="y",AND(T1298="SMD",AND(OR(U1298&lt;0.8,U1298&gt;-0.8)))),0,AND(Y1298="y",AND(OR(T1298="OR",T1298="RR"),AND(OR(AND(U1298&lt;=0.5,U1298&gt;0.2),AND(U1298&gt;=2,U1298&lt;5))))),1,AND(Y1298="y",AND(OR(T1298="OR",T1298="RR"),AND(OR(U1298&lt;=0.2,U1298&gt;=5)))),2,AND(Y1298="y",AND(OR(T1298="OR",T1298="RR"),AND(OR(U1298&lt;2,U1298&gt;0.5)))),0)</f>
        <v>0</v>
      </c>
      <c r="AF1298" s="11">
        <f t="shared" si="40"/>
        <v>5</v>
      </c>
      <c r="AG1298" s="4">
        <f t="shared" si="41"/>
        <v>1</v>
      </c>
      <c r="AH1298" s="4" t="str" cm="1">
        <f t="array" ref="AH1298">_xlfn.IFS(AG1298&gt;5,"HIGH",AND(AG1298&gt;3,AG1298&lt;6),"MODERATE",AND(AG1298&lt;4,AG1298&gt;1),"LOW",AG1298&lt;2,"VERY LOW")</f>
        <v>VERY LOW</v>
      </c>
      <c r="AI1298" s="4" t="s">
        <v>521</v>
      </c>
      <c r="AK1298" s="4">
        <v>3247</v>
      </c>
    </row>
    <row r="1299" spans="1:37" ht="15" customHeight="1" x14ac:dyDescent="0.25">
      <c r="A1299" s="4">
        <v>1666</v>
      </c>
      <c r="B1299" s="4" t="s">
        <v>25</v>
      </c>
      <c r="C1299" s="4" t="s">
        <v>26</v>
      </c>
      <c r="D1299" s="4" t="s">
        <v>15</v>
      </c>
      <c r="E1299" s="4">
        <v>2021</v>
      </c>
      <c r="F1299" s="3">
        <v>25</v>
      </c>
      <c r="G1299" s="3" t="s">
        <v>18</v>
      </c>
      <c r="H1299" s="3" t="s">
        <v>11</v>
      </c>
      <c r="I1299" s="3" t="s">
        <v>10</v>
      </c>
      <c r="J1299" s="4" t="s">
        <v>61</v>
      </c>
      <c r="O1299" s="4" t="s">
        <v>67</v>
      </c>
      <c r="P1299" s="4" t="s">
        <v>57</v>
      </c>
      <c r="Q1299" s="4" t="s">
        <v>57</v>
      </c>
      <c r="R1299" s="4" t="s">
        <v>66</v>
      </c>
      <c r="S1299" s="10" t="s">
        <v>75</v>
      </c>
      <c r="T1299" s="9" t="s">
        <v>522</v>
      </c>
      <c r="U1299" s="4">
        <v>0.62</v>
      </c>
      <c r="V1299" s="4">
        <v>-0.4780358009429998</v>
      </c>
      <c r="W1299" s="4">
        <v>0.43</v>
      </c>
      <c r="X1299" s="4">
        <v>0.89</v>
      </c>
      <c r="Y1299" s="4" t="s">
        <v>516</v>
      </c>
      <c r="Z1299" s="4">
        <v>0</v>
      </c>
      <c r="AA1299" s="4">
        <v>0</v>
      </c>
      <c r="AB1299" s="18">
        <v>0</v>
      </c>
      <c r="AC1299" s="4">
        <v>0</v>
      </c>
      <c r="AD1299" s="4">
        <v>2</v>
      </c>
      <c r="AE1299" s="11" cm="1">
        <f t="array" ref="AE1299">_xlfn.IFS(Y1299="n",0,AND(Y1299="y",AND(T1299="SMD",AND(OR(AND(U1299&lt;=-0.8,U1299&gt;-1.2),AND(U1299&gt;=0.8,U1299&lt;1.2))))),1,AND(Y1299="y",AND(T1299="SMD",AND(OR(U1299&lt;=-1.2,U1299&gt;=1.2)))),2,AND(Y1299="y",AND(T1299="SMD",AND(OR(U1299&lt;0.8,U1299&gt;-0.8)))),0,AND(Y1299="y",AND(OR(T1299="OR",T1299="RR"),AND(OR(AND(U1299&lt;=0.5,U1299&gt;0.2),AND(U1299&gt;=2,U1299&lt;5))))),1,AND(Y1299="y",AND(OR(T1299="OR",T1299="RR"),AND(OR(U1299&lt;=0.2,U1299&gt;=5)))),2,AND(Y1299="y",AND(OR(T1299="OR",T1299="RR"),AND(OR(U1299&lt;2,U1299&gt;0.5)))),0)</f>
        <v>0</v>
      </c>
      <c r="AF1299" s="11">
        <f t="shared" si="40"/>
        <v>2</v>
      </c>
      <c r="AG1299" s="4">
        <f t="shared" si="41"/>
        <v>4</v>
      </c>
      <c r="AH1299" s="4" t="str" cm="1">
        <f t="array" ref="AH1299">_xlfn.IFS(AG1299&gt;5,"HIGH",AND(AG1299&gt;3,AG1299&lt;6),"MODERATE",AND(AG1299&lt;4,AG1299&gt;1),"LOW",AG1299&lt;2,"VERY LOW")</f>
        <v>MODERATE</v>
      </c>
      <c r="AI1299" s="4" t="s">
        <v>521</v>
      </c>
      <c r="AK1299" s="4">
        <v>6438</v>
      </c>
    </row>
    <row r="1300" spans="1:37" ht="15" customHeight="1" x14ac:dyDescent="0.25">
      <c r="A1300" s="4">
        <v>1666</v>
      </c>
      <c r="B1300" s="4" t="s">
        <v>25</v>
      </c>
      <c r="C1300" s="4" t="s">
        <v>26</v>
      </c>
      <c r="D1300" s="4" t="s">
        <v>15</v>
      </c>
      <c r="E1300" s="4">
        <v>2021</v>
      </c>
      <c r="F1300" s="4">
        <v>11</v>
      </c>
      <c r="G1300" s="3" t="s">
        <v>18</v>
      </c>
      <c r="H1300" s="3" t="s">
        <v>11</v>
      </c>
      <c r="I1300" s="3" t="s">
        <v>10</v>
      </c>
      <c r="J1300" s="4" t="s">
        <v>58</v>
      </c>
      <c r="K1300" s="4" t="s">
        <v>602</v>
      </c>
      <c r="L1300" s="4" t="s">
        <v>603</v>
      </c>
      <c r="M1300" s="4" t="s">
        <v>622</v>
      </c>
      <c r="N1300" s="4" t="s">
        <v>58</v>
      </c>
      <c r="O1300" s="4" t="s">
        <v>66</v>
      </c>
      <c r="P1300" s="4" t="s">
        <v>55</v>
      </c>
      <c r="Q1300" s="4" t="s">
        <v>55</v>
      </c>
      <c r="R1300" s="4" t="s">
        <v>66</v>
      </c>
      <c r="S1300" s="10" t="s">
        <v>82</v>
      </c>
      <c r="T1300" s="9" t="s">
        <v>522</v>
      </c>
      <c r="U1300" s="4">
        <v>0.91</v>
      </c>
      <c r="V1300" s="4">
        <v>-9.431067947124129E-2</v>
      </c>
      <c r="W1300" s="4">
        <v>0.5</v>
      </c>
      <c r="X1300" s="4">
        <v>1.63</v>
      </c>
      <c r="Y1300" s="4" t="s">
        <v>488</v>
      </c>
      <c r="Z1300" s="4">
        <v>1</v>
      </c>
      <c r="AA1300" s="4">
        <v>0</v>
      </c>
      <c r="AB1300" s="18">
        <v>2</v>
      </c>
      <c r="AC1300" s="4">
        <v>0</v>
      </c>
      <c r="AD1300" s="4">
        <v>2</v>
      </c>
      <c r="AE1300" s="11" cm="1">
        <f t="array" ref="AE1300">_xlfn.IFS(Y1300="n",0,AND(Y1300="y",AND(T1300="SMD",AND(OR(AND(U1300&lt;=-0.8,U1300&gt;-1.2),AND(U1300&gt;=0.8,U1300&lt;1.2))))),1,AND(Y1300="y",AND(T1300="SMD",AND(OR(U1300&lt;=-1.2,U1300&gt;=1.2)))),2,AND(Y1300="y",AND(T1300="SMD",AND(OR(U1300&lt;0.8,U1300&gt;-0.8)))),0,AND(Y1300="y",AND(OR(T1300="OR",T1300="RR"),AND(OR(AND(U1300&lt;=0.5,U1300&gt;0.2),AND(U1300&gt;=2,U1300&lt;5))))),1,AND(Y1300="y",AND(OR(T1300="OR",T1300="RR"),AND(OR(U1300&lt;=0.2,U1300&gt;=5)))),2,AND(Y1300="y",AND(OR(T1300="OR",T1300="RR"),AND(OR(U1300&lt;2,U1300&gt;0.5)))),0)</f>
        <v>0</v>
      </c>
      <c r="AF1300" s="11">
        <f t="shared" si="40"/>
        <v>5</v>
      </c>
      <c r="AG1300" s="4">
        <f t="shared" si="41"/>
        <v>1</v>
      </c>
      <c r="AH1300" s="4" t="str" cm="1">
        <f t="array" ref="AH1300">_xlfn.IFS(AG1300&gt;5,"HIGH",AND(AG1300&gt;3,AG1300&lt;6),"MODERATE",AND(AG1300&lt;4,AG1300&gt;1),"LOW",AG1300&lt;2,"VERY LOW")</f>
        <v>VERY LOW</v>
      </c>
      <c r="AI1300" s="4" t="s">
        <v>521</v>
      </c>
      <c r="AK1300" s="4">
        <v>3247</v>
      </c>
    </row>
    <row r="1301" spans="1:37" ht="15" customHeight="1" x14ac:dyDescent="0.25">
      <c r="A1301" s="4">
        <v>1666</v>
      </c>
      <c r="B1301" s="4" t="s">
        <v>25</v>
      </c>
      <c r="C1301" s="4" t="s">
        <v>26</v>
      </c>
      <c r="D1301" s="4" t="s">
        <v>15</v>
      </c>
      <c r="E1301" s="4">
        <v>2021</v>
      </c>
      <c r="F1301" s="4">
        <v>7</v>
      </c>
      <c r="G1301" s="3" t="s">
        <v>18</v>
      </c>
      <c r="H1301" s="3" t="s">
        <v>11</v>
      </c>
      <c r="I1301" s="3" t="s">
        <v>10</v>
      </c>
      <c r="J1301" s="4" t="s">
        <v>63</v>
      </c>
      <c r="K1301" s="4" t="s">
        <v>599</v>
      </c>
      <c r="L1301" s="4" t="s">
        <v>600</v>
      </c>
      <c r="M1301" s="4" t="s">
        <v>618</v>
      </c>
      <c r="N1301" s="4" t="s">
        <v>554</v>
      </c>
      <c r="O1301" s="4" t="s">
        <v>66</v>
      </c>
      <c r="P1301" s="4" t="s">
        <v>55</v>
      </c>
      <c r="Q1301" s="4" t="s">
        <v>55</v>
      </c>
      <c r="R1301" s="4" t="s">
        <v>66</v>
      </c>
      <c r="S1301" s="10" t="s">
        <v>85</v>
      </c>
      <c r="T1301" s="9" t="s">
        <v>522</v>
      </c>
      <c r="U1301" s="4">
        <v>1</v>
      </c>
      <c r="V1301" s="4">
        <v>0</v>
      </c>
      <c r="W1301" s="4">
        <v>0.02</v>
      </c>
      <c r="X1301" s="4">
        <v>50.01</v>
      </c>
      <c r="Y1301" s="4" t="s">
        <v>488</v>
      </c>
      <c r="Z1301" s="4">
        <v>2</v>
      </c>
      <c r="AA1301" s="4">
        <v>0</v>
      </c>
      <c r="AB1301" s="18">
        <v>2</v>
      </c>
      <c r="AC1301" s="4">
        <v>0</v>
      </c>
      <c r="AD1301" s="4">
        <v>2</v>
      </c>
      <c r="AE1301" s="11" cm="1">
        <f t="array" ref="AE1301">_xlfn.IFS(Y1301="n",0,AND(Y1301="y",AND(T1301="SMD",AND(OR(AND(U1301&lt;=-0.8,U1301&gt;-1.2),AND(U1301&gt;=0.8,U1301&lt;1.2))))),1,AND(Y1301="y",AND(T1301="SMD",AND(OR(U1301&lt;=-1.2,U1301&gt;=1.2)))),2,AND(Y1301="y",AND(T1301="SMD",AND(OR(U1301&lt;0.8,U1301&gt;-0.8)))),0,AND(Y1301="y",AND(OR(T1301="OR",T1301="RR"),AND(OR(AND(U1301&lt;=0.5,U1301&gt;0.2),AND(U1301&gt;=2,U1301&lt;5))))),1,AND(Y1301="y",AND(OR(T1301="OR",T1301="RR"),AND(OR(U1301&lt;=0.2,U1301&gt;=5)))),2,AND(Y1301="y",AND(OR(T1301="OR",T1301="RR"),AND(OR(U1301&lt;2,U1301&gt;0.5)))),0)</f>
        <v>0</v>
      </c>
      <c r="AF1301" s="11">
        <f t="shared" si="40"/>
        <v>6</v>
      </c>
      <c r="AG1301" s="4">
        <f t="shared" si="41"/>
        <v>0</v>
      </c>
      <c r="AH1301" s="4" t="str" cm="1">
        <f t="array" ref="AH1301">_xlfn.IFS(AG1301&gt;5,"HIGH",AND(AG1301&gt;3,AG1301&lt;6),"MODERATE",AND(AG1301&lt;4,AG1301&gt;1),"LOW",AG1301&lt;2,"VERY LOW")</f>
        <v>VERY LOW</v>
      </c>
      <c r="AI1301" s="4" t="s">
        <v>521</v>
      </c>
      <c r="AJ1301" s="4" t="s">
        <v>533</v>
      </c>
      <c r="AK1301" s="4">
        <v>2117</v>
      </c>
    </row>
    <row r="1302" spans="1:37" ht="15" customHeight="1" x14ac:dyDescent="0.25">
      <c r="A1302" s="4">
        <v>1666</v>
      </c>
      <c r="B1302" s="4" t="s">
        <v>25</v>
      </c>
      <c r="C1302" s="4" t="s">
        <v>26</v>
      </c>
      <c r="D1302" s="4" t="s">
        <v>15</v>
      </c>
      <c r="E1302" s="4">
        <v>2021</v>
      </c>
      <c r="F1302" s="3">
        <v>25</v>
      </c>
      <c r="G1302" s="3" t="s">
        <v>18</v>
      </c>
      <c r="H1302" s="3" t="s">
        <v>11</v>
      </c>
      <c r="I1302" s="3" t="s">
        <v>10</v>
      </c>
      <c r="J1302" s="4" t="s">
        <v>54</v>
      </c>
      <c r="K1302" s="4" t="s">
        <v>54</v>
      </c>
      <c r="L1302" s="4" t="s">
        <v>606</v>
      </c>
      <c r="M1302" s="4" t="s">
        <v>624</v>
      </c>
      <c r="N1302" s="4" t="s">
        <v>54</v>
      </c>
      <c r="O1302" s="4" t="s">
        <v>66</v>
      </c>
      <c r="P1302" s="4" t="s">
        <v>57</v>
      </c>
      <c r="Q1302" s="4" t="s">
        <v>57</v>
      </c>
      <c r="R1302" s="4" t="s">
        <v>66</v>
      </c>
      <c r="S1302" s="10" t="s">
        <v>75</v>
      </c>
      <c r="T1302" s="9" t="s">
        <v>522</v>
      </c>
      <c r="U1302" s="4">
        <v>0.84</v>
      </c>
      <c r="V1302" s="4">
        <v>-0.1743533871447778</v>
      </c>
      <c r="W1302" s="4">
        <v>0.66</v>
      </c>
      <c r="X1302" s="4">
        <v>1.08</v>
      </c>
      <c r="Y1302" s="4" t="s">
        <v>488</v>
      </c>
      <c r="Z1302" s="4">
        <v>0</v>
      </c>
      <c r="AA1302" s="4">
        <v>0</v>
      </c>
      <c r="AB1302" s="18">
        <v>2</v>
      </c>
      <c r="AC1302" s="4">
        <v>0</v>
      </c>
      <c r="AD1302" s="4">
        <v>2</v>
      </c>
      <c r="AE1302" s="11" cm="1">
        <f t="array" ref="AE1302">_xlfn.IFS(Y1302="n",0,AND(Y1302="y",AND(T1302="SMD",AND(OR(AND(U1302&lt;=-0.8,U1302&gt;-1.2),AND(U1302&gt;=0.8,U1302&lt;1.2))))),1,AND(Y1302="y",AND(T1302="SMD",AND(OR(U1302&lt;=-1.2,U1302&gt;=1.2)))),2,AND(Y1302="y",AND(T1302="SMD",AND(OR(U1302&lt;0.8,U1302&gt;-0.8)))),0,AND(Y1302="y",AND(OR(T1302="OR",T1302="RR"),AND(OR(AND(U1302&lt;=0.5,U1302&gt;0.2),AND(U1302&gt;=2,U1302&lt;5))))),1,AND(Y1302="y",AND(OR(T1302="OR",T1302="RR"),AND(OR(U1302&lt;=0.2,U1302&gt;=5)))),2,AND(Y1302="y",AND(OR(T1302="OR",T1302="RR"),AND(OR(U1302&lt;2,U1302&gt;0.5)))),0)</f>
        <v>0</v>
      </c>
      <c r="AF1302" s="11">
        <f t="shared" si="40"/>
        <v>4</v>
      </c>
      <c r="AG1302" s="4">
        <f t="shared" si="41"/>
        <v>2</v>
      </c>
      <c r="AH1302" s="4" t="str" cm="1">
        <f t="array" ref="AH1302">_xlfn.IFS(AG1302&gt;5,"HIGH",AND(AG1302&gt;3,AG1302&lt;6),"MODERATE",AND(AG1302&lt;4,AG1302&gt;1),"LOW",AG1302&lt;2,"VERY LOW")</f>
        <v>LOW</v>
      </c>
      <c r="AI1302" s="4" t="s">
        <v>521</v>
      </c>
      <c r="AK1302" s="4">
        <v>6438</v>
      </c>
    </row>
    <row r="1303" spans="1:37" ht="15" customHeight="1" x14ac:dyDescent="0.25">
      <c r="A1303" s="4">
        <v>1666</v>
      </c>
      <c r="B1303" s="4" t="s">
        <v>25</v>
      </c>
      <c r="C1303" s="4" t="s">
        <v>26</v>
      </c>
      <c r="D1303" s="4" t="s">
        <v>15</v>
      </c>
      <c r="E1303" s="4">
        <v>2021</v>
      </c>
      <c r="F1303" s="3">
        <v>29</v>
      </c>
      <c r="G1303" s="3" t="s">
        <v>18</v>
      </c>
      <c r="H1303" s="3" t="s">
        <v>11</v>
      </c>
      <c r="I1303" s="3" t="s">
        <v>10</v>
      </c>
      <c r="J1303" s="4" t="s">
        <v>54</v>
      </c>
      <c r="K1303" s="4" t="s">
        <v>54</v>
      </c>
      <c r="L1303" s="4" t="s">
        <v>606</v>
      </c>
      <c r="M1303" s="4" t="s">
        <v>624</v>
      </c>
      <c r="N1303" s="4" t="s">
        <v>54</v>
      </c>
      <c r="O1303" s="4" t="s">
        <v>66</v>
      </c>
      <c r="P1303" s="4" t="s">
        <v>61</v>
      </c>
      <c r="R1303" s="4" t="s">
        <v>67</v>
      </c>
      <c r="S1303" s="10" t="s">
        <v>76</v>
      </c>
      <c r="T1303" s="9" t="s">
        <v>522</v>
      </c>
      <c r="U1303" s="4">
        <v>1.1499999999999999</v>
      </c>
      <c r="V1303" s="4">
        <v>0.13976194237515863</v>
      </c>
      <c r="W1303" s="4">
        <v>0.85</v>
      </c>
      <c r="X1303" s="4">
        <v>1.56</v>
      </c>
      <c r="Y1303" s="4" t="s">
        <v>488</v>
      </c>
      <c r="Z1303" s="4">
        <v>0</v>
      </c>
      <c r="AA1303" s="4">
        <v>0</v>
      </c>
      <c r="AB1303" s="18">
        <v>2</v>
      </c>
      <c r="AC1303" s="4">
        <v>0</v>
      </c>
      <c r="AD1303" s="4">
        <v>2</v>
      </c>
      <c r="AE1303" s="11" cm="1">
        <f t="array" ref="AE1303">_xlfn.IFS(Y1303="n",0,AND(Y1303="y",AND(T1303="SMD",AND(OR(AND(U1303&lt;=-0.8,U1303&gt;-1.2),AND(U1303&gt;=0.8,U1303&lt;1.2))))),1,AND(Y1303="y",AND(T1303="SMD",AND(OR(U1303&lt;=-1.2,U1303&gt;=1.2)))),2,AND(Y1303="y",AND(T1303="SMD",AND(OR(U1303&lt;0.8,U1303&gt;-0.8)))),0,AND(Y1303="y",AND(OR(T1303="OR",T1303="RR"),AND(OR(AND(U1303&lt;=0.5,U1303&gt;0.2),AND(U1303&gt;=2,U1303&lt;5))))),1,AND(Y1303="y",AND(OR(T1303="OR",T1303="RR"),AND(OR(U1303&lt;=0.2,U1303&gt;=5)))),2,AND(Y1303="y",AND(OR(T1303="OR",T1303="RR"),AND(OR(U1303&lt;2,U1303&gt;0.5)))),0)</f>
        <v>0</v>
      </c>
      <c r="AF1303" s="11">
        <f t="shared" si="40"/>
        <v>4</v>
      </c>
      <c r="AG1303" s="4">
        <f t="shared" si="41"/>
        <v>2</v>
      </c>
      <c r="AH1303" s="4" t="str" cm="1">
        <f t="array" ref="AH1303">_xlfn.IFS(AG1303&gt;5,"HIGH",AND(AG1303&gt;3,AG1303&lt;6),"MODERATE",AND(AG1303&lt;4,AG1303&gt;1),"LOW",AG1303&lt;2,"VERY LOW")</f>
        <v>LOW</v>
      </c>
      <c r="AI1303" s="4" t="s">
        <v>521</v>
      </c>
      <c r="AK1303" s="4">
        <v>6988</v>
      </c>
    </row>
    <row r="1304" spans="1:37" ht="15" customHeight="1" x14ac:dyDescent="0.25">
      <c r="A1304" s="4">
        <v>1666</v>
      </c>
      <c r="B1304" s="4" t="s">
        <v>25</v>
      </c>
      <c r="C1304" s="4" t="s">
        <v>26</v>
      </c>
      <c r="D1304" s="4" t="s">
        <v>15</v>
      </c>
      <c r="E1304" s="4">
        <v>2021</v>
      </c>
      <c r="F1304" s="3">
        <v>29</v>
      </c>
      <c r="G1304" s="3" t="s">
        <v>18</v>
      </c>
      <c r="H1304" s="3" t="s">
        <v>11</v>
      </c>
      <c r="I1304" s="3" t="s">
        <v>10</v>
      </c>
      <c r="J1304" s="4" t="s">
        <v>58</v>
      </c>
      <c r="K1304" s="4" t="s">
        <v>602</v>
      </c>
      <c r="L1304" s="4" t="s">
        <v>603</v>
      </c>
      <c r="M1304" s="4" t="s">
        <v>622</v>
      </c>
      <c r="N1304" s="4" t="s">
        <v>58</v>
      </c>
      <c r="O1304" s="4" t="s">
        <v>66</v>
      </c>
      <c r="P1304" s="4" t="s">
        <v>54</v>
      </c>
      <c r="Q1304" s="4" t="s">
        <v>54</v>
      </c>
      <c r="R1304" s="4" t="s">
        <v>66</v>
      </c>
      <c r="S1304" s="10" t="s">
        <v>76</v>
      </c>
      <c r="T1304" s="9" t="s">
        <v>522</v>
      </c>
      <c r="U1304" s="4">
        <v>0.98</v>
      </c>
      <c r="V1304" s="4">
        <v>-2.0202707317519466E-2</v>
      </c>
      <c r="W1304" s="4">
        <v>0.78</v>
      </c>
      <c r="X1304" s="4">
        <v>1.24</v>
      </c>
      <c r="Y1304" s="4" t="s">
        <v>488</v>
      </c>
      <c r="Z1304" s="4">
        <v>0</v>
      </c>
      <c r="AA1304" s="4">
        <v>0</v>
      </c>
      <c r="AB1304" s="18">
        <v>2</v>
      </c>
      <c r="AC1304" s="4">
        <v>0</v>
      </c>
      <c r="AD1304" s="4">
        <v>2</v>
      </c>
      <c r="AE1304" s="11" cm="1">
        <f t="array" ref="AE1304">_xlfn.IFS(Y1304="n",0,AND(Y1304="y",AND(T1304="SMD",AND(OR(AND(U1304&lt;=-0.8,U1304&gt;-1.2),AND(U1304&gt;=0.8,U1304&lt;1.2))))),1,AND(Y1304="y",AND(T1304="SMD",AND(OR(U1304&lt;=-1.2,U1304&gt;=1.2)))),2,AND(Y1304="y",AND(T1304="SMD",AND(OR(U1304&lt;0.8,U1304&gt;-0.8)))),0,AND(Y1304="y",AND(OR(T1304="OR",T1304="RR"),AND(OR(AND(U1304&lt;=0.5,U1304&gt;0.2),AND(U1304&gt;=2,U1304&lt;5))))),1,AND(Y1304="y",AND(OR(T1304="OR",T1304="RR"),AND(OR(U1304&lt;=0.2,U1304&gt;=5)))),2,AND(Y1304="y",AND(OR(T1304="OR",T1304="RR"),AND(OR(U1304&lt;2,U1304&gt;0.5)))),0)</f>
        <v>0</v>
      </c>
      <c r="AF1304" s="11">
        <f t="shared" si="40"/>
        <v>4</v>
      </c>
      <c r="AG1304" s="4">
        <f t="shared" si="41"/>
        <v>2</v>
      </c>
      <c r="AH1304" s="4" t="str" cm="1">
        <f t="array" ref="AH1304">_xlfn.IFS(AG1304&gt;5,"HIGH",AND(AG1304&gt;3,AG1304&lt;6),"MODERATE",AND(AG1304&lt;4,AG1304&gt;1),"LOW",AG1304&lt;2,"VERY LOW")</f>
        <v>LOW</v>
      </c>
      <c r="AI1304" s="4" t="s">
        <v>521</v>
      </c>
      <c r="AK1304" s="4">
        <v>6988</v>
      </c>
    </row>
    <row r="1305" spans="1:37" ht="15" customHeight="1" x14ac:dyDescent="0.25">
      <c r="A1305" s="4">
        <v>1666</v>
      </c>
      <c r="B1305" s="4" t="s">
        <v>25</v>
      </c>
      <c r="C1305" s="4" t="s">
        <v>26</v>
      </c>
      <c r="D1305" s="4" t="s">
        <v>15</v>
      </c>
      <c r="E1305" s="4">
        <v>2021</v>
      </c>
      <c r="F1305" s="4">
        <v>11</v>
      </c>
      <c r="G1305" s="3" t="s">
        <v>18</v>
      </c>
      <c r="H1305" s="3" t="s">
        <v>11</v>
      </c>
      <c r="I1305" s="3" t="s">
        <v>10</v>
      </c>
      <c r="J1305" s="4" t="s">
        <v>72</v>
      </c>
      <c r="O1305" s="4" t="s">
        <v>67</v>
      </c>
      <c r="P1305" s="4" t="s">
        <v>58</v>
      </c>
      <c r="Q1305" s="4" t="s">
        <v>58</v>
      </c>
      <c r="R1305" s="4" t="s">
        <v>66</v>
      </c>
      <c r="S1305" s="10" t="s">
        <v>78</v>
      </c>
      <c r="T1305" s="9" t="s">
        <v>522</v>
      </c>
      <c r="U1305" s="4">
        <v>0.97</v>
      </c>
      <c r="V1305" s="4">
        <v>-3.0459207484708574E-2</v>
      </c>
      <c r="W1305" s="4">
        <v>0.02</v>
      </c>
      <c r="X1305" s="4">
        <v>49.26</v>
      </c>
      <c r="Y1305" s="4" t="s">
        <v>488</v>
      </c>
      <c r="Z1305" s="4">
        <v>0</v>
      </c>
      <c r="AA1305" s="4">
        <v>0</v>
      </c>
      <c r="AB1305" s="18">
        <v>2</v>
      </c>
      <c r="AC1305" s="4">
        <v>0</v>
      </c>
      <c r="AD1305" s="4">
        <v>2</v>
      </c>
      <c r="AE1305" s="11" cm="1">
        <f t="array" ref="AE1305">_xlfn.IFS(Y1305="n",0,AND(Y1305="y",AND(T1305="SMD",AND(OR(AND(U1305&lt;=-0.8,U1305&gt;-1.2),AND(U1305&gt;=0.8,U1305&lt;1.2))))),1,AND(Y1305="y",AND(T1305="SMD",AND(OR(U1305&lt;=-1.2,U1305&gt;=1.2)))),2,AND(Y1305="y",AND(T1305="SMD",AND(OR(U1305&lt;0.8,U1305&gt;-0.8)))),0,AND(Y1305="y",AND(OR(T1305="OR",T1305="RR"),AND(OR(AND(U1305&lt;=0.5,U1305&gt;0.2),AND(U1305&gt;=2,U1305&lt;5))))),1,AND(Y1305="y",AND(OR(T1305="OR",T1305="RR"),AND(OR(U1305&lt;=0.2,U1305&gt;=5)))),2,AND(Y1305="y",AND(OR(T1305="OR",T1305="RR"),AND(OR(U1305&lt;2,U1305&gt;0.5)))),0)</f>
        <v>0</v>
      </c>
      <c r="AF1305" s="11">
        <f t="shared" si="40"/>
        <v>4</v>
      </c>
      <c r="AG1305" s="4">
        <f t="shared" si="41"/>
        <v>2</v>
      </c>
      <c r="AH1305" s="4" t="str" cm="1">
        <f t="array" ref="AH1305">_xlfn.IFS(AG1305&gt;5,"HIGH",AND(AG1305&gt;3,AG1305&lt;6),"MODERATE",AND(AG1305&lt;4,AG1305&gt;1),"LOW",AG1305&lt;2,"VERY LOW")</f>
        <v>LOW</v>
      </c>
      <c r="AI1305" s="4" t="s">
        <v>521</v>
      </c>
      <c r="AK1305" s="4">
        <v>4703</v>
      </c>
    </row>
    <row r="1306" spans="1:37" ht="15" customHeight="1" x14ac:dyDescent="0.25">
      <c r="A1306" s="4">
        <v>1666</v>
      </c>
      <c r="B1306" s="4" t="s">
        <v>25</v>
      </c>
      <c r="C1306" s="4" t="s">
        <v>26</v>
      </c>
      <c r="D1306" s="4" t="s">
        <v>15</v>
      </c>
      <c r="E1306" s="4">
        <v>2021</v>
      </c>
      <c r="F1306" s="4">
        <v>5</v>
      </c>
      <c r="G1306" s="3" t="s">
        <v>18</v>
      </c>
      <c r="H1306" s="3" t="s">
        <v>11</v>
      </c>
      <c r="I1306" s="3" t="s">
        <v>10</v>
      </c>
      <c r="J1306" s="4" t="s">
        <v>54</v>
      </c>
      <c r="K1306" s="4" t="s">
        <v>54</v>
      </c>
      <c r="L1306" s="4" t="s">
        <v>606</v>
      </c>
      <c r="M1306" s="4" t="s">
        <v>624</v>
      </c>
      <c r="N1306" s="4" t="s">
        <v>54</v>
      </c>
      <c r="O1306" s="4" t="s">
        <v>66</v>
      </c>
      <c r="P1306" s="4" t="s">
        <v>57</v>
      </c>
      <c r="Q1306" s="4" t="s">
        <v>57</v>
      </c>
      <c r="R1306" s="4" t="s">
        <v>66</v>
      </c>
      <c r="S1306" s="10" t="s">
        <v>89</v>
      </c>
      <c r="T1306" s="9" t="s">
        <v>522</v>
      </c>
      <c r="U1306" s="4">
        <v>0.37</v>
      </c>
      <c r="V1306" s="4">
        <v>-0.9942522733438669</v>
      </c>
      <c r="W1306" s="4">
        <v>0.78</v>
      </c>
      <c r="X1306" s="4">
        <v>2.41</v>
      </c>
      <c r="Y1306" s="4" t="s">
        <v>488</v>
      </c>
      <c r="Z1306" s="4">
        <v>1</v>
      </c>
      <c r="AA1306" s="4">
        <v>0</v>
      </c>
      <c r="AB1306" s="18">
        <v>2</v>
      </c>
      <c r="AC1306" s="4">
        <v>0</v>
      </c>
      <c r="AD1306" s="4">
        <v>2</v>
      </c>
      <c r="AE1306" s="11" cm="1">
        <f t="array" ref="AE1306">_xlfn.IFS(Y1306="n",0,AND(Y1306="y",AND(T1306="SMD",AND(OR(AND(U1306&lt;=-0.8,U1306&gt;-1.2),AND(U1306&gt;=0.8,U1306&lt;1.2))))),1,AND(Y1306="y",AND(T1306="SMD",AND(OR(U1306&lt;=-1.2,U1306&gt;=1.2)))),2,AND(Y1306="y",AND(T1306="SMD",AND(OR(U1306&lt;0.8,U1306&gt;-0.8)))),0,AND(Y1306="y",AND(OR(T1306="OR",T1306="RR"),AND(OR(AND(U1306&lt;=0.5,U1306&gt;0.2),AND(U1306&gt;=2,U1306&lt;5))))),1,AND(Y1306="y",AND(OR(T1306="OR",T1306="RR"),AND(OR(U1306&lt;=0.2,U1306&gt;=5)))),2,AND(Y1306="y",AND(OR(T1306="OR",T1306="RR"),AND(OR(U1306&lt;2,U1306&gt;0.5)))),0)</f>
        <v>0</v>
      </c>
      <c r="AF1306" s="11">
        <f t="shared" si="40"/>
        <v>5</v>
      </c>
      <c r="AG1306" s="4">
        <f t="shared" si="41"/>
        <v>1</v>
      </c>
      <c r="AH1306" s="4" t="str" cm="1">
        <f t="array" ref="AH1306">_xlfn.IFS(AG1306&gt;5,"HIGH",AND(AG1306&gt;3,AG1306&lt;6),"MODERATE",AND(AG1306&lt;4,AG1306&gt;1),"LOW",AG1306&lt;2,"VERY LOW")</f>
        <v>VERY LOW</v>
      </c>
      <c r="AI1306" s="4" t="s">
        <v>521</v>
      </c>
      <c r="AK1306" s="4">
        <v>2770</v>
      </c>
    </row>
    <row r="1307" spans="1:37" ht="15" customHeight="1" x14ac:dyDescent="0.25">
      <c r="A1307" s="4">
        <v>1666</v>
      </c>
      <c r="B1307" s="4" t="s">
        <v>25</v>
      </c>
      <c r="C1307" s="4" t="s">
        <v>26</v>
      </c>
      <c r="D1307" s="4" t="s">
        <v>15</v>
      </c>
      <c r="E1307" s="4">
        <v>2021</v>
      </c>
      <c r="F1307" s="4">
        <v>14</v>
      </c>
      <c r="G1307" s="3" t="s">
        <v>18</v>
      </c>
      <c r="H1307" s="3" t="s">
        <v>11</v>
      </c>
      <c r="I1307" s="3" t="s">
        <v>10</v>
      </c>
      <c r="J1307" s="4" t="s">
        <v>70</v>
      </c>
      <c r="O1307" s="4" t="s">
        <v>67</v>
      </c>
      <c r="P1307" s="4" t="s">
        <v>57</v>
      </c>
      <c r="Q1307" s="4" t="s">
        <v>57</v>
      </c>
      <c r="R1307" s="4" t="s">
        <v>66</v>
      </c>
      <c r="S1307" s="10" t="s">
        <v>80</v>
      </c>
      <c r="T1307" s="9" t="s">
        <v>522</v>
      </c>
      <c r="U1307" s="4">
        <v>2.15</v>
      </c>
      <c r="V1307" s="4">
        <v>0.76546784213957142</v>
      </c>
      <c r="W1307" s="4">
        <v>0.2</v>
      </c>
      <c r="X1307" s="4">
        <v>23.41</v>
      </c>
      <c r="Y1307" s="4" t="s">
        <v>488</v>
      </c>
      <c r="Z1307" s="4">
        <v>1</v>
      </c>
      <c r="AA1307" s="4">
        <v>0</v>
      </c>
      <c r="AB1307" s="18">
        <v>2</v>
      </c>
      <c r="AC1307" s="4">
        <v>0</v>
      </c>
      <c r="AD1307" s="4">
        <v>2</v>
      </c>
      <c r="AE1307" s="11" cm="1">
        <f t="array" ref="AE1307">_xlfn.IFS(Y1307="n",0,AND(Y1307="y",AND(T1307="SMD",AND(OR(AND(U1307&lt;=-0.8,U1307&gt;-1.2),AND(U1307&gt;=0.8,U1307&lt;1.2))))),1,AND(Y1307="y",AND(T1307="SMD",AND(OR(U1307&lt;=-1.2,U1307&gt;=1.2)))),2,AND(Y1307="y",AND(T1307="SMD",AND(OR(U1307&lt;0.8,U1307&gt;-0.8)))),0,AND(Y1307="y",AND(OR(T1307="OR",T1307="RR"),AND(OR(AND(U1307&lt;=0.5,U1307&gt;0.2),AND(U1307&gt;=2,U1307&lt;5))))),1,AND(Y1307="y",AND(OR(T1307="OR",T1307="RR"),AND(OR(U1307&lt;=0.2,U1307&gt;=5)))),2,AND(Y1307="y",AND(OR(T1307="OR",T1307="RR"),AND(OR(U1307&lt;2,U1307&gt;0.5)))),0)</f>
        <v>0</v>
      </c>
      <c r="AF1307" s="11">
        <f t="shared" si="40"/>
        <v>5</v>
      </c>
      <c r="AG1307" s="4">
        <f t="shared" si="41"/>
        <v>1</v>
      </c>
      <c r="AH1307" s="4" t="str" cm="1">
        <f t="array" ref="AH1307">_xlfn.IFS(AG1307&gt;5,"HIGH",AND(AG1307&gt;3,AG1307&lt;6),"MODERATE",AND(AG1307&lt;4,AG1307&gt;1),"LOW",AG1307&lt;2,"VERY LOW")</f>
        <v>VERY LOW</v>
      </c>
      <c r="AI1307" s="4" t="s">
        <v>521</v>
      </c>
      <c r="AK1307" s="4">
        <v>4778</v>
      </c>
    </row>
    <row r="1308" spans="1:37" ht="15" customHeight="1" x14ac:dyDescent="0.25">
      <c r="A1308" s="4">
        <v>1666</v>
      </c>
      <c r="B1308" s="4" t="s">
        <v>25</v>
      </c>
      <c r="C1308" s="4" t="s">
        <v>26</v>
      </c>
      <c r="D1308" s="4" t="s">
        <v>15</v>
      </c>
      <c r="E1308" s="4">
        <v>2021</v>
      </c>
      <c r="F1308" s="3">
        <v>29</v>
      </c>
      <c r="G1308" s="3" t="s">
        <v>18</v>
      </c>
      <c r="H1308" s="3" t="s">
        <v>11</v>
      </c>
      <c r="I1308" s="3" t="s">
        <v>10</v>
      </c>
      <c r="J1308" s="4" t="s">
        <v>54</v>
      </c>
      <c r="K1308" s="4" t="s">
        <v>54</v>
      </c>
      <c r="L1308" s="4" t="s">
        <v>606</v>
      </c>
      <c r="M1308" s="4" t="s">
        <v>624</v>
      </c>
      <c r="N1308" s="4" t="s">
        <v>54</v>
      </c>
      <c r="O1308" s="4" t="s">
        <v>66</v>
      </c>
      <c r="P1308" s="4" t="s">
        <v>65</v>
      </c>
      <c r="Q1308" s="4" t="s">
        <v>554</v>
      </c>
      <c r="R1308" s="4" t="s">
        <v>66</v>
      </c>
      <c r="S1308" s="10" t="s">
        <v>76</v>
      </c>
      <c r="T1308" s="9" t="s">
        <v>522</v>
      </c>
      <c r="U1308" s="4">
        <v>1.27</v>
      </c>
      <c r="V1308" s="4">
        <v>0.23901690047049992</v>
      </c>
      <c r="W1308" s="4">
        <v>0.99</v>
      </c>
      <c r="X1308" s="4">
        <v>1.64</v>
      </c>
      <c r="Y1308" s="4" t="s">
        <v>488</v>
      </c>
      <c r="Z1308" s="4">
        <v>0</v>
      </c>
      <c r="AA1308" s="4">
        <v>0</v>
      </c>
      <c r="AB1308" s="18">
        <v>2</v>
      </c>
      <c r="AC1308" s="4">
        <v>0</v>
      </c>
      <c r="AD1308" s="4">
        <v>2</v>
      </c>
      <c r="AE1308" s="11" cm="1">
        <f t="array" ref="AE1308">_xlfn.IFS(Y1308="n",0,AND(Y1308="y",AND(T1308="SMD",AND(OR(AND(U1308&lt;=-0.8,U1308&gt;-1.2),AND(U1308&gt;=0.8,U1308&lt;1.2))))),1,AND(Y1308="y",AND(T1308="SMD",AND(OR(U1308&lt;=-1.2,U1308&gt;=1.2)))),2,AND(Y1308="y",AND(T1308="SMD",AND(OR(U1308&lt;0.8,U1308&gt;-0.8)))),0,AND(Y1308="y",AND(OR(T1308="OR",T1308="RR"),AND(OR(AND(U1308&lt;=0.5,U1308&gt;0.2),AND(U1308&gt;=2,U1308&lt;5))))),1,AND(Y1308="y",AND(OR(T1308="OR",T1308="RR"),AND(OR(U1308&lt;=0.2,U1308&gt;=5)))),2,AND(Y1308="y",AND(OR(T1308="OR",T1308="RR"),AND(OR(U1308&lt;2,U1308&gt;0.5)))),0)</f>
        <v>0</v>
      </c>
      <c r="AF1308" s="11">
        <f t="shared" si="40"/>
        <v>4</v>
      </c>
      <c r="AG1308" s="4">
        <f t="shared" si="41"/>
        <v>2</v>
      </c>
      <c r="AH1308" s="4" t="str" cm="1">
        <f t="array" ref="AH1308">_xlfn.IFS(AG1308&gt;5,"HIGH",AND(AG1308&gt;3,AG1308&lt;6),"MODERATE",AND(AG1308&lt;4,AG1308&gt;1),"LOW",AG1308&lt;2,"VERY LOW")</f>
        <v>LOW</v>
      </c>
      <c r="AI1308" s="4" t="s">
        <v>521</v>
      </c>
      <c r="AK1308" s="4">
        <v>6988</v>
      </c>
    </row>
    <row r="1309" spans="1:37" ht="15" customHeight="1" x14ac:dyDescent="0.25">
      <c r="A1309" s="4">
        <v>1666</v>
      </c>
      <c r="B1309" s="4" t="s">
        <v>25</v>
      </c>
      <c r="C1309" s="4" t="s">
        <v>26</v>
      </c>
      <c r="D1309" s="4" t="s">
        <v>15</v>
      </c>
      <c r="E1309" s="4">
        <v>2021</v>
      </c>
      <c r="F1309" s="4">
        <v>6</v>
      </c>
      <c r="G1309" s="4" t="s">
        <v>18</v>
      </c>
      <c r="H1309" s="4" t="s">
        <v>11</v>
      </c>
      <c r="I1309" s="4" t="s">
        <v>10</v>
      </c>
      <c r="J1309" s="4" t="s">
        <v>92</v>
      </c>
      <c r="O1309" s="4" t="s">
        <v>67</v>
      </c>
      <c r="P1309" s="4" t="s">
        <v>91</v>
      </c>
      <c r="R1309" s="4" t="s">
        <v>67</v>
      </c>
      <c r="S1309" s="10" t="s">
        <v>76</v>
      </c>
      <c r="T1309" s="9" t="s">
        <v>522</v>
      </c>
      <c r="U1309" s="4">
        <v>0.49</v>
      </c>
      <c r="V1309" s="4">
        <v>-0.71334988787746478</v>
      </c>
      <c r="W1309" s="4">
        <v>0.28999999999999998</v>
      </c>
      <c r="X1309" s="4">
        <v>0.81</v>
      </c>
      <c r="Y1309" s="4" t="s">
        <v>516</v>
      </c>
      <c r="Z1309" s="4">
        <v>2</v>
      </c>
      <c r="AA1309" s="4">
        <v>0</v>
      </c>
      <c r="AB1309" s="18">
        <v>2</v>
      </c>
      <c r="AC1309" s="4">
        <v>0</v>
      </c>
      <c r="AD1309" s="4">
        <v>2</v>
      </c>
      <c r="AE1309" s="11" cm="1">
        <f t="array" ref="AE1309">_xlfn.IFS(Y1309="n",0,AND(Y1309="y",AND(T1309="SMD",AND(OR(AND(U1309&lt;=-0.8,U1309&gt;-1.2),AND(U1309&gt;=0.8,U1309&lt;1.2))))),1,AND(Y1309="y",AND(T1309="SMD",AND(OR(U1309&lt;=-1.2,U1309&gt;=1.2)))),2,AND(Y1309="y",AND(T1309="SMD",AND(OR(U1309&lt;0.8,U1309&gt;-0.8)))),0,AND(Y1309="y",AND(OR(T1309="OR",T1309="RR"),AND(OR(AND(U1309&lt;=0.5,U1309&gt;0.2),AND(U1309&gt;=2,U1309&lt;5))))),1,AND(Y1309="y",AND(OR(T1309="OR",T1309="RR"),AND(OR(U1309&lt;=0.2,U1309&gt;=5)))),2,AND(Y1309="y",AND(OR(T1309="OR",T1309="RR"),AND(OR(U1309&lt;2,U1309&gt;0.5)))),0)</f>
        <v>1</v>
      </c>
      <c r="AF1309" s="11">
        <f t="shared" si="40"/>
        <v>6</v>
      </c>
      <c r="AG1309" s="4">
        <f t="shared" si="41"/>
        <v>1</v>
      </c>
      <c r="AH1309" s="4" t="str" cm="1">
        <f t="array" ref="AH1309">_xlfn.IFS(AG1309&gt;5,"HIGH",AND(AG1309&gt;3,AG1309&lt;6),"MODERATE",AND(AG1309&lt;4,AG1309&gt;1),"LOW",AG1309&lt;2,"VERY LOW")</f>
        <v>VERY LOW</v>
      </c>
      <c r="AI1309" s="4" t="s">
        <v>521</v>
      </c>
      <c r="AJ1309" s="4" t="s">
        <v>533</v>
      </c>
      <c r="AK1309" s="4">
        <v>2398</v>
      </c>
    </row>
    <row r="1310" spans="1:37" ht="15" customHeight="1" x14ac:dyDescent="0.25">
      <c r="A1310" s="4">
        <v>1666</v>
      </c>
      <c r="B1310" s="4" t="s">
        <v>25</v>
      </c>
      <c r="C1310" s="4" t="s">
        <v>26</v>
      </c>
      <c r="D1310" s="4" t="s">
        <v>15</v>
      </c>
      <c r="E1310" s="4">
        <v>2021</v>
      </c>
      <c r="F1310" s="3">
        <v>29</v>
      </c>
      <c r="G1310" s="3" t="s">
        <v>18</v>
      </c>
      <c r="H1310" s="3" t="s">
        <v>11</v>
      </c>
      <c r="I1310" s="3" t="s">
        <v>10</v>
      </c>
      <c r="J1310" s="4" t="s">
        <v>64</v>
      </c>
      <c r="K1310" s="4" t="s">
        <v>596</v>
      </c>
      <c r="L1310" s="4" t="s">
        <v>600</v>
      </c>
      <c r="M1310" s="4" t="s">
        <v>621</v>
      </c>
      <c r="N1310" s="4" t="s">
        <v>554</v>
      </c>
      <c r="O1310" s="4" t="s">
        <v>66</v>
      </c>
      <c r="P1310" s="4" t="s">
        <v>55</v>
      </c>
      <c r="Q1310" s="4" t="s">
        <v>55</v>
      </c>
      <c r="R1310" s="4" t="s">
        <v>66</v>
      </c>
      <c r="S1310" s="10" t="s">
        <v>76</v>
      </c>
      <c r="T1310" s="9" t="s">
        <v>522</v>
      </c>
      <c r="U1310" s="4">
        <v>0.69</v>
      </c>
      <c r="V1310" s="4">
        <v>-0.37106368139083207</v>
      </c>
      <c r="W1310" s="4">
        <v>0.56000000000000005</v>
      </c>
      <c r="X1310" s="4">
        <v>0.84</v>
      </c>
      <c r="Y1310" s="4" t="s">
        <v>516</v>
      </c>
      <c r="Z1310" s="4">
        <v>0</v>
      </c>
      <c r="AA1310" s="4">
        <v>0</v>
      </c>
      <c r="AB1310" s="18">
        <v>0</v>
      </c>
      <c r="AC1310" s="4">
        <v>0</v>
      </c>
      <c r="AD1310" s="4">
        <v>2</v>
      </c>
      <c r="AE1310" s="11" cm="1">
        <f t="array" ref="AE1310">_xlfn.IFS(Y1310="n",0,AND(Y1310="y",AND(T1310="SMD",AND(OR(AND(U1310&lt;=-0.8,U1310&gt;-1.2),AND(U1310&gt;=0.8,U1310&lt;1.2))))),1,AND(Y1310="y",AND(T1310="SMD",AND(OR(U1310&lt;=-1.2,U1310&gt;=1.2)))),2,AND(Y1310="y",AND(T1310="SMD",AND(OR(U1310&lt;0.8,U1310&gt;-0.8)))),0,AND(Y1310="y",AND(OR(T1310="OR",T1310="RR"),AND(OR(AND(U1310&lt;=0.5,U1310&gt;0.2),AND(U1310&gt;=2,U1310&lt;5))))),1,AND(Y1310="y",AND(OR(T1310="OR",T1310="RR"),AND(OR(U1310&lt;=0.2,U1310&gt;=5)))),2,AND(Y1310="y",AND(OR(T1310="OR",T1310="RR"),AND(OR(U1310&lt;2,U1310&gt;0.5)))),0)</f>
        <v>0</v>
      </c>
      <c r="AF1310" s="11">
        <f t="shared" si="40"/>
        <v>2</v>
      </c>
      <c r="AG1310" s="4">
        <f t="shared" si="41"/>
        <v>4</v>
      </c>
      <c r="AH1310" s="4" t="str" cm="1">
        <f t="array" ref="AH1310">_xlfn.IFS(AG1310&gt;5,"HIGH",AND(AG1310&gt;3,AG1310&lt;6),"MODERATE",AND(AG1310&lt;4,AG1310&gt;1),"LOW",AG1310&lt;2,"VERY LOW")</f>
        <v>MODERATE</v>
      </c>
      <c r="AI1310" s="4" t="s">
        <v>521</v>
      </c>
      <c r="AK1310" s="4">
        <v>6988</v>
      </c>
    </row>
    <row r="1311" spans="1:37" ht="15" customHeight="1" x14ac:dyDescent="0.25">
      <c r="A1311" s="4">
        <v>1666</v>
      </c>
      <c r="B1311" s="4" t="s">
        <v>25</v>
      </c>
      <c r="C1311" s="4" t="s">
        <v>26</v>
      </c>
      <c r="D1311" s="4" t="s">
        <v>15</v>
      </c>
      <c r="E1311" s="4">
        <v>2021</v>
      </c>
      <c r="F1311" s="4">
        <v>6</v>
      </c>
      <c r="G1311" s="4" t="s">
        <v>18</v>
      </c>
      <c r="H1311" s="4" t="s">
        <v>11</v>
      </c>
      <c r="I1311" s="4" t="s">
        <v>10</v>
      </c>
      <c r="J1311" s="4" t="s">
        <v>93</v>
      </c>
      <c r="O1311" s="4" t="s">
        <v>67</v>
      </c>
      <c r="P1311" s="4" t="s">
        <v>91</v>
      </c>
      <c r="R1311" s="4" t="s">
        <v>67</v>
      </c>
      <c r="S1311" s="10" t="s">
        <v>76</v>
      </c>
      <c r="T1311" s="9" t="s">
        <v>522</v>
      </c>
      <c r="U1311" s="4">
        <v>0.77</v>
      </c>
      <c r="V1311" s="4">
        <v>-0.26136476413440751</v>
      </c>
      <c r="W1311" s="4">
        <v>0.46</v>
      </c>
      <c r="X1311" s="4">
        <v>1.28</v>
      </c>
      <c r="Y1311" s="4" t="s">
        <v>488</v>
      </c>
      <c r="Z1311" s="4">
        <v>2</v>
      </c>
      <c r="AA1311" s="4">
        <v>0</v>
      </c>
      <c r="AB1311" s="18">
        <v>0</v>
      </c>
      <c r="AC1311" s="4">
        <v>0</v>
      </c>
      <c r="AD1311" s="4">
        <v>2</v>
      </c>
      <c r="AE1311" s="11" cm="1">
        <f t="array" ref="AE1311">_xlfn.IFS(Y1311="n",0,AND(Y1311="y",AND(T1311="SMD",AND(OR(AND(U1311&lt;=-0.8,U1311&gt;-1.2),AND(U1311&gt;=0.8,U1311&lt;1.2))))),1,AND(Y1311="y",AND(T1311="SMD",AND(OR(U1311&lt;=-1.2,U1311&gt;=1.2)))),2,AND(Y1311="y",AND(T1311="SMD",AND(OR(U1311&lt;0.8,U1311&gt;-0.8)))),0,AND(Y1311="y",AND(OR(T1311="OR",T1311="RR"),AND(OR(AND(U1311&lt;=0.5,U1311&gt;0.2),AND(U1311&gt;=2,U1311&lt;5))))),1,AND(Y1311="y",AND(OR(T1311="OR",T1311="RR"),AND(OR(U1311&lt;=0.2,U1311&gt;=5)))),2,AND(Y1311="y",AND(OR(T1311="OR",T1311="RR"),AND(OR(U1311&lt;2,U1311&gt;0.5)))),0)</f>
        <v>0</v>
      </c>
      <c r="AF1311" s="11">
        <f t="shared" si="40"/>
        <v>4</v>
      </c>
      <c r="AG1311" s="4">
        <f t="shared" si="41"/>
        <v>2</v>
      </c>
      <c r="AH1311" s="4" t="str" cm="1">
        <f t="array" ref="AH1311">_xlfn.IFS(AG1311&gt;5,"HIGH",AND(AG1311&gt;3,AG1311&lt;6),"MODERATE",AND(AG1311&lt;4,AG1311&gt;1),"LOW",AG1311&lt;2,"VERY LOW")</f>
        <v>LOW</v>
      </c>
      <c r="AI1311" s="4" t="s">
        <v>521</v>
      </c>
      <c r="AJ1311" s="4" t="s">
        <v>533</v>
      </c>
      <c r="AK1311" s="4">
        <v>2398</v>
      </c>
    </row>
    <row r="1312" spans="1:37" ht="15" customHeight="1" x14ac:dyDescent="0.25">
      <c r="A1312" s="4">
        <v>1666</v>
      </c>
      <c r="B1312" s="4" t="s">
        <v>25</v>
      </c>
      <c r="C1312" s="4" t="s">
        <v>26</v>
      </c>
      <c r="D1312" s="4" t="s">
        <v>15</v>
      </c>
      <c r="E1312" s="4">
        <v>2021</v>
      </c>
      <c r="F1312" s="4">
        <v>14</v>
      </c>
      <c r="G1312" s="3" t="s">
        <v>18</v>
      </c>
      <c r="H1312" s="3" t="s">
        <v>11</v>
      </c>
      <c r="I1312" s="3" t="s">
        <v>10</v>
      </c>
      <c r="J1312" s="4" t="s">
        <v>72</v>
      </c>
      <c r="O1312" s="4" t="s">
        <v>67</v>
      </c>
      <c r="P1312" s="4" t="s">
        <v>58</v>
      </c>
      <c r="Q1312" s="4" t="s">
        <v>58</v>
      </c>
      <c r="R1312" s="4" t="s">
        <v>66</v>
      </c>
      <c r="S1312" s="10" t="s">
        <v>80</v>
      </c>
      <c r="T1312" s="9" t="s">
        <v>522</v>
      </c>
      <c r="U1312" s="4">
        <v>1.75</v>
      </c>
      <c r="V1312" s="4">
        <v>0.55961578793542266</v>
      </c>
      <c r="W1312" s="4">
        <v>0.88</v>
      </c>
      <c r="X1312" s="4">
        <v>3.48</v>
      </c>
      <c r="Y1312" s="4" t="s">
        <v>488</v>
      </c>
      <c r="Z1312" s="4">
        <v>1</v>
      </c>
      <c r="AA1312" s="4">
        <v>0</v>
      </c>
      <c r="AB1312" s="18">
        <v>2</v>
      </c>
      <c r="AC1312" s="4">
        <v>0</v>
      </c>
      <c r="AD1312" s="4">
        <v>2</v>
      </c>
      <c r="AE1312" s="11" cm="1">
        <f t="array" ref="AE1312">_xlfn.IFS(Y1312="n",0,AND(Y1312="y",AND(T1312="SMD",AND(OR(AND(U1312&lt;=-0.8,U1312&gt;-1.2),AND(U1312&gt;=0.8,U1312&lt;1.2))))),1,AND(Y1312="y",AND(T1312="SMD",AND(OR(U1312&lt;=-1.2,U1312&gt;=1.2)))),2,AND(Y1312="y",AND(T1312="SMD",AND(OR(U1312&lt;0.8,U1312&gt;-0.8)))),0,AND(Y1312="y",AND(OR(T1312="OR",T1312="RR"),AND(OR(AND(U1312&lt;=0.5,U1312&gt;0.2),AND(U1312&gt;=2,U1312&lt;5))))),1,AND(Y1312="y",AND(OR(T1312="OR",T1312="RR"),AND(OR(U1312&lt;=0.2,U1312&gt;=5)))),2,AND(Y1312="y",AND(OR(T1312="OR",T1312="RR"),AND(OR(U1312&lt;2,U1312&gt;0.5)))),0)</f>
        <v>0</v>
      </c>
      <c r="AF1312" s="11">
        <f t="shared" si="40"/>
        <v>5</v>
      </c>
      <c r="AG1312" s="4">
        <f t="shared" si="41"/>
        <v>1</v>
      </c>
      <c r="AH1312" s="4" t="str" cm="1">
        <f t="array" ref="AH1312">_xlfn.IFS(AG1312&gt;5,"HIGH",AND(AG1312&gt;3,AG1312&lt;6),"MODERATE",AND(AG1312&lt;4,AG1312&gt;1),"LOW",AG1312&lt;2,"VERY LOW")</f>
        <v>VERY LOW</v>
      </c>
      <c r="AI1312" s="4" t="s">
        <v>521</v>
      </c>
      <c r="AK1312" s="4">
        <v>4778</v>
      </c>
    </row>
    <row r="1313" spans="1:37" ht="15" customHeight="1" x14ac:dyDescent="0.25">
      <c r="A1313" s="4">
        <v>1666</v>
      </c>
      <c r="B1313" s="4" t="s">
        <v>25</v>
      </c>
      <c r="C1313" s="4" t="s">
        <v>26</v>
      </c>
      <c r="D1313" s="4" t="s">
        <v>15</v>
      </c>
      <c r="E1313" s="4">
        <v>2021</v>
      </c>
      <c r="F1313" s="3">
        <v>29</v>
      </c>
      <c r="G1313" s="3" t="s">
        <v>18</v>
      </c>
      <c r="H1313" s="3" t="s">
        <v>11</v>
      </c>
      <c r="I1313" s="3" t="s">
        <v>10</v>
      </c>
      <c r="J1313" s="4" t="s">
        <v>56</v>
      </c>
      <c r="K1313" s="4" t="s">
        <v>599</v>
      </c>
      <c r="L1313" s="4" t="s">
        <v>600</v>
      </c>
      <c r="M1313" s="4" t="s">
        <v>618</v>
      </c>
      <c r="N1313" s="4" t="s">
        <v>553</v>
      </c>
      <c r="O1313" s="4" t="s">
        <v>66</v>
      </c>
      <c r="P1313" s="4" t="s">
        <v>55</v>
      </c>
      <c r="Q1313" s="4" t="s">
        <v>55</v>
      </c>
      <c r="R1313" s="4" t="s">
        <v>66</v>
      </c>
      <c r="S1313" s="10" t="s">
        <v>76</v>
      </c>
      <c r="T1313" s="9" t="s">
        <v>522</v>
      </c>
      <c r="U1313" s="4">
        <v>0.89</v>
      </c>
      <c r="V1313" s="4">
        <v>-0.11653381625595151</v>
      </c>
      <c r="W1313" s="4">
        <v>0.64</v>
      </c>
      <c r="X1313" s="4">
        <v>1.25</v>
      </c>
      <c r="Y1313" s="4" t="s">
        <v>488</v>
      </c>
      <c r="Z1313" s="4">
        <v>0</v>
      </c>
      <c r="AA1313" s="4">
        <v>0</v>
      </c>
      <c r="AB1313" s="18">
        <v>2</v>
      </c>
      <c r="AC1313" s="4">
        <v>0</v>
      </c>
      <c r="AD1313" s="4">
        <v>2</v>
      </c>
      <c r="AE1313" s="11" cm="1">
        <f t="array" ref="AE1313">_xlfn.IFS(Y1313="n",0,AND(Y1313="y",AND(T1313="SMD",AND(OR(AND(U1313&lt;=-0.8,U1313&gt;-1.2),AND(U1313&gt;=0.8,U1313&lt;1.2))))),1,AND(Y1313="y",AND(T1313="SMD",AND(OR(U1313&lt;=-1.2,U1313&gt;=1.2)))),2,AND(Y1313="y",AND(T1313="SMD",AND(OR(U1313&lt;0.8,U1313&gt;-0.8)))),0,AND(Y1313="y",AND(OR(T1313="OR",T1313="RR"),AND(OR(AND(U1313&lt;=0.5,U1313&gt;0.2),AND(U1313&gt;=2,U1313&lt;5))))),1,AND(Y1313="y",AND(OR(T1313="OR",T1313="RR"),AND(OR(U1313&lt;=0.2,U1313&gt;=5)))),2,AND(Y1313="y",AND(OR(T1313="OR",T1313="RR"),AND(OR(U1313&lt;2,U1313&gt;0.5)))),0)</f>
        <v>0</v>
      </c>
      <c r="AF1313" s="11">
        <f t="shared" si="40"/>
        <v>4</v>
      </c>
      <c r="AG1313" s="4">
        <f t="shared" si="41"/>
        <v>2</v>
      </c>
      <c r="AH1313" s="4" t="str" cm="1">
        <f t="array" ref="AH1313">_xlfn.IFS(AG1313&gt;5,"HIGH",AND(AG1313&gt;3,AG1313&lt;6),"MODERATE",AND(AG1313&lt;4,AG1313&gt;1),"LOW",AG1313&lt;2,"VERY LOW")</f>
        <v>LOW</v>
      </c>
      <c r="AI1313" s="4" t="s">
        <v>521</v>
      </c>
      <c r="AK1313" s="4">
        <v>6988</v>
      </c>
    </row>
    <row r="1314" spans="1:37" ht="15" customHeight="1" x14ac:dyDescent="0.25">
      <c r="A1314" s="4">
        <v>1666</v>
      </c>
      <c r="B1314" s="4" t="s">
        <v>25</v>
      </c>
      <c r="C1314" s="4" t="s">
        <v>26</v>
      </c>
      <c r="D1314" s="4" t="s">
        <v>15</v>
      </c>
      <c r="E1314" s="4">
        <v>2021</v>
      </c>
      <c r="F1314" s="3">
        <v>29</v>
      </c>
      <c r="G1314" s="3" t="s">
        <v>18</v>
      </c>
      <c r="H1314" s="3" t="s">
        <v>11</v>
      </c>
      <c r="I1314" s="3" t="s">
        <v>10</v>
      </c>
      <c r="J1314" s="4" t="s">
        <v>60</v>
      </c>
      <c r="K1314" s="4" t="s">
        <v>596</v>
      </c>
      <c r="L1314" s="4" t="s">
        <v>597</v>
      </c>
      <c r="M1314" s="4" t="s">
        <v>625</v>
      </c>
      <c r="N1314" s="4" t="s">
        <v>557</v>
      </c>
      <c r="O1314" s="4" t="s">
        <v>66</v>
      </c>
      <c r="P1314" s="4" t="s">
        <v>54</v>
      </c>
      <c r="Q1314" s="4" t="s">
        <v>54</v>
      </c>
      <c r="R1314" s="4" t="s">
        <v>66</v>
      </c>
      <c r="S1314" s="10" t="s">
        <v>71</v>
      </c>
      <c r="T1314" s="9" t="s">
        <v>522</v>
      </c>
      <c r="U1314" s="4">
        <v>1.0900000000000001</v>
      </c>
      <c r="V1314" s="4">
        <v>8.6177696241052412E-2</v>
      </c>
      <c r="W1314" s="4">
        <v>0.73</v>
      </c>
      <c r="X1314" s="4">
        <v>1.65</v>
      </c>
      <c r="Y1314" s="4" t="s">
        <v>488</v>
      </c>
      <c r="Z1314" s="4">
        <v>0</v>
      </c>
      <c r="AA1314" s="4">
        <v>0</v>
      </c>
      <c r="AB1314" s="18">
        <v>2</v>
      </c>
      <c r="AC1314" s="4">
        <v>0</v>
      </c>
      <c r="AD1314" s="4">
        <v>2</v>
      </c>
      <c r="AE1314" s="11" cm="1">
        <f t="array" ref="AE1314">_xlfn.IFS(Y1314="n",0,AND(Y1314="y",AND(T1314="SMD",AND(OR(AND(U1314&lt;=-0.8,U1314&gt;-1.2),AND(U1314&gt;=0.8,U1314&lt;1.2))))),1,AND(Y1314="y",AND(T1314="SMD",AND(OR(U1314&lt;=-1.2,U1314&gt;=1.2)))),2,AND(Y1314="y",AND(T1314="SMD",AND(OR(U1314&lt;0.8,U1314&gt;-0.8)))),0,AND(Y1314="y",AND(OR(T1314="OR",T1314="RR"),AND(OR(AND(U1314&lt;=0.5,U1314&gt;0.2),AND(U1314&gt;=2,U1314&lt;5))))),1,AND(Y1314="y",AND(OR(T1314="OR",T1314="RR"),AND(OR(U1314&lt;=0.2,U1314&gt;=5)))),2,AND(Y1314="y",AND(OR(T1314="OR",T1314="RR"),AND(OR(U1314&lt;2,U1314&gt;0.5)))),0)</f>
        <v>0</v>
      </c>
      <c r="AF1314" s="11">
        <f t="shared" si="40"/>
        <v>4</v>
      </c>
      <c r="AG1314" s="4">
        <f t="shared" si="41"/>
        <v>2</v>
      </c>
      <c r="AH1314" s="4" t="str" cm="1">
        <f t="array" ref="AH1314">_xlfn.IFS(AG1314&gt;5,"HIGH",AND(AG1314&gt;3,AG1314&lt;6),"MODERATE",AND(AG1314&lt;4,AG1314&gt;1),"LOW",AG1314&lt;2,"VERY LOW")</f>
        <v>LOW</v>
      </c>
      <c r="AI1314" s="4" t="s">
        <v>521</v>
      </c>
      <c r="AK1314" s="4">
        <v>6890</v>
      </c>
    </row>
    <row r="1315" spans="1:37" ht="15" customHeight="1" x14ac:dyDescent="0.25">
      <c r="A1315" s="3">
        <v>1666</v>
      </c>
      <c r="B1315" s="4" t="s">
        <v>25</v>
      </c>
      <c r="C1315" s="3" t="s">
        <v>26</v>
      </c>
      <c r="D1315" s="3" t="s">
        <v>15</v>
      </c>
      <c r="E1315" s="3">
        <v>2021</v>
      </c>
      <c r="F1315" s="3">
        <v>14</v>
      </c>
      <c r="G1315" s="3" t="s">
        <v>18</v>
      </c>
      <c r="H1315" s="3" t="s">
        <v>11</v>
      </c>
      <c r="I1315" s="3" t="s">
        <v>10</v>
      </c>
      <c r="J1315" s="4" t="s">
        <v>59</v>
      </c>
      <c r="K1315" s="4" t="s">
        <v>596</v>
      </c>
      <c r="L1315" s="4" t="s">
        <v>597</v>
      </c>
      <c r="M1315" s="4" t="s">
        <v>625</v>
      </c>
      <c r="N1315" s="4" t="s">
        <v>581</v>
      </c>
      <c r="O1315" s="4" t="s">
        <v>66</v>
      </c>
      <c r="P1315" s="4" t="s">
        <v>55</v>
      </c>
      <c r="Q1315" s="4" t="s">
        <v>55</v>
      </c>
      <c r="R1315" s="4" t="s">
        <v>66</v>
      </c>
      <c r="S1315" s="10" t="s">
        <v>80</v>
      </c>
      <c r="T1315" s="9" t="s">
        <v>522</v>
      </c>
      <c r="U1315" s="4">
        <v>1.64</v>
      </c>
      <c r="V1315" s="4">
        <v>0.494696241836107</v>
      </c>
      <c r="W1315" s="4">
        <v>0.91</v>
      </c>
      <c r="X1315" s="4">
        <v>2.95</v>
      </c>
      <c r="Y1315" s="4" t="s">
        <v>488</v>
      </c>
      <c r="Z1315" s="4">
        <v>1</v>
      </c>
      <c r="AA1315" s="4">
        <v>0</v>
      </c>
      <c r="AB1315" s="18">
        <v>2</v>
      </c>
      <c r="AC1315" s="4">
        <v>0</v>
      </c>
      <c r="AD1315" s="4">
        <v>2</v>
      </c>
      <c r="AE1315" s="11" cm="1">
        <f t="array" ref="AE1315">_xlfn.IFS(Y1315="n",0,AND(Y1315="y",AND(T1315="SMD",AND(OR(AND(U1315&lt;=-0.8,U1315&gt;-1.2),AND(U1315&gt;=0.8,U1315&lt;1.2))))),1,AND(Y1315="y",AND(T1315="SMD",AND(OR(U1315&lt;=-1.2,U1315&gt;=1.2)))),2,AND(Y1315="y",AND(T1315="SMD",AND(OR(U1315&lt;0.8,U1315&gt;-0.8)))),0,AND(Y1315="y",AND(OR(T1315="OR",T1315="RR"),AND(OR(AND(U1315&lt;=0.5,U1315&gt;0.2),AND(U1315&gt;=2,U1315&lt;5))))),1,AND(Y1315="y",AND(OR(T1315="OR",T1315="RR"),AND(OR(U1315&lt;=0.2,U1315&gt;=5)))),2,AND(Y1315="y",AND(OR(T1315="OR",T1315="RR"),AND(OR(U1315&lt;2,U1315&gt;0.5)))),0)</f>
        <v>0</v>
      </c>
      <c r="AF1315" s="11">
        <f t="shared" si="40"/>
        <v>5</v>
      </c>
      <c r="AG1315" s="4">
        <f t="shared" si="41"/>
        <v>1</v>
      </c>
      <c r="AH1315" s="4" t="str" cm="1">
        <f t="array" ref="AH1315">_xlfn.IFS(AG1315&gt;5,"HIGH",AND(AG1315&gt;3,AG1315&lt;6),"MODERATE",AND(AG1315&lt;4,AG1315&gt;1),"LOW",AG1315&lt;2,"VERY LOW")</f>
        <v>VERY LOW</v>
      </c>
      <c r="AI1315" s="4" t="s">
        <v>521</v>
      </c>
      <c r="AK1315" s="4">
        <v>4778</v>
      </c>
    </row>
    <row r="1316" spans="1:37" ht="15" customHeight="1" x14ac:dyDescent="0.25">
      <c r="A1316" s="4">
        <v>1666</v>
      </c>
      <c r="B1316" s="4" t="s">
        <v>25</v>
      </c>
      <c r="C1316" s="4" t="s">
        <v>26</v>
      </c>
      <c r="D1316" s="4" t="s">
        <v>15</v>
      </c>
      <c r="E1316" s="4">
        <v>2021</v>
      </c>
      <c r="F1316" s="4">
        <v>13</v>
      </c>
      <c r="G1316" s="3" t="s">
        <v>18</v>
      </c>
      <c r="H1316" s="3" t="s">
        <v>11</v>
      </c>
      <c r="I1316" s="3" t="s">
        <v>10</v>
      </c>
      <c r="J1316" s="4" t="s">
        <v>70</v>
      </c>
      <c r="O1316" s="4" t="s">
        <v>67</v>
      </c>
      <c r="P1316" s="4" t="s">
        <v>57</v>
      </c>
      <c r="Q1316" s="4" t="s">
        <v>57</v>
      </c>
      <c r="R1316" s="4" t="s">
        <v>66</v>
      </c>
      <c r="S1316" s="10" t="s">
        <v>86</v>
      </c>
      <c r="T1316" s="9" t="s">
        <v>522</v>
      </c>
      <c r="U1316" s="4">
        <v>0.21</v>
      </c>
      <c r="V1316" s="4">
        <v>-1.5606477482646683</v>
      </c>
      <c r="W1316" s="4">
        <v>0.02</v>
      </c>
      <c r="X1316" s="4">
        <v>1.81</v>
      </c>
      <c r="Y1316" s="4" t="s">
        <v>488</v>
      </c>
      <c r="Z1316" s="4">
        <v>1</v>
      </c>
      <c r="AA1316" s="4">
        <v>0</v>
      </c>
      <c r="AB1316" s="18">
        <v>2</v>
      </c>
      <c r="AC1316" s="4">
        <v>0</v>
      </c>
      <c r="AD1316" s="4">
        <v>2</v>
      </c>
      <c r="AE1316" s="11" cm="1">
        <f t="array" ref="AE1316">_xlfn.IFS(Y1316="n",0,AND(Y1316="y",AND(T1316="SMD",AND(OR(AND(U1316&lt;=-0.8,U1316&gt;-1.2),AND(U1316&gt;=0.8,U1316&lt;1.2))))),1,AND(Y1316="y",AND(T1316="SMD",AND(OR(U1316&lt;=-1.2,U1316&gt;=1.2)))),2,AND(Y1316="y",AND(T1316="SMD",AND(OR(U1316&lt;0.8,U1316&gt;-0.8)))),0,AND(Y1316="y",AND(OR(T1316="OR",T1316="RR"),AND(OR(AND(U1316&lt;=0.5,U1316&gt;0.2),AND(U1316&gt;=2,U1316&lt;5))))),1,AND(Y1316="y",AND(OR(T1316="OR",T1316="RR"),AND(OR(U1316&lt;=0.2,U1316&gt;=5)))),2,AND(Y1316="y",AND(OR(T1316="OR",T1316="RR"),AND(OR(U1316&lt;2,U1316&gt;0.5)))),0)</f>
        <v>0</v>
      </c>
      <c r="AF1316" s="11">
        <f t="shared" si="40"/>
        <v>5</v>
      </c>
      <c r="AG1316" s="4">
        <f t="shared" si="41"/>
        <v>1</v>
      </c>
      <c r="AH1316" s="4" t="str" cm="1">
        <f t="array" ref="AH1316">_xlfn.IFS(AG1316&gt;5,"HIGH",AND(AG1316&gt;3,AG1316&lt;6),"MODERATE",AND(AG1316&lt;4,AG1316&gt;1),"LOW",AG1316&lt;2,"VERY LOW")</f>
        <v>VERY LOW</v>
      </c>
      <c r="AI1316" s="4" t="s">
        <v>521</v>
      </c>
      <c r="AK1316" s="4">
        <v>4702</v>
      </c>
    </row>
    <row r="1317" spans="1:37" ht="15" customHeight="1" x14ac:dyDescent="0.25">
      <c r="A1317" s="4">
        <v>1666</v>
      </c>
      <c r="B1317" s="4" t="s">
        <v>25</v>
      </c>
      <c r="C1317" s="4" t="s">
        <v>26</v>
      </c>
      <c r="D1317" s="4" t="s">
        <v>15</v>
      </c>
      <c r="E1317" s="4">
        <v>2021</v>
      </c>
      <c r="F1317" s="3">
        <v>21</v>
      </c>
      <c r="G1317" s="3" t="s">
        <v>18</v>
      </c>
      <c r="H1317" s="3" t="s">
        <v>11</v>
      </c>
      <c r="I1317" s="3" t="s">
        <v>10</v>
      </c>
      <c r="J1317" s="4" t="s">
        <v>59</v>
      </c>
      <c r="K1317" s="4" t="s">
        <v>596</v>
      </c>
      <c r="L1317" s="4" t="s">
        <v>597</v>
      </c>
      <c r="M1317" s="4" t="s">
        <v>625</v>
      </c>
      <c r="N1317" s="4" t="s">
        <v>581</v>
      </c>
      <c r="O1317" s="4" t="s">
        <v>66</v>
      </c>
      <c r="P1317" s="4" t="s">
        <v>55</v>
      </c>
      <c r="Q1317" s="4" t="s">
        <v>55</v>
      </c>
      <c r="R1317" s="4" t="s">
        <v>66</v>
      </c>
      <c r="S1317" s="10" t="s">
        <v>77</v>
      </c>
      <c r="T1317" s="9" t="s">
        <v>522</v>
      </c>
      <c r="U1317" s="4">
        <v>7</v>
      </c>
      <c r="V1317" s="4">
        <v>1.9459101490553132</v>
      </c>
      <c r="W1317" s="4">
        <v>0.85</v>
      </c>
      <c r="X1317" s="4">
        <v>57.88</v>
      </c>
      <c r="Y1317" s="4" t="s">
        <v>488</v>
      </c>
      <c r="Z1317" s="4">
        <v>1</v>
      </c>
      <c r="AA1317" s="4">
        <v>0</v>
      </c>
      <c r="AB1317" s="18">
        <v>2</v>
      </c>
      <c r="AC1317" s="4">
        <v>0</v>
      </c>
      <c r="AD1317" s="4">
        <v>2</v>
      </c>
      <c r="AE1317" s="11" cm="1">
        <f t="array" ref="AE1317">_xlfn.IFS(Y1317="n",0,AND(Y1317="y",AND(T1317="SMD",AND(OR(AND(U1317&lt;=-0.8,U1317&gt;-1.2),AND(U1317&gt;=0.8,U1317&lt;1.2))))),1,AND(Y1317="y",AND(T1317="SMD",AND(OR(U1317&lt;=-1.2,U1317&gt;=1.2)))),2,AND(Y1317="y",AND(T1317="SMD",AND(OR(U1317&lt;0.8,U1317&gt;-0.8)))),0,AND(Y1317="y",AND(OR(T1317="OR",T1317="RR"),AND(OR(AND(U1317&lt;=0.5,U1317&gt;0.2),AND(U1317&gt;=2,U1317&lt;5))))),1,AND(Y1317="y",AND(OR(T1317="OR",T1317="RR"),AND(OR(U1317&lt;=0.2,U1317&gt;=5)))),2,AND(Y1317="y",AND(OR(T1317="OR",T1317="RR"),AND(OR(U1317&lt;2,U1317&gt;0.5)))),0)</f>
        <v>0</v>
      </c>
      <c r="AF1317" s="11">
        <f t="shared" si="40"/>
        <v>5</v>
      </c>
      <c r="AG1317" s="4">
        <f t="shared" si="41"/>
        <v>1</v>
      </c>
      <c r="AH1317" s="4" t="str" cm="1">
        <f t="array" ref="AH1317">_xlfn.IFS(AG1317&gt;5,"HIGH",AND(AG1317&gt;3,AG1317&lt;6),"MODERATE",AND(AG1317&lt;4,AG1317&gt;1),"LOW",AG1317&lt;2,"VERY LOW")</f>
        <v>VERY LOW</v>
      </c>
      <c r="AI1317" s="4" t="s">
        <v>521</v>
      </c>
      <c r="AK1317" s="4">
        <v>6107</v>
      </c>
    </row>
    <row r="1318" spans="1:37" ht="15" customHeight="1" x14ac:dyDescent="0.25">
      <c r="A1318" s="4">
        <v>1666</v>
      </c>
      <c r="B1318" s="4" t="s">
        <v>25</v>
      </c>
      <c r="C1318" s="4" t="s">
        <v>26</v>
      </c>
      <c r="D1318" s="4" t="s">
        <v>15</v>
      </c>
      <c r="E1318" s="4">
        <v>2021</v>
      </c>
      <c r="F1318" s="3">
        <v>21</v>
      </c>
      <c r="G1318" s="3" t="s">
        <v>18</v>
      </c>
      <c r="H1318" s="3" t="s">
        <v>11</v>
      </c>
      <c r="I1318" s="3" t="s">
        <v>10</v>
      </c>
      <c r="J1318" s="4" t="s">
        <v>63</v>
      </c>
      <c r="K1318" s="4" t="s">
        <v>599</v>
      </c>
      <c r="L1318" s="4" t="s">
        <v>600</v>
      </c>
      <c r="M1318" s="4" t="s">
        <v>618</v>
      </c>
      <c r="N1318" s="4" t="s">
        <v>554</v>
      </c>
      <c r="O1318" s="4" t="s">
        <v>66</v>
      </c>
      <c r="P1318" s="4" t="s">
        <v>55</v>
      </c>
      <c r="Q1318" s="4" t="s">
        <v>55</v>
      </c>
      <c r="R1318" s="4" t="s">
        <v>66</v>
      </c>
      <c r="S1318" s="10" t="s">
        <v>77</v>
      </c>
      <c r="T1318" s="9" t="s">
        <v>522</v>
      </c>
      <c r="U1318" s="4">
        <v>0.36</v>
      </c>
      <c r="V1318" s="4">
        <v>-1.0216512475319814</v>
      </c>
      <c r="W1318" s="4">
        <v>0.16</v>
      </c>
      <c r="X1318" s="4">
        <v>0.81</v>
      </c>
      <c r="Y1318" s="4" t="s">
        <v>516</v>
      </c>
      <c r="Z1318" s="4">
        <v>1</v>
      </c>
      <c r="AA1318" s="4">
        <v>0</v>
      </c>
      <c r="AB1318" s="18">
        <v>0</v>
      </c>
      <c r="AC1318" s="4">
        <v>0</v>
      </c>
      <c r="AD1318" s="4">
        <v>2</v>
      </c>
      <c r="AE1318" s="11" cm="1">
        <f t="array" ref="AE1318">_xlfn.IFS(Y1318="n",0,AND(Y1318="y",AND(T1318="SMD",AND(OR(AND(U1318&lt;=-0.8,U1318&gt;-1.2),AND(U1318&gt;=0.8,U1318&lt;1.2))))),1,AND(Y1318="y",AND(T1318="SMD",AND(OR(U1318&lt;=-1.2,U1318&gt;=1.2)))),2,AND(Y1318="y",AND(T1318="SMD",AND(OR(U1318&lt;0.8,U1318&gt;-0.8)))),0,AND(Y1318="y",AND(OR(T1318="OR",T1318="RR"),AND(OR(AND(U1318&lt;=0.5,U1318&gt;0.2),AND(U1318&gt;=2,U1318&lt;5))))),1,AND(Y1318="y",AND(OR(T1318="OR",T1318="RR"),AND(OR(U1318&lt;=0.2,U1318&gt;=5)))),2,AND(Y1318="y",AND(OR(T1318="OR",T1318="RR"),AND(OR(U1318&lt;2,U1318&gt;0.5)))),0)</f>
        <v>1</v>
      </c>
      <c r="AF1318" s="11">
        <f t="shared" si="40"/>
        <v>3</v>
      </c>
      <c r="AG1318" s="4">
        <f t="shared" si="41"/>
        <v>4</v>
      </c>
      <c r="AH1318" s="4" t="str" cm="1">
        <f t="array" ref="AH1318">_xlfn.IFS(AG1318&gt;5,"HIGH",AND(AG1318&gt;3,AG1318&lt;6),"MODERATE",AND(AG1318&lt;4,AG1318&gt;1),"LOW",AG1318&lt;2,"VERY LOW")</f>
        <v>MODERATE</v>
      </c>
      <c r="AI1318" s="4" t="s">
        <v>521</v>
      </c>
      <c r="AK1318" s="4">
        <v>6107</v>
      </c>
    </row>
    <row r="1319" spans="1:37" ht="15" customHeight="1" x14ac:dyDescent="0.25">
      <c r="A1319" s="4">
        <v>1666</v>
      </c>
      <c r="B1319" s="4" t="s">
        <v>25</v>
      </c>
      <c r="C1319" s="4" t="s">
        <v>26</v>
      </c>
      <c r="D1319" s="4" t="s">
        <v>15</v>
      </c>
      <c r="E1319" s="4">
        <v>2021</v>
      </c>
      <c r="F1319" s="4">
        <v>13</v>
      </c>
      <c r="G1319" s="3" t="s">
        <v>18</v>
      </c>
      <c r="H1319" s="3" t="s">
        <v>11</v>
      </c>
      <c r="I1319" s="3" t="s">
        <v>10</v>
      </c>
      <c r="J1319" s="4" t="s">
        <v>72</v>
      </c>
      <c r="O1319" s="4" t="s">
        <v>67</v>
      </c>
      <c r="P1319" s="4" t="s">
        <v>58</v>
      </c>
      <c r="Q1319" s="4" t="s">
        <v>58</v>
      </c>
      <c r="R1319" s="4" t="s">
        <v>66</v>
      </c>
      <c r="S1319" s="10" t="s">
        <v>86</v>
      </c>
      <c r="T1319" s="9" t="s">
        <v>522</v>
      </c>
      <c r="U1319" s="4">
        <v>0.57999999999999996</v>
      </c>
      <c r="V1319" s="4">
        <v>-0.54472717544167215</v>
      </c>
      <c r="W1319" s="4">
        <v>0.23</v>
      </c>
      <c r="X1319" s="4">
        <v>1.46</v>
      </c>
      <c r="Y1319" s="4" t="s">
        <v>488</v>
      </c>
      <c r="Z1319" s="4">
        <v>1</v>
      </c>
      <c r="AA1319" s="4">
        <v>0</v>
      </c>
      <c r="AB1319" s="18">
        <v>2</v>
      </c>
      <c r="AC1319" s="4">
        <v>0</v>
      </c>
      <c r="AD1319" s="4">
        <v>2</v>
      </c>
      <c r="AE1319" s="11" cm="1">
        <f t="array" ref="AE1319">_xlfn.IFS(Y1319="n",0,AND(Y1319="y",AND(T1319="SMD",AND(OR(AND(U1319&lt;=-0.8,U1319&gt;-1.2),AND(U1319&gt;=0.8,U1319&lt;1.2))))),1,AND(Y1319="y",AND(T1319="SMD",AND(OR(U1319&lt;=-1.2,U1319&gt;=1.2)))),2,AND(Y1319="y",AND(T1319="SMD",AND(OR(U1319&lt;0.8,U1319&gt;-0.8)))),0,AND(Y1319="y",AND(OR(T1319="OR",T1319="RR"),AND(OR(AND(U1319&lt;=0.5,U1319&gt;0.2),AND(U1319&gt;=2,U1319&lt;5))))),1,AND(Y1319="y",AND(OR(T1319="OR",T1319="RR"),AND(OR(U1319&lt;=0.2,U1319&gt;=5)))),2,AND(Y1319="y",AND(OR(T1319="OR",T1319="RR"),AND(OR(U1319&lt;2,U1319&gt;0.5)))),0)</f>
        <v>0</v>
      </c>
      <c r="AF1319" s="11">
        <f t="shared" si="40"/>
        <v>5</v>
      </c>
      <c r="AG1319" s="4">
        <f t="shared" si="41"/>
        <v>1</v>
      </c>
      <c r="AH1319" s="4" t="str" cm="1">
        <f t="array" ref="AH1319">_xlfn.IFS(AG1319&gt;5,"HIGH",AND(AG1319&gt;3,AG1319&lt;6),"MODERATE",AND(AG1319&lt;4,AG1319&gt;1),"LOW",AG1319&lt;2,"VERY LOW")</f>
        <v>VERY LOW</v>
      </c>
      <c r="AI1319" s="4" t="s">
        <v>521</v>
      </c>
      <c r="AK1319" s="4">
        <v>4702</v>
      </c>
    </row>
    <row r="1320" spans="1:37" ht="15" customHeight="1" x14ac:dyDescent="0.25">
      <c r="A1320" s="3">
        <v>1666</v>
      </c>
      <c r="B1320" s="4" t="s">
        <v>25</v>
      </c>
      <c r="C1320" s="3" t="s">
        <v>26</v>
      </c>
      <c r="D1320" s="3" t="s">
        <v>15</v>
      </c>
      <c r="E1320" s="3">
        <v>2021</v>
      </c>
      <c r="F1320" s="3">
        <v>13</v>
      </c>
      <c r="G1320" s="3" t="s">
        <v>18</v>
      </c>
      <c r="H1320" s="3" t="s">
        <v>11</v>
      </c>
      <c r="I1320" s="3" t="s">
        <v>10</v>
      </c>
      <c r="J1320" s="4" t="s">
        <v>59</v>
      </c>
      <c r="K1320" s="4" t="s">
        <v>596</v>
      </c>
      <c r="L1320" s="4" t="s">
        <v>597</v>
      </c>
      <c r="M1320" s="4" t="s">
        <v>625</v>
      </c>
      <c r="N1320" s="4" t="s">
        <v>581</v>
      </c>
      <c r="O1320" s="4" t="s">
        <v>66</v>
      </c>
      <c r="P1320" s="4" t="s">
        <v>55</v>
      </c>
      <c r="Q1320" s="4" t="s">
        <v>55</v>
      </c>
      <c r="R1320" s="4" t="s">
        <v>66</v>
      </c>
      <c r="S1320" s="10" t="s">
        <v>86</v>
      </c>
      <c r="T1320" s="9" t="s">
        <v>522</v>
      </c>
      <c r="U1320" s="4">
        <v>0.44</v>
      </c>
      <c r="V1320" s="4">
        <v>-0.82098055206983023</v>
      </c>
      <c r="W1320" s="4">
        <v>0.13</v>
      </c>
      <c r="X1320" s="4">
        <v>1.48</v>
      </c>
      <c r="Y1320" s="4" t="s">
        <v>488</v>
      </c>
      <c r="Z1320" s="4">
        <v>1</v>
      </c>
      <c r="AA1320" s="4">
        <v>0</v>
      </c>
      <c r="AB1320" s="18">
        <v>2</v>
      </c>
      <c r="AC1320" s="4">
        <v>0</v>
      </c>
      <c r="AD1320" s="4">
        <v>2</v>
      </c>
      <c r="AE1320" s="11" cm="1">
        <f t="array" ref="AE1320">_xlfn.IFS(Y1320="n",0,AND(Y1320="y",AND(T1320="SMD",AND(OR(AND(U1320&lt;=-0.8,U1320&gt;-1.2),AND(U1320&gt;=0.8,U1320&lt;1.2))))),1,AND(Y1320="y",AND(T1320="SMD",AND(OR(U1320&lt;=-1.2,U1320&gt;=1.2)))),2,AND(Y1320="y",AND(T1320="SMD",AND(OR(U1320&lt;0.8,U1320&gt;-0.8)))),0,AND(Y1320="y",AND(OR(T1320="OR",T1320="RR"),AND(OR(AND(U1320&lt;=0.5,U1320&gt;0.2),AND(U1320&gt;=2,U1320&lt;5))))),1,AND(Y1320="y",AND(OR(T1320="OR",T1320="RR"),AND(OR(U1320&lt;=0.2,U1320&gt;=5)))),2,AND(Y1320="y",AND(OR(T1320="OR",T1320="RR"),AND(OR(U1320&lt;2,U1320&gt;0.5)))),0)</f>
        <v>0</v>
      </c>
      <c r="AF1320" s="11">
        <f t="shared" si="40"/>
        <v>5</v>
      </c>
      <c r="AG1320" s="4">
        <f t="shared" si="41"/>
        <v>1</v>
      </c>
      <c r="AH1320" s="4" t="str" cm="1">
        <f t="array" ref="AH1320">_xlfn.IFS(AG1320&gt;5,"HIGH",AND(AG1320&gt;3,AG1320&lt;6),"MODERATE",AND(AG1320&lt;4,AG1320&gt;1),"LOW",AG1320&lt;2,"VERY LOW")</f>
        <v>VERY LOW</v>
      </c>
      <c r="AI1320" s="4" t="s">
        <v>521</v>
      </c>
      <c r="AK1320" s="4">
        <v>4702</v>
      </c>
    </row>
    <row r="1321" spans="1:37" ht="15" customHeight="1" x14ac:dyDescent="0.25">
      <c r="A1321" s="4">
        <v>1666</v>
      </c>
      <c r="B1321" s="4" t="s">
        <v>25</v>
      </c>
      <c r="C1321" s="4" t="s">
        <v>26</v>
      </c>
      <c r="D1321" s="4" t="s">
        <v>15</v>
      </c>
      <c r="E1321" s="4">
        <v>2021</v>
      </c>
      <c r="F1321" s="4">
        <v>5</v>
      </c>
      <c r="G1321" s="3" t="s">
        <v>18</v>
      </c>
      <c r="H1321" s="3" t="s">
        <v>11</v>
      </c>
      <c r="I1321" s="3" t="s">
        <v>10</v>
      </c>
      <c r="J1321" s="4" t="s">
        <v>57</v>
      </c>
      <c r="K1321" s="4" t="s">
        <v>602</v>
      </c>
      <c r="L1321" s="4" t="s">
        <v>610</v>
      </c>
      <c r="M1321" s="4" t="s">
        <v>623</v>
      </c>
      <c r="N1321" s="4" t="s">
        <v>57</v>
      </c>
      <c r="O1321" s="4" t="s">
        <v>66</v>
      </c>
      <c r="P1321" s="4" t="s">
        <v>55</v>
      </c>
      <c r="Q1321" s="4" t="s">
        <v>55</v>
      </c>
      <c r="R1321" s="4" t="s">
        <v>66</v>
      </c>
      <c r="S1321" s="10" t="s">
        <v>89</v>
      </c>
      <c r="T1321" s="9" t="s">
        <v>522</v>
      </c>
      <c r="U1321" s="4">
        <v>1.27</v>
      </c>
      <c r="V1321" s="4">
        <v>0.23901690047049992</v>
      </c>
      <c r="W1321" s="4">
        <v>0.71</v>
      </c>
      <c r="X1321" s="4">
        <v>2.2599999999999998</v>
      </c>
      <c r="Y1321" s="4" t="s">
        <v>488</v>
      </c>
      <c r="Z1321" s="4">
        <v>1</v>
      </c>
      <c r="AA1321" s="4">
        <v>0</v>
      </c>
      <c r="AB1321" s="18">
        <v>2</v>
      </c>
      <c r="AC1321" s="4">
        <v>0</v>
      </c>
      <c r="AD1321" s="4">
        <v>2</v>
      </c>
      <c r="AE1321" s="11" cm="1">
        <f t="array" ref="AE1321">_xlfn.IFS(Y1321="n",0,AND(Y1321="y",AND(T1321="SMD",AND(OR(AND(U1321&lt;=-0.8,U1321&gt;-1.2),AND(U1321&gt;=0.8,U1321&lt;1.2))))),1,AND(Y1321="y",AND(T1321="SMD",AND(OR(U1321&lt;=-1.2,U1321&gt;=1.2)))),2,AND(Y1321="y",AND(T1321="SMD",AND(OR(U1321&lt;0.8,U1321&gt;-0.8)))),0,AND(Y1321="y",AND(OR(T1321="OR",T1321="RR"),AND(OR(AND(U1321&lt;=0.5,U1321&gt;0.2),AND(U1321&gt;=2,U1321&lt;5))))),1,AND(Y1321="y",AND(OR(T1321="OR",T1321="RR"),AND(OR(U1321&lt;=0.2,U1321&gt;=5)))),2,AND(Y1321="y",AND(OR(T1321="OR",T1321="RR"),AND(OR(U1321&lt;2,U1321&gt;0.5)))),0)</f>
        <v>0</v>
      </c>
      <c r="AF1321" s="11">
        <f t="shared" si="40"/>
        <v>5</v>
      </c>
      <c r="AG1321" s="4">
        <f t="shared" si="41"/>
        <v>1</v>
      </c>
      <c r="AH1321" s="4" t="str" cm="1">
        <f t="array" ref="AH1321">_xlfn.IFS(AG1321&gt;5,"HIGH",AND(AG1321&gt;3,AG1321&lt;6),"MODERATE",AND(AG1321&lt;4,AG1321&gt;1),"LOW",AG1321&lt;2,"VERY LOW")</f>
        <v>VERY LOW</v>
      </c>
      <c r="AI1321" s="4" t="s">
        <v>521</v>
      </c>
      <c r="AK1321" s="4">
        <v>2770</v>
      </c>
    </row>
    <row r="1322" spans="1:37" ht="15" customHeight="1" x14ac:dyDescent="0.25">
      <c r="A1322" s="3">
        <v>1666</v>
      </c>
      <c r="B1322" s="4" t="s">
        <v>25</v>
      </c>
      <c r="C1322" s="3" t="s">
        <v>26</v>
      </c>
      <c r="D1322" s="3" t="s">
        <v>15</v>
      </c>
      <c r="E1322" s="3">
        <v>2021</v>
      </c>
      <c r="F1322" s="3">
        <v>11</v>
      </c>
      <c r="G1322" s="3" t="s">
        <v>18</v>
      </c>
      <c r="H1322" s="3" t="s">
        <v>11</v>
      </c>
      <c r="I1322" s="3" t="s">
        <v>10</v>
      </c>
      <c r="J1322" s="4" t="s">
        <v>59</v>
      </c>
      <c r="K1322" s="4" t="s">
        <v>596</v>
      </c>
      <c r="L1322" s="4" t="s">
        <v>597</v>
      </c>
      <c r="M1322" s="4" t="s">
        <v>625</v>
      </c>
      <c r="N1322" s="4" t="s">
        <v>581</v>
      </c>
      <c r="O1322" s="4" t="s">
        <v>66</v>
      </c>
      <c r="P1322" s="4" t="s">
        <v>55</v>
      </c>
      <c r="Q1322" s="4" t="s">
        <v>55</v>
      </c>
      <c r="R1322" s="4" t="s">
        <v>66</v>
      </c>
      <c r="S1322" s="10" t="s">
        <v>78</v>
      </c>
      <c r="T1322" s="9" t="s">
        <v>522</v>
      </c>
      <c r="U1322" s="4">
        <v>3.05</v>
      </c>
      <c r="V1322" s="4">
        <v>1.1151415906193203</v>
      </c>
      <c r="W1322" s="4">
        <v>0.12</v>
      </c>
      <c r="X1322" s="4">
        <v>75.44</v>
      </c>
      <c r="Y1322" s="4" t="s">
        <v>488</v>
      </c>
      <c r="Z1322" s="4">
        <v>0</v>
      </c>
      <c r="AA1322" s="4">
        <v>0</v>
      </c>
      <c r="AB1322" s="18">
        <v>2</v>
      </c>
      <c r="AC1322" s="4">
        <v>0</v>
      </c>
      <c r="AD1322" s="4">
        <v>2</v>
      </c>
      <c r="AE1322" s="11" cm="1">
        <f t="array" ref="AE1322">_xlfn.IFS(Y1322="n",0,AND(Y1322="y",AND(T1322="SMD",AND(OR(AND(U1322&lt;=-0.8,U1322&gt;-1.2),AND(U1322&gt;=0.8,U1322&lt;1.2))))),1,AND(Y1322="y",AND(T1322="SMD",AND(OR(U1322&lt;=-1.2,U1322&gt;=1.2)))),2,AND(Y1322="y",AND(T1322="SMD",AND(OR(U1322&lt;0.8,U1322&gt;-0.8)))),0,AND(Y1322="y",AND(OR(T1322="OR",T1322="RR"),AND(OR(AND(U1322&lt;=0.5,U1322&gt;0.2),AND(U1322&gt;=2,U1322&lt;5))))),1,AND(Y1322="y",AND(OR(T1322="OR",T1322="RR"),AND(OR(U1322&lt;=0.2,U1322&gt;=5)))),2,AND(Y1322="y",AND(OR(T1322="OR",T1322="RR"),AND(OR(U1322&lt;2,U1322&gt;0.5)))),0)</f>
        <v>0</v>
      </c>
      <c r="AF1322" s="11">
        <f t="shared" si="40"/>
        <v>4</v>
      </c>
      <c r="AG1322" s="4">
        <f t="shared" si="41"/>
        <v>2</v>
      </c>
      <c r="AH1322" s="4" t="str" cm="1">
        <f t="array" ref="AH1322">_xlfn.IFS(AG1322&gt;5,"HIGH",AND(AG1322&gt;3,AG1322&lt;6),"MODERATE",AND(AG1322&lt;4,AG1322&gt;1),"LOW",AG1322&lt;2,"VERY LOW")</f>
        <v>LOW</v>
      </c>
      <c r="AI1322" s="4" t="s">
        <v>521</v>
      </c>
      <c r="AK1322" s="4">
        <v>4703</v>
      </c>
    </row>
    <row r="1323" spans="1:37" ht="15" customHeight="1" x14ac:dyDescent="0.25">
      <c r="A1323" s="4">
        <v>1666</v>
      </c>
      <c r="B1323" s="4" t="s">
        <v>25</v>
      </c>
      <c r="C1323" s="4" t="s">
        <v>26</v>
      </c>
      <c r="D1323" s="4" t="s">
        <v>15</v>
      </c>
      <c r="E1323" s="4">
        <v>2021</v>
      </c>
      <c r="F1323" s="4">
        <v>12</v>
      </c>
      <c r="G1323" s="3" t="s">
        <v>18</v>
      </c>
      <c r="H1323" s="3" t="s">
        <v>11</v>
      </c>
      <c r="I1323" s="3" t="s">
        <v>10</v>
      </c>
      <c r="J1323" s="4" t="s">
        <v>72</v>
      </c>
      <c r="O1323" s="4" t="s">
        <v>67</v>
      </c>
      <c r="P1323" s="4" t="s">
        <v>58</v>
      </c>
      <c r="Q1323" s="4" t="s">
        <v>58</v>
      </c>
      <c r="R1323" s="4" t="s">
        <v>66</v>
      </c>
      <c r="S1323" s="10" t="s">
        <v>83</v>
      </c>
      <c r="T1323" s="9" t="s">
        <v>522</v>
      </c>
      <c r="U1323" s="4">
        <v>0.64</v>
      </c>
      <c r="V1323" s="4">
        <v>-0.44628710262841947</v>
      </c>
      <c r="W1323" s="4">
        <v>0.25</v>
      </c>
      <c r="X1323" s="4">
        <v>1.66</v>
      </c>
      <c r="Y1323" s="4" t="s">
        <v>488</v>
      </c>
      <c r="Z1323" s="4">
        <v>2</v>
      </c>
      <c r="AA1323" s="4">
        <v>2</v>
      </c>
      <c r="AB1323" s="18">
        <v>2</v>
      </c>
      <c r="AC1323" s="4">
        <v>0</v>
      </c>
      <c r="AD1323" s="4">
        <v>2</v>
      </c>
      <c r="AE1323" s="11" cm="1">
        <f t="array" ref="AE1323">_xlfn.IFS(Y1323="n",0,AND(Y1323="y",AND(T1323="SMD",AND(OR(AND(U1323&lt;=-0.8,U1323&gt;-1.2),AND(U1323&gt;=0.8,U1323&lt;1.2))))),1,AND(Y1323="y",AND(T1323="SMD",AND(OR(U1323&lt;=-1.2,U1323&gt;=1.2)))),2,AND(Y1323="y",AND(T1323="SMD",AND(OR(U1323&lt;0.8,U1323&gt;-0.8)))),0,AND(Y1323="y",AND(OR(T1323="OR",T1323="RR"),AND(OR(AND(U1323&lt;=0.5,U1323&gt;0.2),AND(U1323&gt;=2,U1323&lt;5))))),1,AND(Y1323="y",AND(OR(T1323="OR",T1323="RR"),AND(OR(U1323&lt;=0.2,U1323&gt;=5)))),2,AND(Y1323="y",AND(OR(T1323="OR",T1323="RR"),AND(OR(U1323&lt;2,U1323&gt;0.5)))),0)</f>
        <v>0</v>
      </c>
      <c r="AF1323" s="11">
        <f t="shared" si="40"/>
        <v>6</v>
      </c>
      <c r="AG1323" s="4">
        <f t="shared" si="41"/>
        <v>0</v>
      </c>
      <c r="AH1323" s="4" t="str" cm="1">
        <f t="array" ref="AH1323">_xlfn.IFS(AG1323&gt;5,"HIGH",AND(AG1323&gt;3,AG1323&lt;6),"MODERATE",AND(AG1323&lt;4,AG1323&gt;1),"LOW",AG1323&lt;2,"VERY LOW")</f>
        <v>VERY LOW</v>
      </c>
      <c r="AI1323" s="4" t="s">
        <v>521</v>
      </c>
      <c r="AK1323" s="4">
        <v>4793</v>
      </c>
    </row>
    <row r="1324" spans="1:37" ht="15" customHeight="1" x14ac:dyDescent="0.25">
      <c r="A1324" s="4">
        <v>1666</v>
      </c>
      <c r="B1324" s="4" t="s">
        <v>25</v>
      </c>
      <c r="C1324" s="4" t="s">
        <v>26</v>
      </c>
      <c r="D1324" s="4" t="s">
        <v>15</v>
      </c>
      <c r="E1324" s="4">
        <v>2021</v>
      </c>
      <c r="F1324" s="4">
        <v>11</v>
      </c>
      <c r="G1324" s="3" t="s">
        <v>18</v>
      </c>
      <c r="H1324" s="3" t="s">
        <v>11</v>
      </c>
      <c r="I1324" s="3" t="s">
        <v>10</v>
      </c>
      <c r="J1324" s="4" t="s">
        <v>63</v>
      </c>
      <c r="K1324" s="4" t="s">
        <v>599</v>
      </c>
      <c r="L1324" s="4" t="s">
        <v>600</v>
      </c>
      <c r="M1324" s="4" t="s">
        <v>618</v>
      </c>
      <c r="N1324" s="4" t="s">
        <v>554</v>
      </c>
      <c r="O1324" s="4" t="s">
        <v>66</v>
      </c>
      <c r="P1324" s="4" t="s">
        <v>55</v>
      </c>
      <c r="Q1324" s="4" t="s">
        <v>55</v>
      </c>
      <c r="R1324" s="4" t="s">
        <v>66</v>
      </c>
      <c r="S1324" s="10" t="s">
        <v>78</v>
      </c>
      <c r="T1324" s="9" t="s">
        <v>522</v>
      </c>
      <c r="U1324" s="4">
        <v>1.01</v>
      </c>
      <c r="V1324" s="4">
        <v>9.950330853168092E-3</v>
      </c>
      <c r="W1324" s="4">
        <v>0.02</v>
      </c>
      <c r="X1324" s="4">
        <v>51.19</v>
      </c>
      <c r="Y1324" s="4" t="s">
        <v>488</v>
      </c>
      <c r="Z1324" s="4">
        <v>0</v>
      </c>
      <c r="AA1324" s="4">
        <v>0</v>
      </c>
      <c r="AB1324" s="18">
        <v>2</v>
      </c>
      <c r="AC1324" s="4">
        <v>0</v>
      </c>
      <c r="AD1324" s="4">
        <v>2</v>
      </c>
      <c r="AE1324" s="11" cm="1">
        <f t="array" ref="AE1324">_xlfn.IFS(Y1324="n",0,AND(Y1324="y",AND(T1324="SMD",AND(OR(AND(U1324&lt;=-0.8,U1324&gt;-1.2),AND(U1324&gt;=0.8,U1324&lt;1.2))))),1,AND(Y1324="y",AND(T1324="SMD",AND(OR(U1324&lt;=-1.2,U1324&gt;=1.2)))),2,AND(Y1324="y",AND(T1324="SMD",AND(OR(U1324&lt;0.8,U1324&gt;-0.8)))),0,AND(Y1324="y",AND(OR(T1324="OR",T1324="RR"),AND(OR(AND(U1324&lt;=0.5,U1324&gt;0.2),AND(U1324&gt;=2,U1324&lt;5))))),1,AND(Y1324="y",AND(OR(T1324="OR",T1324="RR"),AND(OR(U1324&lt;=0.2,U1324&gt;=5)))),2,AND(Y1324="y",AND(OR(T1324="OR",T1324="RR"),AND(OR(U1324&lt;2,U1324&gt;0.5)))),0)</f>
        <v>0</v>
      </c>
      <c r="AF1324" s="11">
        <f t="shared" si="40"/>
        <v>4</v>
      </c>
      <c r="AG1324" s="4">
        <f t="shared" si="41"/>
        <v>2</v>
      </c>
      <c r="AH1324" s="4" t="str" cm="1">
        <f t="array" ref="AH1324">_xlfn.IFS(AG1324&gt;5,"HIGH",AND(AG1324&gt;3,AG1324&lt;6),"MODERATE",AND(AG1324&lt;4,AG1324&gt;1),"LOW",AG1324&lt;2,"VERY LOW")</f>
        <v>LOW</v>
      </c>
      <c r="AI1324" s="4" t="s">
        <v>521</v>
      </c>
      <c r="AK1324" s="4">
        <v>4703</v>
      </c>
    </row>
    <row r="1325" spans="1:37" ht="15" customHeight="1" x14ac:dyDescent="0.25">
      <c r="A1325" s="4">
        <v>1666</v>
      </c>
      <c r="B1325" s="4" t="s">
        <v>25</v>
      </c>
      <c r="C1325" s="4" t="s">
        <v>26</v>
      </c>
      <c r="D1325" s="4" t="s">
        <v>15</v>
      </c>
      <c r="E1325" s="4">
        <v>2021</v>
      </c>
      <c r="F1325" s="4">
        <v>11</v>
      </c>
      <c r="G1325" s="3" t="s">
        <v>18</v>
      </c>
      <c r="H1325" s="3" t="s">
        <v>11</v>
      </c>
      <c r="I1325" s="3" t="s">
        <v>10</v>
      </c>
      <c r="J1325" s="4" t="s">
        <v>61</v>
      </c>
      <c r="O1325" s="4" t="s">
        <v>67</v>
      </c>
      <c r="P1325" s="4" t="s">
        <v>57</v>
      </c>
      <c r="Q1325" s="4" t="s">
        <v>57</v>
      </c>
      <c r="R1325" s="4" t="s">
        <v>66</v>
      </c>
      <c r="S1325" s="10" t="s">
        <v>78</v>
      </c>
      <c r="T1325" s="9" t="s">
        <v>522</v>
      </c>
      <c r="U1325" s="4">
        <v>1.35</v>
      </c>
      <c r="V1325" s="4">
        <v>0.30010459245033816</v>
      </c>
      <c r="W1325" s="4">
        <v>0.28999999999999998</v>
      </c>
      <c r="X1325" s="4">
        <v>6.16</v>
      </c>
      <c r="Y1325" s="4" t="s">
        <v>488</v>
      </c>
      <c r="Z1325" s="4">
        <v>0</v>
      </c>
      <c r="AA1325" s="4">
        <v>0</v>
      </c>
      <c r="AB1325" s="18">
        <v>2</v>
      </c>
      <c r="AC1325" s="4">
        <v>0</v>
      </c>
      <c r="AD1325" s="4">
        <v>2</v>
      </c>
      <c r="AE1325" s="11" cm="1">
        <f t="array" ref="AE1325">_xlfn.IFS(Y1325="n",0,AND(Y1325="y",AND(T1325="SMD",AND(OR(AND(U1325&lt;=-0.8,U1325&gt;-1.2),AND(U1325&gt;=0.8,U1325&lt;1.2))))),1,AND(Y1325="y",AND(T1325="SMD",AND(OR(U1325&lt;=-1.2,U1325&gt;=1.2)))),2,AND(Y1325="y",AND(T1325="SMD",AND(OR(U1325&lt;0.8,U1325&gt;-0.8)))),0,AND(Y1325="y",AND(OR(T1325="OR",T1325="RR"),AND(OR(AND(U1325&lt;=0.5,U1325&gt;0.2),AND(U1325&gt;=2,U1325&lt;5))))),1,AND(Y1325="y",AND(OR(T1325="OR",T1325="RR"),AND(OR(U1325&lt;=0.2,U1325&gt;=5)))),2,AND(Y1325="y",AND(OR(T1325="OR",T1325="RR"),AND(OR(U1325&lt;2,U1325&gt;0.5)))),0)</f>
        <v>0</v>
      </c>
      <c r="AF1325" s="11">
        <f t="shared" si="40"/>
        <v>4</v>
      </c>
      <c r="AG1325" s="4">
        <f t="shared" si="41"/>
        <v>2</v>
      </c>
      <c r="AH1325" s="4" t="str" cm="1">
        <f t="array" ref="AH1325">_xlfn.IFS(AG1325&gt;5,"HIGH",AND(AG1325&gt;3,AG1325&lt;6),"MODERATE",AND(AG1325&lt;4,AG1325&gt;1),"LOW",AG1325&lt;2,"VERY LOW")</f>
        <v>LOW</v>
      </c>
      <c r="AI1325" s="4" t="s">
        <v>521</v>
      </c>
      <c r="AK1325" s="4">
        <v>4703</v>
      </c>
    </row>
    <row r="1326" spans="1:37" ht="15" customHeight="1" x14ac:dyDescent="0.25">
      <c r="A1326" s="4">
        <v>1666</v>
      </c>
      <c r="B1326" s="4" t="s">
        <v>25</v>
      </c>
      <c r="C1326" s="4" t="s">
        <v>26</v>
      </c>
      <c r="D1326" s="4" t="s">
        <v>15</v>
      </c>
      <c r="E1326" s="4">
        <v>2021</v>
      </c>
      <c r="F1326" s="4">
        <v>13</v>
      </c>
      <c r="G1326" s="3" t="s">
        <v>18</v>
      </c>
      <c r="H1326" s="3" t="s">
        <v>11</v>
      </c>
      <c r="I1326" s="3" t="s">
        <v>10</v>
      </c>
      <c r="J1326" s="4" t="s">
        <v>63</v>
      </c>
      <c r="K1326" s="4" t="s">
        <v>599</v>
      </c>
      <c r="L1326" s="4" t="s">
        <v>600</v>
      </c>
      <c r="M1326" s="4" t="s">
        <v>618</v>
      </c>
      <c r="N1326" s="4" t="s">
        <v>554</v>
      </c>
      <c r="O1326" s="4" t="s">
        <v>66</v>
      </c>
      <c r="P1326" s="4" t="s">
        <v>55</v>
      </c>
      <c r="Q1326" s="4" t="s">
        <v>55</v>
      </c>
      <c r="R1326" s="4" t="s">
        <v>66</v>
      </c>
      <c r="S1326" s="10" t="s">
        <v>86</v>
      </c>
      <c r="T1326" s="9" t="s">
        <v>522</v>
      </c>
      <c r="U1326" s="4">
        <v>1.05</v>
      </c>
      <c r="V1326" s="4">
        <v>4.8790164169432049E-2</v>
      </c>
      <c r="W1326" s="4">
        <v>0.25</v>
      </c>
      <c r="X1326" s="4">
        <v>9.14</v>
      </c>
      <c r="Y1326" s="4" t="s">
        <v>488</v>
      </c>
      <c r="Z1326" s="4">
        <v>1</v>
      </c>
      <c r="AA1326" s="4">
        <v>0</v>
      </c>
      <c r="AB1326" s="18">
        <v>2</v>
      </c>
      <c r="AC1326" s="4">
        <v>0</v>
      </c>
      <c r="AD1326" s="4">
        <v>2</v>
      </c>
      <c r="AE1326" s="11" cm="1">
        <f t="array" ref="AE1326">_xlfn.IFS(Y1326="n",0,AND(Y1326="y",AND(T1326="SMD",AND(OR(AND(U1326&lt;=-0.8,U1326&gt;-1.2),AND(U1326&gt;=0.8,U1326&lt;1.2))))),1,AND(Y1326="y",AND(T1326="SMD",AND(OR(U1326&lt;=-1.2,U1326&gt;=1.2)))),2,AND(Y1326="y",AND(T1326="SMD",AND(OR(U1326&lt;0.8,U1326&gt;-0.8)))),0,AND(Y1326="y",AND(OR(T1326="OR",T1326="RR"),AND(OR(AND(U1326&lt;=0.5,U1326&gt;0.2),AND(U1326&gt;=2,U1326&lt;5))))),1,AND(Y1326="y",AND(OR(T1326="OR",T1326="RR"),AND(OR(U1326&lt;=0.2,U1326&gt;=5)))),2,AND(Y1326="y",AND(OR(T1326="OR",T1326="RR"),AND(OR(U1326&lt;2,U1326&gt;0.5)))),0)</f>
        <v>0</v>
      </c>
      <c r="AF1326" s="11">
        <f t="shared" si="40"/>
        <v>5</v>
      </c>
      <c r="AG1326" s="4">
        <f t="shared" si="41"/>
        <v>1</v>
      </c>
      <c r="AH1326" s="4" t="str" cm="1">
        <f t="array" ref="AH1326">_xlfn.IFS(AG1326&gt;5,"HIGH",AND(AG1326&gt;3,AG1326&lt;6),"MODERATE",AND(AG1326&lt;4,AG1326&gt;1),"LOW",AG1326&lt;2,"VERY LOW")</f>
        <v>VERY LOW</v>
      </c>
      <c r="AI1326" s="4" t="s">
        <v>521</v>
      </c>
      <c r="AK1326" s="4">
        <v>4702</v>
      </c>
    </row>
    <row r="1327" spans="1:37" ht="15" customHeight="1" x14ac:dyDescent="0.25">
      <c r="A1327" s="4">
        <v>1666</v>
      </c>
      <c r="B1327" s="4" t="s">
        <v>25</v>
      </c>
      <c r="C1327" s="4" t="s">
        <v>26</v>
      </c>
      <c r="D1327" s="4" t="s">
        <v>15</v>
      </c>
      <c r="E1327" s="4">
        <v>2021</v>
      </c>
      <c r="F1327" s="4">
        <v>11</v>
      </c>
      <c r="G1327" s="3" t="s">
        <v>18</v>
      </c>
      <c r="H1327" s="3" t="s">
        <v>11</v>
      </c>
      <c r="I1327" s="3" t="s">
        <v>10</v>
      </c>
      <c r="J1327" s="4" t="s">
        <v>58</v>
      </c>
      <c r="K1327" s="4" t="s">
        <v>602</v>
      </c>
      <c r="L1327" s="4" t="s">
        <v>603</v>
      </c>
      <c r="M1327" s="4" t="s">
        <v>622</v>
      </c>
      <c r="N1327" s="4" t="s">
        <v>58</v>
      </c>
      <c r="O1327" s="4" t="s">
        <v>66</v>
      </c>
      <c r="P1327" s="4" t="s">
        <v>54</v>
      </c>
      <c r="Q1327" s="4" t="s">
        <v>54</v>
      </c>
      <c r="R1327" s="4" t="s">
        <v>66</v>
      </c>
      <c r="S1327" s="10" t="s">
        <v>82</v>
      </c>
      <c r="T1327" s="9" t="s">
        <v>522</v>
      </c>
      <c r="U1327" s="4">
        <v>1.01</v>
      </c>
      <c r="V1327" s="4">
        <v>9.950330853168092E-3</v>
      </c>
      <c r="W1327" s="4">
        <v>0.56999999999999995</v>
      </c>
      <c r="X1327" s="4">
        <v>1.8</v>
      </c>
      <c r="Y1327" s="4" t="s">
        <v>488</v>
      </c>
      <c r="Z1327" s="4">
        <v>1</v>
      </c>
      <c r="AA1327" s="4">
        <v>0</v>
      </c>
      <c r="AB1327" s="18">
        <v>2</v>
      </c>
      <c r="AC1327" s="4">
        <v>0</v>
      </c>
      <c r="AD1327" s="4">
        <v>2</v>
      </c>
      <c r="AE1327" s="11" cm="1">
        <f t="array" ref="AE1327">_xlfn.IFS(Y1327="n",0,AND(Y1327="y",AND(T1327="SMD",AND(OR(AND(U1327&lt;=-0.8,U1327&gt;-1.2),AND(U1327&gt;=0.8,U1327&lt;1.2))))),1,AND(Y1327="y",AND(T1327="SMD",AND(OR(U1327&lt;=-1.2,U1327&gt;=1.2)))),2,AND(Y1327="y",AND(T1327="SMD",AND(OR(U1327&lt;0.8,U1327&gt;-0.8)))),0,AND(Y1327="y",AND(OR(T1327="OR",T1327="RR"),AND(OR(AND(U1327&lt;=0.5,U1327&gt;0.2),AND(U1327&gt;=2,U1327&lt;5))))),1,AND(Y1327="y",AND(OR(T1327="OR",T1327="RR"),AND(OR(U1327&lt;=0.2,U1327&gt;=5)))),2,AND(Y1327="y",AND(OR(T1327="OR",T1327="RR"),AND(OR(U1327&lt;2,U1327&gt;0.5)))),0)</f>
        <v>0</v>
      </c>
      <c r="AF1327" s="11">
        <f t="shared" si="40"/>
        <v>5</v>
      </c>
      <c r="AG1327" s="4">
        <f t="shared" si="41"/>
        <v>1</v>
      </c>
      <c r="AH1327" s="4" t="str" cm="1">
        <f t="array" ref="AH1327">_xlfn.IFS(AG1327&gt;5,"HIGH",AND(AG1327&gt;3,AG1327&lt;6),"MODERATE",AND(AG1327&lt;4,AG1327&gt;1),"LOW",AG1327&lt;2,"VERY LOW")</f>
        <v>VERY LOW</v>
      </c>
      <c r="AI1327" s="4" t="s">
        <v>521</v>
      </c>
      <c r="AK1327" s="4">
        <v>3247</v>
      </c>
    </row>
    <row r="1328" spans="1:37" ht="15" customHeight="1" x14ac:dyDescent="0.25">
      <c r="A1328" s="4">
        <v>1666</v>
      </c>
      <c r="B1328" s="4" t="s">
        <v>25</v>
      </c>
      <c r="C1328" s="4" t="s">
        <v>26</v>
      </c>
      <c r="D1328" s="4" t="s">
        <v>15</v>
      </c>
      <c r="E1328" s="4">
        <v>2021</v>
      </c>
      <c r="F1328" s="4">
        <v>11</v>
      </c>
      <c r="G1328" s="3" t="s">
        <v>18</v>
      </c>
      <c r="H1328" s="3" t="s">
        <v>11</v>
      </c>
      <c r="I1328" s="3" t="s">
        <v>10</v>
      </c>
      <c r="J1328" s="4" t="s">
        <v>54</v>
      </c>
      <c r="K1328" s="4" t="s">
        <v>54</v>
      </c>
      <c r="L1328" s="4" t="s">
        <v>606</v>
      </c>
      <c r="M1328" s="4" t="s">
        <v>624</v>
      </c>
      <c r="N1328" s="4" t="s">
        <v>54</v>
      </c>
      <c r="O1328" s="4" t="s">
        <v>66</v>
      </c>
      <c r="P1328" s="4" t="s">
        <v>64</v>
      </c>
      <c r="Q1328" s="4" t="s">
        <v>554</v>
      </c>
      <c r="R1328" s="4" t="s">
        <v>66</v>
      </c>
      <c r="S1328" s="10" t="s">
        <v>82</v>
      </c>
      <c r="T1328" s="9" t="s">
        <v>522</v>
      </c>
      <c r="U1328" s="4">
        <v>1.29</v>
      </c>
      <c r="V1328" s="4">
        <v>0.25464221837358075</v>
      </c>
      <c r="W1328" s="4">
        <v>0.73</v>
      </c>
      <c r="X1328" s="4">
        <v>2.2999999999999998</v>
      </c>
      <c r="Y1328" s="4" t="s">
        <v>488</v>
      </c>
      <c r="Z1328" s="4">
        <v>1</v>
      </c>
      <c r="AA1328" s="4">
        <v>0</v>
      </c>
      <c r="AB1328" s="18">
        <v>2</v>
      </c>
      <c r="AC1328" s="4">
        <v>0</v>
      </c>
      <c r="AD1328" s="4">
        <v>2</v>
      </c>
      <c r="AE1328" s="11" cm="1">
        <f t="array" ref="AE1328">_xlfn.IFS(Y1328="n",0,AND(Y1328="y",AND(T1328="SMD",AND(OR(AND(U1328&lt;=-0.8,U1328&gt;-1.2),AND(U1328&gt;=0.8,U1328&lt;1.2))))),1,AND(Y1328="y",AND(T1328="SMD",AND(OR(U1328&lt;=-1.2,U1328&gt;=1.2)))),2,AND(Y1328="y",AND(T1328="SMD",AND(OR(U1328&lt;0.8,U1328&gt;-0.8)))),0,AND(Y1328="y",AND(OR(T1328="OR",T1328="RR"),AND(OR(AND(U1328&lt;=0.5,U1328&gt;0.2),AND(U1328&gt;=2,U1328&lt;5))))),1,AND(Y1328="y",AND(OR(T1328="OR",T1328="RR"),AND(OR(U1328&lt;=0.2,U1328&gt;=5)))),2,AND(Y1328="y",AND(OR(T1328="OR",T1328="RR"),AND(OR(U1328&lt;2,U1328&gt;0.5)))),0)</f>
        <v>0</v>
      </c>
      <c r="AF1328" s="11">
        <f t="shared" si="40"/>
        <v>5</v>
      </c>
      <c r="AG1328" s="4">
        <f t="shared" si="41"/>
        <v>1</v>
      </c>
      <c r="AH1328" s="4" t="str" cm="1">
        <f t="array" ref="AH1328">_xlfn.IFS(AG1328&gt;5,"HIGH",AND(AG1328&gt;3,AG1328&lt;6),"MODERATE",AND(AG1328&lt;4,AG1328&gt;1),"LOW",AG1328&lt;2,"VERY LOW")</f>
        <v>VERY LOW</v>
      </c>
      <c r="AI1328" s="4" t="s">
        <v>521</v>
      </c>
      <c r="AK1328" s="4">
        <v>3247</v>
      </c>
    </row>
    <row r="1329" spans="1:37" ht="15" customHeight="1" x14ac:dyDescent="0.25">
      <c r="A1329" s="3">
        <v>1666</v>
      </c>
      <c r="B1329" s="4" t="s">
        <v>25</v>
      </c>
      <c r="C1329" s="3" t="s">
        <v>26</v>
      </c>
      <c r="D1329" s="3" t="s">
        <v>15</v>
      </c>
      <c r="E1329" s="3">
        <v>2021</v>
      </c>
      <c r="F1329" s="4">
        <v>13</v>
      </c>
      <c r="G1329" s="3" t="s">
        <v>18</v>
      </c>
      <c r="H1329" s="3" t="s">
        <v>11</v>
      </c>
      <c r="I1329" s="3" t="s">
        <v>10</v>
      </c>
      <c r="J1329" s="4" t="s">
        <v>62</v>
      </c>
      <c r="K1329" s="4" t="s">
        <v>596</v>
      </c>
      <c r="L1329" s="4" t="s">
        <v>597</v>
      </c>
      <c r="M1329" s="4" t="s">
        <v>625</v>
      </c>
      <c r="N1329" s="4" t="s">
        <v>557</v>
      </c>
      <c r="O1329" s="4" t="s">
        <v>66</v>
      </c>
      <c r="P1329" s="4" t="s">
        <v>55</v>
      </c>
      <c r="Q1329" s="4" t="s">
        <v>55</v>
      </c>
      <c r="R1329" s="4" t="s">
        <v>66</v>
      </c>
      <c r="S1329" s="10" t="s">
        <v>87</v>
      </c>
      <c r="T1329" s="9" t="s">
        <v>522</v>
      </c>
      <c r="U1329" s="4">
        <v>4.07</v>
      </c>
      <c r="V1329" s="4">
        <v>1.4036429994545037</v>
      </c>
      <c r="W1329" s="4">
        <v>0.22</v>
      </c>
      <c r="X1329" s="4">
        <v>74.87</v>
      </c>
      <c r="Y1329" s="4" t="s">
        <v>488</v>
      </c>
      <c r="Z1329" s="4">
        <v>2</v>
      </c>
      <c r="AA1329" s="4">
        <v>2</v>
      </c>
      <c r="AB1329" s="18">
        <v>2</v>
      </c>
      <c r="AC1329" s="4">
        <v>0</v>
      </c>
      <c r="AD1329" s="4">
        <v>2</v>
      </c>
      <c r="AE1329" s="11" cm="1">
        <f t="array" ref="AE1329">_xlfn.IFS(Y1329="n",0,AND(Y1329="y",AND(T1329="SMD",AND(OR(AND(U1329&lt;=-0.8,U1329&gt;-1.2),AND(U1329&gt;=0.8,U1329&lt;1.2))))),1,AND(Y1329="y",AND(T1329="SMD",AND(OR(U1329&lt;=-1.2,U1329&gt;=1.2)))),2,AND(Y1329="y",AND(T1329="SMD",AND(OR(U1329&lt;0.8,U1329&gt;-0.8)))),0,AND(Y1329="y",AND(OR(T1329="OR",T1329="RR"),AND(OR(AND(U1329&lt;=0.5,U1329&gt;0.2),AND(U1329&gt;=2,U1329&lt;5))))),1,AND(Y1329="y",AND(OR(T1329="OR",T1329="RR"),AND(OR(U1329&lt;=0.2,U1329&gt;=5)))),2,AND(Y1329="y",AND(OR(T1329="OR",T1329="RR"),AND(OR(U1329&lt;2,U1329&gt;0.5)))),0)</f>
        <v>0</v>
      </c>
      <c r="AF1329" s="11">
        <f t="shared" si="40"/>
        <v>6</v>
      </c>
      <c r="AG1329" s="4">
        <f t="shared" si="41"/>
        <v>0</v>
      </c>
      <c r="AH1329" s="4" t="str" cm="1">
        <f t="array" ref="AH1329">_xlfn.IFS(AG1329&gt;5,"HIGH",AND(AG1329&gt;3,AG1329&lt;6),"MODERATE",AND(AG1329&lt;4,AG1329&gt;1),"LOW",AG1329&lt;2,"VERY LOW")</f>
        <v>VERY LOW</v>
      </c>
      <c r="AI1329" s="4" t="s">
        <v>521</v>
      </c>
      <c r="AK1329" s="4">
        <v>3558</v>
      </c>
    </row>
    <row r="1330" spans="1:37" ht="15" customHeight="1" x14ac:dyDescent="0.25">
      <c r="A1330" s="4">
        <v>1666</v>
      </c>
      <c r="B1330" s="4" t="s">
        <v>25</v>
      </c>
      <c r="C1330" s="4" t="s">
        <v>26</v>
      </c>
      <c r="D1330" s="4" t="s">
        <v>15</v>
      </c>
      <c r="E1330" s="4">
        <v>2021</v>
      </c>
      <c r="F1330" s="4">
        <v>11</v>
      </c>
      <c r="G1330" s="3" t="s">
        <v>18</v>
      </c>
      <c r="H1330" s="3" t="s">
        <v>11</v>
      </c>
      <c r="I1330" s="3" t="s">
        <v>10</v>
      </c>
      <c r="J1330" s="4" t="s">
        <v>54</v>
      </c>
      <c r="K1330" s="4" t="s">
        <v>54</v>
      </c>
      <c r="L1330" s="4" t="s">
        <v>606</v>
      </c>
      <c r="M1330" s="4" t="s">
        <v>624</v>
      </c>
      <c r="N1330" s="4" t="s">
        <v>54</v>
      </c>
      <c r="O1330" s="4" t="s">
        <v>66</v>
      </c>
      <c r="P1330" s="4" t="s">
        <v>57</v>
      </c>
      <c r="Q1330" s="4" t="s">
        <v>57</v>
      </c>
      <c r="R1330" s="4" t="s">
        <v>66</v>
      </c>
      <c r="S1330" s="10" t="s">
        <v>78</v>
      </c>
      <c r="T1330" s="9" t="s">
        <v>522</v>
      </c>
      <c r="U1330" s="4">
        <v>0.66</v>
      </c>
      <c r="V1330" s="4">
        <v>-0.41551544396166579</v>
      </c>
      <c r="W1330" s="4">
        <v>0.11</v>
      </c>
      <c r="X1330" s="4">
        <v>4.03</v>
      </c>
      <c r="Y1330" s="4" t="s">
        <v>488</v>
      </c>
      <c r="Z1330" s="4">
        <v>0</v>
      </c>
      <c r="AA1330" s="4">
        <v>0</v>
      </c>
      <c r="AB1330" s="18">
        <v>2</v>
      </c>
      <c r="AC1330" s="4">
        <v>0</v>
      </c>
      <c r="AD1330" s="4">
        <v>2</v>
      </c>
      <c r="AE1330" s="11" cm="1">
        <f t="array" ref="AE1330">_xlfn.IFS(Y1330="n",0,AND(Y1330="y",AND(T1330="SMD",AND(OR(AND(U1330&lt;=-0.8,U1330&gt;-1.2),AND(U1330&gt;=0.8,U1330&lt;1.2))))),1,AND(Y1330="y",AND(T1330="SMD",AND(OR(U1330&lt;=-1.2,U1330&gt;=1.2)))),2,AND(Y1330="y",AND(T1330="SMD",AND(OR(U1330&lt;0.8,U1330&gt;-0.8)))),0,AND(Y1330="y",AND(OR(T1330="OR",T1330="RR"),AND(OR(AND(U1330&lt;=0.5,U1330&gt;0.2),AND(U1330&gt;=2,U1330&lt;5))))),1,AND(Y1330="y",AND(OR(T1330="OR",T1330="RR"),AND(OR(U1330&lt;=0.2,U1330&gt;=5)))),2,AND(Y1330="y",AND(OR(T1330="OR",T1330="RR"),AND(OR(U1330&lt;2,U1330&gt;0.5)))),0)</f>
        <v>0</v>
      </c>
      <c r="AF1330" s="11">
        <f t="shared" si="40"/>
        <v>4</v>
      </c>
      <c r="AG1330" s="4">
        <f t="shared" si="41"/>
        <v>2</v>
      </c>
      <c r="AH1330" s="4" t="str" cm="1">
        <f t="array" ref="AH1330">_xlfn.IFS(AG1330&gt;5,"HIGH",AND(AG1330&gt;3,AG1330&lt;6),"MODERATE",AND(AG1330&lt;4,AG1330&gt;1),"LOW",AG1330&lt;2,"VERY LOW")</f>
        <v>LOW</v>
      </c>
      <c r="AI1330" s="4" t="s">
        <v>521</v>
      </c>
      <c r="AK1330" s="4">
        <v>4703</v>
      </c>
    </row>
    <row r="1331" spans="1:37" ht="15" customHeight="1" x14ac:dyDescent="0.25">
      <c r="A1331" s="4">
        <v>1666</v>
      </c>
      <c r="B1331" s="4" t="s">
        <v>25</v>
      </c>
      <c r="C1331" s="4" t="s">
        <v>26</v>
      </c>
      <c r="D1331" s="4" t="s">
        <v>15</v>
      </c>
      <c r="E1331" s="4">
        <v>2021</v>
      </c>
      <c r="F1331" s="4">
        <v>7</v>
      </c>
      <c r="G1331" s="3" t="s">
        <v>18</v>
      </c>
      <c r="H1331" s="3" t="s">
        <v>11</v>
      </c>
      <c r="I1331" s="3" t="s">
        <v>10</v>
      </c>
      <c r="J1331" s="4" t="s">
        <v>60</v>
      </c>
      <c r="K1331" s="4" t="s">
        <v>596</v>
      </c>
      <c r="L1331" s="4" t="s">
        <v>597</v>
      </c>
      <c r="M1331" s="4" t="s">
        <v>625</v>
      </c>
      <c r="N1331" s="4" t="s">
        <v>557</v>
      </c>
      <c r="O1331" s="4" t="s">
        <v>66</v>
      </c>
      <c r="P1331" s="4" t="s">
        <v>54</v>
      </c>
      <c r="Q1331" s="4" t="s">
        <v>54</v>
      </c>
      <c r="R1331" s="4" t="s">
        <v>66</v>
      </c>
      <c r="S1331" s="10" t="s">
        <v>85</v>
      </c>
      <c r="T1331" s="9" t="s">
        <v>522</v>
      </c>
      <c r="U1331" s="4">
        <v>0.54</v>
      </c>
      <c r="V1331" s="4">
        <v>-0.61618613942381695</v>
      </c>
      <c r="W1331" s="4">
        <v>0.28000000000000003</v>
      </c>
      <c r="X1331" s="4">
        <v>1.04</v>
      </c>
      <c r="Y1331" s="4" t="s">
        <v>488</v>
      </c>
      <c r="Z1331" s="4">
        <v>2</v>
      </c>
      <c r="AA1331" s="4">
        <v>0</v>
      </c>
      <c r="AB1331" s="18">
        <v>2</v>
      </c>
      <c r="AC1331" s="4">
        <v>0</v>
      </c>
      <c r="AD1331" s="4">
        <v>2</v>
      </c>
      <c r="AE1331" s="11" cm="1">
        <f t="array" ref="AE1331">_xlfn.IFS(Y1331="n",0,AND(Y1331="y",AND(T1331="SMD",AND(OR(AND(U1331&lt;=-0.8,U1331&gt;-1.2),AND(U1331&gt;=0.8,U1331&lt;1.2))))),1,AND(Y1331="y",AND(T1331="SMD",AND(OR(U1331&lt;=-1.2,U1331&gt;=1.2)))),2,AND(Y1331="y",AND(T1331="SMD",AND(OR(U1331&lt;0.8,U1331&gt;-0.8)))),0,AND(Y1331="y",AND(OR(T1331="OR",T1331="RR"),AND(OR(AND(U1331&lt;=0.5,U1331&gt;0.2),AND(U1331&gt;=2,U1331&lt;5))))),1,AND(Y1331="y",AND(OR(T1331="OR",T1331="RR"),AND(OR(U1331&lt;=0.2,U1331&gt;=5)))),2,AND(Y1331="y",AND(OR(T1331="OR",T1331="RR"),AND(OR(U1331&lt;2,U1331&gt;0.5)))),0)</f>
        <v>0</v>
      </c>
      <c r="AF1331" s="11">
        <f t="shared" si="40"/>
        <v>6</v>
      </c>
      <c r="AG1331" s="4">
        <f t="shared" si="41"/>
        <v>0</v>
      </c>
      <c r="AH1331" s="4" t="str" cm="1">
        <f t="array" ref="AH1331">_xlfn.IFS(AG1331&gt;5,"HIGH",AND(AG1331&gt;3,AG1331&lt;6),"MODERATE",AND(AG1331&lt;4,AG1331&gt;1),"LOW",AG1331&lt;2,"VERY LOW")</f>
        <v>VERY LOW</v>
      </c>
      <c r="AI1331" s="4" t="s">
        <v>521</v>
      </c>
      <c r="AJ1331" s="4" t="s">
        <v>533</v>
      </c>
      <c r="AK1331" s="4">
        <v>2117</v>
      </c>
    </row>
    <row r="1332" spans="1:37" ht="15" customHeight="1" x14ac:dyDescent="0.25">
      <c r="A1332" s="3">
        <v>1666</v>
      </c>
      <c r="B1332" s="4" t="s">
        <v>25</v>
      </c>
      <c r="C1332" s="3" t="s">
        <v>26</v>
      </c>
      <c r="D1332" s="3" t="s">
        <v>15</v>
      </c>
      <c r="E1332" s="3">
        <v>2021</v>
      </c>
      <c r="F1332" s="4">
        <v>25</v>
      </c>
      <c r="G1332" s="3" t="s">
        <v>18</v>
      </c>
      <c r="H1332" s="3" t="s">
        <v>11</v>
      </c>
      <c r="I1332" s="3" t="s">
        <v>10</v>
      </c>
      <c r="J1332" s="4" t="s">
        <v>62</v>
      </c>
      <c r="K1332" s="4" t="s">
        <v>596</v>
      </c>
      <c r="L1332" s="4" t="s">
        <v>597</v>
      </c>
      <c r="M1332" s="4" t="s">
        <v>625</v>
      </c>
      <c r="N1332" s="4" t="s">
        <v>557</v>
      </c>
      <c r="O1332" s="4" t="s">
        <v>66</v>
      </c>
      <c r="P1332" s="4" t="s">
        <v>55</v>
      </c>
      <c r="Q1332" s="4" t="s">
        <v>55</v>
      </c>
      <c r="R1332" s="4" t="s">
        <v>66</v>
      </c>
      <c r="S1332" s="10" t="s">
        <v>79</v>
      </c>
      <c r="T1332" s="9" t="s">
        <v>522</v>
      </c>
      <c r="U1332" s="4">
        <v>1.06</v>
      </c>
      <c r="V1332" s="4">
        <v>5.8268908123975824E-2</v>
      </c>
      <c r="W1332" s="4">
        <v>0.02</v>
      </c>
      <c r="X1332" s="4">
        <v>54.26</v>
      </c>
      <c r="Y1332" s="4" t="s">
        <v>488</v>
      </c>
      <c r="Z1332" s="4">
        <v>0</v>
      </c>
      <c r="AA1332" s="4">
        <v>0</v>
      </c>
      <c r="AB1332" s="18">
        <v>2</v>
      </c>
      <c r="AC1332" s="4">
        <v>0</v>
      </c>
      <c r="AD1332" s="4">
        <v>2</v>
      </c>
      <c r="AE1332" s="11" cm="1">
        <f t="array" ref="AE1332">_xlfn.IFS(Y1332="n",0,AND(Y1332="y",AND(T1332="SMD",AND(OR(AND(U1332&lt;=-0.8,U1332&gt;-1.2),AND(U1332&gt;=0.8,U1332&lt;1.2))))),1,AND(Y1332="y",AND(T1332="SMD",AND(OR(U1332&lt;=-1.2,U1332&gt;=1.2)))),2,AND(Y1332="y",AND(T1332="SMD",AND(OR(U1332&lt;0.8,U1332&gt;-0.8)))),0,AND(Y1332="y",AND(OR(T1332="OR",T1332="RR"),AND(OR(AND(U1332&lt;=0.5,U1332&gt;0.2),AND(U1332&gt;=2,U1332&lt;5))))),1,AND(Y1332="y",AND(OR(T1332="OR",T1332="RR"),AND(OR(U1332&lt;=0.2,U1332&gt;=5)))),2,AND(Y1332="y",AND(OR(T1332="OR",T1332="RR"),AND(OR(U1332&lt;2,U1332&gt;0.5)))),0)</f>
        <v>0</v>
      </c>
      <c r="AF1332" s="11">
        <f t="shared" si="40"/>
        <v>4</v>
      </c>
      <c r="AG1332" s="4">
        <f t="shared" si="41"/>
        <v>2</v>
      </c>
      <c r="AH1332" s="4" t="str" cm="1">
        <f t="array" ref="AH1332">_xlfn.IFS(AG1332&gt;5,"HIGH",AND(AG1332&gt;3,AG1332&lt;6),"MODERATE",AND(AG1332&lt;4,AG1332&gt;1),"LOW",AG1332&lt;2,"VERY LOW")</f>
        <v>LOW</v>
      </c>
      <c r="AI1332" s="4" t="s">
        <v>521</v>
      </c>
      <c r="AK1332" s="4">
        <v>6742</v>
      </c>
    </row>
    <row r="1333" spans="1:37" ht="15" customHeight="1" x14ac:dyDescent="0.25">
      <c r="A1333" s="4">
        <v>1666</v>
      </c>
      <c r="B1333" s="4" t="s">
        <v>25</v>
      </c>
      <c r="C1333" s="4" t="s">
        <v>26</v>
      </c>
      <c r="D1333" s="4" t="s">
        <v>15</v>
      </c>
      <c r="E1333" s="4">
        <v>2021</v>
      </c>
      <c r="F1333" s="4">
        <v>25</v>
      </c>
      <c r="G1333" s="3" t="s">
        <v>18</v>
      </c>
      <c r="H1333" s="3" t="s">
        <v>11</v>
      </c>
      <c r="I1333" s="3" t="s">
        <v>10</v>
      </c>
      <c r="J1333" s="4" t="s">
        <v>72</v>
      </c>
      <c r="O1333" s="4" t="s">
        <v>67</v>
      </c>
      <c r="P1333" s="4" t="s">
        <v>58</v>
      </c>
      <c r="Q1333" s="4" t="s">
        <v>58</v>
      </c>
      <c r="R1333" s="4" t="s">
        <v>66</v>
      </c>
      <c r="S1333" s="10" t="s">
        <v>79</v>
      </c>
      <c r="T1333" s="9" t="s">
        <v>522</v>
      </c>
      <c r="U1333" s="4">
        <v>0.97</v>
      </c>
      <c r="V1333" s="4">
        <v>-3.0459207484708574E-2</v>
      </c>
      <c r="W1333" s="4">
        <v>0.02</v>
      </c>
      <c r="X1333" s="4">
        <v>49.26</v>
      </c>
      <c r="Y1333" s="4" t="s">
        <v>488</v>
      </c>
      <c r="Z1333" s="4">
        <v>0</v>
      </c>
      <c r="AA1333" s="4">
        <v>0</v>
      </c>
      <c r="AB1333" s="18">
        <v>2</v>
      </c>
      <c r="AC1333" s="4">
        <v>0</v>
      </c>
      <c r="AD1333" s="4">
        <v>2</v>
      </c>
      <c r="AE1333" s="11" cm="1">
        <f t="array" ref="AE1333">_xlfn.IFS(Y1333="n",0,AND(Y1333="y",AND(T1333="SMD",AND(OR(AND(U1333&lt;=-0.8,U1333&gt;-1.2),AND(U1333&gt;=0.8,U1333&lt;1.2))))),1,AND(Y1333="y",AND(T1333="SMD",AND(OR(U1333&lt;=-1.2,U1333&gt;=1.2)))),2,AND(Y1333="y",AND(T1333="SMD",AND(OR(U1333&lt;0.8,U1333&gt;-0.8)))),0,AND(Y1333="y",AND(OR(T1333="OR",T1333="RR"),AND(OR(AND(U1333&lt;=0.5,U1333&gt;0.2),AND(U1333&gt;=2,U1333&lt;5))))),1,AND(Y1333="y",AND(OR(T1333="OR",T1333="RR"),AND(OR(U1333&lt;=0.2,U1333&gt;=5)))),2,AND(Y1333="y",AND(OR(T1333="OR",T1333="RR"),AND(OR(U1333&lt;2,U1333&gt;0.5)))),0)</f>
        <v>0</v>
      </c>
      <c r="AF1333" s="11">
        <f t="shared" si="40"/>
        <v>4</v>
      </c>
      <c r="AG1333" s="4">
        <f t="shared" si="41"/>
        <v>2</v>
      </c>
      <c r="AH1333" s="4" t="str" cm="1">
        <f t="array" ref="AH1333">_xlfn.IFS(AG1333&gt;5,"HIGH",AND(AG1333&gt;3,AG1333&lt;6),"MODERATE",AND(AG1333&lt;4,AG1333&gt;1),"LOW",AG1333&lt;2,"VERY LOW")</f>
        <v>LOW</v>
      </c>
      <c r="AI1333" s="4" t="s">
        <v>521</v>
      </c>
      <c r="AK1333" s="4">
        <v>6742</v>
      </c>
    </row>
    <row r="1334" spans="1:37" ht="15" customHeight="1" x14ac:dyDescent="0.25">
      <c r="A1334" s="4">
        <v>1666</v>
      </c>
      <c r="B1334" s="4" t="s">
        <v>25</v>
      </c>
      <c r="C1334" s="4" t="s">
        <v>26</v>
      </c>
      <c r="D1334" s="4" t="s">
        <v>15</v>
      </c>
      <c r="E1334" s="4">
        <v>2021</v>
      </c>
      <c r="F1334" s="4">
        <v>11</v>
      </c>
      <c r="G1334" s="3" t="s">
        <v>18</v>
      </c>
      <c r="H1334" s="3" t="s">
        <v>11</v>
      </c>
      <c r="I1334" s="3" t="s">
        <v>10</v>
      </c>
      <c r="J1334" s="4" t="s">
        <v>58</v>
      </c>
      <c r="K1334" s="4" t="s">
        <v>602</v>
      </c>
      <c r="L1334" s="4" t="s">
        <v>603</v>
      </c>
      <c r="M1334" s="4" t="s">
        <v>622</v>
      </c>
      <c r="N1334" s="4" t="s">
        <v>58</v>
      </c>
      <c r="O1334" s="4" t="s">
        <v>66</v>
      </c>
      <c r="P1334" s="4" t="s">
        <v>54</v>
      </c>
      <c r="Q1334" s="4" t="s">
        <v>54</v>
      </c>
      <c r="R1334" s="4" t="s">
        <v>66</v>
      </c>
      <c r="S1334" s="10" t="s">
        <v>78</v>
      </c>
      <c r="T1334" s="9" t="s">
        <v>522</v>
      </c>
      <c r="U1334" s="4">
        <v>2.84</v>
      </c>
      <c r="V1334" s="4">
        <v>1.0438040521731147</v>
      </c>
      <c r="W1334" s="4">
        <v>0.19</v>
      </c>
      <c r="X1334" s="4">
        <v>42.66</v>
      </c>
      <c r="Y1334" s="4" t="s">
        <v>488</v>
      </c>
      <c r="Z1334" s="4">
        <v>0</v>
      </c>
      <c r="AA1334" s="4">
        <v>0</v>
      </c>
      <c r="AB1334" s="18">
        <v>2</v>
      </c>
      <c r="AC1334" s="4">
        <v>0</v>
      </c>
      <c r="AD1334" s="4">
        <v>2</v>
      </c>
      <c r="AE1334" s="11" cm="1">
        <f t="array" ref="AE1334">_xlfn.IFS(Y1334="n",0,AND(Y1334="y",AND(T1334="SMD",AND(OR(AND(U1334&lt;=-0.8,U1334&gt;-1.2),AND(U1334&gt;=0.8,U1334&lt;1.2))))),1,AND(Y1334="y",AND(T1334="SMD",AND(OR(U1334&lt;=-1.2,U1334&gt;=1.2)))),2,AND(Y1334="y",AND(T1334="SMD",AND(OR(U1334&lt;0.8,U1334&gt;-0.8)))),0,AND(Y1334="y",AND(OR(T1334="OR",T1334="RR"),AND(OR(AND(U1334&lt;=0.5,U1334&gt;0.2),AND(U1334&gt;=2,U1334&lt;5))))),1,AND(Y1334="y",AND(OR(T1334="OR",T1334="RR"),AND(OR(U1334&lt;=0.2,U1334&gt;=5)))),2,AND(Y1334="y",AND(OR(T1334="OR",T1334="RR"),AND(OR(U1334&lt;2,U1334&gt;0.5)))),0)</f>
        <v>0</v>
      </c>
      <c r="AF1334" s="11">
        <f t="shared" si="40"/>
        <v>4</v>
      </c>
      <c r="AG1334" s="4">
        <f t="shared" si="41"/>
        <v>2</v>
      </c>
      <c r="AH1334" s="4" t="str" cm="1">
        <f t="array" ref="AH1334">_xlfn.IFS(AG1334&gt;5,"HIGH",AND(AG1334&gt;3,AG1334&lt;6),"MODERATE",AND(AG1334&lt;4,AG1334&gt;1),"LOW",AG1334&lt;2,"VERY LOW")</f>
        <v>LOW</v>
      </c>
      <c r="AI1334" s="4" t="s">
        <v>521</v>
      </c>
      <c r="AK1334" s="4">
        <v>4703</v>
      </c>
    </row>
    <row r="1335" spans="1:37" ht="15" customHeight="1" x14ac:dyDescent="0.25">
      <c r="A1335" s="3">
        <v>1666</v>
      </c>
      <c r="B1335" s="4" t="s">
        <v>25</v>
      </c>
      <c r="C1335" s="3" t="s">
        <v>26</v>
      </c>
      <c r="D1335" s="3" t="s">
        <v>15</v>
      </c>
      <c r="E1335" s="3">
        <v>2021</v>
      </c>
      <c r="F1335" s="3">
        <v>25</v>
      </c>
      <c r="G1335" s="3" t="s">
        <v>18</v>
      </c>
      <c r="H1335" s="3" t="s">
        <v>11</v>
      </c>
      <c r="I1335" s="3" t="s">
        <v>10</v>
      </c>
      <c r="J1335" s="4" t="s">
        <v>59</v>
      </c>
      <c r="K1335" s="4" t="s">
        <v>596</v>
      </c>
      <c r="L1335" s="4" t="s">
        <v>597</v>
      </c>
      <c r="M1335" s="4" t="s">
        <v>625</v>
      </c>
      <c r="N1335" s="4" t="s">
        <v>581</v>
      </c>
      <c r="O1335" s="4" t="s">
        <v>66</v>
      </c>
      <c r="P1335" s="4" t="s">
        <v>55</v>
      </c>
      <c r="Q1335" s="4" t="s">
        <v>55</v>
      </c>
      <c r="R1335" s="4" t="s">
        <v>66</v>
      </c>
      <c r="S1335" s="10" t="s">
        <v>79</v>
      </c>
      <c r="T1335" s="9" t="s">
        <v>522</v>
      </c>
      <c r="U1335" s="4">
        <v>1.01</v>
      </c>
      <c r="V1335" s="4">
        <v>9.950330853168092E-3</v>
      </c>
      <c r="W1335" s="4">
        <v>0.02</v>
      </c>
      <c r="X1335" s="4">
        <v>51.15</v>
      </c>
      <c r="Y1335" s="4" t="s">
        <v>488</v>
      </c>
      <c r="Z1335" s="4">
        <v>0</v>
      </c>
      <c r="AA1335" s="4">
        <v>0</v>
      </c>
      <c r="AB1335" s="18">
        <v>2</v>
      </c>
      <c r="AC1335" s="4">
        <v>0</v>
      </c>
      <c r="AD1335" s="4">
        <v>2</v>
      </c>
      <c r="AE1335" s="11" cm="1">
        <f t="array" ref="AE1335">_xlfn.IFS(Y1335="n",0,AND(Y1335="y",AND(T1335="SMD",AND(OR(AND(U1335&lt;=-0.8,U1335&gt;-1.2),AND(U1335&gt;=0.8,U1335&lt;1.2))))),1,AND(Y1335="y",AND(T1335="SMD",AND(OR(U1335&lt;=-1.2,U1335&gt;=1.2)))),2,AND(Y1335="y",AND(T1335="SMD",AND(OR(U1335&lt;0.8,U1335&gt;-0.8)))),0,AND(Y1335="y",AND(OR(T1335="OR",T1335="RR"),AND(OR(AND(U1335&lt;=0.5,U1335&gt;0.2),AND(U1335&gt;=2,U1335&lt;5))))),1,AND(Y1335="y",AND(OR(T1335="OR",T1335="RR"),AND(OR(U1335&lt;=0.2,U1335&gt;=5)))),2,AND(Y1335="y",AND(OR(T1335="OR",T1335="RR"),AND(OR(U1335&lt;2,U1335&gt;0.5)))),0)</f>
        <v>0</v>
      </c>
      <c r="AF1335" s="11">
        <f t="shared" si="40"/>
        <v>4</v>
      </c>
      <c r="AG1335" s="4">
        <f t="shared" si="41"/>
        <v>2</v>
      </c>
      <c r="AH1335" s="4" t="str" cm="1">
        <f t="array" ref="AH1335">_xlfn.IFS(AG1335&gt;5,"HIGH",AND(AG1335&gt;3,AG1335&lt;6),"MODERATE",AND(AG1335&lt;4,AG1335&gt;1),"LOW",AG1335&lt;2,"VERY LOW")</f>
        <v>LOW</v>
      </c>
      <c r="AI1335" s="4" t="s">
        <v>521</v>
      </c>
      <c r="AK1335" s="4">
        <v>6742</v>
      </c>
    </row>
    <row r="1336" spans="1:37" ht="15" customHeight="1" x14ac:dyDescent="0.25">
      <c r="A1336" s="3">
        <v>1666</v>
      </c>
      <c r="B1336" s="4" t="s">
        <v>25</v>
      </c>
      <c r="C1336" s="3" t="s">
        <v>26</v>
      </c>
      <c r="D1336" s="3" t="s">
        <v>15</v>
      </c>
      <c r="E1336" s="3">
        <v>2021</v>
      </c>
      <c r="F1336" s="3">
        <v>29</v>
      </c>
      <c r="G1336" s="3" t="s">
        <v>18</v>
      </c>
      <c r="H1336" s="3" t="s">
        <v>11</v>
      </c>
      <c r="I1336" s="3" t="s">
        <v>10</v>
      </c>
      <c r="J1336" s="4" t="s">
        <v>57</v>
      </c>
      <c r="K1336" s="4" t="s">
        <v>602</v>
      </c>
      <c r="L1336" s="4" t="s">
        <v>610</v>
      </c>
      <c r="M1336" s="4" t="s">
        <v>623</v>
      </c>
      <c r="N1336" s="4" t="s">
        <v>57</v>
      </c>
      <c r="O1336" s="4" t="s">
        <v>66</v>
      </c>
      <c r="P1336" s="4" t="s">
        <v>55</v>
      </c>
      <c r="Q1336" s="4" t="s">
        <v>55</v>
      </c>
      <c r="R1336" s="4" t="s">
        <v>66</v>
      </c>
      <c r="S1336" s="10" t="s">
        <v>71</v>
      </c>
      <c r="T1336" s="9" t="s">
        <v>522</v>
      </c>
      <c r="U1336" s="4">
        <v>0.63</v>
      </c>
      <c r="V1336" s="4">
        <v>-0.46203545959655867</v>
      </c>
      <c r="W1336" s="4">
        <v>0.48</v>
      </c>
      <c r="X1336" s="4">
        <v>0.83</v>
      </c>
      <c r="Y1336" s="4" t="s">
        <v>516</v>
      </c>
      <c r="Z1336" s="4">
        <v>0</v>
      </c>
      <c r="AA1336" s="4">
        <v>0</v>
      </c>
      <c r="AB1336" s="18">
        <v>0</v>
      </c>
      <c r="AC1336" s="4">
        <v>0</v>
      </c>
      <c r="AD1336" s="4">
        <v>2</v>
      </c>
      <c r="AE1336" s="11" cm="1">
        <f t="array" ref="AE1336">_xlfn.IFS(Y1336="n",0,AND(Y1336="y",AND(T1336="SMD",AND(OR(AND(U1336&lt;=-0.8,U1336&gt;-1.2),AND(U1336&gt;=0.8,U1336&lt;1.2))))),1,AND(Y1336="y",AND(T1336="SMD",AND(OR(U1336&lt;=-1.2,U1336&gt;=1.2)))),2,AND(Y1336="y",AND(T1336="SMD",AND(OR(U1336&lt;0.8,U1336&gt;-0.8)))),0,AND(Y1336="y",AND(OR(T1336="OR",T1336="RR"),AND(OR(AND(U1336&lt;=0.5,U1336&gt;0.2),AND(U1336&gt;=2,U1336&lt;5))))),1,AND(Y1336="y",AND(OR(T1336="OR",T1336="RR"),AND(OR(U1336&lt;=0.2,U1336&gt;=5)))),2,AND(Y1336="y",AND(OR(T1336="OR",T1336="RR"),AND(OR(U1336&lt;2,U1336&gt;0.5)))),0)</f>
        <v>0</v>
      </c>
      <c r="AF1336" s="11">
        <f t="shared" si="40"/>
        <v>2</v>
      </c>
      <c r="AG1336" s="4">
        <f t="shared" si="41"/>
        <v>4</v>
      </c>
      <c r="AH1336" s="4" t="str" cm="1">
        <f t="array" ref="AH1336">_xlfn.IFS(AG1336&gt;5,"HIGH",AND(AG1336&gt;3,AG1336&lt;6),"MODERATE",AND(AG1336&lt;4,AG1336&gt;1),"LOW",AG1336&lt;2,"VERY LOW")</f>
        <v>MODERATE</v>
      </c>
      <c r="AI1336" s="4" t="s">
        <v>521</v>
      </c>
      <c r="AK1336" s="4">
        <v>6890</v>
      </c>
    </row>
    <row r="1337" spans="1:37" ht="15" customHeight="1" x14ac:dyDescent="0.25">
      <c r="A1337" s="4">
        <v>1666</v>
      </c>
      <c r="B1337" s="4" t="s">
        <v>25</v>
      </c>
      <c r="C1337" s="4" t="s">
        <v>26</v>
      </c>
      <c r="D1337" s="4" t="s">
        <v>15</v>
      </c>
      <c r="E1337" s="4">
        <v>2021</v>
      </c>
      <c r="F1337" s="4">
        <v>25</v>
      </c>
      <c r="G1337" s="3" t="s">
        <v>18</v>
      </c>
      <c r="H1337" s="3" t="s">
        <v>11</v>
      </c>
      <c r="I1337" s="3" t="s">
        <v>10</v>
      </c>
      <c r="J1337" s="4" t="s">
        <v>63</v>
      </c>
      <c r="K1337" s="4" t="s">
        <v>599</v>
      </c>
      <c r="L1337" s="4" t="s">
        <v>600</v>
      </c>
      <c r="M1337" s="4" t="s">
        <v>618</v>
      </c>
      <c r="N1337" s="4" t="s">
        <v>554</v>
      </c>
      <c r="O1337" s="4" t="s">
        <v>66</v>
      </c>
      <c r="P1337" s="4" t="s">
        <v>55</v>
      </c>
      <c r="Q1337" s="4" t="s">
        <v>55</v>
      </c>
      <c r="R1337" s="4" t="s">
        <v>66</v>
      </c>
      <c r="S1337" s="10" t="s">
        <v>79</v>
      </c>
      <c r="T1337" s="9" t="s">
        <v>522</v>
      </c>
      <c r="U1337" s="4">
        <v>1.01</v>
      </c>
      <c r="V1337" s="4">
        <v>9.950330853168092E-3</v>
      </c>
      <c r="W1337" s="4">
        <v>0.02</v>
      </c>
      <c r="X1337" s="4">
        <v>51.19</v>
      </c>
      <c r="Y1337" s="4" t="s">
        <v>488</v>
      </c>
      <c r="Z1337" s="4">
        <v>0</v>
      </c>
      <c r="AA1337" s="4">
        <v>0</v>
      </c>
      <c r="AB1337" s="18">
        <v>2</v>
      </c>
      <c r="AC1337" s="4">
        <v>0</v>
      </c>
      <c r="AD1337" s="4">
        <v>2</v>
      </c>
      <c r="AE1337" s="11" cm="1">
        <f t="array" ref="AE1337">_xlfn.IFS(Y1337="n",0,AND(Y1337="y",AND(T1337="SMD",AND(OR(AND(U1337&lt;=-0.8,U1337&gt;-1.2),AND(U1337&gt;=0.8,U1337&lt;1.2))))),1,AND(Y1337="y",AND(T1337="SMD",AND(OR(U1337&lt;=-1.2,U1337&gt;=1.2)))),2,AND(Y1337="y",AND(T1337="SMD",AND(OR(U1337&lt;0.8,U1337&gt;-0.8)))),0,AND(Y1337="y",AND(OR(T1337="OR",T1337="RR"),AND(OR(AND(U1337&lt;=0.5,U1337&gt;0.2),AND(U1337&gt;=2,U1337&lt;5))))),1,AND(Y1337="y",AND(OR(T1337="OR",T1337="RR"),AND(OR(U1337&lt;=0.2,U1337&gt;=5)))),2,AND(Y1337="y",AND(OR(T1337="OR",T1337="RR"),AND(OR(U1337&lt;2,U1337&gt;0.5)))),0)</f>
        <v>0</v>
      </c>
      <c r="AF1337" s="11">
        <f t="shared" si="40"/>
        <v>4</v>
      </c>
      <c r="AG1337" s="4">
        <f t="shared" si="41"/>
        <v>2</v>
      </c>
      <c r="AH1337" s="4" t="str" cm="1">
        <f t="array" ref="AH1337">_xlfn.IFS(AG1337&gt;5,"HIGH",AND(AG1337&gt;3,AG1337&lt;6),"MODERATE",AND(AG1337&lt;4,AG1337&gt;1),"LOW",AG1337&lt;2,"VERY LOW")</f>
        <v>LOW</v>
      </c>
      <c r="AI1337" s="4" t="s">
        <v>521</v>
      </c>
      <c r="AK1337" s="4">
        <v>6742</v>
      </c>
    </row>
    <row r="1338" spans="1:37" ht="15" customHeight="1" x14ac:dyDescent="0.25">
      <c r="A1338" s="3">
        <v>1666</v>
      </c>
      <c r="B1338" s="4" t="s">
        <v>25</v>
      </c>
      <c r="C1338" s="3" t="s">
        <v>26</v>
      </c>
      <c r="D1338" s="3" t="s">
        <v>15</v>
      </c>
      <c r="E1338" s="3">
        <v>2021</v>
      </c>
      <c r="F1338" s="3">
        <v>12</v>
      </c>
      <c r="G1338" s="3" t="s">
        <v>18</v>
      </c>
      <c r="H1338" s="3" t="s">
        <v>11</v>
      </c>
      <c r="I1338" s="3" t="s">
        <v>10</v>
      </c>
      <c r="J1338" s="4" t="s">
        <v>59</v>
      </c>
      <c r="K1338" s="4" t="s">
        <v>596</v>
      </c>
      <c r="L1338" s="4" t="s">
        <v>597</v>
      </c>
      <c r="M1338" s="4" t="s">
        <v>625</v>
      </c>
      <c r="N1338" s="4" t="s">
        <v>581</v>
      </c>
      <c r="O1338" s="4" t="s">
        <v>66</v>
      </c>
      <c r="P1338" s="4" t="s">
        <v>55</v>
      </c>
      <c r="Q1338" s="4" t="s">
        <v>55</v>
      </c>
      <c r="R1338" s="4" t="s">
        <v>66</v>
      </c>
      <c r="S1338" s="10" t="s">
        <v>83</v>
      </c>
      <c r="T1338" s="9" t="s">
        <v>522</v>
      </c>
      <c r="U1338" s="4">
        <v>1</v>
      </c>
      <c r="V1338" s="4">
        <v>0</v>
      </c>
      <c r="W1338" s="4">
        <v>0.34</v>
      </c>
      <c r="X1338" s="4">
        <v>2.93</v>
      </c>
      <c r="Y1338" s="4" t="s">
        <v>488</v>
      </c>
      <c r="Z1338" s="4">
        <v>2</v>
      </c>
      <c r="AA1338" s="4">
        <v>2</v>
      </c>
      <c r="AB1338" s="18">
        <v>2</v>
      </c>
      <c r="AC1338" s="4">
        <v>0</v>
      </c>
      <c r="AD1338" s="4">
        <v>2</v>
      </c>
      <c r="AE1338" s="11" cm="1">
        <f t="array" ref="AE1338">_xlfn.IFS(Y1338="n",0,AND(Y1338="y",AND(T1338="SMD",AND(OR(AND(U1338&lt;=-0.8,U1338&gt;-1.2),AND(U1338&gt;=0.8,U1338&lt;1.2))))),1,AND(Y1338="y",AND(T1338="SMD",AND(OR(U1338&lt;=-1.2,U1338&gt;=1.2)))),2,AND(Y1338="y",AND(T1338="SMD",AND(OR(U1338&lt;0.8,U1338&gt;-0.8)))),0,AND(Y1338="y",AND(OR(T1338="OR",T1338="RR"),AND(OR(AND(U1338&lt;=0.5,U1338&gt;0.2),AND(U1338&gt;=2,U1338&lt;5))))),1,AND(Y1338="y",AND(OR(T1338="OR",T1338="RR"),AND(OR(U1338&lt;=0.2,U1338&gt;=5)))),2,AND(Y1338="y",AND(OR(T1338="OR",T1338="RR"),AND(OR(U1338&lt;2,U1338&gt;0.5)))),0)</f>
        <v>0</v>
      </c>
      <c r="AF1338" s="11">
        <f t="shared" si="40"/>
        <v>6</v>
      </c>
      <c r="AG1338" s="4">
        <f t="shared" si="41"/>
        <v>0</v>
      </c>
      <c r="AH1338" s="4" t="str" cm="1">
        <f t="array" ref="AH1338">_xlfn.IFS(AG1338&gt;5,"HIGH",AND(AG1338&gt;3,AG1338&lt;6),"MODERATE",AND(AG1338&lt;4,AG1338&gt;1),"LOW",AG1338&lt;2,"VERY LOW")</f>
        <v>VERY LOW</v>
      </c>
      <c r="AI1338" s="4" t="s">
        <v>521</v>
      </c>
      <c r="AK1338" s="4">
        <v>4793</v>
      </c>
    </row>
    <row r="1339" spans="1:37" ht="15" customHeight="1" x14ac:dyDescent="0.25">
      <c r="A1339" s="4">
        <v>1666</v>
      </c>
      <c r="B1339" s="4" t="s">
        <v>25</v>
      </c>
      <c r="C1339" s="4" t="s">
        <v>26</v>
      </c>
      <c r="D1339" s="4" t="s">
        <v>15</v>
      </c>
      <c r="E1339" s="4">
        <v>2021</v>
      </c>
      <c r="F1339" s="4">
        <v>5</v>
      </c>
      <c r="G1339" s="3" t="s">
        <v>18</v>
      </c>
      <c r="H1339" s="3" t="s">
        <v>11</v>
      </c>
      <c r="I1339" s="3" t="s">
        <v>10</v>
      </c>
      <c r="J1339" s="4" t="s">
        <v>58</v>
      </c>
      <c r="K1339" s="4" t="s">
        <v>602</v>
      </c>
      <c r="L1339" s="4" t="s">
        <v>603</v>
      </c>
      <c r="M1339" s="4" t="s">
        <v>622</v>
      </c>
      <c r="N1339" s="4" t="s">
        <v>58</v>
      </c>
      <c r="O1339" s="4" t="s">
        <v>66</v>
      </c>
      <c r="P1339" s="4" t="s">
        <v>55</v>
      </c>
      <c r="Q1339" s="4" t="s">
        <v>55</v>
      </c>
      <c r="R1339" s="4" t="s">
        <v>66</v>
      </c>
      <c r="S1339" s="10" t="s">
        <v>89</v>
      </c>
      <c r="T1339" s="9" t="s">
        <v>522</v>
      </c>
      <c r="U1339" s="4">
        <v>0.66</v>
      </c>
      <c r="V1339" s="4">
        <v>-0.41551544396166579</v>
      </c>
      <c r="W1339" s="4">
        <v>0.32</v>
      </c>
      <c r="X1339" s="4">
        <v>1.34</v>
      </c>
      <c r="Y1339" s="4" t="s">
        <v>488</v>
      </c>
      <c r="Z1339" s="4">
        <v>1</v>
      </c>
      <c r="AA1339" s="4">
        <v>0</v>
      </c>
      <c r="AB1339" s="18">
        <v>2</v>
      </c>
      <c r="AC1339" s="4">
        <v>0</v>
      </c>
      <c r="AD1339" s="4">
        <v>2</v>
      </c>
      <c r="AE1339" s="11" cm="1">
        <f t="array" ref="AE1339">_xlfn.IFS(Y1339="n",0,AND(Y1339="y",AND(T1339="SMD",AND(OR(AND(U1339&lt;=-0.8,U1339&gt;-1.2),AND(U1339&gt;=0.8,U1339&lt;1.2))))),1,AND(Y1339="y",AND(T1339="SMD",AND(OR(U1339&lt;=-1.2,U1339&gt;=1.2)))),2,AND(Y1339="y",AND(T1339="SMD",AND(OR(U1339&lt;0.8,U1339&gt;-0.8)))),0,AND(Y1339="y",AND(OR(T1339="OR",T1339="RR"),AND(OR(AND(U1339&lt;=0.5,U1339&gt;0.2),AND(U1339&gt;=2,U1339&lt;5))))),1,AND(Y1339="y",AND(OR(T1339="OR",T1339="RR"),AND(OR(U1339&lt;=0.2,U1339&gt;=5)))),2,AND(Y1339="y",AND(OR(T1339="OR",T1339="RR"),AND(OR(U1339&lt;2,U1339&gt;0.5)))),0)</f>
        <v>0</v>
      </c>
      <c r="AF1339" s="11">
        <f t="shared" ref="AF1339:AF1402" si="42">SUM(LARGE(Z1339:AA1339,1)+AB1339+AC1339+AD1339)</f>
        <v>5</v>
      </c>
      <c r="AG1339" s="4">
        <f t="shared" ref="AG1339:AG1402" si="43">6-AF1339+AE1339</f>
        <v>1</v>
      </c>
      <c r="AH1339" s="4" t="str" cm="1">
        <f t="array" ref="AH1339">_xlfn.IFS(AG1339&gt;5,"HIGH",AND(AG1339&gt;3,AG1339&lt;6),"MODERATE",AND(AG1339&lt;4,AG1339&gt;1),"LOW",AG1339&lt;2,"VERY LOW")</f>
        <v>VERY LOW</v>
      </c>
      <c r="AI1339" s="4" t="s">
        <v>521</v>
      </c>
      <c r="AK1339" s="4">
        <v>2770</v>
      </c>
    </row>
    <row r="1340" spans="1:37" ht="15" customHeight="1" x14ac:dyDescent="0.25">
      <c r="A1340" s="3">
        <v>1666</v>
      </c>
      <c r="B1340" s="4" t="s">
        <v>25</v>
      </c>
      <c r="C1340" s="3" t="s">
        <v>26</v>
      </c>
      <c r="D1340" s="3" t="s">
        <v>15</v>
      </c>
      <c r="E1340" s="3">
        <v>2021</v>
      </c>
      <c r="F1340" s="3">
        <v>5</v>
      </c>
      <c r="G1340" s="3" t="s">
        <v>18</v>
      </c>
      <c r="H1340" s="3" t="s">
        <v>11</v>
      </c>
      <c r="I1340" s="3" t="s">
        <v>10</v>
      </c>
      <c r="J1340" s="4" t="s">
        <v>58</v>
      </c>
      <c r="K1340" s="4" t="s">
        <v>602</v>
      </c>
      <c r="L1340" s="4" t="s">
        <v>603</v>
      </c>
      <c r="M1340" s="4" t="s">
        <v>622</v>
      </c>
      <c r="N1340" s="4" t="s">
        <v>58</v>
      </c>
      <c r="O1340" s="4" t="s">
        <v>66</v>
      </c>
      <c r="P1340" s="4" t="s">
        <v>54</v>
      </c>
      <c r="Q1340" s="4" t="s">
        <v>54</v>
      </c>
      <c r="R1340" s="4" t="s">
        <v>66</v>
      </c>
      <c r="S1340" s="10" t="s">
        <v>89</v>
      </c>
      <c r="T1340" s="9" t="s">
        <v>522</v>
      </c>
      <c r="U1340" s="4">
        <v>0.38</v>
      </c>
      <c r="V1340" s="4">
        <v>-0.96758402626170559</v>
      </c>
      <c r="W1340" s="4">
        <v>0.19</v>
      </c>
      <c r="X1340" s="4">
        <v>0.75</v>
      </c>
      <c r="Y1340" s="4" t="s">
        <v>516</v>
      </c>
      <c r="Z1340" s="4">
        <v>1</v>
      </c>
      <c r="AA1340" s="4">
        <v>0</v>
      </c>
      <c r="AB1340" s="18">
        <v>0</v>
      </c>
      <c r="AC1340" s="4">
        <v>0</v>
      </c>
      <c r="AD1340" s="4">
        <v>2</v>
      </c>
      <c r="AE1340" s="11" cm="1">
        <f t="array" ref="AE1340">_xlfn.IFS(Y1340="n",0,AND(Y1340="y",AND(T1340="SMD",AND(OR(AND(U1340&lt;=-0.8,U1340&gt;-1.2),AND(U1340&gt;=0.8,U1340&lt;1.2))))),1,AND(Y1340="y",AND(T1340="SMD",AND(OR(U1340&lt;=-1.2,U1340&gt;=1.2)))),2,AND(Y1340="y",AND(T1340="SMD",AND(OR(U1340&lt;0.8,U1340&gt;-0.8)))),0,AND(Y1340="y",AND(OR(T1340="OR",T1340="RR"),AND(OR(AND(U1340&lt;=0.5,U1340&gt;0.2),AND(U1340&gt;=2,U1340&lt;5))))),1,AND(Y1340="y",AND(OR(T1340="OR",T1340="RR"),AND(OR(U1340&lt;=0.2,U1340&gt;=5)))),2,AND(Y1340="y",AND(OR(T1340="OR",T1340="RR"),AND(OR(U1340&lt;2,U1340&gt;0.5)))),0)</f>
        <v>1</v>
      </c>
      <c r="AF1340" s="11">
        <f t="shared" si="42"/>
        <v>3</v>
      </c>
      <c r="AG1340" s="4">
        <f t="shared" si="43"/>
        <v>4</v>
      </c>
      <c r="AH1340" s="4" t="str" cm="1">
        <f t="array" ref="AH1340">_xlfn.IFS(AG1340&gt;5,"HIGH",AND(AG1340&gt;3,AG1340&lt;6),"MODERATE",AND(AG1340&lt;4,AG1340&gt;1),"LOW",AG1340&lt;2,"VERY LOW")</f>
        <v>MODERATE</v>
      </c>
      <c r="AI1340" s="4" t="s">
        <v>521</v>
      </c>
      <c r="AK1340" s="4">
        <v>2770</v>
      </c>
    </row>
    <row r="1341" spans="1:37" ht="15" customHeight="1" x14ac:dyDescent="0.25">
      <c r="A1341" s="4">
        <v>1666</v>
      </c>
      <c r="B1341" s="4" t="s">
        <v>25</v>
      </c>
      <c r="C1341" s="4" t="s">
        <v>26</v>
      </c>
      <c r="D1341" s="4" t="s">
        <v>15</v>
      </c>
      <c r="E1341" s="4">
        <v>2021</v>
      </c>
      <c r="F1341" s="4">
        <v>7</v>
      </c>
      <c r="G1341" s="3" t="s">
        <v>18</v>
      </c>
      <c r="H1341" s="3" t="s">
        <v>11</v>
      </c>
      <c r="I1341" s="3" t="s">
        <v>10</v>
      </c>
      <c r="J1341" s="4" t="s">
        <v>57</v>
      </c>
      <c r="K1341" s="4" t="s">
        <v>602</v>
      </c>
      <c r="L1341" s="4" t="s">
        <v>610</v>
      </c>
      <c r="M1341" s="4" t="s">
        <v>623</v>
      </c>
      <c r="N1341" s="4" t="s">
        <v>57</v>
      </c>
      <c r="O1341" s="4" t="s">
        <v>66</v>
      </c>
      <c r="P1341" s="4" t="s">
        <v>55</v>
      </c>
      <c r="Q1341" s="4" t="s">
        <v>55</v>
      </c>
      <c r="R1341" s="4" t="s">
        <v>66</v>
      </c>
      <c r="S1341" s="10" t="s">
        <v>85</v>
      </c>
      <c r="T1341" s="9" t="s">
        <v>522</v>
      </c>
      <c r="U1341" s="4">
        <v>0.79</v>
      </c>
      <c r="V1341" s="4">
        <v>-0.23572233352106983</v>
      </c>
      <c r="W1341" s="4">
        <v>0.32</v>
      </c>
      <c r="X1341" s="4">
        <v>1.98</v>
      </c>
      <c r="Y1341" s="4" t="s">
        <v>488</v>
      </c>
      <c r="Z1341" s="4">
        <v>2</v>
      </c>
      <c r="AA1341" s="4">
        <v>0</v>
      </c>
      <c r="AB1341" s="18">
        <v>2</v>
      </c>
      <c r="AC1341" s="4">
        <v>0</v>
      </c>
      <c r="AD1341" s="4">
        <v>2</v>
      </c>
      <c r="AE1341" s="11" cm="1">
        <f t="array" ref="AE1341">_xlfn.IFS(Y1341="n",0,AND(Y1341="y",AND(T1341="SMD",AND(OR(AND(U1341&lt;=-0.8,U1341&gt;-1.2),AND(U1341&gt;=0.8,U1341&lt;1.2))))),1,AND(Y1341="y",AND(T1341="SMD",AND(OR(U1341&lt;=-1.2,U1341&gt;=1.2)))),2,AND(Y1341="y",AND(T1341="SMD",AND(OR(U1341&lt;0.8,U1341&gt;-0.8)))),0,AND(Y1341="y",AND(OR(T1341="OR",T1341="RR"),AND(OR(AND(U1341&lt;=0.5,U1341&gt;0.2),AND(U1341&gt;=2,U1341&lt;5))))),1,AND(Y1341="y",AND(OR(T1341="OR",T1341="RR"),AND(OR(U1341&lt;=0.2,U1341&gt;=5)))),2,AND(Y1341="y",AND(OR(T1341="OR",T1341="RR"),AND(OR(U1341&lt;2,U1341&gt;0.5)))),0)</f>
        <v>0</v>
      </c>
      <c r="AF1341" s="11">
        <f t="shared" si="42"/>
        <v>6</v>
      </c>
      <c r="AG1341" s="4">
        <f t="shared" si="43"/>
        <v>0</v>
      </c>
      <c r="AH1341" s="4" t="str" cm="1">
        <f t="array" ref="AH1341">_xlfn.IFS(AG1341&gt;5,"HIGH",AND(AG1341&gt;3,AG1341&lt;6),"MODERATE",AND(AG1341&lt;4,AG1341&gt;1),"LOW",AG1341&lt;2,"VERY LOW")</f>
        <v>VERY LOW</v>
      </c>
      <c r="AI1341" s="4" t="s">
        <v>521</v>
      </c>
      <c r="AJ1341" s="4" t="s">
        <v>533</v>
      </c>
      <c r="AK1341" s="4">
        <v>2117</v>
      </c>
    </row>
    <row r="1342" spans="1:37" ht="15" customHeight="1" x14ac:dyDescent="0.25">
      <c r="A1342" s="3">
        <v>1666</v>
      </c>
      <c r="B1342" s="4" t="s">
        <v>25</v>
      </c>
      <c r="C1342" s="3" t="s">
        <v>26</v>
      </c>
      <c r="D1342" s="3" t="s">
        <v>15</v>
      </c>
      <c r="E1342" s="3">
        <v>2021</v>
      </c>
      <c r="F1342" s="4">
        <v>13</v>
      </c>
      <c r="G1342" s="3" t="s">
        <v>18</v>
      </c>
      <c r="H1342" s="3" t="s">
        <v>11</v>
      </c>
      <c r="I1342" s="3" t="s">
        <v>10</v>
      </c>
      <c r="J1342" s="4" t="s">
        <v>70</v>
      </c>
      <c r="O1342" s="4" t="s">
        <v>67</v>
      </c>
      <c r="P1342" s="4" t="s">
        <v>57</v>
      </c>
      <c r="Q1342" s="4" t="s">
        <v>57</v>
      </c>
      <c r="R1342" s="4" t="s">
        <v>66</v>
      </c>
      <c r="S1342" s="10" t="s">
        <v>87</v>
      </c>
      <c r="T1342" s="9" t="s">
        <v>522</v>
      </c>
      <c r="U1342" s="4">
        <v>1.21</v>
      </c>
      <c r="V1342" s="4">
        <v>0.1906203596086497</v>
      </c>
      <c r="W1342" s="4">
        <v>7.0000000000000007E-2</v>
      </c>
      <c r="X1342" s="4">
        <v>19.510000000000002</v>
      </c>
      <c r="Y1342" s="4" t="s">
        <v>488</v>
      </c>
      <c r="Z1342" s="4">
        <v>2</v>
      </c>
      <c r="AA1342" s="4">
        <v>2</v>
      </c>
      <c r="AB1342" s="18">
        <v>2</v>
      </c>
      <c r="AC1342" s="4">
        <v>0</v>
      </c>
      <c r="AD1342" s="4">
        <v>2</v>
      </c>
      <c r="AE1342" s="11" cm="1">
        <f t="array" ref="AE1342">_xlfn.IFS(Y1342="n",0,AND(Y1342="y",AND(T1342="SMD",AND(OR(AND(U1342&lt;=-0.8,U1342&gt;-1.2),AND(U1342&gt;=0.8,U1342&lt;1.2))))),1,AND(Y1342="y",AND(T1342="SMD",AND(OR(U1342&lt;=-1.2,U1342&gt;=1.2)))),2,AND(Y1342="y",AND(T1342="SMD",AND(OR(U1342&lt;0.8,U1342&gt;-0.8)))),0,AND(Y1342="y",AND(OR(T1342="OR",T1342="RR"),AND(OR(AND(U1342&lt;=0.5,U1342&gt;0.2),AND(U1342&gt;=2,U1342&lt;5))))),1,AND(Y1342="y",AND(OR(T1342="OR",T1342="RR"),AND(OR(U1342&lt;=0.2,U1342&gt;=5)))),2,AND(Y1342="y",AND(OR(T1342="OR",T1342="RR"),AND(OR(U1342&lt;2,U1342&gt;0.5)))),0)</f>
        <v>0</v>
      </c>
      <c r="AF1342" s="11">
        <f t="shared" si="42"/>
        <v>6</v>
      </c>
      <c r="AG1342" s="4">
        <f t="shared" si="43"/>
        <v>0</v>
      </c>
      <c r="AH1342" s="4" t="str" cm="1">
        <f t="array" ref="AH1342">_xlfn.IFS(AG1342&gt;5,"HIGH",AND(AG1342&gt;3,AG1342&lt;6),"MODERATE",AND(AG1342&lt;4,AG1342&gt;1),"LOW",AG1342&lt;2,"VERY LOW")</f>
        <v>VERY LOW</v>
      </c>
      <c r="AI1342" s="4" t="s">
        <v>521</v>
      </c>
      <c r="AK1342" s="4">
        <v>3558</v>
      </c>
    </row>
    <row r="1343" spans="1:37" ht="15" customHeight="1" x14ac:dyDescent="0.25">
      <c r="A1343" s="4">
        <v>1666</v>
      </c>
      <c r="B1343" s="4" t="s">
        <v>25</v>
      </c>
      <c r="C1343" s="4" t="s">
        <v>26</v>
      </c>
      <c r="D1343" s="4" t="s">
        <v>15</v>
      </c>
      <c r="E1343" s="4">
        <v>2021</v>
      </c>
      <c r="F1343" s="4">
        <v>12</v>
      </c>
      <c r="G1343" s="3" t="s">
        <v>18</v>
      </c>
      <c r="H1343" s="3" t="s">
        <v>11</v>
      </c>
      <c r="I1343" s="3" t="s">
        <v>10</v>
      </c>
      <c r="J1343" s="4" t="s">
        <v>63</v>
      </c>
      <c r="K1343" s="4" t="s">
        <v>599</v>
      </c>
      <c r="L1343" s="4" t="s">
        <v>600</v>
      </c>
      <c r="M1343" s="4" t="s">
        <v>618</v>
      </c>
      <c r="N1343" s="4" t="s">
        <v>554</v>
      </c>
      <c r="O1343" s="4" t="s">
        <v>66</v>
      </c>
      <c r="P1343" s="4" t="s">
        <v>55</v>
      </c>
      <c r="Q1343" s="4" t="s">
        <v>55</v>
      </c>
      <c r="R1343" s="4" t="s">
        <v>66</v>
      </c>
      <c r="S1343" s="10" t="s">
        <v>83</v>
      </c>
      <c r="T1343" s="9" t="s">
        <v>522</v>
      </c>
      <c r="U1343" s="4">
        <v>0.33</v>
      </c>
      <c r="V1343" s="4">
        <v>-1.1086626245216111</v>
      </c>
      <c r="W1343" s="4">
        <v>0.06</v>
      </c>
      <c r="X1343" s="4">
        <v>1.85</v>
      </c>
      <c r="Y1343" s="4" t="s">
        <v>488</v>
      </c>
      <c r="Z1343" s="4">
        <v>2</v>
      </c>
      <c r="AA1343" s="4">
        <v>2</v>
      </c>
      <c r="AB1343" s="18">
        <v>2</v>
      </c>
      <c r="AC1343" s="4">
        <v>0</v>
      </c>
      <c r="AD1343" s="4">
        <v>2</v>
      </c>
      <c r="AE1343" s="11" cm="1">
        <f t="array" ref="AE1343">_xlfn.IFS(Y1343="n",0,AND(Y1343="y",AND(T1343="SMD",AND(OR(AND(U1343&lt;=-0.8,U1343&gt;-1.2),AND(U1343&gt;=0.8,U1343&lt;1.2))))),1,AND(Y1343="y",AND(T1343="SMD",AND(OR(U1343&lt;=-1.2,U1343&gt;=1.2)))),2,AND(Y1343="y",AND(T1343="SMD",AND(OR(U1343&lt;0.8,U1343&gt;-0.8)))),0,AND(Y1343="y",AND(OR(T1343="OR",T1343="RR"),AND(OR(AND(U1343&lt;=0.5,U1343&gt;0.2),AND(U1343&gt;=2,U1343&lt;5))))),1,AND(Y1343="y",AND(OR(T1343="OR",T1343="RR"),AND(OR(U1343&lt;=0.2,U1343&gt;=5)))),2,AND(Y1343="y",AND(OR(T1343="OR",T1343="RR"),AND(OR(U1343&lt;2,U1343&gt;0.5)))),0)</f>
        <v>0</v>
      </c>
      <c r="AF1343" s="11">
        <f t="shared" si="42"/>
        <v>6</v>
      </c>
      <c r="AG1343" s="4">
        <f t="shared" si="43"/>
        <v>0</v>
      </c>
      <c r="AH1343" s="4" t="str" cm="1">
        <f t="array" ref="AH1343">_xlfn.IFS(AG1343&gt;5,"HIGH",AND(AG1343&gt;3,AG1343&lt;6),"MODERATE",AND(AG1343&lt;4,AG1343&gt;1),"LOW",AG1343&lt;2,"VERY LOW")</f>
        <v>VERY LOW</v>
      </c>
      <c r="AI1343" s="4" t="s">
        <v>521</v>
      </c>
      <c r="AK1343" s="4">
        <v>4793</v>
      </c>
    </row>
    <row r="1344" spans="1:37" ht="15" customHeight="1" x14ac:dyDescent="0.25">
      <c r="A1344" s="4">
        <v>1666</v>
      </c>
      <c r="B1344" s="4" t="s">
        <v>25</v>
      </c>
      <c r="C1344" s="4" t="s">
        <v>26</v>
      </c>
      <c r="D1344" s="4" t="s">
        <v>15</v>
      </c>
      <c r="E1344" s="4">
        <v>2021</v>
      </c>
      <c r="F1344" s="4">
        <v>25</v>
      </c>
      <c r="G1344" s="3" t="s">
        <v>18</v>
      </c>
      <c r="H1344" s="3" t="s">
        <v>11</v>
      </c>
      <c r="I1344" s="3" t="s">
        <v>10</v>
      </c>
      <c r="J1344" s="4" t="s">
        <v>60</v>
      </c>
      <c r="K1344" s="4" t="s">
        <v>596</v>
      </c>
      <c r="L1344" s="4" t="s">
        <v>597</v>
      </c>
      <c r="M1344" s="4" t="s">
        <v>625</v>
      </c>
      <c r="N1344" s="4" t="s">
        <v>557</v>
      </c>
      <c r="O1344" s="4" t="s">
        <v>66</v>
      </c>
      <c r="P1344" s="4" t="s">
        <v>54</v>
      </c>
      <c r="Q1344" s="4" t="s">
        <v>54</v>
      </c>
      <c r="R1344" s="4" t="s">
        <v>66</v>
      </c>
      <c r="S1344" s="10" t="s">
        <v>79</v>
      </c>
      <c r="T1344" s="9" t="s">
        <v>522</v>
      </c>
      <c r="U1344" s="4">
        <v>2.08</v>
      </c>
      <c r="V1344" s="4">
        <v>0.73236789371322664</v>
      </c>
      <c r="W1344" s="4">
        <v>0.26</v>
      </c>
      <c r="X1344" s="4">
        <v>16.68</v>
      </c>
      <c r="Y1344" s="4" t="s">
        <v>488</v>
      </c>
      <c r="Z1344" s="4">
        <v>0</v>
      </c>
      <c r="AA1344" s="4">
        <v>0</v>
      </c>
      <c r="AB1344" s="18">
        <v>2</v>
      </c>
      <c r="AC1344" s="4">
        <v>0</v>
      </c>
      <c r="AD1344" s="4">
        <v>2</v>
      </c>
      <c r="AE1344" s="11" cm="1">
        <f t="array" ref="AE1344">_xlfn.IFS(Y1344="n",0,AND(Y1344="y",AND(T1344="SMD",AND(OR(AND(U1344&lt;=-0.8,U1344&gt;-1.2),AND(U1344&gt;=0.8,U1344&lt;1.2))))),1,AND(Y1344="y",AND(T1344="SMD",AND(OR(U1344&lt;=-1.2,U1344&gt;=1.2)))),2,AND(Y1344="y",AND(T1344="SMD",AND(OR(U1344&lt;0.8,U1344&gt;-0.8)))),0,AND(Y1344="y",AND(OR(T1344="OR",T1344="RR"),AND(OR(AND(U1344&lt;=0.5,U1344&gt;0.2),AND(U1344&gt;=2,U1344&lt;5))))),1,AND(Y1344="y",AND(OR(T1344="OR",T1344="RR"),AND(OR(U1344&lt;=0.2,U1344&gt;=5)))),2,AND(Y1344="y",AND(OR(T1344="OR",T1344="RR"),AND(OR(U1344&lt;2,U1344&gt;0.5)))),0)</f>
        <v>0</v>
      </c>
      <c r="AF1344" s="11">
        <f t="shared" si="42"/>
        <v>4</v>
      </c>
      <c r="AG1344" s="4">
        <f t="shared" si="43"/>
        <v>2</v>
      </c>
      <c r="AH1344" s="4" t="str" cm="1">
        <f t="array" ref="AH1344">_xlfn.IFS(AG1344&gt;5,"HIGH",AND(AG1344&gt;3,AG1344&lt;6),"MODERATE",AND(AG1344&lt;4,AG1344&gt;1),"LOW",AG1344&lt;2,"VERY LOW")</f>
        <v>LOW</v>
      </c>
      <c r="AI1344" s="4" t="s">
        <v>521</v>
      </c>
      <c r="AK1344" s="4">
        <v>6742</v>
      </c>
    </row>
    <row r="1345" spans="1:37" ht="15" customHeight="1" x14ac:dyDescent="0.25">
      <c r="A1345" s="4">
        <v>1666</v>
      </c>
      <c r="B1345" s="4" t="s">
        <v>25</v>
      </c>
      <c r="C1345" s="4" t="s">
        <v>26</v>
      </c>
      <c r="D1345" s="4" t="s">
        <v>15</v>
      </c>
      <c r="E1345" s="4">
        <v>2021</v>
      </c>
      <c r="F1345" s="4">
        <v>14</v>
      </c>
      <c r="G1345" s="3" t="s">
        <v>18</v>
      </c>
      <c r="H1345" s="3" t="s">
        <v>11</v>
      </c>
      <c r="I1345" s="3" t="s">
        <v>10</v>
      </c>
      <c r="J1345" s="4" t="s">
        <v>63</v>
      </c>
      <c r="K1345" s="4" t="s">
        <v>599</v>
      </c>
      <c r="L1345" s="4" t="s">
        <v>600</v>
      </c>
      <c r="M1345" s="4" t="s">
        <v>618</v>
      </c>
      <c r="N1345" s="4" t="s">
        <v>554</v>
      </c>
      <c r="O1345" s="4" t="s">
        <v>66</v>
      </c>
      <c r="P1345" s="4" t="s">
        <v>55</v>
      </c>
      <c r="Q1345" s="4" t="s">
        <v>55</v>
      </c>
      <c r="R1345" s="4" t="s">
        <v>66</v>
      </c>
      <c r="S1345" s="10" t="s">
        <v>80</v>
      </c>
      <c r="T1345" s="9" t="s">
        <v>522</v>
      </c>
      <c r="U1345" s="4">
        <v>3</v>
      </c>
      <c r="V1345" s="4">
        <v>1.0986122886681098</v>
      </c>
      <c r="W1345" s="4">
        <v>0.31</v>
      </c>
      <c r="X1345" s="4">
        <v>29.24</v>
      </c>
      <c r="Y1345" s="4" t="s">
        <v>488</v>
      </c>
      <c r="Z1345" s="4">
        <v>1</v>
      </c>
      <c r="AA1345" s="4">
        <v>0</v>
      </c>
      <c r="AB1345" s="18">
        <v>2</v>
      </c>
      <c r="AC1345" s="4">
        <v>0</v>
      </c>
      <c r="AD1345" s="4">
        <v>2</v>
      </c>
      <c r="AE1345" s="11" cm="1">
        <f t="array" ref="AE1345">_xlfn.IFS(Y1345="n",0,AND(Y1345="y",AND(T1345="SMD",AND(OR(AND(U1345&lt;=-0.8,U1345&gt;-1.2),AND(U1345&gt;=0.8,U1345&lt;1.2))))),1,AND(Y1345="y",AND(T1345="SMD",AND(OR(U1345&lt;=-1.2,U1345&gt;=1.2)))),2,AND(Y1345="y",AND(T1345="SMD",AND(OR(U1345&lt;0.8,U1345&gt;-0.8)))),0,AND(Y1345="y",AND(OR(T1345="OR",T1345="RR"),AND(OR(AND(U1345&lt;=0.5,U1345&gt;0.2),AND(U1345&gt;=2,U1345&lt;5))))),1,AND(Y1345="y",AND(OR(T1345="OR",T1345="RR"),AND(OR(U1345&lt;=0.2,U1345&gt;=5)))),2,AND(Y1345="y",AND(OR(T1345="OR",T1345="RR"),AND(OR(U1345&lt;2,U1345&gt;0.5)))),0)</f>
        <v>0</v>
      </c>
      <c r="AF1345" s="11">
        <f t="shared" si="42"/>
        <v>5</v>
      </c>
      <c r="AG1345" s="4">
        <f t="shared" si="43"/>
        <v>1</v>
      </c>
      <c r="AH1345" s="4" t="str" cm="1">
        <f t="array" ref="AH1345">_xlfn.IFS(AG1345&gt;5,"HIGH",AND(AG1345&gt;3,AG1345&lt;6),"MODERATE",AND(AG1345&lt;4,AG1345&gt;1),"LOW",AG1345&lt;2,"VERY LOW")</f>
        <v>VERY LOW</v>
      </c>
      <c r="AI1345" s="4" t="s">
        <v>521</v>
      </c>
      <c r="AK1345" s="4">
        <v>4778</v>
      </c>
    </row>
    <row r="1346" spans="1:37" ht="15" customHeight="1" x14ac:dyDescent="0.25">
      <c r="A1346" s="4">
        <v>1666</v>
      </c>
      <c r="B1346" s="4" t="s">
        <v>25</v>
      </c>
      <c r="C1346" s="4" t="s">
        <v>26</v>
      </c>
      <c r="D1346" s="4" t="s">
        <v>15</v>
      </c>
      <c r="E1346" s="4">
        <v>2021</v>
      </c>
      <c r="F1346" s="4">
        <v>14</v>
      </c>
      <c r="G1346" s="3" t="s">
        <v>18</v>
      </c>
      <c r="H1346" s="3" t="s">
        <v>11</v>
      </c>
      <c r="I1346" s="3" t="s">
        <v>10</v>
      </c>
      <c r="J1346" s="4" t="s">
        <v>60</v>
      </c>
      <c r="K1346" s="4" t="s">
        <v>596</v>
      </c>
      <c r="L1346" s="4" t="s">
        <v>597</v>
      </c>
      <c r="M1346" s="4" t="s">
        <v>625</v>
      </c>
      <c r="N1346" s="4" t="s">
        <v>557</v>
      </c>
      <c r="O1346" s="4" t="s">
        <v>66</v>
      </c>
      <c r="P1346" s="4" t="s">
        <v>54</v>
      </c>
      <c r="Q1346" s="4" t="s">
        <v>54</v>
      </c>
      <c r="R1346" s="4" t="s">
        <v>66</v>
      </c>
      <c r="S1346" s="10" t="s">
        <v>80</v>
      </c>
      <c r="T1346" s="9" t="s">
        <v>522</v>
      </c>
      <c r="U1346" s="4">
        <v>0.14000000000000001</v>
      </c>
      <c r="V1346" s="4">
        <v>-1.9661128563728327</v>
      </c>
      <c r="W1346" s="4">
        <v>0.03</v>
      </c>
      <c r="X1346" s="4">
        <v>0.61</v>
      </c>
      <c r="Y1346" s="4" t="s">
        <v>516</v>
      </c>
      <c r="Z1346" s="4">
        <v>1</v>
      </c>
      <c r="AA1346" s="4">
        <v>0</v>
      </c>
      <c r="AB1346" s="18">
        <v>0</v>
      </c>
      <c r="AC1346" s="4">
        <v>0</v>
      </c>
      <c r="AD1346" s="4">
        <v>2</v>
      </c>
      <c r="AE1346" s="11" cm="1">
        <f t="array" ref="AE1346">_xlfn.IFS(Y1346="n",0,AND(Y1346="y",AND(T1346="SMD",AND(OR(AND(U1346&lt;=-0.8,U1346&gt;-1.2),AND(U1346&gt;=0.8,U1346&lt;1.2))))),1,AND(Y1346="y",AND(T1346="SMD",AND(OR(U1346&lt;=-1.2,U1346&gt;=1.2)))),2,AND(Y1346="y",AND(T1346="SMD",AND(OR(U1346&lt;0.8,U1346&gt;-0.8)))),0,AND(Y1346="y",AND(OR(T1346="OR",T1346="RR"),AND(OR(AND(U1346&lt;=0.5,U1346&gt;0.2),AND(U1346&gt;=2,U1346&lt;5))))),1,AND(Y1346="y",AND(OR(T1346="OR",T1346="RR"),AND(OR(U1346&lt;=0.2,U1346&gt;=5)))),2,AND(Y1346="y",AND(OR(T1346="OR",T1346="RR"),AND(OR(U1346&lt;2,U1346&gt;0.5)))),0)</f>
        <v>2</v>
      </c>
      <c r="AF1346" s="11">
        <f t="shared" si="42"/>
        <v>3</v>
      </c>
      <c r="AG1346" s="4">
        <f t="shared" si="43"/>
        <v>5</v>
      </c>
      <c r="AH1346" s="4" t="str" cm="1">
        <f t="array" ref="AH1346">_xlfn.IFS(AG1346&gt;5,"HIGH",AND(AG1346&gt;3,AG1346&lt;6),"MODERATE",AND(AG1346&lt;4,AG1346&gt;1),"LOW",AG1346&lt;2,"VERY LOW")</f>
        <v>MODERATE</v>
      </c>
      <c r="AI1346" s="4" t="s">
        <v>521</v>
      </c>
      <c r="AK1346" s="4">
        <v>4778</v>
      </c>
    </row>
    <row r="1347" spans="1:37" ht="15" customHeight="1" x14ac:dyDescent="0.25">
      <c r="A1347" s="4">
        <v>1666</v>
      </c>
      <c r="B1347" s="4" t="s">
        <v>25</v>
      </c>
      <c r="C1347" s="4" t="s">
        <v>26</v>
      </c>
      <c r="D1347" s="4" t="s">
        <v>15</v>
      </c>
      <c r="E1347" s="4">
        <v>2021</v>
      </c>
      <c r="F1347" s="4">
        <v>25</v>
      </c>
      <c r="G1347" s="3" t="s">
        <v>18</v>
      </c>
      <c r="H1347" s="3" t="s">
        <v>11</v>
      </c>
      <c r="I1347" s="3" t="s">
        <v>10</v>
      </c>
      <c r="J1347" s="4" t="s">
        <v>57</v>
      </c>
      <c r="K1347" s="4" t="s">
        <v>602</v>
      </c>
      <c r="L1347" s="4" t="s">
        <v>610</v>
      </c>
      <c r="M1347" s="4" t="s">
        <v>623</v>
      </c>
      <c r="N1347" s="4" t="s">
        <v>57</v>
      </c>
      <c r="O1347" s="4" t="s">
        <v>66</v>
      </c>
      <c r="P1347" s="4" t="s">
        <v>55</v>
      </c>
      <c r="Q1347" s="4" t="s">
        <v>55</v>
      </c>
      <c r="R1347" s="4" t="s">
        <v>66</v>
      </c>
      <c r="S1347" s="10" t="s">
        <v>79</v>
      </c>
      <c r="T1347" s="9" t="s">
        <v>522</v>
      </c>
      <c r="U1347" s="4">
        <v>0.57999999999999996</v>
      </c>
      <c r="V1347" s="4">
        <v>-0.54472717544167215</v>
      </c>
      <c r="W1347" s="4">
        <v>0.05</v>
      </c>
      <c r="X1347" s="4">
        <v>6.15</v>
      </c>
      <c r="Y1347" s="4" t="s">
        <v>488</v>
      </c>
      <c r="Z1347" s="4">
        <v>0</v>
      </c>
      <c r="AA1347" s="4">
        <v>0</v>
      </c>
      <c r="AB1347" s="18">
        <v>2</v>
      </c>
      <c r="AC1347" s="4">
        <v>0</v>
      </c>
      <c r="AD1347" s="4">
        <v>2</v>
      </c>
      <c r="AE1347" s="11" cm="1">
        <f t="array" ref="AE1347">_xlfn.IFS(Y1347="n",0,AND(Y1347="y",AND(T1347="SMD",AND(OR(AND(U1347&lt;=-0.8,U1347&gt;-1.2),AND(U1347&gt;=0.8,U1347&lt;1.2))))),1,AND(Y1347="y",AND(T1347="SMD",AND(OR(U1347&lt;=-1.2,U1347&gt;=1.2)))),2,AND(Y1347="y",AND(T1347="SMD",AND(OR(U1347&lt;0.8,U1347&gt;-0.8)))),0,AND(Y1347="y",AND(OR(T1347="OR",T1347="RR"),AND(OR(AND(U1347&lt;=0.5,U1347&gt;0.2),AND(U1347&gt;=2,U1347&lt;5))))),1,AND(Y1347="y",AND(OR(T1347="OR",T1347="RR"),AND(OR(U1347&lt;=0.2,U1347&gt;=5)))),2,AND(Y1347="y",AND(OR(T1347="OR",T1347="RR"),AND(OR(U1347&lt;2,U1347&gt;0.5)))),0)</f>
        <v>0</v>
      </c>
      <c r="AF1347" s="11">
        <f t="shared" si="42"/>
        <v>4</v>
      </c>
      <c r="AG1347" s="4">
        <f t="shared" si="43"/>
        <v>2</v>
      </c>
      <c r="AH1347" s="4" t="str" cm="1">
        <f t="array" ref="AH1347">_xlfn.IFS(AG1347&gt;5,"HIGH",AND(AG1347&gt;3,AG1347&lt;6),"MODERATE",AND(AG1347&lt;4,AG1347&gt;1),"LOW",AG1347&lt;2,"VERY LOW")</f>
        <v>LOW</v>
      </c>
      <c r="AI1347" s="4" t="s">
        <v>521</v>
      </c>
      <c r="AK1347" s="4">
        <v>6742</v>
      </c>
    </row>
    <row r="1348" spans="1:37" ht="15" customHeight="1" x14ac:dyDescent="0.25">
      <c r="A1348" s="4">
        <v>1666</v>
      </c>
      <c r="B1348" s="4" t="s">
        <v>25</v>
      </c>
      <c r="C1348" s="4" t="s">
        <v>26</v>
      </c>
      <c r="D1348" s="4" t="s">
        <v>15</v>
      </c>
      <c r="E1348" s="4">
        <v>2021</v>
      </c>
      <c r="F1348" s="4">
        <v>14</v>
      </c>
      <c r="G1348" s="3" t="s">
        <v>18</v>
      </c>
      <c r="H1348" s="3" t="s">
        <v>11</v>
      </c>
      <c r="I1348" s="3" t="s">
        <v>10</v>
      </c>
      <c r="J1348" s="4" t="s">
        <v>57</v>
      </c>
      <c r="K1348" s="4" t="s">
        <v>602</v>
      </c>
      <c r="L1348" s="4" t="s">
        <v>610</v>
      </c>
      <c r="M1348" s="4" t="s">
        <v>623</v>
      </c>
      <c r="N1348" s="4" t="s">
        <v>57</v>
      </c>
      <c r="O1348" s="4" t="s">
        <v>66</v>
      </c>
      <c r="P1348" s="4" t="s">
        <v>55</v>
      </c>
      <c r="Q1348" s="4" t="s">
        <v>55</v>
      </c>
      <c r="R1348" s="4" t="s">
        <v>66</v>
      </c>
      <c r="S1348" s="10" t="s">
        <v>80</v>
      </c>
      <c r="T1348" s="9" t="s">
        <v>522</v>
      </c>
      <c r="U1348" s="4">
        <v>3.07</v>
      </c>
      <c r="V1348" s="4">
        <v>1.1216775615991057</v>
      </c>
      <c r="W1348" s="4">
        <v>1.8</v>
      </c>
      <c r="X1348" s="4">
        <v>5.23</v>
      </c>
      <c r="Y1348" s="4" t="s">
        <v>516</v>
      </c>
      <c r="Z1348" s="4">
        <v>1</v>
      </c>
      <c r="AA1348" s="4">
        <v>0</v>
      </c>
      <c r="AB1348" s="18">
        <v>0</v>
      </c>
      <c r="AC1348" s="4">
        <v>0</v>
      </c>
      <c r="AD1348" s="4">
        <v>2</v>
      </c>
      <c r="AE1348" s="11" cm="1">
        <f t="array" ref="AE1348">_xlfn.IFS(Y1348="n",0,AND(Y1348="y",AND(T1348="SMD",AND(OR(AND(U1348&lt;=-0.8,U1348&gt;-1.2),AND(U1348&gt;=0.8,U1348&lt;1.2))))),1,AND(Y1348="y",AND(T1348="SMD",AND(OR(U1348&lt;=-1.2,U1348&gt;=1.2)))),2,AND(Y1348="y",AND(T1348="SMD",AND(OR(U1348&lt;0.8,U1348&gt;-0.8)))),0,AND(Y1348="y",AND(OR(T1348="OR",T1348="RR"),AND(OR(AND(U1348&lt;=0.5,U1348&gt;0.2),AND(U1348&gt;=2,U1348&lt;5))))),1,AND(Y1348="y",AND(OR(T1348="OR",T1348="RR"),AND(OR(U1348&lt;=0.2,U1348&gt;=5)))),2,AND(Y1348="y",AND(OR(T1348="OR",T1348="RR"),AND(OR(U1348&lt;2,U1348&gt;0.5)))),0)</f>
        <v>1</v>
      </c>
      <c r="AF1348" s="11">
        <f t="shared" si="42"/>
        <v>3</v>
      </c>
      <c r="AG1348" s="4">
        <f t="shared" si="43"/>
        <v>4</v>
      </c>
      <c r="AH1348" s="4" t="str" cm="1">
        <f t="array" ref="AH1348">_xlfn.IFS(AG1348&gt;5,"HIGH",AND(AG1348&gt;3,AG1348&lt;6),"MODERATE",AND(AG1348&lt;4,AG1348&gt;1),"LOW",AG1348&lt;2,"VERY LOW")</f>
        <v>MODERATE</v>
      </c>
      <c r="AI1348" s="4" t="s">
        <v>521</v>
      </c>
      <c r="AK1348" s="4">
        <v>4778</v>
      </c>
    </row>
    <row r="1349" spans="1:37" ht="15" customHeight="1" x14ac:dyDescent="0.25">
      <c r="A1349" s="4">
        <v>1666</v>
      </c>
      <c r="B1349" s="4" t="s">
        <v>25</v>
      </c>
      <c r="C1349" s="4" t="s">
        <v>26</v>
      </c>
      <c r="D1349" s="4" t="s">
        <v>15</v>
      </c>
      <c r="E1349" s="4">
        <v>2021</v>
      </c>
      <c r="F1349" s="4">
        <v>14</v>
      </c>
      <c r="G1349" s="3" t="s">
        <v>18</v>
      </c>
      <c r="H1349" s="3" t="s">
        <v>11</v>
      </c>
      <c r="I1349" s="3" t="s">
        <v>10</v>
      </c>
      <c r="J1349" s="4" t="s">
        <v>54</v>
      </c>
      <c r="K1349" s="4" t="s">
        <v>54</v>
      </c>
      <c r="L1349" s="4" t="s">
        <v>606</v>
      </c>
      <c r="M1349" s="4" t="s">
        <v>624</v>
      </c>
      <c r="N1349" s="4" t="s">
        <v>54</v>
      </c>
      <c r="O1349" s="4" t="s">
        <v>66</v>
      </c>
      <c r="P1349" s="4" t="s">
        <v>57</v>
      </c>
      <c r="Q1349" s="4" t="s">
        <v>57</v>
      </c>
      <c r="R1349" s="4" t="s">
        <v>66</v>
      </c>
      <c r="S1349" s="10" t="s">
        <v>80</v>
      </c>
      <c r="T1349" s="9" t="s">
        <v>522</v>
      </c>
      <c r="U1349" s="4">
        <v>1.08</v>
      </c>
      <c r="V1349" s="4">
        <v>7.6961041136128394E-2</v>
      </c>
      <c r="W1349" s="4">
        <v>0.7</v>
      </c>
      <c r="X1349" s="4">
        <v>1.67</v>
      </c>
      <c r="Y1349" s="4" t="s">
        <v>488</v>
      </c>
      <c r="Z1349" s="4">
        <v>1</v>
      </c>
      <c r="AA1349" s="4">
        <v>0</v>
      </c>
      <c r="AB1349" s="18">
        <v>2</v>
      </c>
      <c r="AC1349" s="4">
        <v>0</v>
      </c>
      <c r="AD1349" s="4">
        <v>2</v>
      </c>
      <c r="AE1349" s="11" cm="1">
        <f t="array" ref="AE1349">_xlfn.IFS(Y1349="n",0,AND(Y1349="y",AND(T1349="SMD",AND(OR(AND(U1349&lt;=-0.8,U1349&gt;-1.2),AND(U1349&gt;=0.8,U1349&lt;1.2))))),1,AND(Y1349="y",AND(T1349="SMD",AND(OR(U1349&lt;=-1.2,U1349&gt;=1.2)))),2,AND(Y1349="y",AND(T1349="SMD",AND(OR(U1349&lt;0.8,U1349&gt;-0.8)))),0,AND(Y1349="y",AND(OR(T1349="OR",T1349="RR"),AND(OR(AND(U1349&lt;=0.5,U1349&gt;0.2),AND(U1349&gt;=2,U1349&lt;5))))),1,AND(Y1349="y",AND(OR(T1349="OR",T1349="RR"),AND(OR(U1349&lt;=0.2,U1349&gt;=5)))),2,AND(Y1349="y",AND(OR(T1349="OR",T1349="RR"),AND(OR(U1349&lt;2,U1349&gt;0.5)))),0)</f>
        <v>0</v>
      </c>
      <c r="AF1349" s="11">
        <f t="shared" si="42"/>
        <v>5</v>
      </c>
      <c r="AG1349" s="4">
        <f t="shared" si="43"/>
        <v>1</v>
      </c>
      <c r="AH1349" s="4" t="str" cm="1">
        <f t="array" ref="AH1349">_xlfn.IFS(AG1349&gt;5,"HIGH",AND(AG1349&gt;3,AG1349&lt;6),"MODERATE",AND(AG1349&lt;4,AG1349&gt;1),"LOW",AG1349&lt;2,"VERY LOW")</f>
        <v>VERY LOW</v>
      </c>
      <c r="AI1349" s="4" t="s">
        <v>521</v>
      </c>
      <c r="AK1349" s="4">
        <v>4778</v>
      </c>
    </row>
    <row r="1350" spans="1:37" ht="15" customHeight="1" x14ac:dyDescent="0.25">
      <c r="A1350" s="4">
        <v>1666</v>
      </c>
      <c r="B1350" s="4" t="s">
        <v>25</v>
      </c>
      <c r="C1350" s="4" t="s">
        <v>26</v>
      </c>
      <c r="D1350" s="4" t="s">
        <v>15</v>
      </c>
      <c r="E1350" s="4">
        <v>2021</v>
      </c>
      <c r="F1350" s="3">
        <v>29</v>
      </c>
      <c r="G1350" s="3" t="s">
        <v>18</v>
      </c>
      <c r="H1350" s="3" t="s">
        <v>11</v>
      </c>
      <c r="I1350" s="3" t="s">
        <v>10</v>
      </c>
      <c r="J1350" s="4" t="s">
        <v>61</v>
      </c>
      <c r="O1350" s="4" t="s">
        <v>67</v>
      </c>
      <c r="P1350" s="4" t="s">
        <v>57</v>
      </c>
      <c r="Q1350" s="4" t="s">
        <v>57</v>
      </c>
      <c r="R1350" s="4" t="s">
        <v>66</v>
      </c>
      <c r="S1350" s="10" t="s">
        <v>71</v>
      </c>
      <c r="T1350" s="9" t="s">
        <v>522</v>
      </c>
      <c r="U1350" s="4">
        <v>0.83</v>
      </c>
      <c r="V1350" s="4">
        <v>-0.18632957819149348</v>
      </c>
      <c r="W1350" s="4">
        <v>0.59</v>
      </c>
      <c r="X1350" s="4">
        <v>1.1599999999999999</v>
      </c>
      <c r="Y1350" s="4" t="s">
        <v>488</v>
      </c>
      <c r="Z1350" s="4">
        <v>0</v>
      </c>
      <c r="AA1350" s="4">
        <v>0</v>
      </c>
      <c r="AB1350" s="18">
        <v>2</v>
      </c>
      <c r="AC1350" s="4">
        <v>0</v>
      </c>
      <c r="AD1350" s="4">
        <v>2</v>
      </c>
      <c r="AE1350" s="11" cm="1">
        <f t="array" ref="AE1350">_xlfn.IFS(Y1350="n",0,AND(Y1350="y",AND(T1350="SMD",AND(OR(AND(U1350&lt;=-0.8,U1350&gt;-1.2),AND(U1350&gt;=0.8,U1350&lt;1.2))))),1,AND(Y1350="y",AND(T1350="SMD",AND(OR(U1350&lt;=-1.2,U1350&gt;=1.2)))),2,AND(Y1350="y",AND(T1350="SMD",AND(OR(U1350&lt;0.8,U1350&gt;-0.8)))),0,AND(Y1350="y",AND(OR(T1350="OR",T1350="RR"),AND(OR(AND(U1350&lt;=0.5,U1350&gt;0.2),AND(U1350&gt;=2,U1350&lt;5))))),1,AND(Y1350="y",AND(OR(T1350="OR",T1350="RR"),AND(OR(U1350&lt;=0.2,U1350&gt;=5)))),2,AND(Y1350="y",AND(OR(T1350="OR",T1350="RR"),AND(OR(U1350&lt;2,U1350&gt;0.5)))),0)</f>
        <v>0</v>
      </c>
      <c r="AF1350" s="11">
        <f t="shared" si="42"/>
        <v>4</v>
      </c>
      <c r="AG1350" s="4">
        <f t="shared" si="43"/>
        <v>2</v>
      </c>
      <c r="AH1350" s="4" t="str" cm="1">
        <f t="array" ref="AH1350">_xlfn.IFS(AG1350&gt;5,"HIGH",AND(AG1350&gt;3,AG1350&lt;6),"MODERATE",AND(AG1350&lt;4,AG1350&gt;1),"LOW",AG1350&lt;2,"VERY LOW")</f>
        <v>LOW</v>
      </c>
      <c r="AI1350" s="4" t="s">
        <v>521</v>
      </c>
      <c r="AK1350" s="4">
        <v>6890</v>
      </c>
    </row>
    <row r="1351" spans="1:37" ht="15" customHeight="1" x14ac:dyDescent="0.25">
      <c r="A1351" s="4">
        <v>1666</v>
      </c>
      <c r="B1351" s="4" t="s">
        <v>25</v>
      </c>
      <c r="C1351" s="4" t="s">
        <v>26</v>
      </c>
      <c r="D1351" s="4" t="s">
        <v>15</v>
      </c>
      <c r="E1351" s="4">
        <v>2021</v>
      </c>
      <c r="F1351" s="4">
        <v>14</v>
      </c>
      <c r="G1351" s="3" t="s">
        <v>18</v>
      </c>
      <c r="H1351" s="3" t="s">
        <v>11</v>
      </c>
      <c r="I1351" s="3" t="s">
        <v>10</v>
      </c>
      <c r="J1351" s="4" t="s">
        <v>58</v>
      </c>
      <c r="K1351" s="4" t="s">
        <v>602</v>
      </c>
      <c r="L1351" s="4" t="s">
        <v>603</v>
      </c>
      <c r="M1351" s="4" t="s">
        <v>622</v>
      </c>
      <c r="N1351" s="4" t="s">
        <v>58</v>
      </c>
      <c r="O1351" s="4" t="s">
        <v>66</v>
      </c>
      <c r="P1351" s="4" t="s">
        <v>55</v>
      </c>
      <c r="Q1351" s="4" t="s">
        <v>55</v>
      </c>
      <c r="R1351" s="4" t="s">
        <v>66</v>
      </c>
      <c r="S1351" s="10" t="s">
        <v>80</v>
      </c>
      <c r="T1351" s="9" t="s">
        <v>522</v>
      </c>
      <c r="U1351" s="4">
        <v>1.07</v>
      </c>
      <c r="V1351" s="4">
        <v>6.7658648473814864E-2</v>
      </c>
      <c r="W1351" s="4">
        <v>0.45</v>
      </c>
      <c r="X1351" s="4">
        <v>2.5299999999999998</v>
      </c>
      <c r="Y1351" s="4" t="s">
        <v>488</v>
      </c>
      <c r="Z1351" s="4">
        <v>1</v>
      </c>
      <c r="AA1351" s="4">
        <v>0</v>
      </c>
      <c r="AB1351" s="18">
        <v>2</v>
      </c>
      <c r="AC1351" s="4">
        <v>0</v>
      </c>
      <c r="AD1351" s="4">
        <v>2</v>
      </c>
      <c r="AE1351" s="11" cm="1">
        <f t="array" ref="AE1351">_xlfn.IFS(Y1351="n",0,AND(Y1351="y",AND(T1351="SMD",AND(OR(AND(U1351&lt;=-0.8,U1351&gt;-1.2),AND(U1351&gt;=0.8,U1351&lt;1.2))))),1,AND(Y1351="y",AND(T1351="SMD",AND(OR(U1351&lt;=-1.2,U1351&gt;=1.2)))),2,AND(Y1351="y",AND(T1351="SMD",AND(OR(U1351&lt;0.8,U1351&gt;-0.8)))),0,AND(Y1351="y",AND(OR(T1351="OR",T1351="RR"),AND(OR(AND(U1351&lt;=0.5,U1351&gt;0.2),AND(U1351&gt;=2,U1351&lt;5))))),1,AND(Y1351="y",AND(OR(T1351="OR",T1351="RR"),AND(OR(U1351&lt;=0.2,U1351&gt;=5)))),2,AND(Y1351="y",AND(OR(T1351="OR",T1351="RR"),AND(OR(U1351&lt;2,U1351&gt;0.5)))),0)</f>
        <v>0</v>
      </c>
      <c r="AF1351" s="11">
        <f t="shared" si="42"/>
        <v>5</v>
      </c>
      <c r="AG1351" s="4">
        <f t="shared" si="43"/>
        <v>1</v>
      </c>
      <c r="AH1351" s="4" t="str" cm="1">
        <f t="array" ref="AH1351">_xlfn.IFS(AG1351&gt;5,"HIGH",AND(AG1351&gt;3,AG1351&lt;6),"MODERATE",AND(AG1351&lt;4,AG1351&gt;1),"LOW",AG1351&lt;2,"VERY LOW")</f>
        <v>VERY LOW</v>
      </c>
      <c r="AI1351" s="4" t="s">
        <v>521</v>
      </c>
      <c r="AK1351" s="4">
        <v>4778</v>
      </c>
    </row>
    <row r="1352" spans="1:37" ht="15" customHeight="1" x14ac:dyDescent="0.25">
      <c r="A1352" s="4">
        <v>1666</v>
      </c>
      <c r="B1352" s="4" t="s">
        <v>25</v>
      </c>
      <c r="C1352" s="4" t="s">
        <v>26</v>
      </c>
      <c r="D1352" s="4" t="s">
        <v>15</v>
      </c>
      <c r="E1352" s="4">
        <v>2021</v>
      </c>
      <c r="F1352" s="4">
        <v>14</v>
      </c>
      <c r="G1352" s="3" t="s">
        <v>18</v>
      </c>
      <c r="H1352" s="3" t="s">
        <v>11</v>
      </c>
      <c r="I1352" s="3" t="s">
        <v>10</v>
      </c>
      <c r="J1352" s="4" t="s">
        <v>58</v>
      </c>
      <c r="K1352" s="4" t="s">
        <v>602</v>
      </c>
      <c r="L1352" s="4" t="s">
        <v>603</v>
      </c>
      <c r="M1352" s="4" t="s">
        <v>622</v>
      </c>
      <c r="N1352" s="4" t="s">
        <v>58</v>
      </c>
      <c r="O1352" s="4" t="s">
        <v>66</v>
      </c>
      <c r="P1352" s="4" t="s">
        <v>54</v>
      </c>
      <c r="Q1352" s="4" t="s">
        <v>54</v>
      </c>
      <c r="R1352" s="4" t="s">
        <v>66</v>
      </c>
      <c r="S1352" s="10" t="s">
        <v>80</v>
      </c>
      <c r="T1352" s="9" t="s">
        <v>522</v>
      </c>
      <c r="U1352" s="4">
        <v>0.32</v>
      </c>
      <c r="V1352" s="4">
        <v>-1.1394342831883648</v>
      </c>
      <c r="W1352" s="4">
        <v>0.14000000000000001</v>
      </c>
      <c r="X1352" s="4">
        <v>0.71</v>
      </c>
      <c r="Y1352" s="4" t="s">
        <v>516</v>
      </c>
      <c r="Z1352" s="4">
        <v>1</v>
      </c>
      <c r="AA1352" s="4">
        <v>0</v>
      </c>
      <c r="AB1352" s="18">
        <v>0</v>
      </c>
      <c r="AC1352" s="4">
        <v>0</v>
      </c>
      <c r="AD1352" s="4">
        <v>2</v>
      </c>
      <c r="AE1352" s="11" cm="1">
        <f t="array" ref="AE1352">_xlfn.IFS(Y1352="n",0,AND(Y1352="y",AND(T1352="SMD",AND(OR(AND(U1352&lt;=-0.8,U1352&gt;-1.2),AND(U1352&gt;=0.8,U1352&lt;1.2))))),1,AND(Y1352="y",AND(T1352="SMD",AND(OR(U1352&lt;=-1.2,U1352&gt;=1.2)))),2,AND(Y1352="y",AND(T1352="SMD",AND(OR(U1352&lt;0.8,U1352&gt;-0.8)))),0,AND(Y1352="y",AND(OR(T1352="OR",T1352="RR"),AND(OR(AND(U1352&lt;=0.5,U1352&gt;0.2),AND(U1352&gt;=2,U1352&lt;5))))),1,AND(Y1352="y",AND(OR(T1352="OR",T1352="RR"),AND(OR(U1352&lt;=0.2,U1352&gt;=5)))),2,AND(Y1352="y",AND(OR(T1352="OR",T1352="RR"),AND(OR(U1352&lt;2,U1352&gt;0.5)))),0)</f>
        <v>1</v>
      </c>
      <c r="AF1352" s="11">
        <f t="shared" si="42"/>
        <v>3</v>
      </c>
      <c r="AG1352" s="4">
        <f t="shared" si="43"/>
        <v>4</v>
      </c>
      <c r="AH1352" s="4" t="str" cm="1">
        <f t="array" ref="AH1352">_xlfn.IFS(AG1352&gt;5,"HIGH",AND(AG1352&gt;3,AG1352&lt;6),"MODERATE",AND(AG1352&lt;4,AG1352&gt;1),"LOW",AG1352&lt;2,"VERY LOW")</f>
        <v>MODERATE</v>
      </c>
      <c r="AI1352" s="4" t="s">
        <v>521</v>
      </c>
      <c r="AK1352" s="4">
        <v>4778</v>
      </c>
    </row>
    <row r="1353" spans="1:37" ht="15" customHeight="1" x14ac:dyDescent="0.25">
      <c r="A1353" s="4">
        <v>1666</v>
      </c>
      <c r="B1353" s="4" t="s">
        <v>25</v>
      </c>
      <c r="C1353" s="4" t="s">
        <v>26</v>
      </c>
      <c r="D1353" s="4" t="s">
        <v>15</v>
      </c>
      <c r="E1353" s="4">
        <v>2021</v>
      </c>
      <c r="F1353" s="3">
        <v>25</v>
      </c>
      <c r="G1353" s="3" t="s">
        <v>18</v>
      </c>
      <c r="H1353" s="3" t="s">
        <v>11</v>
      </c>
      <c r="I1353" s="3" t="s">
        <v>10</v>
      </c>
      <c r="J1353" s="4" t="s">
        <v>63</v>
      </c>
      <c r="K1353" s="4" t="s">
        <v>599</v>
      </c>
      <c r="L1353" s="4" t="s">
        <v>600</v>
      </c>
      <c r="M1353" s="4" t="s">
        <v>618</v>
      </c>
      <c r="N1353" s="4" t="s">
        <v>554</v>
      </c>
      <c r="O1353" s="4" t="s">
        <v>66</v>
      </c>
      <c r="P1353" s="4" t="s">
        <v>55</v>
      </c>
      <c r="Q1353" s="4" t="s">
        <v>55</v>
      </c>
      <c r="R1353" s="4" t="s">
        <v>66</v>
      </c>
      <c r="S1353" s="10" t="s">
        <v>74</v>
      </c>
      <c r="T1353" s="9" t="s">
        <v>522</v>
      </c>
      <c r="U1353" s="4">
        <v>0.38</v>
      </c>
      <c r="V1353" s="4">
        <v>-0.96758402626170559</v>
      </c>
      <c r="W1353" s="4">
        <v>0.14000000000000001</v>
      </c>
      <c r="X1353" s="4">
        <v>1.07</v>
      </c>
      <c r="Y1353" s="4" t="s">
        <v>488</v>
      </c>
      <c r="Z1353" s="4">
        <v>0</v>
      </c>
      <c r="AA1353" s="4">
        <v>0</v>
      </c>
      <c r="AB1353" s="18">
        <v>2</v>
      </c>
      <c r="AC1353" s="4">
        <v>0</v>
      </c>
      <c r="AD1353" s="4">
        <v>2</v>
      </c>
      <c r="AE1353" s="11" cm="1">
        <f t="array" ref="AE1353">_xlfn.IFS(Y1353="n",0,AND(Y1353="y",AND(T1353="SMD",AND(OR(AND(U1353&lt;=-0.8,U1353&gt;-1.2),AND(U1353&gt;=0.8,U1353&lt;1.2))))),1,AND(Y1353="y",AND(T1353="SMD",AND(OR(U1353&lt;=-1.2,U1353&gt;=1.2)))),2,AND(Y1353="y",AND(T1353="SMD",AND(OR(U1353&lt;0.8,U1353&gt;-0.8)))),0,AND(Y1353="y",AND(OR(T1353="OR",T1353="RR"),AND(OR(AND(U1353&lt;=0.5,U1353&gt;0.2),AND(U1353&gt;=2,U1353&lt;5))))),1,AND(Y1353="y",AND(OR(T1353="OR",T1353="RR"),AND(OR(U1353&lt;=0.2,U1353&gt;=5)))),2,AND(Y1353="y",AND(OR(T1353="OR",T1353="RR"),AND(OR(U1353&lt;2,U1353&gt;0.5)))),0)</f>
        <v>0</v>
      </c>
      <c r="AF1353" s="11">
        <f t="shared" si="42"/>
        <v>4</v>
      </c>
      <c r="AG1353" s="4">
        <f t="shared" si="43"/>
        <v>2</v>
      </c>
      <c r="AH1353" s="4" t="str" cm="1">
        <f t="array" ref="AH1353">_xlfn.IFS(AG1353&gt;5,"HIGH",AND(AG1353&gt;3,AG1353&lt;6),"MODERATE",AND(AG1353&lt;4,AG1353&gt;1),"LOW",AG1353&lt;2,"VERY LOW")</f>
        <v>LOW</v>
      </c>
      <c r="AI1353" s="4" t="s">
        <v>521</v>
      </c>
      <c r="AK1353" s="4">
        <v>6438</v>
      </c>
    </row>
    <row r="1354" spans="1:37" ht="15" customHeight="1" x14ac:dyDescent="0.25">
      <c r="A1354" s="4">
        <v>1666</v>
      </c>
      <c r="B1354" s="4" t="s">
        <v>25</v>
      </c>
      <c r="C1354" s="4" t="s">
        <v>26</v>
      </c>
      <c r="D1354" s="4" t="s">
        <v>15</v>
      </c>
      <c r="E1354" s="4">
        <v>2021</v>
      </c>
      <c r="F1354" s="4">
        <v>14</v>
      </c>
      <c r="G1354" s="3" t="s">
        <v>18</v>
      </c>
      <c r="H1354" s="3" t="s">
        <v>11</v>
      </c>
      <c r="I1354" s="3" t="s">
        <v>10</v>
      </c>
      <c r="J1354" s="4" t="s">
        <v>54</v>
      </c>
      <c r="K1354" s="4" t="s">
        <v>54</v>
      </c>
      <c r="L1354" s="4" t="s">
        <v>606</v>
      </c>
      <c r="M1354" s="4" t="s">
        <v>624</v>
      </c>
      <c r="N1354" s="4" t="s">
        <v>54</v>
      </c>
      <c r="O1354" s="4" t="s">
        <v>66</v>
      </c>
      <c r="P1354" s="4" t="s">
        <v>65</v>
      </c>
      <c r="Q1354" s="4" t="s">
        <v>554</v>
      </c>
      <c r="R1354" s="4" t="s">
        <v>66</v>
      </c>
      <c r="S1354" s="10" t="s">
        <v>80</v>
      </c>
      <c r="T1354" s="9" t="s">
        <v>522</v>
      </c>
      <c r="U1354" s="4">
        <v>2.76</v>
      </c>
      <c r="V1354" s="4">
        <v>1.0152306797290584</v>
      </c>
      <c r="W1354" s="4">
        <v>1.46</v>
      </c>
      <c r="X1354" s="4">
        <v>5.22</v>
      </c>
      <c r="Y1354" s="4" t="s">
        <v>516</v>
      </c>
      <c r="Z1354" s="4">
        <v>1</v>
      </c>
      <c r="AA1354" s="4">
        <v>0</v>
      </c>
      <c r="AB1354" s="18">
        <v>0</v>
      </c>
      <c r="AC1354" s="4">
        <v>0</v>
      </c>
      <c r="AD1354" s="4">
        <v>2</v>
      </c>
      <c r="AE1354" s="11" cm="1">
        <f t="array" ref="AE1354">_xlfn.IFS(Y1354="n",0,AND(Y1354="y",AND(T1354="SMD",AND(OR(AND(U1354&lt;=-0.8,U1354&gt;-1.2),AND(U1354&gt;=0.8,U1354&lt;1.2))))),1,AND(Y1354="y",AND(T1354="SMD",AND(OR(U1354&lt;=-1.2,U1354&gt;=1.2)))),2,AND(Y1354="y",AND(T1354="SMD",AND(OR(U1354&lt;0.8,U1354&gt;-0.8)))),0,AND(Y1354="y",AND(OR(T1354="OR",T1354="RR"),AND(OR(AND(U1354&lt;=0.5,U1354&gt;0.2),AND(U1354&gt;=2,U1354&lt;5))))),1,AND(Y1354="y",AND(OR(T1354="OR",T1354="RR"),AND(OR(U1354&lt;=0.2,U1354&gt;=5)))),2,AND(Y1354="y",AND(OR(T1354="OR",T1354="RR"),AND(OR(U1354&lt;2,U1354&gt;0.5)))),0)</f>
        <v>1</v>
      </c>
      <c r="AF1354" s="11">
        <f t="shared" si="42"/>
        <v>3</v>
      </c>
      <c r="AG1354" s="4">
        <f t="shared" si="43"/>
        <v>4</v>
      </c>
      <c r="AH1354" s="4" t="str" cm="1">
        <f t="array" ref="AH1354">_xlfn.IFS(AG1354&gt;5,"HIGH",AND(AG1354&gt;3,AG1354&lt;6),"MODERATE",AND(AG1354&lt;4,AG1354&gt;1),"LOW",AG1354&lt;2,"VERY LOW")</f>
        <v>MODERATE</v>
      </c>
      <c r="AI1354" s="4" t="s">
        <v>521</v>
      </c>
      <c r="AK1354" s="4">
        <v>4778</v>
      </c>
    </row>
    <row r="1355" spans="1:37" ht="15" customHeight="1" x14ac:dyDescent="0.25">
      <c r="A1355" s="4">
        <v>1666</v>
      </c>
      <c r="B1355" s="4" t="s">
        <v>25</v>
      </c>
      <c r="C1355" s="4" t="s">
        <v>26</v>
      </c>
      <c r="D1355" s="4" t="s">
        <v>15</v>
      </c>
      <c r="E1355" s="4">
        <v>2021</v>
      </c>
      <c r="F1355" s="4">
        <v>11</v>
      </c>
      <c r="G1355" s="3" t="s">
        <v>18</v>
      </c>
      <c r="H1355" s="3" t="s">
        <v>11</v>
      </c>
      <c r="I1355" s="3" t="s">
        <v>10</v>
      </c>
      <c r="J1355" s="4" t="s">
        <v>58</v>
      </c>
      <c r="K1355" s="4" t="s">
        <v>602</v>
      </c>
      <c r="L1355" s="4" t="s">
        <v>603</v>
      </c>
      <c r="M1355" s="4" t="s">
        <v>622</v>
      </c>
      <c r="N1355" s="4" t="s">
        <v>58</v>
      </c>
      <c r="O1355" s="4" t="s">
        <v>66</v>
      </c>
      <c r="P1355" s="4" t="s">
        <v>55</v>
      </c>
      <c r="Q1355" s="4" t="s">
        <v>55</v>
      </c>
      <c r="R1355" s="4" t="s">
        <v>66</v>
      </c>
      <c r="S1355" s="10" t="s">
        <v>78</v>
      </c>
      <c r="T1355" s="9" t="s">
        <v>522</v>
      </c>
      <c r="U1355" s="4">
        <v>1.61</v>
      </c>
      <c r="V1355" s="4">
        <v>0.47623417899637172</v>
      </c>
      <c r="W1355" s="4">
        <v>0.11</v>
      </c>
      <c r="X1355" s="4">
        <v>24.1</v>
      </c>
      <c r="Y1355" s="4" t="s">
        <v>488</v>
      </c>
      <c r="Z1355" s="4">
        <v>0</v>
      </c>
      <c r="AA1355" s="4">
        <v>0</v>
      </c>
      <c r="AB1355" s="18">
        <v>2</v>
      </c>
      <c r="AC1355" s="4">
        <v>0</v>
      </c>
      <c r="AD1355" s="4">
        <v>2</v>
      </c>
      <c r="AE1355" s="11" cm="1">
        <f t="array" ref="AE1355">_xlfn.IFS(Y1355="n",0,AND(Y1355="y",AND(T1355="SMD",AND(OR(AND(U1355&lt;=-0.8,U1355&gt;-1.2),AND(U1355&gt;=0.8,U1355&lt;1.2))))),1,AND(Y1355="y",AND(T1355="SMD",AND(OR(U1355&lt;=-1.2,U1355&gt;=1.2)))),2,AND(Y1355="y",AND(T1355="SMD",AND(OR(U1355&lt;0.8,U1355&gt;-0.8)))),0,AND(Y1355="y",AND(OR(T1355="OR",T1355="RR"),AND(OR(AND(U1355&lt;=0.5,U1355&gt;0.2),AND(U1355&gt;=2,U1355&lt;5))))),1,AND(Y1355="y",AND(OR(T1355="OR",T1355="RR"),AND(OR(U1355&lt;=0.2,U1355&gt;=5)))),2,AND(Y1355="y",AND(OR(T1355="OR",T1355="RR"),AND(OR(U1355&lt;2,U1355&gt;0.5)))),0)</f>
        <v>0</v>
      </c>
      <c r="AF1355" s="11">
        <f t="shared" si="42"/>
        <v>4</v>
      </c>
      <c r="AG1355" s="4">
        <f t="shared" si="43"/>
        <v>2</v>
      </c>
      <c r="AH1355" s="4" t="str" cm="1">
        <f t="array" ref="AH1355">_xlfn.IFS(AG1355&gt;5,"HIGH",AND(AG1355&gt;3,AG1355&lt;6),"MODERATE",AND(AG1355&lt;4,AG1355&gt;1),"LOW",AG1355&lt;2,"VERY LOW")</f>
        <v>LOW</v>
      </c>
      <c r="AI1355" s="4" t="s">
        <v>521</v>
      </c>
      <c r="AK1355" s="4">
        <v>4703</v>
      </c>
    </row>
    <row r="1356" spans="1:37" ht="15" customHeight="1" x14ac:dyDescent="0.25">
      <c r="A1356" s="4">
        <v>1666</v>
      </c>
      <c r="B1356" s="4" t="s">
        <v>25</v>
      </c>
      <c r="C1356" s="4" t="s">
        <v>26</v>
      </c>
      <c r="D1356" s="4" t="s">
        <v>15</v>
      </c>
      <c r="E1356" s="4">
        <v>2021</v>
      </c>
      <c r="F1356" s="4">
        <v>14</v>
      </c>
      <c r="G1356" s="3" t="s">
        <v>18</v>
      </c>
      <c r="H1356" s="3" t="s">
        <v>11</v>
      </c>
      <c r="I1356" s="3" t="s">
        <v>10</v>
      </c>
      <c r="J1356" s="4" t="s">
        <v>54</v>
      </c>
      <c r="K1356" s="4" t="s">
        <v>54</v>
      </c>
      <c r="L1356" s="4" t="s">
        <v>606</v>
      </c>
      <c r="M1356" s="4" t="s">
        <v>624</v>
      </c>
      <c r="N1356" s="4" t="s">
        <v>54</v>
      </c>
      <c r="O1356" s="4" t="s">
        <v>66</v>
      </c>
      <c r="P1356" s="4" t="s">
        <v>55</v>
      </c>
      <c r="Q1356" s="4" t="s">
        <v>55</v>
      </c>
      <c r="R1356" s="4" t="s">
        <v>66</v>
      </c>
      <c r="S1356" s="10" t="s">
        <v>80</v>
      </c>
      <c r="T1356" s="9" t="s">
        <v>522</v>
      </c>
      <c r="U1356" s="4">
        <v>3.33</v>
      </c>
      <c r="V1356" s="4">
        <v>1.2029723039923526</v>
      </c>
      <c r="W1356" s="4">
        <v>2.13</v>
      </c>
      <c r="X1356" s="4">
        <v>5.2</v>
      </c>
      <c r="Y1356" s="4" t="s">
        <v>516</v>
      </c>
      <c r="Z1356" s="4">
        <v>1</v>
      </c>
      <c r="AA1356" s="4">
        <v>0</v>
      </c>
      <c r="AB1356" s="18">
        <v>0</v>
      </c>
      <c r="AC1356" s="4">
        <v>0</v>
      </c>
      <c r="AD1356" s="4">
        <v>2</v>
      </c>
      <c r="AE1356" s="11" cm="1">
        <f t="array" ref="AE1356">_xlfn.IFS(Y1356="n",0,AND(Y1356="y",AND(T1356="SMD",AND(OR(AND(U1356&lt;=-0.8,U1356&gt;-1.2),AND(U1356&gt;=0.8,U1356&lt;1.2))))),1,AND(Y1356="y",AND(T1356="SMD",AND(OR(U1356&lt;=-1.2,U1356&gt;=1.2)))),2,AND(Y1356="y",AND(T1356="SMD",AND(OR(U1356&lt;0.8,U1356&gt;-0.8)))),0,AND(Y1356="y",AND(OR(T1356="OR",T1356="RR"),AND(OR(AND(U1356&lt;=0.5,U1356&gt;0.2),AND(U1356&gt;=2,U1356&lt;5))))),1,AND(Y1356="y",AND(OR(T1356="OR",T1356="RR"),AND(OR(U1356&lt;=0.2,U1356&gt;=5)))),2,AND(Y1356="y",AND(OR(T1356="OR",T1356="RR"),AND(OR(U1356&lt;2,U1356&gt;0.5)))),0)</f>
        <v>1</v>
      </c>
      <c r="AF1356" s="11">
        <f t="shared" si="42"/>
        <v>3</v>
      </c>
      <c r="AG1356" s="4">
        <f t="shared" si="43"/>
        <v>4</v>
      </c>
      <c r="AH1356" s="4" t="str" cm="1">
        <f t="array" ref="AH1356">_xlfn.IFS(AG1356&gt;5,"HIGH",AND(AG1356&gt;3,AG1356&lt;6),"MODERATE",AND(AG1356&lt;4,AG1356&gt;1),"LOW",AG1356&lt;2,"VERY LOW")</f>
        <v>MODERATE</v>
      </c>
      <c r="AI1356" s="4" t="s">
        <v>521</v>
      </c>
      <c r="AK1356" s="4">
        <v>4778</v>
      </c>
    </row>
    <row r="1357" spans="1:37" ht="15" customHeight="1" x14ac:dyDescent="0.25">
      <c r="A1357" s="4">
        <v>1666</v>
      </c>
      <c r="B1357" s="4" t="s">
        <v>25</v>
      </c>
      <c r="C1357" s="4" t="s">
        <v>26</v>
      </c>
      <c r="D1357" s="4" t="s">
        <v>15</v>
      </c>
      <c r="E1357" s="4">
        <v>2021</v>
      </c>
      <c r="F1357" s="4">
        <v>14</v>
      </c>
      <c r="G1357" s="3" t="s">
        <v>18</v>
      </c>
      <c r="H1357" s="3" t="s">
        <v>11</v>
      </c>
      <c r="I1357" s="3" t="s">
        <v>10</v>
      </c>
      <c r="J1357" s="4" t="s">
        <v>64</v>
      </c>
      <c r="K1357" s="4" t="s">
        <v>596</v>
      </c>
      <c r="L1357" s="4" t="s">
        <v>600</v>
      </c>
      <c r="M1357" s="4" t="s">
        <v>621</v>
      </c>
      <c r="N1357" s="4" t="s">
        <v>554</v>
      </c>
      <c r="O1357" s="4" t="s">
        <v>66</v>
      </c>
      <c r="P1357" s="4" t="s">
        <v>55</v>
      </c>
      <c r="Q1357" s="4" t="s">
        <v>55</v>
      </c>
      <c r="R1357" s="4" t="s">
        <v>66</v>
      </c>
      <c r="S1357" s="10" t="s">
        <v>80</v>
      </c>
      <c r="T1357" s="9" t="s">
        <v>522</v>
      </c>
      <c r="U1357" s="4">
        <v>1.01</v>
      </c>
      <c r="V1357" s="4">
        <v>9.950330853168092E-3</v>
      </c>
      <c r="W1357" s="4">
        <v>0.35</v>
      </c>
      <c r="X1357" s="4">
        <v>2.88</v>
      </c>
      <c r="Y1357" s="4" t="s">
        <v>488</v>
      </c>
      <c r="Z1357" s="4">
        <v>1</v>
      </c>
      <c r="AA1357" s="4">
        <v>0</v>
      </c>
      <c r="AB1357" s="18">
        <v>2</v>
      </c>
      <c r="AC1357" s="4">
        <v>0</v>
      </c>
      <c r="AD1357" s="4">
        <v>2</v>
      </c>
      <c r="AE1357" s="11" cm="1">
        <f t="array" ref="AE1357">_xlfn.IFS(Y1357="n",0,AND(Y1357="y",AND(T1357="SMD",AND(OR(AND(U1357&lt;=-0.8,U1357&gt;-1.2),AND(U1357&gt;=0.8,U1357&lt;1.2))))),1,AND(Y1357="y",AND(T1357="SMD",AND(OR(U1357&lt;=-1.2,U1357&gt;=1.2)))),2,AND(Y1357="y",AND(T1357="SMD",AND(OR(U1357&lt;0.8,U1357&gt;-0.8)))),0,AND(Y1357="y",AND(OR(T1357="OR",T1357="RR"),AND(OR(AND(U1357&lt;=0.5,U1357&gt;0.2),AND(U1357&gt;=2,U1357&lt;5))))),1,AND(Y1357="y",AND(OR(T1357="OR",T1357="RR"),AND(OR(U1357&lt;=0.2,U1357&gt;=5)))),2,AND(Y1357="y",AND(OR(T1357="OR",T1357="RR"),AND(OR(U1357&lt;2,U1357&gt;0.5)))),0)</f>
        <v>0</v>
      </c>
      <c r="AF1357" s="11">
        <f t="shared" si="42"/>
        <v>5</v>
      </c>
      <c r="AG1357" s="4">
        <f t="shared" si="43"/>
        <v>1</v>
      </c>
      <c r="AH1357" s="4" t="str" cm="1">
        <f t="array" ref="AH1357">_xlfn.IFS(AG1357&gt;5,"HIGH",AND(AG1357&gt;3,AG1357&lt;6),"MODERATE",AND(AG1357&lt;4,AG1357&gt;1),"LOW",AG1357&lt;2,"VERY LOW")</f>
        <v>VERY LOW</v>
      </c>
      <c r="AI1357" s="4" t="s">
        <v>521</v>
      </c>
      <c r="AK1357" s="4">
        <v>4778</v>
      </c>
    </row>
    <row r="1358" spans="1:37" ht="15" customHeight="1" x14ac:dyDescent="0.25">
      <c r="A1358" s="4">
        <v>1666</v>
      </c>
      <c r="B1358" s="4" t="s">
        <v>25</v>
      </c>
      <c r="C1358" s="4" t="s">
        <v>26</v>
      </c>
      <c r="D1358" s="4" t="s">
        <v>15</v>
      </c>
      <c r="E1358" s="4">
        <v>2021</v>
      </c>
      <c r="F1358" s="4">
        <v>12</v>
      </c>
      <c r="G1358" s="3" t="s">
        <v>18</v>
      </c>
      <c r="H1358" s="3" t="s">
        <v>11</v>
      </c>
      <c r="I1358" s="3" t="s">
        <v>10</v>
      </c>
      <c r="J1358" s="4" t="s">
        <v>58</v>
      </c>
      <c r="K1358" s="4" t="s">
        <v>602</v>
      </c>
      <c r="L1358" s="4" t="s">
        <v>603</v>
      </c>
      <c r="M1358" s="4" t="s">
        <v>622</v>
      </c>
      <c r="N1358" s="4" t="s">
        <v>58</v>
      </c>
      <c r="O1358" s="4" t="s">
        <v>66</v>
      </c>
      <c r="P1358" s="4" t="s">
        <v>55</v>
      </c>
      <c r="Q1358" s="4" t="s">
        <v>55</v>
      </c>
      <c r="R1358" s="4" t="s">
        <v>66</v>
      </c>
      <c r="S1358" s="10" t="s">
        <v>83</v>
      </c>
      <c r="T1358" s="9" t="s">
        <v>522</v>
      </c>
      <c r="U1358" s="4">
        <v>1.05</v>
      </c>
      <c r="V1358" s="4">
        <v>4.8790164169432049E-2</v>
      </c>
      <c r="W1358" s="4">
        <v>0.5</v>
      </c>
      <c r="X1358" s="4">
        <v>2.2000000000000002</v>
      </c>
      <c r="Y1358" s="4" t="s">
        <v>488</v>
      </c>
      <c r="Z1358" s="4">
        <v>2</v>
      </c>
      <c r="AA1358" s="4">
        <v>2</v>
      </c>
      <c r="AB1358" s="18">
        <v>2</v>
      </c>
      <c r="AC1358" s="4">
        <v>0</v>
      </c>
      <c r="AD1358" s="4">
        <v>2</v>
      </c>
      <c r="AE1358" s="11" cm="1">
        <f t="array" ref="AE1358">_xlfn.IFS(Y1358="n",0,AND(Y1358="y",AND(T1358="SMD",AND(OR(AND(U1358&lt;=-0.8,U1358&gt;-1.2),AND(U1358&gt;=0.8,U1358&lt;1.2))))),1,AND(Y1358="y",AND(T1358="SMD",AND(OR(U1358&lt;=-1.2,U1358&gt;=1.2)))),2,AND(Y1358="y",AND(T1358="SMD",AND(OR(U1358&lt;0.8,U1358&gt;-0.8)))),0,AND(Y1358="y",AND(OR(T1358="OR",T1358="RR"),AND(OR(AND(U1358&lt;=0.5,U1358&gt;0.2),AND(U1358&gt;=2,U1358&lt;5))))),1,AND(Y1358="y",AND(OR(T1358="OR",T1358="RR"),AND(OR(U1358&lt;=0.2,U1358&gt;=5)))),2,AND(Y1358="y",AND(OR(T1358="OR",T1358="RR"),AND(OR(U1358&lt;2,U1358&gt;0.5)))),0)</f>
        <v>0</v>
      </c>
      <c r="AF1358" s="11">
        <f t="shared" si="42"/>
        <v>6</v>
      </c>
      <c r="AG1358" s="4">
        <f t="shared" si="43"/>
        <v>0</v>
      </c>
      <c r="AH1358" s="4" t="str" cm="1">
        <f t="array" ref="AH1358">_xlfn.IFS(AG1358&gt;5,"HIGH",AND(AG1358&gt;3,AG1358&lt;6),"MODERATE",AND(AG1358&lt;4,AG1358&gt;1),"LOW",AG1358&lt;2,"VERY LOW")</f>
        <v>VERY LOW</v>
      </c>
      <c r="AI1358" s="4" t="s">
        <v>521</v>
      </c>
      <c r="AK1358" s="4">
        <v>4793</v>
      </c>
    </row>
    <row r="1359" spans="1:37" ht="15" customHeight="1" x14ac:dyDescent="0.25">
      <c r="A1359" s="4">
        <v>1666</v>
      </c>
      <c r="B1359" s="4" t="s">
        <v>25</v>
      </c>
      <c r="C1359" s="4" t="s">
        <v>26</v>
      </c>
      <c r="D1359" s="4" t="s">
        <v>15</v>
      </c>
      <c r="E1359" s="4">
        <v>2021</v>
      </c>
      <c r="F1359" s="4">
        <v>14</v>
      </c>
      <c r="G1359" s="3" t="s">
        <v>18</v>
      </c>
      <c r="H1359" s="3" t="s">
        <v>11</v>
      </c>
      <c r="I1359" s="3" t="s">
        <v>10</v>
      </c>
      <c r="J1359" s="4" t="s">
        <v>56</v>
      </c>
      <c r="K1359" s="4" t="s">
        <v>599</v>
      </c>
      <c r="L1359" s="4" t="s">
        <v>600</v>
      </c>
      <c r="M1359" s="4" t="s">
        <v>618</v>
      </c>
      <c r="N1359" s="4" t="s">
        <v>553</v>
      </c>
      <c r="O1359" s="4" t="s">
        <v>66</v>
      </c>
      <c r="P1359" s="4" t="s">
        <v>55</v>
      </c>
      <c r="Q1359" s="4" t="s">
        <v>55</v>
      </c>
      <c r="R1359" s="4" t="s">
        <v>66</v>
      </c>
      <c r="S1359" s="10" t="s">
        <v>80</v>
      </c>
      <c r="T1359" s="9" t="s">
        <v>522</v>
      </c>
      <c r="U1359" s="4">
        <v>1.97</v>
      </c>
      <c r="V1359" s="4">
        <v>0.67803354274989713</v>
      </c>
      <c r="W1359" s="4">
        <v>0.18</v>
      </c>
      <c r="X1359" s="4">
        <v>22.08</v>
      </c>
      <c r="Y1359" s="4" t="s">
        <v>488</v>
      </c>
      <c r="Z1359" s="4">
        <v>1</v>
      </c>
      <c r="AA1359" s="4">
        <v>0</v>
      </c>
      <c r="AB1359" s="18">
        <v>2</v>
      </c>
      <c r="AC1359" s="4">
        <v>0</v>
      </c>
      <c r="AD1359" s="4">
        <v>2</v>
      </c>
      <c r="AE1359" s="11" cm="1">
        <f t="array" ref="AE1359">_xlfn.IFS(Y1359="n",0,AND(Y1359="y",AND(T1359="SMD",AND(OR(AND(U1359&lt;=-0.8,U1359&gt;-1.2),AND(U1359&gt;=0.8,U1359&lt;1.2))))),1,AND(Y1359="y",AND(T1359="SMD",AND(OR(U1359&lt;=-1.2,U1359&gt;=1.2)))),2,AND(Y1359="y",AND(T1359="SMD",AND(OR(U1359&lt;0.8,U1359&gt;-0.8)))),0,AND(Y1359="y",AND(OR(T1359="OR",T1359="RR"),AND(OR(AND(U1359&lt;=0.5,U1359&gt;0.2),AND(U1359&gt;=2,U1359&lt;5))))),1,AND(Y1359="y",AND(OR(T1359="OR",T1359="RR"),AND(OR(U1359&lt;=0.2,U1359&gt;=5)))),2,AND(Y1359="y",AND(OR(T1359="OR",T1359="RR"),AND(OR(U1359&lt;2,U1359&gt;0.5)))),0)</f>
        <v>0</v>
      </c>
      <c r="AF1359" s="11">
        <f t="shared" si="42"/>
        <v>5</v>
      </c>
      <c r="AG1359" s="4">
        <f t="shared" si="43"/>
        <v>1</v>
      </c>
      <c r="AH1359" s="4" t="str" cm="1">
        <f t="array" ref="AH1359">_xlfn.IFS(AG1359&gt;5,"HIGH",AND(AG1359&gt;3,AG1359&lt;6),"MODERATE",AND(AG1359&lt;4,AG1359&gt;1),"LOW",AG1359&lt;2,"VERY LOW")</f>
        <v>VERY LOW</v>
      </c>
      <c r="AI1359" s="4" t="s">
        <v>521</v>
      </c>
      <c r="AK1359" s="4">
        <v>4778</v>
      </c>
    </row>
    <row r="1360" spans="1:37" ht="15" customHeight="1" x14ac:dyDescent="0.25">
      <c r="A1360" s="4">
        <v>1666</v>
      </c>
      <c r="B1360" s="4" t="s">
        <v>25</v>
      </c>
      <c r="C1360" s="4" t="s">
        <v>26</v>
      </c>
      <c r="D1360" s="4" t="s">
        <v>15</v>
      </c>
      <c r="E1360" s="4">
        <v>2021</v>
      </c>
      <c r="F1360" s="4">
        <v>13</v>
      </c>
      <c r="G1360" s="3" t="s">
        <v>18</v>
      </c>
      <c r="H1360" s="3" t="s">
        <v>11</v>
      </c>
      <c r="I1360" s="3" t="s">
        <v>10</v>
      </c>
      <c r="J1360" s="4" t="s">
        <v>54</v>
      </c>
      <c r="K1360" s="4" t="s">
        <v>54</v>
      </c>
      <c r="L1360" s="4" t="s">
        <v>606</v>
      </c>
      <c r="M1360" s="4" t="s">
        <v>624</v>
      </c>
      <c r="N1360" s="4" t="s">
        <v>54</v>
      </c>
      <c r="O1360" s="4" t="s">
        <v>66</v>
      </c>
      <c r="P1360" s="4" t="s">
        <v>57</v>
      </c>
      <c r="Q1360" s="4" t="s">
        <v>57</v>
      </c>
      <c r="R1360" s="4" t="s">
        <v>66</v>
      </c>
      <c r="S1360" s="10" t="s">
        <v>86</v>
      </c>
      <c r="T1360" s="9" t="s">
        <v>522</v>
      </c>
      <c r="U1360" s="4">
        <v>0.1</v>
      </c>
      <c r="V1360" s="4">
        <v>-2.3025850929940455</v>
      </c>
      <c r="W1360" s="4">
        <v>0.01</v>
      </c>
      <c r="X1360" s="4">
        <v>1.77</v>
      </c>
      <c r="Y1360" s="4" t="s">
        <v>488</v>
      </c>
      <c r="Z1360" s="4">
        <v>1</v>
      </c>
      <c r="AA1360" s="4">
        <v>0</v>
      </c>
      <c r="AB1360" s="18">
        <v>2</v>
      </c>
      <c r="AC1360" s="4">
        <v>0</v>
      </c>
      <c r="AD1360" s="4">
        <v>2</v>
      </c>
      <c r="AE1360" s="11" cm="1">
        <f t="array" ref="AE1360">_xlfn.IFS(Y1360="n",0,AND(Y1360="y",AND(T1360="SMD",AND(OR(AND(U1360&lt;=-0.8,U1360&gt;-1.2),AND(U1360&gt;=0.8,U1360&lt;1.2))))),1,AND(Y1360="y",AND(T1360="SMD",AND(OR(U1360&lt;=-1.2,U1360&gt;=1.2)))),2,AND(Y1360="y",AND(T1360="SMD",AND(OR(U1360&lt;0.8,U1360&gt;-0.8)))),0,AND(Y1360="y",AND(OR(T1360="OR",T1360="RR"),AND(OR(AND(U1360&lt;=0.5,U1360&gt;0.2),AND(U1360&gt;=2,U1360&lt;5))))),1,AND(Y1360="y",AND(OR(T1360="OR",T1360="RR"),AND(OR(U1360&lt;=0.2,U1360&gt;=5)))),2,AND(Y1360="y",AND(OR(T1360="OR",T1360="RR"),AND(OR(U1360&lt;2,U1360&gt;0.5)))),0)</f>
        <v>0</v>
      </c>
      <c r="AF1360" s="11">
        <f t="shared" si="42"/>
        <v>5</v>
      </c>
      <c r="AG1360" s="4">
        <f t="shared" si="43"/>
        <v>1</v>
      </c>
      <c r="AH1360" s="4" t="str" cm="1">
        <f t="array" ref="AH1360">_xlfn.IFS(AG1360&gt;5,"HIGH",AND(AG1360&gt;3,AG1360&lt;6),"MODERATE",AND(AG1360&lt;4,AG1360&gt;1),"LOW",AG1360&lt;2,"VERY LOW")</f>
        <v>VERY LOW</v>
      </c>
      <c r="AI1360" s="4" t="s">
        <v>521</v>
      </c>
      <c r="AK1360" s="4">
        <v>4702</v>
      </c>
    </row>
    <row r="1361" spans="1:37" ht="15" customHeight="1" x14ac:dyDescent="0.25">
      <c r="A1361" s="4">
        <v>1666</v>
      </c>
      <c r="B1361" s="4" t="s">
        <v>25</v>
      </c>
      <c r="C1361" s="4" t="s">
        <v>26</v>
      </c>
      <c r="D1361" s="4" t="s">
        <v>15</v>
      </c>
      <c r="E1361" s="4">
        <v>2021</v>
      </c>
      <c r="F1361" s="4">
        <v>13</v>
      </c>
      <c r="G1361" s="3" t="s">
        <v>18</v>
      </c>
      <c r="H1361" s="3" t="s">
        <v>11</v>
      </c>
      <c r="I1361" s="3" t="s">
        <v>10</v>
      </c>
      <c r="J1361" s="4" t="s">
        <v>58</v>
      </c>
      <c r="K1361" s="4" t="s">
        <v>602</v>
      </c>
      <c r="L1361" s="4" t="s">
        <v>603</v>
      </c>
      <c r="M1361" s="4" t="s">
        <v>622</v>
      </c>
      <c r="N1361" s="4" t="s">
        <v>58</v>
      </c>
      <c r="O1361" s="4" t="s">
        <v>66</v>
      </c>
      <c r="P1361" s="4" t="s">
        <v>55</v>
      </c>
      <c r="Q1361" s="4" t="s">
        <v>55</v>
      </c>
      <c r="R1361" s="4" t="s">
        <v>66</v>
      </c>
      <c r="S1361" s="10" t="s">
        <v>86</v>
      </c>
      <c r="T1361" s="9" t="s">
        <v>522</v>
      </c>
      <c r="U1361" s="4">
        <v>1.18</v>
      </c>
      <c r="V1361" s="4">
        <v>0.16551443847757333</v>
      </c>
      <c r="W1361" s="4">
        <v>0.81</v>
      </c>
      <c r="X1361" s="4">
        <v>1.73</v>
      </c>
      <c r="Y1361" s="4" t="s">
        <v>488</v>
      </c>
      <c r="Z1361" s="4">
        <v>1</v>
      </c>
      <c r="AA1361" s="4">
        <v>0</v>
      </c>
      <c r="AB1361" s="18">
        <v>2</v>
      </c>
      <c r="AC1361" s="4">
        <v>0</v>
      </c>
      <c r="AD1361" s="4">
        <v>2</v>
      </c>
      <c r="AE1361" s="11" cm="1">
        <f t="array" ref="AE1361">_xlfn.IFS(Y1361="n",0,AND(Y1361="y",AND(T1361="SMD",AND(OR(AND(U1361&lt;=-0.8,U1361&gt;-1.2),AND(U1361&gt;=0.8,U1361&lt;1.2))))),1,AND(Y1361="y",AND(T1361="SMD",AND(OR(U1361&lt;=-1.2,U1361&gt;=1.2)))),2,AND(Y1361="y",AND(T1361="SMD",AND(OR(U1361&lt;0.8,U1361&gt;-0.8)))),0,AND(Y1361="y",AND(OR(T1361="OR",T1361="RR"),AND(OR(AND(U1361&lt;=0.5,U1361&gt;0.2),AND(U1361&gt;=2,U1361&lt;5))))),1,AND(Y1361="y",AND(OR(T1361="OR",T1361="RR"),AND(OR(U1361&lt;=0.2,U1361&gt;=5)))),2,AND(Y1361="y",AND(OR(T1361="OR",T1361="RR"),AND(OR(U1361&lt;2,U1361&gt;0.5)))),0)</f>
        <v>0</v>
      </c>
      <c r="AF1361" s="11">
        <f t="shared" si="42"/>
        <v>5</v>
      </c>
      <c r="AG1361" s="4">
        <f t="shared" si="43"/>
        <v>1</v>
      </c>
      <c r="AH1361" s="4" t="str" cm="1">
        <f t="array" ref="AH1361">_xlfn.IFS(AG1361&gt;5,"HIGH",AND(AG1361&gt;3,AG1361&lt;6),"MODERATE",AND(AG1361&lt;4,AG1361&gt;1),"LOW",AG1361&lt;2,"VERY LOW")</f>
        <v>VERY LOW</v>
      </c>
      <c r="AI1361" s="4" t="s">
        <v>521</v>
      </c>
      <c r="AK1361" s="4">
        <v>4702</v>
      </c>
    </row>
    <row r="1362" spans="1:37" ht="15" customHeight="1" x14ac:dyDescent="0.25">
      <c r="A1362" s="4">
        <v>1666</v>
      </c>
      <c r="B1362" s="4" t="s">
        <v>25</v>
      </c>
      <c r="C1362" s="4" t="s">
        <v>26</v>
      </c>
      <c r="D1362" s="4" t="s">
        <v>15</v>
      </c>
      <c r="E1362" s="4">
        <v>2021</v>
      </c>
      <c r="F1362" s="4">
        <v>14</v>
      </c>
      <c r="G1362" s="3" t="s">
        <v>18</v>
      </c>
      <c r="H1362" s="3" t="s">
        <v>11</v>
      </c>
      <c r="I1362" s="3" t="s">
        <v>10</v>
      </c>
      <c r="J1362" s="4" t="s">
        <v>65</v>
      </c>
      <c r="K1362" s="4" t="s">
        <v>614</v>
      </c>
      <c r="L1362" s="4" t="s">
        <v>595</v>
      </c>
      <c r="M1362" s="4" t="s">
        <v>619</v>
      </c>
      <c r="N1362" s="4" t="s">
        <v>554</v>
      </c>
      <c r="O1362" s="4" t="s">
        <v>66</v>
      </c>
      <c r="P1362" s="4" t="s">
        <v>55</v>
      </c>
      <c r="Q1362" s="4" t="s">
        <v>55</v>
      </c>
      <c r="R1362" s="4" t="s">
        <v>66</v>
      </c>
      <c r="S1362" s="10" t="s">
        <v>80</v>
      </c>
      <c r="T1362" s="9" t="s">
        <v>522</v>
      </c>
      <c r="U1362" s="4">
        <v>1.21</v>
      </c>
      <c r="V1362" s="4">
        <v>0.1906203596086497</v>
      </c>
      <c r="W1362" s="4">
        <v>0.63</v>
      </c>
      <c r="X1362" s="4">
        <v>2.31</v>
      </c>
      <c r="Y1362" s="4" t="s">
        <v>488</v>
      </c>
      <c r="Z1362" s="4">
        <v>1</v>
      </c>
      <c r="AA1362" s="4">
        <v>0</v>
      </c>
      <c r="AB1362" s="18">
        <v>2</v>
      </c>
      <c r="AC1362" s="4">
        <v>0</v>
      </c>
      <c r="AD1362" s="4">
        <v>2</v>
      </c>
      <c r="AE1362" s="11" cm="1">
        <f t="array" ref="AE1362">_xlfn.IFS(Y1362="n",0,AND(Y1362="y",AND(T1362="SMD",AND(OR(AND(U1362&lt;=-0.8,U1362&gt;-1.2),AND(U1362&gt;=0.8,U1362&lt;1.2))))),1,AND(Y1362="y",AND(T1362="SMD",AND(OR(U1362&lt;=-1.2,U1362&gt;=1.2)))),2,AND(Y1362="y",AND(T1362="SMD",AND(OR(U1362&lt;0.8,U1362&gt;-0.8)))),0,AND(Y1362="y",AND(OR(T1362="OR",T1362="RR"),AND(OR(AND(U1362&lt;=0.5,U1362&gt;0.2),AND(U1362&gt;=2,U1362&lt;5))))),1,AND(Y1362="y",AND(OR(T1362="OR",T1362="RR"),AND(OR(U1362&lt;=0.2,U1362&gt;=5)))),2,AND(Y1362="y",AND(OR(T1362="OR",T1362="RR"),AND(OR(U1362&lt;2,U1362&gt;0.5)))),0)</f>
        <v>0</v>
      </c>
      <c r="AF1362" s="11">
        <f t="shared" si="42"/>
        <v>5</v>
      </c>
      <c r="AG1362" s="4">
        <f t="shared" si="43"/>
        <v>1</v>
      </c>
      <c r="AH1362" s="4" t="str" cm="1">
        <f t="array" ref="AH1362">_xlfn.IFS(AG1362&gt;5,"HIGH",AND(AG1362&gt;3,AG1362&lt;6),"MODERATE",AND(AG1362&lt;4,AG1362&gt;1),"LOW",AG1362&lt;2,"VERY LOW")</f>
        <v>VERY LOW</v>
      </c>
      <c r="AI1362" s="4" t="s">
        <v>521</v>
      </c>
      <c r="AK1362" s="4">
        <v>4778</v>
      </c>
    </row>
    <row r="1363" spans="1:37" ht="15" customHeight="1" x14ac:dyDescent="0.25">
      <c r="A1363" s="3">
        <v>1666</v>
      </c>
      <c r="B1363" s="4" t="s">
        <v>25</v>
      </c>
      <c r="C1363" s="3" t="s">
        <v>26</v>
      </c>
      <c r="D1363" s="3" t="s">
        <v>15</v>
      </c>
      <c r="E1363" s="3">
        <v>2021</v>
      </c>
      <c r="F1363" s="3">
        <v>11</v>
      </c>
      <c r="G1363" s="3" t="s">
        <v>18</v>
      </c>
      <c r="H1363" s="3" t="s">
        <v>11</v>
      </c>
      <c r="I1363" s="3" t="s">
        <v>10</v>
      </c>
      <c r="J1363" s="4" t="s">
        <v>63</v>
      </c>
      <c r="K1363" s="4" t="s">
        <v>599</v>
      </c>
      <c r="L1363" s="4" t="s">
        <v>600</v>
      </c>
      <c r="M1363" s="4" t="s">
        <v>618</v>
      </c>
      <c r="N1363" s="4" t="s">
        <v>554</v>
      </c>
      <c r="O1363" s="4" t="s">
        <v>66</v>
      </c>
      <c r="P1363" s="4" t="s">
        <v>55</v>
      </c>
      <c r="Q1363" s="4" t="s">
        <v>55</v>
      </c>
      <c r="R1363" s="4" t="s">
        <v>66</v>
      </c>
      <c r="S1363" s="10" t="s">
        <v>81</v>
      </c>
      <c r="T1363" s="9" t="s">
        <v>522</v>
      </c>
      <c r="U1363" s="4">
        <v>1</v>
      </c>
      <c r="V1363" s="4">
        <v>0</v>
      </c>
      <c r="W1363" s="4">
        <v>0.06</v>
      </c>
      <c r="X1363" s="4">
        <v>16.489999999999998</v>
      </c>
      <c r="Y1363" s="4" t="s">
        <v>488</v>
      </c>
      <c r="Z1363" s="4">
        <v>1</v>
      </c>
      <c r="AA1363" s="4">
        <v>0</v>
      </c>
      <c r="AB1363" s="18">
        <v>2</v>
      </c>
      <c r="AC1363" s="4">
        <v>0</v>
      </c>
      <c r="AD1363" s="4">
        <v>2</v>
      </c>
      <c r="AE1363" s="11" cm="1">
        <f t="array" ref="AE1363">_xlfn.IFS(Y1363="n",0,AND(Y1363="y",AND(T1363="SMD",AND(OR(AND(U1363&lt;=-0.8,U1363&gt;-1.2),AND(U1363&gt;=0.8,U1363&lt;1.2))))),1,AND(Y1363="y",AND(T1363="SMD",AND(OR(U1363&lt;=-1.2,U1363&gt;=1.2)))),2,AND(Y1363="y",AND(T1363="SMD",AND(OR(U1363&lt;0.8,U1363&gt;-0.8)))),0,AND(Y1363="y",AND(OR(T1363="OR",T1363="RR"),AND(OR(AND(U1363&lt;=0.5,U1363&gt;0.2),AND(U1363&gt;=2,U1363&lt;5))))),1,AND(Y1363="y",AND(OR(T1363="OR",T1363="RR"),AND(OR(U1363&lt;=0.2,U1363&gt;=5)))),2,AND(Y1363="y",AND(OR(T1363="OR",T1363="RR"),AND(OR(U1363&lt;2,U1363&gt;0.5)))),0)</f>
        <v>0</v>
      </c>
      <c r="AF1363" s="11">
        <f t="shared" si="42"/>
        <v>5</v>
      </c>
      <c r="AG1363" s="4">
        <f t="shared" si="43"/>
        <v>1</v>
      </c>
      <c r="AH1363" s="4" t="str" cm="1">
        <f t="array" ref="AH1363">_xlfn.IFS(AG1363&gt;5,"HIGH",AND(AG1363&gt;3,AG1363&lt;6),"MODERATE",AND(AG1363&lt;4,AG1363&gt;1),"LOW",AG1363&lt;2,"VERY LOW")</f>
        <v>VERY LOW</v>
      </c>
      <c r="AI1363" s="4" t="s">
        <v>521</v>
      </c>
      <c r="AK1363" s="4">
        <v>4036</v>
      </c>
    </row>
    <row r="1364" spans="1:37" ht="15" customHeight="1" x14ac:dyDescent="0.25">
      <c r="A1364" s="3">
        <v>1666</v>
      </c>
      <c r="B1364" s="4" t="s">
        <v>25</v>
      </c>
      <c r="C1364" s="3" t="s">
        <v>26</v>
      </c>
      <c r="D1364" s="3" t="s">
        <v>15</v>
      </c>
      <c r="E1364" s="3">
        <v>2021</v>
      </c>
      <c r="F1364" s="3">
        <v>9</v>
      </c>
      <c r="G1364" s="3" t="s">
        <v>18</v>
      </c>
      <c r="H1364" s="3" t="s">
        <v>11</v>
      </c>
      <c r="I1364" s="3" t="s">
        <v>10</v>
      </c>
      <c r="J1364" s="4" t="s">
        <v>63</v>
      </c>
      <c r="K1364" s="4" t="s">
        <v>599</v>
      </c>
      <c r="L1364" s="4" t="s">
        <v>600</v>
      </c>
      <c r="M1364" s="4" t="s">
        <v>618</v>
      </c>
      <c r="N1364" s="4" t="s">
        <v>554</v>
      </c>
      <c r="O1364" s="4" t="s">
        <v>66</v>
      </c>
      <c r="P1364" s="4" t="s">
        <v>55</v>
      </c>
      <c r="Q1364" s="4" t="s">
        <v>55</v>
      </c>
      <c r="R1364" s="4" t="s">
        <v>66</v>
      </c>
      <c r="S1364" s="10" t="s">
        <v>88</v>
      </c>
      <c r="T1364" s="9" t="s">
        <v>522</v>
      </c>
      <c r="U1364" s="4">
        <v>3</v>
      </c>
      <c r="V1364" s="4">
        <v>1.0986122886681098</v>
      </c>
      <c r="W1364" s="4">
        <v>0.12</v>
      </c>
      <c r="X1364" s="4">
        <v>72.94</v>
      </c>
      <c r="Y1364" s="4" t="s">
        <v>488</v>
      </c>
      <c r="Z1364" s="4">
        <v>0</v>
      </c>
      <c r="AA1364" s="4">
        <v>0</v>
      </c>
      <c r="AB1364" s="18">
        <v>2</v>
      </c>
      <c r="AC1364" s="4">
        <v>0</v>
      </c>
      <c r="AD1364" s="4">
        <v>2</v>
      </c>
      <c r="AE1364" s="11" cm="1">
        <f t="array" ref="AE1364">_xlfn.IFS(Y1364="n",0,AND(Y1364="y",AND(T1364="SMD",AND(OR(AND(U1364&lt;=-0.8,U1364&gt;-1.2),AND(U1364&gt;=0.8,U1364&lt;1.2))))),1,AND(Y1364="y",AND(T1364="SMD",AND(OR(U1364&lt;=-1.2,U1364&gt;=1.2)))),2,AND(Y1364="y",AND(T1364="SMD",AND(OR(U1364&lt;0.8,U1364&gt;-0.8)))),0,AND(Y1364="y",AND(OR(T1364="OR",T1364="RR"),AND(OR(AND(U1364&lt;=0.5,U1364&gt;0.2),AND(U1364&gt;=2,U1364&lt;5))))),1,AND(Y1364="y",AND(OR(T1364="OR",T1364="RR"),AND(OR(U1364&lt;=0.2,U1364&gt;=5)))),2,AND(Y1364="y",AND(OR(T1364="OR",T1364="RR"),AND(OR(U1364&lt;2,U1364&gt;0.5)))),0)</f>
        <v>0</v>
      </c>
      <c r="AF1364" s="11">
        <f t="shared" si="42"/>
        <v>4</v>
      </c>
      <c r="AG1364" s="4">
        <f t="shared" si="43"/>
        <v>2</v>
      </c>
      <c r="AH1364" s="4" t="str" cm="1">
        <f t="array" ref="AH1364">_xlfn.IFS(AG1364&gt;5,"HIGH",AND(AG1364&gt;3,AG1364&lt;6),"MODERATE",AND(AG1364&lt;4,AG1364&gt;1),"LOW",AG1364&lt;2,"VERY LOW")</f>
        <v>LOW</v>
      </c>
      <c r="AI1364" s="4" t="s">
        <v>521</v>
      </c>
      <c r="AK1364" s="4">
        <v>3929</v>
      </c>
    </row>
    <row r="1365" spans="1:37" ht="15" customHeight="1" x14ac:dyDescent="0.25">
      <c r="A1365" s="4">
        <v>1666</v>
      </c>
      <c r="B1365" s="4" t="s">
        <v>25</v>
      </c>
      <c r="C1365" s="4" t="s">
        <v>26</v>
      </c>
      <c r="D1365" s="4" t="s">
        <v>15</v>
      </c>
      <c r="E1365" s="4">
        <v>2021</v>
      </c>
      <c r="F1365" s="4">
        <v>13</v>
      </c>
      <c r="G1365" s="3" t="s">
        <v>18</v>
      </c>
      <c r="H1365" s="3" t="s">
        <v>11</v>
      </c>
      <c r="I1365" s="3" t="s">
        <v>10</v>
      </c>
      <c r="J1365" s="4" t="s">
        <v>58</v>
      </c>
      <c r="K1365" s="4" t="s">
        <v>602</v>
      </c>
      <c r="L1365" s="4" t="s">
        <v>603</v>
      </c>
      <c r="M1365" s="4" t="s">
        <v>622</v>
      </c>
      <c r="N1365" s="4" t="s">
        <v>58</v>
      </c>
      <c r="O1365" s="4" t="s">
        <v>66</v>
      </c>
      <c r="P1365" s="4" t="s">
        <v>54</v>
      </c>
      <c r="Q1365" s="4" t="s">
        <v>54</v>
      </c>
      <c r="R1365" s="4" t="s">
        <v>66</v>
      </c>
      <c r="S1365" s="10" t="s">
        <v>86</v>
      </c>
      <c r="T1365" s="9" t="s">
        <v>522</v>
      </c>
      <c r="U1365" s="4">
        <v>0.99</v>
      </c>
      <c r="V1365" s="4">
        <v>-1.0050335853501451E-2</v>
      </c>
      <c r="W1365" s="4">
        <v>0.63</v>
      </c>
      <c r="X1365" s="4">
        <v>1.55</v>
      </c>
      <c r="Y1365" s="4" t="s">
        <v>488</v>
      </c>
      <c r="Z1365" s="4">
        <v>1</v>
      </c>
      <c r="AA1365" s="4">
        <v>0</v>
      </c>
      <c r="AB1365" s="18">
        <v>2</v>
      </c>
      <c r="AC1365" s="4">
        <v>0</v>
      </c>
      <c r="AD1365" s="4">
        <v>2</v>
      </c>
      <c r="AE1365" s="11" cm="1">
        <f t="array" ref="AE1365">_xlfn.IFS(Y1365="n",0,AND(Y1365="y",AND(T1365="SMD",AND(OR(AND(U1365&lt;=-0.8,U1365&gt;-1.2),AND(U1365&gt;=0.8,U1365&lt;1.2))))),1,AND(Y1365="y",AND(T1365="SMD",AND(OR(U1365&lt;=-1.2,U1365&gt;=1.2)))),2,AND(Y1365="y",AND(T1365="SMD",AND(OR(U1365&lt;0.8,U1365&gt;-0.8)))),0,AND(Y1365="y",AND(OR(T1365="OR",T1365="RR"),AND(OR(AND(U1365&lt;=0.5,U1365&gt;0.2),AND(U1365&gt;=2,U1365&lt;5))))),1,AND(Y1365="y",AND(OR(T1365="OR",T1365="RR"),AND(OR(U1365&lt;=0.2,U1365&gt;=5)))),2,AND(Y1365="y",AND(OR(T1365="OR",T1365="RR"),AND(OR(U1365&lt;2,U1365&gt;0.5)))),0)</f>
        <v>0</v>
      </c>
      <c r="AF1365" s="11">
        <f t="shared" si="42"/>
        <v>5</v>
      </c>
      <c r="AG1365" s="4">
        <f t="shared" si="43"/>
        <v>1</v>
      </c>
      <c r="AH1365" s="4" t="str" cm="1">
        <f t="array" ref="AH1365">_xlfn.IFS(AG1365&gt;5,"HIGH",AND(AG1365&gt;3,AG1365&lt;6),"MODERATE",AND(AG1365&lt;4,AG1365&gt;1),"LOW",AG1365&lt;2,"VERY LOW")</f>
        <v>VERY LOW</v>
      </c>
      <c r="AI1365" s="4" t="s">
        <v>521</v>
      </c>
      <c r="AK1365" s="4">
        <v>4702</v>
      </c>
    </row>
    <row r="1366" spans="1:37" ht="15" customHeight="1" x14ac:dyDescent="0.25">
      <c r="A1366" s="4">
        <v>1666</v>
      </c>
      <c r="B1366" s="4" t="s">
        <v>25</v>
      </c>
      <c r="C1366" s="4" t="s">
        <v>26</v>
      </c>
      <c r="D1366" s="4" t="s">
        <v>15</v>
      </c>
      <c r="E1366" s="4">
        <v>2021</v>
      </c>
      <c r="F1366" s="4">
        <v>13</v>
      </c>
      <c r="G1366" s="3" t="s">
        <v>18</v>
      </c>
      <c r="H1366" s="3" t="s">
        <v>11</v>
      </c>
      <c r="I1366" s="3" t="s">
        <v>10</v>
      </c>
      <c r="J1366" s="4" t="s">
        <v>54</v>
      </c>
      <c r="K1366" s="4" t="s">
        <v>54</v>
      </c>
      <c r="L1366" s="4" t="s">
        <v>606</v>
      </c>
      <c r="M1366" s="4" t="s">
        <v>624</v>
      </c>
      <c r="N1366" s="4" t="s">
        <v>54</v>
      </c>
      <c r="O1366" s="4" t="s">
        <v>66</v>
      </c>
      <c r="P1366" s="4" t="s">
        <v>64</v>
      </c>
      <c r="Q1366" s="4" t="s">
        <v>554</v>
      </c>
      <c r="R1366" s="4" t="s">
        <v>66</v>
      </c>
      <c r="S1366" s="10" t="s">
        <v>86</v>
      </c>
      <c r="T1366" s="9" t="s">
        <v>522</v>
      </c>
      <c r="U1366" s="4">
        <v>1.0900000000000001</v>
      </c>
      <c r="V1366" s="4">
        <v>8.6177696241052412E-2</v>
      </c>
      <c r="W1366" s="4">
        <v>0.56000000000000005</v>
      </c>
      <c r="X1366" s="4">
        <v>2.12</v>
      </c>
      <c r="Y1366" s="4" t="s">
        <v>488</v>
      </c>
      <c r="Z1366" s="4">
        <v>1</v>
      </c>
      <c r="AA1366" s="4">
        <v>0</v>
      </c>
      <c r="AB1366" s="18">
        <v>2</v>
      </c>
      <c r="AC1366" s="4">
        <v>0</v>
      </c>
      <c r="AD1366" s="4">
        <v>2</v>
      </c>
      <c r="AE1366" s="11" cm="1">
        <f t="array" ref="AE1366">_xlfn.IFS(Y1366="n",0,AND(Y1366="y",AND(T1366="SMD",AND(OR(AND(U1366&lt;=-0.8,U1366&gt;-1.2),AND(U1366&gt;=0.8,U1366&lt;1.2))))),1,AND(Y1366="y",AND(T1366="SMD",AND(OR(U1366&lt;=-1.2,U1366&gt;=1.2)))),2,AND(Y1366="y",AND(T1366="SMD",AND(OR(U1366&lt;0.8,U1366&gt;-0.8)))),0,AND(Y1366="y",AND(OR(T1366="OR",T1366="RR"),AND(OR(AND(U1366&lt;=0.5,U1366&gt;0.2),AND(U1366&gt;=2,U1366&lt;5))))),1,AND(Y1366="y",AND(OR(T1366="OR",T1366="RR"),AND(OR(U1366&lt;=0.2,U1366&gt;=5)))),2,AND(Y1366="y",AND(OR(T1366="OR",T1366="RR"),AND(OR(U1366&lt;2,U1366&gt;0.5)))),0)</f>
        <v>0</v>
      </c>
      <c r="AF1366" s="11">
        <f t="shared" si="42"/>
        <v>5</v>
      </c>
      <c r="AG1366" s="4">
        <f t="shared" si="43"/>
        <v>1</v>
      </c>
      <c r="AH1366" s="4" t="str" cm="1">
        <f t="array" ref="AH1366">_xlfn.IFS(AG1366&gt;5,"HIGH",AND(AG1366&gt;3,AG1366&lt;6),"MODERATE",AND(AG1366&lt;4,AG1366&gt;1),"LOW",AG1366&lt;2,"VERY LOW")</f>
        <v>VERY LOW</v>
      </c>
      <c r="AI1366" s="4" t="s">
        <v>521</v>
      </c>
      <c r="AK1366" s="4">
        <v>4702</v>
      </c>
    </row>
    <row r="1367" spans="1:37" ht="15" customHeight="1" x14ac:dyDescent="0.25">
      <c r="A1367" s="4">
        <v>1666</v>
      </c>
      <c r="B1367" s="4" t="s">
        <v>25</v>
      </c>
      <c r="C1367" s="4" t="s">
        <v>26</v>
      </c>
      <c r="D1367" s="4" t="s">
        <v>15</v>
      </c>
      <c r="E1367" s="4">
        <v>2021</v>
      </c>
      <c r="F1367" s="4">
        <v>13</v>
      </c>
      <c r="G1367" s="3" t="s">
        <v>18</v>
      </c>
      <c r="H1367" s="3" t="s">
        <v>11</v>
      </c>
      <c r="I1367" s="3" t="s">
        <v>10</v>
      </c>
      <c r="J1367" s="4" t="s">
        <v>54</v>
      </c>
      <c r="K1367" s="4" t="s">
        <v>54</v>
      </c>
      <c r="L1367" s="4" t="s">
        <v>606</v>
      </c>
      <c r="M1367" s="4" t="s">
        <v>624</v>
      </c>
      <c r="N1367" s="4" t="s">
        <v>54</v>
      </c>
      <c r="O1367" s="4" t="s">
        <v>66</v>
      </c>
      <c r="P1367" s="4" t="s">
        <v>65</v>
      </c>
      <c r="Q1367" s="4" t="s">
        <v>554</v>
      </c>
      <c r="R1367" s="4" t="s">
        <v>66</v>
      </c>
      <c r="S1367" s="10" t="s">
        <v>86</v>
      </c>
      <c r="T1367" s="9" t="s">
        <v>522</v>
      </c>
      <c r="U1367" s="4">
        <v>1.07</v>
      </c>
      <c r="V1367" s="4">
        <v>6.7658648473814864E-2</v>
      </c>
      <c r="W1367" s="4">
        <v>0.69</v>
      </c>
      <c r="X1367" s="4">
        <v>1.66</v>
      </c>
      <c r="Y1367" s="4" t="s">
        <v>488</v>
      </c>
      <c r="Z1367" s="4">
        <v>1</v>
      </c>
      <c r="AA1367" s="4">
        <v>0</v>
      </c>
      <c r="AB1367" s="18">
        <v>2</v>
      </c>
      <c r="AC1367" s="4">
        <v>0</v>
      </c>
      <c r="AD1367" s="4">
        <v>2</v>
      </c>
      <c r="AE1367" s="11" cm="1">
        <f t="array" ref="AE1367">_xlfn.IFS(Y1367="n",0,AND(Y1367="y",AND(T1367="SMD",AND(OR(AND(U1367&lt;=-0.8,U1367&gt;-1.2),AND(U1367&gt;=0.8,U1367&lt;1.2))))),1,AND(Y1367="y",AND(T1367="SMD",AND(OR(U1367&lt;=-1.2,U1367&gt;=1.2)))),2,AND(Y1367="y",AND(T1367="SMD",AND(OR(U1367&lt;0.8,U1367&gt;-0.8)))),0,AND(Y1367="y",AND(OR(T1367="OR",T1367="RR"),AND(OR(AND(U1367&lt;=0.5,U1367&gt;0.2),AND(U1367&gt;=2,U1367&lt;5))))),1,AND(Y1367="y",AND(OR(T1367="OR",T1367="RR"),AND(OR(U1367&lt;=0.2,U1367&gt;=5)))),2,AND(Y1367="y",AND(OR(T1367="OR",T1367="RR"),AND(OR(U1367&lt;2,U1367&gt;0.5)))),0)</f>
        <v>0</v>
      </c>
      <c r="AF1367" s="11">
        <f t="shared" si="42"/>
        <v>5</v>
      </c>
      <c r="AG1367" s="4">
        <f t="shared" si="43"/>
        <v>1</v>
      </c>
      <c r="AH1367" s="4" t="str" cm="1">
        <f t="array" ref="AH1367">_xlfn.IFS(AG1367&gt;5,"HIGH",AND(AG1367&gt;3,AG1367&lt;6),"MODERATE",AND(AG1367&lt;4,AG1367&gt;1),"LOW",AG1367&lt;2,"VERY LOW")</f>
        <v>VERY LOW</v>
      </c>
      <c r="AI1367" s="4" t="s">
        <v>521</v>
      </c>
      <c r="AK1367" s="4">
        <v>4702</v>
      </c>
    </row>
    <row r="1368" spans="1:37" ht="15" customHeight="1" x14ac:dyDescent="0.25">
      <c r="A1368" s="4">
        <v>1666</v>
      </c>
      <c r="B1368" s="4" t="s">
        <v>25</v>
      </c>
      <c r="C1368" s="4" t="s">
        <v>26</v>
      </c>
      <c r="D1368" s="4" t="s">
        <v>15</v>
      </c>
      <c r="E1368" s="4">
        <v>2021</v>
      </c>
      <c r="F1368" s="4">
        <v>11</v>
      </c>
      <c r="G1368" s="3" t="s">
        <v>18</v>
      </c>
      <c r="H1368" s="3" t="s">
        <v>11</v>
      </c>
      <c r="I1368" s="3" t="s">
        <v>10</v>
      </c>
      <c r="J1368" s="4" t="s">
        <v>54</v>
      </c>
      <c r="K1368" s="4" t="s">
        <v>54</v>
      </c>
      <c r="L1368" s="4" t="s">
        <v>606</v>
      </c>
      <c r="M1368" s="4" t="s">
        <v>624</v>
      </c>
      <c r="N1368" s="4" t="s">
        <v>54</v>
      </c>
      <c r="O1368" s="4" t="s">
        <v>66</v>
      </c>
      <c r="P1368" s="4" t="s">
        <v>61</v>
      </c>
      <c r="R1368" s="4" t="s">
        <v>67</v>
      </c>
      <c r="S1368" s="10" t="s">
        <v>78</v>
      </c>
      <c r="T1368" s="9" t="s">
        <v>522</v>
      </c>
      <c r="U1368" s="4">
        <v>0.49</v>
      </c>
      <c r="V1368" s="4">
        <v>-0.71334988787746478</v>
      </c>
      <c r="W1368" s="4">
        <v>0.09</v>
      </c>
      <c r="X1368" s="4">
        <v>2.74</v>
      </c>
      <c r="Y1368" s="4" t="s">
        <v>488</v>
      </c>
      <c r="Z1368" s="4">
        <v>0</v>
      </c>
      <c r="AA1368" s="4">
        <v>0</v>
      </c>
      <c r="AB1368" s="18">
        <v>2</v>
      </c>
      <c r="AC1368" s="4">
        <v>0</v>
      </c>
      <c r="AD1368" s="4">
        <v>2</v>
      </c>
      <c r="AE1368" s="11" cm="1">
        <f t="array" ref="AE1368">_xlfn.IFS(Y1368="n",0,AND(Y1368="y",AND(T1368="SMD",AND(OR(AND(U1368&lt;=-0.8,U1368&gt;-1.2),AND(U1368&gt;=0.8,U1368&lt;1.2))))),1,AND(Y1368="y",AND(T1368="SMD",AND(OR(U1368&lt;=-1.2,U1368&gt;=1.2)))),2,AND(Y1368="y",AND(T1368="SMD",AND(OR(U1368&lt;0.8,U1368&gt;-0.8)))),0,AND(Y1368="y",AND(OR(T1368="OR",T1368="RR"),AND(OR(AND(U1368&lt;=0.5,U1368&gt;0.2),AND(U1368&gt;=2,U1368&lt;5))))),1,AND(Y1368="y",AND(OR(T1368="OR",T1368="RR"),AND(OR(U1368&lt;=0.2,U1368&gt;=5)))),2,AND(Y1368="y",AND(OR(T1368="OR",T1368="RR"),AND(OR(U1368&lt;2,U1368&gt;0.5)))),0)</f>
        <v>0</v>
      </c>
      <c r="AF1368" s="11">
        <f t="shared" si="42"/>
        <v>4</v>
      </c>
      <c r="AG1368" s="4">
        <f t="shared" si="43"/>
        <v>2</v>
      </c>
      <c r="AH1368" s="4" t="str" cm="1">
        <f t="array" ref="AH1368">_xlfn.IFS(AG1368&gt;5,"HIGH",AND(AG1368&gt;3,AG1368&lt;6),"MODERATE",AND(AG1368&lt;4,AG1368&gt;1),"LOW",AG1368&lt;2,"VERY LOW")</f>
        <v>LOW</v>
      </c>
      <c r="AI1368" s="4" t="s">
        <v>521</v>
      </c>
      <c r="AK1368" s="4">
        <v>4703</v>
      </c>
    </row>
    <row r="1369" spans="1:37" ht="15" customHeight="1" x14ac:dyDescent="0.25">
      <c r="A1369" s="4">
        <v>1666</v>
      </c>
      <c r="B1369" s="4" t="s">
        <v>25</v>
      </c>
      <c r="C1369" s="4" t="s">
        <v>26</v>
      </c>
      <c r="D1369" s="4" t="s">
        <v>15</v>
      </c>
      <c r="E1369" s="4">
        <v>2021</v>
      </c>
      <c r="F1369" s="4">
        <v>11</v>
      </c>
      <c r="G1369" s="3" t="s">
        <v>18</v>
      </c>
      <c r="H1369" s="3" t="s">
        <v>11</v>
      </c>
      <c r="I1369" s="3" t="s">
        <v>10</v>
      </c>
      <c r="J1369" s="4" t="s">
        <v>54</v>
      </c>
      <c r="K1369" s="4" t="s">
        <v>54</v>
      </c>
      <c r="L1369" s="4" t="s">
        <v>606</v>
      </c>
      <c r="M1369" s="4" t="s">
        <v>624</v>
      </c>
      <c r="N1369" s="4" t="s">
        <v>54</v>
      </c>
      <c r="O1369" s="4" t="s">
        <v>66</v>
      </c>
      <c r="P1369" s="4" t="s">
        <v>64</v>
      </c>
      <c r="Q1369" s="4" t="s">
        <v>554</v>
      </c>
      <c r="R1369" s="4" t="s">
        <v>66</v>
      </c>
      <c r="S1369" s="10" t="s">
        <v>78</v>
      </c>
      <c r="T1369" s="9" t="s">
        <v>522</v>
      </c>
      <c r="U1369" s="4">
        <v>0.28999999999999998</v>
      </c>
      <c r="V1369" s="4">
        <v>-1.2378743560016174</v>
      </c>
      <c r="W1369" s="4">
        <v>0.02</v>
      </c>
      <c r="X1369" s="4">
        <v>3.59</v>
      </c>
      <c r="Y1369" s="4" t="s">
        <v>488</v>
      </c>
      <c r="Z1369" s="4">
        <v>0</v>
      </c>
      <c r="AA1369" s="4">
        <v>0</v>
      </c>
      <c r="AB1369" s="18">
        <v>2</v>
      </c>
      <c r="AC1369" s="4">
        <v>0</v>
      </c>
      <c r="AD1369" s="4">
        <v>2</v>
      </c>
      <c r="AE1369" s="11" cm="1">
        <f t="array" ref="AE1369">_xlfn.IFS(Y1369="n",0,AND(Y1369="y",AND(T1369="SMD",AND(OR(AND(U1369&lt;=-0.8,U1369&gt;-1.2),AND(U1369&gt;=0.8,U1369&lt;1.2))))),1,AND(Y1369="y",AND(T1369="SMD",AND(OR(U1369&lt;=-1.2,U1369&gt;=1.2)))),2,AND(Y1369="y",AND(T1369="SMD",AND(OR(U1369&lt;0.8,U1369&gt;-0.8)))),0,AND(Y1369="y",AND(OR(T1369="OR",T1369="RR"),AND(OR(AND(U1369&lt;=0.5,U1369&gt;0.2),AND(U1369&gt;=2,U1369&lt;5))))),1,AND(Y1369="y",AND(OR(T1369="OR",T1369="RR"),AND(OR(U1369&lt;=0.2,U1369&gt;=5)))),2,AND(Y1369="y",AND(OR(T1369="OR",T1369="RR"),AND(OR(U1369&lt;2,U1369&gt;0.5)))),0)</f>
        <v>0</v>
      </c>
      <c r="AF1369" s="11">
        <f t="shared" si="42"/>
        <v>4</v>
      </c>
      <c r="AG1369" s="4">
        <f t="shared" si="43"/>
        <v>2</v>
      </c>
      <c r="AH1369" s="4" t="str" cm="1">
        <f t="array" ref="AH1369">_xlfn.IFS(AG1369&gt;5,"HIGH",AND(AG1369&gt;3,AG1369&lt;6),"MODERATE",AND(AG1369&lt;4,AG1369&gt;1),"LOW",AG1369&lt;2,"VERY LOW")</f>
        <v>LOW</v>
      </c>
      <c r="AI1369" s="4" t="s">
        <v>521</v>
      </c>
      <c r="AK1369" s="4">
        <v>4703</v>
      </c>
    </row>
    <row r="1370" spans="1:37" ht="15" customHeight="1" x14ac:dyDescent="0.25">
      <c r="A1370" s="4">
        <v>1666</v>
      </c>
      <c r="B1370" s="4" t="s">
        <v>25</v>
      </c>
      <c r="C1370" s="4" t="s">
        <v>26</v>
      </c>
      <c r="D1370" s="4" t="s">
        <v>15</v>
      </c>
      <c r="E1370" s="4">
        <v>2021</v>
      </c>
      <c r="F1370" s="4">
        <v>11</v>
      </c>
      <c r="G1370" s="3" t="s">
        <v>18</v>
      </c>
      <c r="H1370" s="3" t="s">
        <v>11</v>
      </c>
      <c r="I1370" s="3" t="s">
        <v>10</v>
      </c>
      <c r="J1370" s="4" t="s">
        <v>56</v>
      </c>
      <c r="K1370" s="4" t="s">
        <v>599</v>
      </c>
      <c r="L1370" s="4" t="s">
        <v>600</v>
      </c>
      <c r="M1370" s="4" t="s">
        <v>618</v>
      </c>
      <c r="N1370" s="4" t="s">
        <v>553</v>
      </c>
      <c r="O1370" s="4" t="s">
        <v>66</v>
      </c>
      <c r="P1370" s="4" t="s">
        <v>55</v>
      </c>
      <c r="Q1370" s="4" t="s">
        <v>55</v>
      </c>
      <c r="R1370" s="4" t="s">
        <v>66</v>
      </c>
      <c r="S1370" s="10" t="s">
        <v>81</v>
      </c>
      <c r="T1370" s="9" t="s">
        <v>522</v>
      </c>
      <c r="U1370" s="4">
        <v>4.93</v>
      </c>
      <c r="V1370" s="4">
        <v>1.5953389880545987</v>
      </c>
      <c r="W1370" s="4">
        <v>0.55000000000000004</v>
      </c>
      <c r="X1370" s="4">
        <v>44.03</v>
      </c>
      <c r="Y1370" s="4" t="s">
        <v>488</v>
      </c>
      <c r="Z1370" s="4">
        <v>1</v>
      </c>
      <c r="AA1370" s="4">
        <v>0</v>
      </c>
      <c r="AB1370" s="18">
        <v>2</v>
      </c>
      <c r="AC1370" s="4">
        <v>0</v>
      </c>
      <c r="AD1370" s="4">
        <v>2</v>
      </c>
      <c r="AE1370" s="11" cm="1">
        <f t="array" ref="AE1370">_xlfn.IFS(Y1370="n",0,AND(Y1370="y",AND(T1370="SMD",AND(OR(AND(U1370&lt;=-0.8,U1370&gt;-1.2),AND(U1370&gt;=0.8,U1370&lt;1.2))))),1,AND(Y1370="y",AND(T1370="SMD",AND(OR(U1370&lt;=-1.2,U1370&gt;=1.2)))),2,AND(Y1370="y",AND(T1370="SMD",AND(OR(U1370&lt;0.8,U1370&gt;-0.8)))),0,AND(Y1370="y",AND(OR(T1370="OR",T1370="RR"),AND(OR(AND(U1370&lt;=0.5,U1370&gt;0.2),AND(U1370&gt;=2,U1370&lt;5))))),1,AND(Y1370="y",AND(OR(T1370="OR",T1370="RR"),AND(OR(U1370&lt;=0.2,U1370&gt;=5)))),2,AND(Y1370="y",AND(OR(T1370="OR",T1370="RR"),AND(OR(U1370&lt;2,U1370&gt;0.5)))),0)</f>
        <v>0</v>
      </c>
      <c r="AF1370" s="11">
        <f t="shared" si="42"/>
        <v>5</v>
      </c>
      <c r="AG1370" s="4">
        <f t="shared" si="43"/>
        <v>1</v>
      </c>
      <c r="AH1370" s="4" t="str" cm="1">
        <f t="array" ref="AH1370">_xlfn.IFS(AG1370&gt;5,"HIGH",AND(AG1370&gt;3,AG1370&lt;6),"MODERATE",AND(AG1370&lt;4,AG1370&gt;1),"LOW",AG1370&lt;2,"VERY LOW")</f>
        <v>VERY LOW</v>
      </c>
      <c r="AI1370" s="4" t="s">
        <v>521</v>
      </c>
      <c r="AK1370" s="4">
        <v>4036</v>
      </c>
    </row>
    <row r="1371" spans="1:37" ht="15" customHeight="1" x14ac:dyDescent="0.25">
      <c r="A1371" s="3">
        <v>1666</v>
      </c>
      <c r="B1371" s="4" t="s">
        <v>25</v>
      </c>
      <c r="C1371" s="3" t="s">
        <v>26</v>
      </c>
      <c r="D1371" s="3" t="s">
        <v>15</v>
      </c>
      <c r="E1371" s="3">
        <v>2021</v>
      </c>
      <c r="F1371" s="3">
        <v>13</v>
      </c>
      <c r="G1371" s="3" t="s">
        <v>18</v>
      </c>
      <c r="H1371" s="3" t="s">
        <v>11</v>
      </c>
      <c r="I1371" s="3" t="s">
        <v>10</v>
      </c>
      <c r="J1371" s="4" t="s">
        <v>59</v>
      </c>
      <c r="K1371" s="4" t="s">
        <v>596</v>
      </c>
      <c r="L1371" s="4" t="s">
        <v>597</v>
      </c>
      <c r="M1371" s="4" t="s">
        <v>625</v>
      </c>
      <c r="N1371" s="4" t="s">
        <v>581</v>
      </c>
      <c r="O1371" s="4" t="s">
        <v>66</v>
      </c>
      <c r="P1371" s="4" t="s">
        <v>55</v>
      </c>
      <c r="Q1371" s="4" t="s">
        <v>55</v>
      </c>
      <c r="R1371" s="4" t="s">
        <v>66</v>
      </c>
      <c r="S1371" s="10" t="s">
        <v>87</v>
      </c>
      <c r="T1371" s="9" t="s">
        <v>522</v>
      </c>
      <c r="U1371" s="4">
        <v>1.35</v>
      </c>
      <c r="V1371" s="4">
        <v>0.30010459245033816</v>
      </c>
      <c r="W1371" s="4">
        <v>0.09</v>
      </c>
      <c r="X1371" s="4">
        <v>20.34</v>
      </c>
      <c r="Y1371" s="4" t="s">
        <v>488</v>
      </c>
      <c r="Z1371" s="4">
        <v>2</v>
      </c>
      <c r="AA1371" s="4">
        <v>2</v>
      </c>
      <c r="AB1371" s="18">
        <v>2</v>
      </c>
      <c r="AC1371" s="4">
        <v>0</v>
      </c>
      <c r="AD1371" s="4">
        <v>2</v>
      </c>
      <c r="AE1371" s="11" cm="1">
        <f t="array" ref="AE1371">_xlfn.IFS(Y1371="n",0,AND(Y1371="y",AND(T1371="SMD",AND(OR(AND(U1371&lt;=-0.8,U1371&gt;-1.2),AND(U1371&gt;=0.8,U1371&lt;1.2))))),1,AND(Y1371="y",AND(T1371="SMD",AND(OR(U1371&lt;=-1.2,U1371&gt;=1.2)))),2,AND(Y1371="y",AND(T1371="SMD",AND(OR(U1371&lt;0.8,U1371&gt;-0.8)))),0,AND(Y1371="y",AND(OR(T1371="OR",T1371="RR"),AND(OR(AND(U1371&lt;=0.5,U1371&gt;0.2),AND(U1371&gt;=2,U1371&lt;5))))),1,AND(Y1371="y",AND(OR(T1371="OR",T1371="RR"),AND(OR(U1371&lt;=0.2,U1371&gt;=5)))),2,AND(Y1371="y",AND(OR(T1371="OR",T1371="RR"),AND(OR(U1371&lt;2,U1371&gt;0.5)))),0)</f>
        <v>0</v>
      </c>
      <c r="AF1371" s="11">
        <f t="shared" si="42"/>
        <v>6</v>
      </c>
      <c r="AG1371" s="4">
        <f t="shared" si="43"/>
        <v>0</v>
      </c>
      <c r="AH1371" s="4" t="str" cm="1">
        <f t="array" ref="AH1371">_xlfn.IFS(AG1371&gt;5,"HIGH",AND(AG1371&gt;3,AG1371&lt;6),"MODERATE",AND(AG1371&lt;4,AG1371&gt;1),"LOW",AG1371&lt;2,"VERY LOW")</f>
        <v>VERY LOW</v>
      </c>
      <c r="AI1371" s="4" t="s">
        <v>521</v>
      </c>
      <c r="AK1371" s="4">
        <v>3558</v>
      </c>
    </row>
    <row r="1372" spans="1:37" ht="15" customHeight="1" x14ac:dyDescent="0.25">
      <c r="A1372" s="4">
        <v>1666</v>
      </c>
      <c r="B1372" s="4" t="s">
        <v>25</v>
      </c>
      <c r="C1372" s="4" t="s">
        <v>26</v>
      </c>
      <c r="D1372" s="4" t="s">
        <v>15</v>
      </c>
      <c r="E1372" s="4">
        <v>2021</v>
      </c>
      <c r="F1372" s="4">
        <v>13</v>
      </c>
      <c r="G1372" s="3" t="s">
        <v>18</v>
      </c>
      <c r="H1372" s="3" t="s">
        <v>11</v>
      </c>
      <c r="I1372" s="3" t="s">
        <v>10</v>
      </c>
      <c r="J1372" s="4" t="s">
        <v>63</v>
      </c>
      <c r="K1372" s="4" t="s">
        <v>599</v>
      </c>
      <c r="L1372" s="4" t="s">
        <v>600</v>
      </c>
      <c r="M1372" s="4" t="s">
        <v>618</v>
      </c>
      <c r="N1372" s="4" t="s">
        <v>554</v>
      </c>
      <c r="O1372" s="4" t="s">
        <v>66</v>
      </c>
      <c r="P1372" s="4" t="s">
        <v>55</v>
      </c>
      <c r="Q1372" s="4" t="s">
        <v>55</v>
      </c>
      <c r="R1372" s="4" t="s">
        <v>66</v>
      </c>
      <c r="S1372" s="10" t="s">
        <v>87</v>
      </c>
      <c r="T1372" s="9" t="s">
        <v>522</v>
      </c>
      <c r="U1372" s="4">
        <v>1.1100000000000001</v>
      </c>
      <c r="V1372" s="4">
        <v>0.10436001532424286</v>
      </c>
      <c r="W1372" s="4">
        <v>7.0000000000000007E-2</v>
      </c>
      <c r="X1372" s="4">
        <v>18.02</v>
      </c>
      <c r="Y1372" s="4" t="s">
        <v>488</v>
      </c>
      <c r="Z1372" s="4">
        <v>2</v>
      </c>
      <c r="AA1372" s="4">
        <v>2</v>
      </c>
      <c r="AB1372" s="18">
        <v>2</v>
      </c>
      <c r="AC1372" s="4">
        <v>0</v>
      </c>
      <c r="AD1372" s="4">
        <v>2</v>
      </c>
      <c r="AE1372" s="11" cm="1">
        <f t="array" ref="AE1372">_xlfn.IFS(Y1372="n",0,AND(Y1372="y",AND(T1372="SMD",AND(OR(AND(U1372&lt;=-0.8,U1372&gt;-1.2),AND(U1372&gt;=0.8,U1372&lt;1.2))))),1,AND(Y1372="y",AND(T1372="SMD",AND(OR(U1372&lt;=-1.2,U1372&gt;=1.2)))),2,AND(Y1372="y",AND(T1372="SMD",AND(OR(U1372&lt;0.8,U1372&gt;-0.8)))),0,AND(Y1372="y",AND(OR(T1372="OR",T1372="RR"),AND(OR(AND(U1372&lt;=0.5,U1372&gt;0.2),AND(U1372&gt;=2,U1372&lt;5))))),1,AND(Y1372="y",AND(OR(T1372="OR",T1372="RR"),AND(OR(U1372&lt;=0.2,U1372&gt;=5)))),2,AND(Y1372="y",AND(OR(T1372="OR",T1372="RR"),AND(OR(U1372&lt;2,U1372&gt;0.5)))),0)</f>
        <v>0</v>
      </c>
      <c r="AF1372" s="11">
        <f t="shared" si="42"/>
        <v>6</v>
      </c>
      <c r="AG1372" s="4">
        <f t="shared" si="43"/>
        <v>0</v>
      </c>
      <c r="AH1372" s="4" t="str" cm="1">
        <f t="array" ref="AH1372">_xlfn.IFS(AG1372&gt;5,"HIGH",AND(AG1372&gt;3,AG1372&lt;6),"MODERATE",AND(AG1372&lt;4,AG1372&gt;1),"LOW",AG1372&lt;2,"VERY LOW")</f>
        <v>VERY LOW</v>
      </c>
      <c r="AI1372" s="4" t="s">
        <v>521</v>
      </c>
      <c r="AK1372" s="4">
        <v>3558</v>
      </c>
    </row>
    <row r="1373" spans="1:37" ht="15" customHeight="1" x14ac:dyDescent="0.25">
      <c r="A1373" s="4">
        <v>1666</v>
      </c>
      <c r="B1373" s="4" t="s">
        <v>25</v>
      </c>
      <c r="C1373" s="4" t="s">
        <v>26</v>
      </c>
      <c r="D1373" s="4" t="s">
        <v>15</v>
      </c>
      <c r="E1373" s="4">
        <v>2021</v>
      </c>
      <c r="F1373" s="4">
        <v>11</v>
      </c>
      <c r="G1373" s="3" t="s">
        <v>18</v>
      </c>
      <c r="H1373" s="3" t="s">
        <v>11</v>
      </c>
      <c r="I1373" s="3" t="s">
        <v>10</v>
      </c>
      <c r="J1373" s="4" t="s">
        <v>57</v>
      </c>
      <c r="K1373" s="4" t="s">
        <v>602</v>
      </c>
      <c r="L1373" s="4" t="s">
        <v>610</v>
      </c>
      <c r="M1373" s="4" t="s">
        <v>623</v>
      </c>
      <c r="N1373" s="4" t="s">
        <v>57</v>
      </c>
      <c r="O1373" s="4" t="s">
        <v>66</v>
      </c>
      <c r="P1373" s="4" t="s">
        <v>55</v>
      </c>
      <c r="Q1373" s="4" t="s">
        <v>55</v>
      </c>
      <c r="R1373" s="4" t="s">
        <v>66</v>
      </c>
      <c r="S1373" s="10" t="s">
        <v>81</v>
      </c>
      <c r="T1373" s="9" t="s">
        <v>522</v>
      </c>
      <c r="U1373" s="4">
        <v>1.33</v>
      </c>
      <c r="V1373" s="4">
        <v>0.28517894223366247</v>
      </c>
      <c r="W1373" s="4">
        <v>0.78</v>
      </c>
      <c r="X1373" s="4">
        <v>2.2400000000000002</v>
      </c>
      <c r="Y1373" s="4" t="s">
        <v>488</v>
      </c>
      <c r="Z1373" s="4">
        <v>1</v>
      </c>
      <c r="AA1373" s="4">
        <v>0</v>
      </c>
      <c r="AB1373" s="18">
        <v>2</v>
      </c>
      <c r="AC1373" s="4">
        <v>0</v>
      </c>
      <c r="AD1373" s="4">
        <v>2</v>
      </c>
      <c r="AE1373" s="11" cm="1">
        <f t="array" ref="AE1373">_xlfn.IFS(Y1373="n",0,AND(Y1373="y",AND(T1373="SMD",AND(OR(AND(U1373&lt;=-0.8,U1373&gt;-1.2),AND(U1373&gt;=0.8,U1373&lt;1.2))))),1,AND(Y1373="y",AND(T1373="SMD",AND(OR(U1373&lt;=-1.2,U1373&gt;=1.2)))),2,AND(Y1373="y",AND(T1373="SMD",AND(OR(U1373&lt;0.8,U1373&gt;-0.8)))),0,AND(Y1373="y",AND(OR(T1373="OR",T1373="RR"),AND(OR(AND(U1373&lt;=0.5,U1373&gt;0.2),AND(U1373&gt;=2,U1373&lt;5))))),1,AND(Y1373="y",AND(OR(T1373="OR",T1373="RR"),AND(OR(U1373&lt;=0.2,U1373&gt;=5)))),2,AND(Y1373="y",AND(OR(T1373="OR",T1373="RR"),AND(OR(U1373&lt;2,U1373&gt;0.5)))),0)</f>
        <v>0</v>
      </c>
      <c r="AF1373" s="11">
        <f t="shared" si="42"/>
        <v>5</v>
      </c>
      <c r="AG1373" s="4">
        <f t="shared" si="43"/>
        <v>1</v>
      </c>
      <c r="AH1373" s="4" t="str" cm="1">
        <f t="array" ref="AH1373">_xlfn.IFS(AG1373&gt;5,"HIGH",AND(AG1373&gt;3,AG1373&lt;6),"MODERATE",AND(AG1373&lt;4,AG1373&gt;1),"LOW",AG1373&lt;2,"VERY LOW")</f>
        <v>VERY LOW</v>
      </c>
      <c r="AI1373" s="4" t="s">
        <v>521</v>
      </c>
      <c r="AK1373" s="4">
        <v>4036</v>
      </c>
    </row>
    <row r="1374" spans="1:37" ht="15" customHeight="1" x14ac:dyDescent="0.25">
      <c r="A1374" s="4">
        <v>1666</v>
      </c>
      <c r="B1374" s="4" t="s">
        <v>25</v>
      </c>
      <c r="C1374" s="4" t="s">
        <v>26</v>
      </c>
      <c r="D1374" s="4" t="s">
        <v>15</v>
      </c>
      <c r="E1374" s="4">
        <v>2021</v>
      </c>
      <c r="F1374" s="4">
        <v>11</v>
      </c>
      <c r="G1374" s="3" t="s">
        <v>18</v>
      </c>
      <c r="H1374" s="3" t="s">
        <v>11</v>
      </c>
      <c r="I1374" s="3" t="s">
        <v>10</v>
      </c>
      <c r="J1374" s="4" t="s">
        <v>54</v>
      </c>
      <c r="K1374" s="4" t="s">
        <v>54</v>
      </c>
      <c r="L1374" s="4" t="s">
        <v>606</v>
      </c>
      <c r="M1374" s="4" t="s">
        <v>624</v>
      </c>
      <c r="N1374" s="4" t="s">
        <v>54</v>
      </c>
      <c r="O1374" s="4" t="s">
        <v>66</v>
      </c>
      <c r="P1374" s="4" t="s">
        <v>55</v>
      </c>
      <c r="Q1374" s="4" t="s">
        <v>55</v>
      </c>
      <c r="R1374" s="4" t="s">
        <v>66</v>
      </c>
      <c r="S1374" s="10" t="s">
        <v>82</v>
      </c>
      <c r="T1374" s="9" t="s">
        <v>522</v>
      </c>
      <c r="U1374" s="4">
        <v>0.9</v>
      </c>
      <c r="V1374" s="4">
        <v>-0.10536051565782628</v>
      </c>
      <c r="W1374" s="4">
        <v>0.53</v>
      </c>
      <c r="X1374" s="4">
        <v>1.51</v>
      </c>
      <c r="Y1374" s="4" t="s">
        <v>488</v>
      </c>
      <c r="Z1374" s="4">
        <v>1</v>
      </c>
      <c r="AA1374" s="4">
        <v>0</v>
      </c>
      <c r="AB1374" s="18">
        <v>2</v>
      </c>
      <c r="AC1374" s="4">
        <v>0</v>
      </c>
      <c r="AD1374" s="4">
        <v>2</v>
      </c>
      <c r="AE1374" s="11" cm="1">
        <f t="array" ref="AE1374">_xlfn.IFS(Y1374="n",0,AND(Y1374="y",AND(T1374="SMD",AND(OR(AND(U1374&lt;=-0.8,U1374&gt;-1.2),AND(U1374&gt;=0.8,U1374&lt;1.2))))),1,AND(Y1374="y",AND(T1374="SMD",AND(OR(U1374&lt;=-1.2,U1374&gt;=1.2)))),2,AND(Y1374="y",AND(T1374="SMD",AND(OR(U1374&lt;0.8,U1374&gt;-0.8)))),0,AND(Y1374="y",AND(OR(T1374="OR",T1374="RR"),AND(OR(AND(U1374&lt;=0.5,U1374&gt;0.2),AND(U1374&gt;=2,U1374&lt;5))))),1,AND(Y1374="y",AND(OR(T1374="OR",T1374="RR"),AND(OR(U1374&lt;=0.2,U1374&gt;=5)))),2,AND(Y1374="y",AND(OR(T1374="OR",T1374="RR"),AND(OR(U1374&lt;2,U1374&gt;0.5)))),0)</f>
        <v>0</v>
      </c>
      <c r="AF1374" s="11">
        <f t="shared" si="42"/>
        <v>5</v>
      </c>
      <c r="AG1374" s="4">
        <f t="shared" si="43"/>
        <v>1</v>
      </c>
      <c r="AH1374" s="4" t="str" cm="1">
        <f t="array" ref="AH1374">_xlfn.IFS(AG1374&gt;5,"HIGH",AND(AG1374&gt;3,AG1374&lt;6),"MODERATE",AND(AG1374&lt;4,AG1374&gt;1),"LOW",AG1374&lt;2,"VERY LOW")</f>
        <v>VERY LOW</v>
      </c>
      <c r="AI1374" s="4" t="s">
        <v>521</v>
      </c>
      <c r="AK1374" s="4">
        <v>3247</v>
      </c>
    </row>
    <row r="1375" spans="1:37" ht="15" customHeight="1" x14ac:dyDescent="0.25">
      <c r="A1375" s="4">
        <v>1666</v>
      </c>
      <c r="B1375" s="4" t="s">
        <v>25</v>
      </c>
      <c r="C1375" s="4" t="s">
        <v>26</v>
      </c>
      <c r="D1375" s="4" t="s">
        <v>15</v>
      </c>
      <c r="E1375" s="4">
        <v>2021</v>
      </c>
      <c r="F1375" s="4">
        <v>11</v>
      </c>
      <c r="G1375" s="3" t="s">
        <v>18</v>
      </c>
      <c r="H1375" s="3" t="s">
        <v>11</v>
      </c>
      <c r="I1375" s="3" t="s">
        <v>10</v>
      </c>
      <c r="J1375" s="4" t="s">
        <v>64</v>
      </c>
      <c r="K1375" s="4" t="s">
        <v>596</v>
      </c>
      <c r="L1375" s="4" t="s">
        <v>600</v>
      </c>
      <c r="M1375" s="4" t="s">
        <v>621</v>
      </c>
      <c r="N1375" s="4" t="s">
        <v>554</v>
      </c>
      <c r="O1375" s="4" t="s">
        <v>66</v>
      </c>
      <c r="P1375" s="4" t="s">
        <v>73</v>
      </c>
      <c r="Q1375" s="4" t="s">
        <v>580</v>
      </c>
      <c r="R1375" s="4" t="s">
        <v>66</v>
      </c>
      <c r="S1375" s="10" t="s">
        <v>82</v>
      </c>
      <c r="T1375" s="9" t="s">
        <v>522</v>
      </c>
      <c r="U1375" s="4">
        <v>1.18</v>
      </c>
      <c r="V1375" s="4">
        <v>0.16551443847757333</v>
      </c>
      <c r="W1375" s="4">
        <v>0.61</v>
      </c>
      <c r="X1375" s="4">
        <v>2.2799999999999998</v>
      </c>
      <c r="Y1375" s="4" t="s">
        <v>488</v>
      </c>
      <c r="Z1375" s="4">
        <v>1</v>
      </c>
      <c r="AA1375" s="4">
        <v>0</v>
      </c>
      <c r="AB1375" s="18">
        <v>2</v>
      </c>
      <c r="AC1375" s="4">
        <v>0</v>
      </c>
      <c r="AD1375" s="4">
        <v>2</v>
      </c>
      <c r="AE1375" s="11" cm="1">
        <f t="array" ref="AE1375">_xlfn.IFS(Y1375="n",0,AND(Y1375="y",AND(T1375="SMD",AND(OR(AND(U1375&lt;=-0.8,U1375&gt;-1.2),AND(U1375&gt;=0.8,U1375&lt;1.2))))),1,AND(Y1375="y",AND(T1375="SMD",AND(OR(U1375&lt;=-1.2,U1375&gt;=1.2)))),2,AND(Y1375="y",AND(T1375="SMD",AND(OR(U1375&lt;0.8,U1375&gt;-0.8)))),0,AND(Y1375="y",AND(OR(T1375="OR",T1375="RR"),AND(OR(AND(U1375&lt;=0.5,U1375&gt;0.2),AND(U1375&gt;=2,U1375&lt;5))))),1,AND(Y1375="y",AND(OR(T1375="OR",T1375="RR"),AND(OR(U1375&lt;=0.2,U1375&gt;=5)))),2,AND(Y1375="y",AND(OR(T1375="OR",T1375="RR"),AND(OR(U1375&lt;2,U1375&gt;0.5)))),0)</f>
        <v>0</v>
      </c>
      <c r="AF1375" s="11">
        <f t="shared" si="42"/>
        <v>5</v>
      </c>
      <c r="AG1375" s="4">
        <f t="shared" si="43"/>
        <v>1</v>
      </c>
      <c r="AH1375" s="4" t="str" cm="1">
        <f t="array" ref="AH1375">_xlfn.IFS(AG1375&gt;5,"HIGH",AND(AG1375&gt;3,AG1375&lt;6),"MODERATE",AND(AG1375&lt;4,AG1375&gt;1),"LOW",AG1375&lt;2,"VERY LOW")</f>
        <v>VERY LOW</v>
      </c>
      <c r="AI1375" s="4" t="s">
        <v>521</v>
      </c>
      <c r="AK1375" s="4">
        <v>3247</v>
      </c>
    </row>
    <row r="1376" spans="1:37" ht="15" customHeight="1" x14ac:dyDescent="0.25">
      <c r="A1376" s="4">
        <v>1666</v>
      </c>
      <c r="B1376" s="4" t="s">
        <v>25</v>
      </c>
      <c r="C1376" s="4" t="s">
        <v>26</v>
      </c>
      <c r="D1376" s="4" t="s">
        <v>15</v>
      </c>
      <c r="E1376" s="4">
        <v>2021</v>
      </c>
      <c r="F1376" s="4">
        <v>11</v>
      </c>
      <c r="G1376" s="3" t="s">
        <v>18</v>
      </c>
      <c r="H1376" s="3" t="s">
        <v>11</v>
      </c>
      <c r="I1376" s="3" t="s">
        <v>10</v>
      </c>
      <c r="J1376" s="4" t="s">
        <v>64</v>
      </c>
      <c r="K1376" s="4" t="s">
        <v>596</v>
      </c>
      <c r="L1376" s="4" t="s">
        <v>600</v>
      </c>
      <c r="M1376" s="4" t="s">
        <v>621</v>
      </c>
      <c r="N1376" s="4" t="s">
        <v>554</v>
      </c>
      <c r="O1376" s="4" t="s">
        <v>66</v>
      </c>
      <c r="P1376" s="4" t="s">
        <v>55</v>
      </c>
      <c r="Q1376" s="4" t="s">
        <v>55</v>
      </c>
      <c r="R1376" s="4" t="s">
        <v>66</v>
      </c>
      <c r="S1376" s="10" t="s">
        <v>82</v>
      </c>
      <c r="T1376" s="9" t="s">
        <v>522</v>
      </c>
      <c r="U1376" s="4">
        <v>0.69</v>
      </c>
      <c r="V1376" s="4">
        <v>-0.37106368139083207</v>
      </c>
      <c r="W1376" s="4">
        <v>0.47</v>
      </c>
      <c r="X1376" s="4">
        <v>1.03</v>
      </c>
      <c r="Y1376" s="4" t="s">
        <v>488</v>
      </c>
      <c r="Z1376" s="4">
        <v>1</v>
      </c>
      <c r="AA1376" s="4">
        <v>0</v>
      </c>
      <c r="AB1376" s="18">
        <v>2</v>
      </c>
      <c r="AC1376" s="4">
        <v>0</v>
      </c>
      <c r="AD1376" s="4">
        <v>2</v>
      </c>
      <c r="AE1376" s="11" cm="1">
        <f t="array" ref="AE1376">_xlfn.IFS(Y1376="n",0,AND(Y1376="y",AND(T1376="SMD",AND(OR(AND(U1376&lt;=-0.8,U1376&gt;-1.2),AND(U1376&gt;=0.8,U1376&lt;1.2))))),1,AND(Y1376="y",AND(T1376="SMD",AND(OR(U1376&lt;=-1.2,U1376&gt;=1.2)))),2,AND(Y1376="y",AND(T1376="SMD",AND(OR(U1376&lt;0.8,U1376&gt;-0.8)))),0,AND(Y1376="y",AND(OR(T1376="OR",T1376="RR"),AND(OR(AND(U1376&lt;=0.5,U1376&gt;0.2),AND(U1376&gt;=2,U1376&lt;5))))),1,AND(Y1376="y",AND(OR(T1376="OR",T1376="RR"),AND(OR(U1376&lt;=0.2,U1376&gt;=5)))),2,AND(Y1376="y",AND(OR(T1376="OR",T1376="RR"),AND(OR(U1376&lt;2,U1376&gt;0.5)))),0)</f>
        <v>0</v>
      </c>
      <c r="AF1376" s="11">
        <f t="shared" si="42"/>
        <v>5</v>
      </c>
      <c r="AG1376" s="4">
        <f t="shared" si="43"/>
        <v>1</v>
      </c>
      <c r="AH1376" s="4" t="str" cm="1">
        <f t="array" ref="AH1376">_xlfn.IFS(AG1376&gt;5,"HIGH",AND(AG1376&gt;3,AG1376&lt;6),"MODERATE",AND(AG1376&lt;4,AG1376&gt;1),"LOW",AG1376&lt;2,"VERY LOW")</f>
        <v>VERY LOW</v>
      </c>
      <c r="AI1376" s="4" t="s">
        <v>521</v>
      </c>
      <c r="AK1376" s="4">
        <v>3247</v>
      </c>
    </row>
    <row r="1377" spans="1:37" ht="15" customHeight="1" x14ac:dyDescent="0.25">
      <c r="A1377" s="4">
        <v>1666</v>
      </c>
      <c r="B1377" s="4" t="s">
        <v>25</v>
      </c>
      <c r="C1377" s="4" t="s">
        <v>26</v>
      </c>
      <c r="D1377" s="4" t="s">
        <v>15</v>
      </c>
      <c r="E1377" s="4">
        <v>2021</v>
      </c>
      <c r="F1377" s="4">
        <v>11</v>
      </c>
      <c r="G1377" s="3" t="s">
        <v>18</v>
      </c>
      <c r="H1377" s="3" t="s">
        <v>11</v>
      </c>
      <c r="I1377" s="3" t="s">
        <v>10</v>
      </c>
      <c r="J1377" s="4" t="s">
        <v>56</v>
      </c>
      <c r="K1377" s="4" t="s">
        <v>599</v>
      </c>
      <c r="L1377" s="4" t="s">
        <v>600</v>
      </c>
      <c r="M1377" s="4" t="s">
        <v>618</v>
      </c>
      <c r="N1377" s="4" t="s">
        <v>553</v>
      </c>
      <c r="O1377" s="4" t="s">
        <v>66</v>
      </c>
      <c r="P1377" s="4" t="s">
        <v>55</v>
      </c>
      <c r="Q1377" s="4" t="s">
        <v>55</v>
      </c>
      <c r="R1377" s="4" t="s">
        <v>66</v>
      </c>
      <c r="S1377" s="10" t="s">
        <v>82</v>
      </c>
      <c r="T1377" s="9" t="s">
        <v>522</v>
      </c>
      <c r="U1377" s="4">
        <v>1.29</v>
      </c>
      <c r="V1377" s="4">
        <v>0.25464221837358075</v>
      </c>
      <c r="W1377" s="4">
        <v>0.66</v>
      </c>
      <c r="X1377" s="4">
        <v>2.5499999999999998</v>
      </c>
      <c r="Y1377" s="4" t="s">
        <v>488</v>
      </c>
      <c r="Z1377" s="4">
        <v>1</v>
      </c>
      <c r="AA1377" s="4">
        <v>0</v>
      </c>
      <c r="AB1377" s="18">
        <v>2</v>
      </c>
      <c r="AC1377" s="4">
        <v>0</v>
      </c>
      <c r="AD1377" s="4">
        <v>2</v>
      </c>
      <c r="AE1377" s="11" cm="1">
        <f t="array" ref="AE1377">_xlfn.IFS(Y1377="n",0,AND(Y1377="y",AND(T1377="SMD",AND(OR(AND(U1377&lt;=-0.8,U1377&gt;-1.2),AND(U1377&gt;=0.8,U1377&lt;1.2))))),1,AND(Y1377="y",AND(T1377="SMD",AND(OR(U1377&lt;=-1.2,U1377&gt;=1.2)))),2,AND(Y1377="y",AND(T1377="SMD",AND(OR(U1377&lt;0.8,U1377&gt;-0.8)))),0,AND(Y1377="y",AND(OR(T1377="OR",T1377="RR"),AND(OR(AND(U1377&lt;=0.5,U1377&gt;0.2),AND(U1377&gt;=2,U1377&lt;5))))),1,AND(Y1377="y",AND(OR(T1377="OR",T1377="RR"),AND(OR(U1377&lt;=0.2,U1377&gt;=5)))),2,AND(Y1377="y",AND(OR(T1377="OR",T1377="RR"),AND(OR(U1377&lt;2,U1377&gt;0.5)))),0)</f>
        <v>0</v>
      </c>
      <c r="AF1377" s="11">
        <f t="shared" si="42"/>
        <v>5</v>
      </c>
      <c r="AG1377" s="4">
        <f t="shared" si="43"/>
        <v>1</v>
      </c>
      <c r="AH1377" s="4" t="str" cm="1">
        <f t="array" ref="AH1377">_xlfn.IFS(AG1377&gt;5,"HIGH",AND(AG1377&gt;3,AG1377&lt;6),"MODERATE",AND(AG1377&lt;4,AG1377&gt;1),"LOW",AG1377&lt;2,"VERY LOW")</f>
        <v>VERY LOW</v>
      </c>
      <c r="AI1377" s="4" t="s">
        <v>521</v>
      </c>
      <c r="AK1377" s="4">
        <v>3247</v>
      </c>
    </row>
    <row r="1378" spans="1:37" ht="15" customHeight="1" x14ac:dyDescent="0.25">
      <c r="A1378" s="4">
        <v>1666</v>
      </c>
      <c r="B1378" s="4" t="s">
        <v>25</v>
      </c>
      <c r="C1378" s="4" t="s">
        <v>26</v>
      </c>
      <c r="D1378" s="4" t="s">
        <v>15</v>
      </c>
      <c r="E1378" s="4">
        <v>2021</v>
      </c>
      <c r="F1378" s="3">
        <v>29</v>
      </c>
      <c r="G1378" s="3" t="s">
        <v>18</v>
      </c>
      <c r="H1378" s="3" t="s">
        <v>11</v>
      </c>
      <c r="I1378" s="3" t="s">
        <v>10</v>
      </c>
      <c r="J1378" s="4" t="s">
        <v>54</v>
      </c>
      <c r="K1378" s="4" t="s">
        <v>54</v>
      </c>
      <c r="L1378" s="4" t="s">
        <v>606</v>
      </c>
      <c r="M1378" s="4" t="s">
        <v>624</v>
      </c>
      <c r="N1378" s="4" t="s">
        <v>54</v>
      </c>
      <c r="O1378" s="4" t="s">
        <v>66</v>
      </c>
      <c r="P1378" s="4" t="s">
        <v>57</v>
      </c>
      <c r="Q1378" s="4" t="s">
        <v>57</v>
      </c>
      <c r="R1378" s="4" t="s">
        <v>66</v>
      </c>
      <c r="S1378" s="10" t="s">
        <v>71</v>
      </c>
      <c r="T1378" s="9" t="s">
        <v>522</v>
      </c>
      <c r="U1378" s="4">
        <v>0.98</v>
      </c>
      <c r="V1378" s="4">
        <v>-2.0202707317519466E-2</v>
      </c>
      <c r="W1378" s="4">
        <v>0.77</v>
      </c>
      <c r="X1378" s="4">
        <v>1.25</v>
      </c>
      <c r="Y1378" s="4" t="s">
        <v>488</v>
      </c>
      <c r="Z1378" s="4">
        <v>0</v>
      </c>
      <c r="AA1378" s="4">
        <v>0</v>
      </c>
      <c r="AB1378" s="18">
        <v>2</v>
      </c>
      <c r="AC1378" s="4">
        <v>0</v>
      </c>
      <c r="AD1378" s="4">
        <v>2</v>
      </c>
      <c r="AE1378" s="11" cm="1">
        <f t="array" ref="AE1378">_xlfn.IFS(Y1378="n",0,AND(Y1378="y",AND(T1378="SMD",AND(OR(AND(U1378&lt;=-0.8,U1378&gt;-1.2),AND(U1378&gt;=0.8,U1378&lt;1.2))))),1,AND(Y1378="y",AND(T1378="SMD",AND(OR(U1378&lt;=-1.2,U1378&gt;=1.2)))),2,AND(Y1378="y",AND(T1378="SMD",AND(OR(U1378&lt;0.8,U1378&gt;-0.8)))),0,AND(Y1378="y",AND(OR(T1378="OR",T1378="RR"),AND(OR(AND(U1378&lt;=0.5,U1378&gt;0.2),AND(U1378&gt;=2,U1378&lt;5))))),1,AND(Y1378="y",AND(OR(T1378="OR",T1378="RR"),AND(OR(U1378&lt;=0.2,U1378&gt;=5)))),2,AND(Y1378="y",AND(OR(T1378="OR",T1378="RR"),AND(OR(U1378&lt;2,U1378&gt;0.5)))),0)</f>
        <v>0</v>
      </c>
      <c r="AF1378" s="11">
        <f t="shared" si="42"/>
        <v>4</v>
      </c>
      <c r="AG1378" s="4">
        <f t="shared" si="43"/>
        <v>2</v>
      </c>
      <c r="AH1378" s="4" t="str" cm="1">
        <f t="array" ref="AH1378">_xlfn.IFS(AG1378&gt;5,"HIGH",AND(AG1378&gt;3,AG1378&lt;6),"MODERATE",AND(AG1378&lt;4,AG1378&gt;1),"LOW",AG1378&lt;2,"VERY LOW")</f>
        <v>LOW</v>
      </c>
      <c r="AI1378" s="4" t="s">
        <v>521</v>
      </c>
      <c r="AK1378" s="4">
        <v>6890</v>
      </c>
    </row>
    <row r="1379" spans="1:37" ht="15" customHeight="1" x14ac:dyDescent="0.25">
      <c r="A1379" s="4">
        <v>1666</v>
      </c>
      <c r="B1379" s="4" t="s">
        <v>25</v>
      </c>
      <c r="C1379" s="4" t="s">
        <v>26</v>
      </c>
      <c r="D1379" s="4" t="s">
        <v>15</v>
      </c>
      <c r="E1379" s="4">
        <v>2021</v>
      </c>
      <c r="F1379" s="3">
        <v>29</v>
      </c>
      <c r="G1379" s="3" t="s">
        <v>18</v>
      </c>
      <c r="H1379" s="3" t="s">
        <v>11</v>
      </c>
      <c r="I1379" s="3" t="s">
        <v>10</v>
      </c>
      <c r="J1379" s="4" t="s">
        <v>58</v>
      </c>
      <c r="K1379" s="4" t="s">
        <v>602</v>
      </c>
      <c r="L1379" s="4" t="s">
        <v>603</v>
      </c>
      <c r="M1379" s="4" t="s">
        <v>622</v>
      </c>
      <c r="N1379" s="4" t="s">
        <v>58</v>
      </c>
      <c r="O1379" s="4" t="s">
        <v>66</v>
      </c>
      <c r="P1379" s="4" t="s">
        <v>55</v>
      </c>
      <c r="Q1379" s="4" t="s">
        <v>55</v>
      </c>
      <c r="R1379" s="4" t="s">
        <v>66</v>
      </c>
      <c r="S1379" s="10" t="s">
        <v>71</v>
      </c>
      <c r="T1379" s="9" t="s">
        <v>522</v>
      </c>
      <c r="U1379" s="4">
        <v>0.76</v>
      </c>
      <c r="V1379" s="4">
        <v>-0.2744368457017603</v>
      </c>
      <c r="W1379" s="4">
        <v>0.63</v>
      </c>
      <c r="X1379" s="4">
        <v>0.93</v>
      </c>
      <c r="Y1379" s="4" t="s">
        <v>516</v>
      </c>
      <c r="Z1379" s="4">
        <v>0</v>
      </c>
      <c r="AA1379" s="4">
        <v>0</v>
      </c>
      <c r="AB1379" s="18">
        <v>0</v>
      </c>
      <c r="AC1379" s="4">
        <v>0</v>
      </c>
      <c r="AD1379" s="4">
        <v>2</v>
      </c>
      <c r="AE1379" s="11" cm="1">
        <f t="array" ref="AE1379">_xlfn.IFS(Y1379="n",0,AND(Y1379="y",AND(T1379="SMD",AND(OR(AND(U1379&lt;=-0.8,U1379&gt;-1.2),AND(U1379&gt;=0.8,U1379&lt;1.2))))),1,AND(Y1379="y",AND(T1379="SMD",AND(OR(U1379&lt;=-1.2,U1379&gt;=1.2)))),2,AND(Y1379="y",AND(T1379="SMD",AND(OR(U1379&lt;0.8,U1379&gt;-0.8)))),0,AND(Y1379="y",AND(OR(T1379="OR",T1379="RR"),AND(OR(AND(U1379&lt;=0.5,U1379&gt;0.2),AND(U1379&gt;=2,U1379&lt;5))))),1,AND(Y1379="y",AND(OR(T1379="OR",T1379="RR"),AND(OR(U1379&lt;=0.2,U1379&gt;=5)))),2,AND(Y1379="y",AND(OR(T1379="OR",T1379="RR"),AND(OR(U1379&lt;2,U1379&gt;0.5)))),0)</f>
        <v>0</v>
      </c>
      <c r="AF1379" s="11">
        <f t="shared" si="42"/>
        <v>2</v>
      </c>
      <c r="AG1379" s="4">
        <f t="shared" si="43"/>
        <v>4</v>
      </c>
      <c r="AH1379" s="4" t="str" cm="1">
        <f t="array" ref="AH1379">_xlfn.IFS(AG1379&gt;5,"HIGH",AND(AG1379&gt;3,AG1379&lt;6),"MODERATE",AND(AG1379&lt;4,AG1379&gt;1),"LOW",AG1379&lt;2,"VERY LOW")</f>
        <v>MODERATE</v>
      </c>
      <c r="AI1379" s="4" t="s">
        <v>521</v>
      </c>
      <c r="AK1379" s="4">
        <v>6890</v>
      </c>
    </row>
    <row r="1380" spans="1:37" ht="15" customHeight="1" x14ac:dyDescent="0.25">
      <c r="A1380" s="4">
        <v>1666</v>
      </c>
      <c r="B1380" s="4" t="s">
        <v>25</v>
      </c>
      <c r="C1380" s="4" t="s">
        <v>26</v>
      </c>
      <c r="D1380" s="4" t="s">
        <v>15</v>
      </c>
      <c r="E1380" s="4">
        <v>2021</v>
      </c>
      <c r="F1380" s="4">
        <v>11</v>
      </c>
      <c r="G1380" s="3" t="s">
        <v>18</v>
      </c>
      <c r="H1380" s="3" t="s">
        <v>11</v>
      </c>
      <c r="I1380" s="3" t="s">
        <v>10</v>
      </c>
      <c r="J1380" s="4" t="s">
        <v>73</v>
      </c>
      <c r="K1380" s="4" t="s">
        <v>599</v>
      </c>
      <c r="L1380" s="4" t="s">
        <v>600</v>
      </c>
      <c r="M1380" s="4" t="s">
        <v>618</v>
      </c>
      <c r="N1380" s="4" t="s">
        <v>580</v>
      </c>
      <c r="O1380" s="4" t="s">
        <v>66</v>
      </c>
      <c r="P1380" s="4" t="s">
        <v>55</v>
      </c>
      <c r="Q1380" s="4" t="s">
        <v>55</v>
      </c>
      <c r="R1380" s="4" t="s">
        <v>66</v>
      </c>
      <c r="S1380" s="10" t="s">
        <v>82</v>
      </c>
      <c r="T1380" s="9" t="s">
        <v>522</v>
      </c>
      <c r="U1380" s="4">
        <v>0.59</v>
      </c>
      <c r="V1380" s="4">
        <v>-0.52763274208237199</v>
      </c>
      <c r="W1380" s="4">
        <v>0.33</v>
      </c>
      <c r="X1380" s="4">
        <v>1.05</v>
      </c>
      <c r="Y1380" s="4" t="s">
        <v>488</v>
      </c>
      <c r="Z1380" s="4">
        <v>1</v>
      </c>
      <c r="AA1380" s="4">
        <v>0</v>
      </c>
      <c r="AB1380" s="18">
        <v>2</v>
      </c>
      <c r="AC1380" s="4">
        <v>0</v>
      </c>
      <c r="AD1380" s="4">
        <v>2</v>
      </c>
      <c r="AE1380" s="11" cm="1">
        <f t="array" ref="AE1380">_xlfn.IFS(Y1380="n",0,AND(Y1380="y",AND(T1380="SMD",AND(OR(AND(U1380&lt;=-0.8,U1380&gt;-1.2),AND(U1380&gt;=0.8,U1380&lt;1.2))))),1,AND(Y1380="y",AND(T1380="SMD",AND(OR(U1380&lt;=-1.2,U1380&gt;=1.2)))),2,AND(Y1380="y",AND(T1380="SMD",AND(OR(U1380&lt;0.8,U1380&gt;-0.8)))),0,AND(Y1380="y",AND(OR(T1380="OR",T1380="RR"),AND(OR(AND(U1380&lt;=0.5,U1380&gt;0.2),AND(U1380&gt;=2,U1380&lt;5))))),1,AND(Y1380="y",AND(OR(T1380="OR",T1380="RR"),AND(OR(U1380&lt;=0.2,U1380&gt;=5)))),2,AND(Y1380="y",AND(OR(T1380="OR",T1380="RR"),AND(OR(U1380&lt;2,U1380&gt;0.5)))),0)</f>
        <v>0</v>
      </c>
      <c r="AF1380" s="11">
        <f t="shared" si="42"/>
        <v>5</v>
      </c>
      <c r="AG1380" s="4">
        <f t="shared" si="43"/>
        <v>1</v>
      </c>
      <c r="AH1380" s="4" t="str" cm="1">
        <f t="array" ref="AH1380">_xlfn.IFS(AG1380&gt;5,"HIGH",AND(AG1380&gt;3,AG1380&lt;6),"MODERATE",AND(AG1380&lt;4,AG1380&gt;1),"LOW",AG1380&lt;2,"VERY LOW")</f>
        <v>VERY LOW</v>
      </c>
      <c r="AI1380" s="4" t="s">
        <v>521</v>
      </c>
      <c r="AK1380" s="4">
        <v>3247</v>
      </c>
    </row>
    <row r="1381" spans="1:37" ht="15" customHeight="1" x14ac:dyDescent="0.25">
      <c r="A1381" s="4">
        <v>1666</v>
      </c>
      <c r="B1381" s="4" t="s">
        <v>25</v>
      </c>
      <c r="C1381" s="4" t="s">
        <v>26</v>
      </c>
      <c r="D1381" s="4" t="s">
        <v>15</v>
      </c>
      <c r="E1381" s="4">
        <v>2021</v>
      </c>
      <c r="F1381" s="4">
        <v>12</v>
      </c>
      <c r="G1381" s="3" t="s">
        <v>18</v>
      </c>
      <c r="H1381" s="3" t="s">
        <v>11</v>
      </c>
      <c r="I1381" s="3" t="s">
        <v>10</v>
      </c>
      <c r="J1381" s="4" t="s">
        <v>58</v>
      </c>
      <c r="K1381" s="4" t="s">
        <v>602</v>
      </c>
      <c r="L1381" s="4" t="s">
        <v>603</v>
      </c>
      <c r="M1381" s="4" t="s">
        <v>622</v>
      </c>
      <c r="N1381" s="4" t="s">
        <v>58</v>
      </c>
      <c r="O1381" s="4" t="s">
        <v>66</v>
      </c>
      <c r="P1381" s="4" t="s">
        <v>54</v>
      </c>
      <c r="Q1381" s="4" t="s">
        <v>54</v>
      </c>
      <c r="R1381" s="4" t="s">
        <v>66</v>
      </c>
      <c r="S1381" s="10" t="s">
        <v>83</v>
      </c>
      <c r="T1381" s="9" t="s">
        <v>522</v>
      </c>
      <c r="U1381" s="4">
        <v>1.2</v>
      </c>
      <c r="V1381" s="4">
        <v>0.18232155679395459</v>
      </c>
      <c r="W1381" s="4">
        <v>0.57999999999999996</v>
      </c>
      <c r="X1381" s="4">
        <v>2.4500000000000002</v>
      </c>
      <c r="Y1381" s="4" t="s">
        <v>488</v>
      </c>
      <c r="Z1381" s="4">
        <v>2</v>
      </c>
      <c r="AA1381" s="4">
        <v>2</v>
      </c>
      <c r="AB1381" s="18">
        <v>2</v>
      </c>
      <c r="AC1381" s="4">
        <v>0</v>
      </c>
      <c r="AD1381" s="4">
        <v>2</v>
      </c>
      <c r="AE1381" s="11" cm="1">
        <f t="array" ref="AE1381">_xlfn.IFS(Y1381="n",0,AND(Y1381="y",AND(T1381="SMD",AND(OR(AND(U1381&lt;=-0.8,U1381&gt;-1.2),AND(U1381&gt;=0.8,U1381&lt;1.2))))),1,AND(Y1381="y",AND(T1381="SMD",AND(OR(U1381&lt;=-1.2,U1381&gt;=1.2)))),2,AND(Y1381="y",AND(T1381="SMD",AND(OR(U1381&lt;0.8,U1381&gt;-0.8)))),0,AND(Y1381="y",AND(OR(T1381="OR",T1381="RR"),AND(OR(AND(U1381&lt;=0.5,U1381&gt;0.2),AND(U1381&gt;=2,U1381&lt;5))))),1,AND(Y1381="y",AND(OR(T1381="OR",T1381="RR"),AND(OR(U1381&lt;=0.2,U1381&gt;=5)))),2,AND(Y1381="y",AND(OR(T1381="OR",T1381="RR"),AND(OR(U1381&lt;2,U1381&gt;0.5)))),0)</f>
        <v>0</v>
      </c>
      <c r="AF1381" s="11">
        <f t="shared" si="42"/>
        <v>6</v>
      </c>
      <c r="AG1381" s="4">
        <f t="shared" si="43"/>
        <v>0</v>
      </c>
      <c r="AH1381" s="4" t="str" cm="1">
        <f t="array" ref="AH1381">_xlfn.IFS(AG1381&gt;5,"HIGH",AND(AG1381&gt;3,AG1381&lt;6),"MODERATE",AND(AG1381&lt;4,AG1381&gt;1),"LOW",AG1381&lt;2,"VERY LOW")</f>
        <v>VERY LOW</v>
      </c>
      <c r="AI1381" s="4" t="s">
        <v>521</v>
      </c>
      <c r="AK1381" s="4">
        <v>4793</v>
      </c>
    </row>
    <row r="1382" spans="1:37" ht="15" customHeight="1" x14ac:dyDescent="0.25">
      <c r="A1382" s="4">
        <v>1666</v>
      </c>
      <c r="B1382" s="4" t="s">
        <v>25</v>
      </c>
      <c r="C1382" s="4" t="s">
        <v>26</v>
      </c>
      <c r="D1382" s="4" t="s">
        <v>15</v>
      </c>
      <c r="E1382" s="4">
        <v>2021</v>
      </c>
      <c r="F1382" s="4">
        <v>12</v>
      </c>
      <c r="G1382" s="3" t="s">
        <v>18</v>
      </c>
      <c r="H1382" s="3" t="s">
        <v>11</v>
      </c>
      <c r="I1382" s="3" t="s">
        <v>10</v>
      </c>
      <c r="J1382" s="4" t="s">
        <v>54</v>
      </c>
      <c r="K1382" s="4" t="s">
        <v>54</v>
      </c>
      <c r="L1382" s="4" t="s">
        <v>606</v>
      </c>
      <c r="M1382" s="4" t="s">
        <v>624</v>
      </c>
      <c r="N1382" s="4" t="s">
        <v>54</v>
      </c>
      <c r="O1382" s="4" t="s">
        <v>66</v>
      </c>
      <c r="P1382" s="4" t="s">
        <v>64</v>
      </c>
      <c r="Q1382" s="4" t="s">
        <v>554</v>
      </c>
      <c r="R1382" s="4" t="s">
        <v>66</v>
      </c>
      <c r="S1382" s="10" t="s">
        <v>83</v>
      </c>
      <c r="T1382" s="9" t="s">
        <v>522</v>
      </c>
      <c r="U1382" s="4">
        <v>2.67</v>
      </c>
      <c r="V1382" s="4">
        <v>0.98207847241215818</v>
      </c>
      <c r="W1382" s="4">
        <v>1.45</v>
      </c>
      <c r="X1382" s="4">
        <v>4.92</v>
      </c>
      <c r="Y1382" s="4" t="s">
        <v>516</v>
      </c>
      <c r="Z1382" s="4">
        <v>2</v>
      </c>
      <c r="AA1382" s="4">
        <v>2</v>
      </c>
      <c r="AB1382" s="18">
        <v>0</v>
      </c>
      <c r="AC1382" s="4">
        <v>0</v>
      </c>
      <c r="AD1382" s="4">
        <v>2</v>
      </c>
      <c r="AE1382" s="11" cm="1">
        <f t="array" ref="AE1382">_xlfn.IFS(Y1382="n",0,AND(Y1382="y",AND(T1382="SMD",AND(OR(AND(U1382&lt;=-0.8,U1382&gt;-1.2),AND(U1382&gt;=0.8,U1382&lt;1.2))))),1,AND(Y1382="y",AND(T1382="SMD",AND(OR(U1382&lt;=-1.2,U1382&gt;=1.2)))),2,AND(Y1382="y",AND(T1382="SMD",AND(OR(U1382&lt;0.8,U1382&gt;-0.8)))),0,AND(Y1382="y",AND(OR(T1382="OR",T1382="RR"),AND(OR(AND(U1382&lt;=0.5,U1382&gt;0.2),AND(U1382&gt;=2,U1382&lt;5))))),1,AND(Y1382="y",AND(OR(T1382="OR",T1382="RR"),AND(OR(U1382&lt;=0.2,U1382&gt;=5)))),2,AND(Y1382="y",AND(OR(T1382="OR",T1382="RR"),AND(OR(U1382&lt;2,U1382&gt;0.5)))),0)</f>
        <v>1</v>
      </c>
      <c r="AF1382" s="11">
        <f t="shared" si="42"/>
        <v>4</v>
      </c>
      <c r="AG1382" s="4">
        <f t="shared" si="43"/>
        <v>3</v>
      </c>
      <c r="AH1382" s="4" t="str" cm="1">
        <f t="array" ref="AH1382">_xlfn.IFS(AG1382&gt;5,"HIGH",AND(AG1382&gt;3,AG1382&lt;6),"MODERATE",AND(AG1382&lt;4,AG1382&gt;1),"LOW",AG1382&lt;2,"VERY LOW")</f>
        <v>LOW</v>
      </c>
      <c r="AI1382" s="4" t="s">
        <v>521</v>
      </c>
      <c r="AK1382" s="4">
        <v>4793</v>
      </c>
    </row>
    <row r="1383" spans="1:37" ht="15" customHeight="1" x14ac:dyDescent="0.25">
      <c r="A1383" s="4">
        <v>1666</v>
      </c>
      <c r="B1383" s="4" t="s">
        <v>25</v>
      </c>
      <c r="C1383" s="4" t="s">
        <v>26</v>
      </c>
      <c r="D1383" s="4" t="s">
        <v>15</v>
      </c>
      <c r="E1383" s="4">
        <v>2021</v>
      </c>
      <c r="F1383" s="4">
        <v>12</v>
      </c>
      <c r="G1383" s="3" t="s">
        <v>18</v>
      </c>
      <c r="H1383" s="3" t="s">
        <v>11</v>
      </c>
      <c r="I1383" s="3" t="s">
        <v>10</v>
      </c>
      <c r="J1383" s="4" t="s">
        <v>54</v>
      </c>
      <c r="K1383" s="4" t="s">
        <v>54</v>
      </c>
      <c r="L1383" s="4" t="s">
        <v>606</v>
      </c>
      <c r="M1383" s="4" t="s">
        <v>624</v>
      </c>
      <c r="N1383" s="4" t="s">
        <v>54</v>
      </c>
      <c r="O1383" s="4" t="s">
        <v>66</v>
      </c>
      <c r="P1383" s="4" t="s">
        <v>65</v>
      </c>
      <c r="Q1383" s="4" t="s">
        <v>554</v>
      </c>
      <c r="R1383" s="4" t="s">
        <v>66</v>
      </c>
      <c r="S1383" s="10" t="s">
        <v>83</v>
      </c>
      <c r="T1383" s="9" t="s">
        <v>522</v>
      </c>
      <c r="U1383" s="4">
        <v>2.4700000000000002</v>
      </c>
      <c r="V1383" s="4">
        <v>0.90421815063988586</v>
      </c>
      <c r="W1383" s="4">
        <v>1.28</v>
      </c>
      <c r="X1383" s="4">
        <v>4.75</v>
      </c>
      <c r="Y1383" s="4" t="s">
        <v>516</v>
      </c>
      <c r="Z1383" s="4">
        <v>2</v>
      </c>
      <c r="AA1383" s="4">
        <v>2</v>
      </c>
      <c r="AB1383" s="18">
        <v>0</v>
      </c>
      <c r="AC1383" s="4">
        <v>0</v>
      </c>
      <c r="AD1383" s="4">
        <v>2</v>
      </c>
      <c r="AE1383" s="11" cm="1">
        <f t="array" ref="AE1383">_xlfn.IFS(Y1383="n",0,AND(Y1383="y",AND(T1383="SMD",AND(OR(AND(U1383&lt;=-0.8,U1383&gt;-1.2),AND(U1383&gt;=0.8,U1383&lt;1.2))))),1,AND(Y1383="y",AND(T1383="SMD",AND(OR(U1383&lt;=-1.2,U1383&gt;=1.2)))),2,AND(Y1383="y",AND(T1383="SMD",AND(OR(U1383&lt;0.8,U1383&gt;-0.8)))),0,AND(Y1383="y",AND(OR(T1383="OR",T1383="RR"),AND(OR(AND(U1383&lt;=0.5,U1383&gt;0.2),AND(U1383&gt;=2,U1383&lt;5))))),1,AND(Y1383="y",AND(OR(T1383="OR",T1383="RR"),AND(OR(U1383&lt;=0.2,U1383&gt;=5)))),2,AND(Y1383="y",AND(OR(T1383="OR",T1383="RR"),AND(OR(U1383&lt;2,U1383&gt;0.5)))),0)</f>
        <v>1</v>
      </c>
      <c r="AF1383" s="11">
        <f t="shared" si="42"/>
        <v>4</v>
      </c>
      <c r="AG1383" s="4">
        <f t="shared" si="43"/>
        <v>3</v>
      </c>
      <c r="AH1383" s="4" t="str" cm="1">
        <f t="array" ref="AH1383">_xlfn.IFS(AG1383&gt;5,"HIGH",AND(AG1383&gt;3,AG1383&lt;6),"MODERATE",AND(AG1383&lt;4,AG1383&gt;1),"LOW",AG1383&lt;2,"VERY LOW")</f>
        <v>LOW</v>
      </c>
      <c r="AI1383" s="4" t="s">
        <v>521</v>
      </c>
      <c r="AK1383" s="4">
        <v>4793</v>
      </c>
    </row>
    <row r="1384" spans="1:37" ht="15" customHeight="1" x14ac:dyDescent="0.25">
      <c r="A1384" s="4">
        <v>1666</v>
      </c>
      <c r="B1384" s="4" t="s">
        <v>25</v>
      </c>
      <c r="C1384" s="4" t="s">
        <v>26</v>
      </c>
      <c r="D1384" s="4" t="s">
        <v>15</v>
      </c>
      <c r="E1384" s="4">
        <v>2021</v>
      </c>
      <c r="F1384" s="4">
        <v>12</v>
      </c>
      <c r="G1384" s="3" t="s">
        <v>18</v>
      </c>
      <c r="H1384" s="3" t="s">
        <v>11</v>
      </c>
      <c r="I1384" s="3" t="s">
        <v>10</v>
      </c>
      <c r="J1384" s="4" t="s">
        <v>54</v>
      </c>
      <c r="K1384" s="4" t="s">
        <v>54</v>
      </c>
      <c r="L1384" s="4" t="s">
        <v>606</v>
      </c>
      <c r="M1384" s="4" t="s">
        <v>624</v>
      </c>
      <c r="N1384" s="4" t="s">
        <v>54</v>
      </c>
      <c r="O1384" s="4" t="s">
        <v>66</v>
      </c>
      <c r="P1384" s="4" t="s">
        <v>55</v>
      </c>
      <c r="Q1384" s="4" t="s">
        <v>55</v>
      </c>
      <c r="R1384" s="4" t="s">
        <v>66</v>
      </c>
      <c r="S1384" s="10" t="s">
        <v>83</v>
      </c>
      <c r="T1384" s="9" t="s">
        <v>522</v>
      </c>
      <c r="U1384" s="4">
        <v>0.88</v>
      </c>
      <c r="V1384" s="4">
        <v>-0.12783337150988489</v>
      </c>
      <c r="W1384" s="4">
        <v>0.55000000000000004</v>
      </c>
      <c r="X1384" s="4">
        <v>1.39</v>
      </c>
      <c r="Y1384" s="4" t="s">
        <v>488</v>
      </c>
      <c r="Z1384" s="4">
        <v>2</v>
      </c>
      <c r="AA1384" s="4">
        <v>2</v>
      </c>
      <c r="AB1384" s="18">
        <v>2</v>
      </c>
      <c r="AC1384" s="4">
        <v>0</v>
      </c>
      <c r="AD1384" s="4">
        <v>2</v>
      </c>
      <c r="AE1384" s="11" cm="1">
        <f t="array" ref="AE1384">_xlfn.IFS(Y1384="n",0,AND(Y1384="y",AND(T1384="SMD",AND(OR(AND(U1384&lt;=-0.8,U1384&gt;-1.2),AND(U1384&gt;=0.8,U1384&lt;1.2))))),1,AND(Y1384="y",AND(T1384="SMD",AND(OR(U1384&lt;=-1.2,U1384&gt;=1.2)))),2,AND(Y1384="y",AND(T1384="SMD",AND(OR(U1384&lt;0.8,U1384&gt;-0.8)))),0,AND(Y1384="y",AND(OR(T1384="OR",T1384="RR"),AND(OR(AND(U1384&lt;=0.5,U1384&gt;0.2),AND(U1384&gt;=2,U1384&lt;5))))),1,AND(Y1384="y",AND(OR(T1384="OR",T1384="RR"),AND(OR(U1384&lt;=0.2,U1384&gt;=5)))),2,AND(Y1384="y",AND(OR(T1384="OR",T1384="RR"),AND(OR(U1384&lt;2,U1384&gt;0.5)))),0)</f>
        <v>0</v>
      </c>
      <c r="AF1384" s="11">
        <f t="shared" si="42"/>
        <v>6</v>
      </c>
      <c r="AG1384" s="4">
        <f t="shared" si="43"/>
        <v>0</v>
      </c>
      <c r="AH1384" s="4" t="str" cm="1">
        <f t="array" ref="AH1384">_xlfn.IFS(AG1384&gt;5,"HIGH",AND(AG1384&gt;3,AG1384&lt;6),"MODERATE",AND(AG1384&lt;4,AG1384&gt;1),"LOW",AG1384&lt;2,"VERY LOW")</f>
        <v>VERY LOW</v>
      </c>
      <c r="AI1384" s="4" t="s">
        <v>521</v>
      </c>
      <c r="AK1384" s="4">
        <v>4793</v>
      </c>
    </row>
    <row r="1385" spans="1:37" ht="15" customHeight="1" x14ac:dyDescent="0.25">
      <c r="A1385" s="4">
        <v>1666</v>
      </c>
      <c r="B1385" s="4" t="s">
        <v>25</v>
      </c>
      <c r="C1385" s="4" t="s">
        <v>26</v>
      </c>
      <c r="D1385" s="4" t="s">
        <v>15</v>
      </c>
      <c r="E1385" s="4">
        <v>2021</v>
      </c>
      <c r="F1385" s="4">
        <v>12</v>
      </c>
      <c r="G1385" s="3" t="s">
        <v>18</v>
      </c>
      <c r="H1385" s="3" t="s">
        <v>11</v>
      </c>
      <c r="I1385" s="3" t="s">
        <v>10</v>
      </c>
      <c r="J1385" s="4" t="s">
        <v>64</v>
      </c>
      <c r="K1385" s="4" t="s">
        <v>596</v>
      </c>
      <c r="L1385" s="4" t="s">
        <v>600</v>
      </c>
      <c r="M1385" s="4" t="s">
        <v>621</v>
      </c>
      <c r="N1385" s="4" t="s">
        <v>554</v>
      </c>
      <c r="O1385" s="4" t="s">
        <v>66</v>
      </c>
      <c r="P1385" s="4" t="s">
        <v>73</v>
      </c>
      <c r="Q1385" s="4" t="s">
        <v>580</v>
      </c>
      <c r="R1385" s="4" t="s">
        <v>66</v>
      </c>
      <c r="S1385" s="10" t="s">
        <v>83</v>
      </c>
      <c r="T1385" s="9" t="s">
        <v>522</v>
      </c>
      <c r="U1385" s="4">
        <v>0.44</v>
      </c>
      <c r="V1385" s="4">
        <v>-0.82098055206983023</v>
      </c>
      <c r="W1385" s="4">
        <v>0.19</v>
      </c>
      <c r="X1385" s="4">
        <v>1</v>
      </c>
      <c r="Y1385" s="4" t="s">
        <v>488</v>
      </c>
      <c r="Z1385" s="4">
        <v>2</v>
      </c>
      <c r="AA1385" s="4">
        <v>2</v>
      </c>
      <c r="AB1385" s="18">
        <v>2</v>
      </c>
      <c r="AC1385" s="4">
        <v>0</v>
      </c>
      <c r="AD1385" s="4">
        <v>2</v>
      </c>
      <c r="AE1385" s="11" cm="1">
        <f t="array" ref="AE1385">_xlfn.IFS(Y1385="n",0,AND(Y1385="y",AND(T1385="SMD",AND(OR(AND(U1385&lt;=-0.8,U1385&gt;-1.2),AND(U1385&gt;=0.8,U1385&lt;1.2))))),1,AND(Y1385="y",AND(T1385="SMD",AND(OR(U1385&lt;=-1.2,U1385&gt;=1.2)))),2,AND(Y1385="y",AND(T1385="SMD",AND(OR(U1385&lt;0.8,U1385&gt;-0.8)))),0,AND(Y1385="y",AND(OR(T1385="OR",T1385="RR"),AND(OR(AND(U1385&lt;=0.5,U1385&gt;0.2),AND(U1385&gt;=2,U1385&lt;5))))),1,AND(Y1385="y",AND(OR(T1385="OR",T1385="RR"),AND(OR(U1385&lt;=0.2,U1385&gt;=5)))),2,AND(Y1385="y",AND(OR(T1385="OR",T1385="RR"),AND(OR(U1385&lt;2,U1385&gt;0.5)))),0)</f>
        <v>0</v>
      </c>
      <c r="AF1385" s="11">
        <f t="shared" si="42"/>
        <v>6</v>
      </c>
      <c r="AG1385" s="4">
        <f t="shared" si="43"/>
        <v>0</v>
      </c>
      <c r="AH1385" s="4" t="str" cm="1">
        <f t="array" ref="AH1385">_xlfn.IFS(AG1385&gt;5,"HIGH",AND(AG1385&gt;3,AG1385&lt;6),"MODERATE",AND(AG1385&lt;4,AG1385&gt;1),"LOW",AG1385&lt;2,"VERY LOW")</f>
        <v>VERY LOW</v>
      </c>
      <c r="AI1385" s="4" t="s">
        <v>521</v>
      </c>
      <c r="AK1385" s="4">
        <v>4793</v>
      </c>
    </row>
    <row r="1386" spans="1:37" ht="15" customHeight="1" x14ac:dyDescent="0.25">
      <c r="A1386" s="4">
        <v>1666</v>
      </c>
      <c r="B1386" s="4" t="s">
        <v>25</v>
      </c>
      <c r="C1386" s="4" t="s">
        <v>26</v>
      </c>
      <c r="D1386" s="4" t="s">
        <v>15</v>
      </c>
      <c r="E1386" s="4">
        <v>2021</v>
      </c>
      <c r="F1386" s="4">
        <v>12</v>
      </c>
      <c r="G1386" s="3" t="s">
        <v>18</v>
      </c>
      <c r="H1386" s="3" t="s">
        <v>11</v>
      </c>
      <c r="I1386" s="3" t="s">
        <v>10</v>
      </c>
      <c r="J1386" s="4" t="s">
        <v>64</v>
      </c>
      <c r="K1386" s="4" t="s">
        <v>596</v>
      </c>
      <c r="L1386" s="4" t="s">
        <v>600</v>
      </c>
      <c r="M1386" s="4" t="s">
        <v>621</v>
      </c>
      <c r="N1386" s="4" t="s">
        <v>554</v>
      </c>
      <c r="O1386" s="4" t="s">
        <v>66</v>
      </c>
      <c r="P1386" s="4" t="s">
        <v>55</v>
      </c>
      <c r="Q1386" s="4" t="s">
        <v>55</v>
      </c>
      <c r="R1386" s="4" t="s">
        <v>66</v>
      </c>
      <c r="S1386" s="10" t="s">
        <v>83</v>
      </c>
      <c r="T1386" s="9" t="s">
        <v>522</v>
      </c>
      <c r="U1386" s="4">
        <v>0.33</v>
      </c>
      <c r="V1386" s="4">
        <v>-1.1086626245216111</v>
      </c>
      <c r="W1386" s="4">
        <v>0.18</v>
      </c>
      <c r="X1386" s="4">
        <v>0.59</v>
      </c>
      <c r="Y1386" s="4" t="s">
        <v>516</v>
      </c>
      <c r="Z1386" s="4">
        <v>2</v>
      </c>
      <c r="AA1386" s="4">
        <v>2</v>
      </c>
      <c r="AB1386" s="18">
        <v>0</v>
      </c>
      <c r="AC1386" s="4">
        <v>0</v>
      </c>
      <c r="AD1386" s="4">
        <v>2</v>
      </c>
      <c r="AE1386" s="11" cm="1">
        <f t="array" ref="AE1386">_xlfn.IFS(Y1386="n",0,AND(Y1386="y",AND(T1386="SMD",AND(OR(AND(U1386&lt;=-0.8,U1386&gt;-1.2),AND(U1386&gt;=0.8,U1386&lt;1.2))))),1,AND(Y1386="y",AND(T1386="SMD",AND(OR(U1386&lt;=-1.2,U1386&gt;=1.2)))),2,AND(Y1386="y",AND(T1386="SMD",AND(OR(U1386&lt;0.8,U1386&gt;-0.8)))),0,AND(Y1386="y",AND(OR(T1386="OR",T1386="RR"),AND(OR(AND(U1386&lt;=0.5,U1386&gt;0.2),AND(U1386&gt;=2,U1386&lt;5))))),1,AND(Y1386="y",AND(OR(T1386="OR",T1386="RR"),AND(OR(U1386&lt;=0.2,U1386&gt;=5)))),2,AND(Y1386="y",AND(OR(T1386="OR",T1386="RR"),AND(OR(U1386&lt;2,U1386&gt;0.5)))),0)</f>
        <v>1</v>
      </c>
      <c r="AF1386" s="11">
        <f t="shared" si="42"/>
        <v>4</v>
      </c>
      <c r="AG1386" s="4">
        <f t="shared" si="43"/>
        <v>3</v>
      </c>
      <c r="AH1386" s="4" t="str" cm="1">
        <f t="array" ref="AH1386">_xlfn.IFS(AG1386&gt;5,"HIGH",AND(AG1386&gt;3,AG1386&lt;6),"MODERATE",AND(AG1386&lt;4,AG1386&gt;1),"LOW",AG1386&lt;2,"VERY LOW")</f>
        <v>LOW</v>
      </c>
      <c r="AI1386" s="4" t="s">
        <v>521</v>
      </c>
      <c r="AK1386" s="4">
        <v>4793</v>
      </c>
    </row>
    <row r="1387" spans="1:37" ht="15" customHeight="1" x14ac:dyDescent="0.25">
      <c r="A1387" s="3">
        <v>1666</v>
      </c>
      <c r="B1387" s="4" t="s">
        <v>25</v>
      </c>
      <c r="C1387" s="3" t="s">
        <v>26</v>
      </c>
      <c r="D1387" s="3" t="s">
        <v>15</v>
      </c>
      <c r="E1387" s="3">
        <v>2021</v>
      </c>
      <c r="F1387" s="3">
        <v>3</v>
      </c>
      <c r="G1387" s="3" t="s">
        <v>18</v>
      </c>
      <c r="H1387" s="3" t="s">
        <v>11</v>
      </c>
      <c r="I1387" s="3" t="s">
        <v>10</v>
      </c>
      <c r="J1387" s="4" t="s">
        <v>56</v>
      </c>
      <c r="K1387" s="4" t="s">
        <v>599</v>
      </c>
      <c r="L1387" s="4" t="s">
        <v>600</v>
      </c>
      <c r="M1387" s="4" t="s">
        <v>618</v>
      </c>
      <c r="N1387" s="4" t="s">
        <v>553</v>
      </c>
      <c r="O1387" s="4" t="s">
        <v>66</v>
      </c>
      <c r="P1387" s="4" t="s">
        <v>55</v>
      </c>
      <c r="Q1387" s="4" t="s">
        <v>55</v>
      </c>
      <c r="R1387" s="4" t="s">
        <v>66</v>
      </c>
      <c r="S1387" s="10" t="s">
        <v>84</v>
      </c>
      <c r="T1387" s="9" t="s">
        <v>522</v>
      </c>
      <c r="U1387" s="4">
        <v>7.89</v>
      </c>
      <c r="V1387" s="4">
        <v>2.0655961348577829</v>
      </c>
      <c r="W1387" s="4">
        <v>1</v>
      </c>
      <c r="X1387" s="4">
        <v>62.32</v>
      </c>
      <c r="Y1387" s="4" t="s">
        <v>488</v>
      </c>
      <c r="Z1387" s="4">
        <v>0</v>
      </c>
      <c r="AA1387" s="4">
        <v>0</v>
      </c>
      <c r="AB1387" s="18">
        <v>2</v>
      </c>
      <c r="AC1387" s="4">
        <v>0</v>
      </c>
      <c r="AD1387" s="4">
        <v>2</v>
      </c>
      <c r="AE1387" s="11" cm="1">
        <f t="array" ref="AE1387">_xlfn.IFS(Y1387="n",0,AND(Y1387="y",AND(T1387="SMD",AND(OR(AND(U1387&lt;=-0.8,U1387&gt;-1.2),AND(U1387&gt;=0.8,U1387&lt;1.2))))),1,AND(Y1387="y",AND(T1387="SMD",AND(OR(U1387&lt;=-1.2,U1387&gt;=1.2)))),2,AND(Y1387="y",AND(T1387="SMD",AND(OR(U1387&lt;0.8,U1387&gt;-0.8)))),0,AND(Y1387="y",AND(OR(T1387="OR",T1387="RR"),AND(OR(AND(U1387&lt;=0.5,U1387&gt;0.2),AND(U1387&gt;=2,U1387&lt;5))))),1,AND(Y1387="y",AND(OR(T1387="OR",T1387="RR"),AND(OR(U1387&lt;=0.2,U1387&gt;=5)))),2,AND(Y1387="y",AND(OR(T1387="OR",T1387="RR"),AND(OR(U1387&lt;2,U1387&gt;0.5)))),0)</f>
        <v>0</v>
      </c>
      <c r="AF1387" s="11">
        <f t="shared" si="42"/>
        <v>4</v>
      </c>
      <c r="AG1387" s="4">
        <f t="shared" si="43"/>
        <v>2</v>
      </c>
      <c r="AH1387" s="4" t="str" cm="1">
        <f t="array" ref="AH1387">_xlfn.IFS(AG1387&gt;5,"HIGH",AND(AG1387&gt;3,AG1387&lt;6),"MODERATE",AND(AG1387&lt;4,AG1387&gt;1),"LOW",AG1387&lt;2,"VERY LOW")</f>
        <v>LOW</v>
      </c>
      <c r="AI1387" s="4" t="s">
        <v>521</v>
      </c>
      <c r="AJ1387" s="4" t="s">
        <v>534</v>
      </c>
      <c r="AK1387" s="4">
        <v>838</v>
      </c>
    </row>
    <row r="1388" spans="1:37" ht="15" customHeight="1" x14ac:dyDescent="0.25">
      <c r="A1388" s="4">
        <v>1666</v>
      </c>
      <c r="B1388" s="4" t="s">
        <v>25</v>
      </c>
      <c r="C1388" s="4" t="s">
        <v>26</v>
      </c>
      <c r="D1388" s="4" t="s">
        <v>15</v>
      </c>
      <c r="E1388" s="4">
        <v>2021</v>
      </c>
      <c r="F1388" s="4">
        <v>7</v>
      </c>
      <c r="G1388" s="3" t="s">
        <v>18</v>
      </c>
      <c r="H1388" s="3" t="s">
        <v>11</v>
      </c>
      <c r="I1388" s="3" t="s">
        <v>10</v>
      </c>
      <c r="J1388" s="4" t="s">
        <v>54</v>
      </c>
      <c r="K1388" s="4" t="s">
        <v>54</v>
      </c>
      <c r="L1388" s="4" t="s">
        <v>606</v>
      </c>
      <c r="M1388" s="4" t="s">
        <v>624</v>
      </c>
      <c r="N1388" s="4" t="s">
        <v>54</v>
      </c>
      <c r="O1388" s="4" t="s">
        <v>66</v>
      </c>
      <c r="P1388" s="4" t="s">
        <v>57</v>
      </c>
      <c r="Q1388" s="4" t="s">
        <v>57</v>
      </c>
      <c r="R1388" s="4" t="s">
        <v>66</v>
      </c>
      <c r="S1388" s="10" t="s">
        <v>85</v>
      </c>
      <c r="T1388" s="9" t="s">
        <v>522</v>
      </c>
      <c r="U1388" s="4">
        <v>2.5299999999999998</v>
      </c>
      <c r="V1388" s="4">
        <v>0.92821930273942876</v>
      </c>
      <c r="W1388" s="4">
        <v>1.2</v>
      </c>
      <c r="X1388" s="4">
        <v>5.36</v>
      </c>
      <c r="Y1388" s="4" t="s">
        <v>516</v>
      </c>
      <c r="Z1388" s="4">
        <v>2</v>
      </c>
      <c r="AA1388" s="4">
        <v>0</v>
      </c>
      <c r="AB1388" s="18">
        <v>0</v>
      </c>
      <c r="AC1388" s="4">
        <v>0</v>
      </c>
      <c r="AD1388" s="4">
        <v>2</v>
      </c>
      <c r="AE1388" s="11" cm="1">
        <f t="array" ref="AE1388">_xlfn.IFS(Y1388="n",0,AND(Y1388="y",AND(T1388="SMD",AND(OR(AND(U1388&lt;=-0.8,U1388&gt;-1.2),AND(U1388&gt;=0.8,U1388&lt;1.2))))),1,AND(Y1388="y",AND(T1388="SMD",AND(OR(U1388&lt;=-1.2,U1388&gt;=1.2)))),2,AND(Y1388="y",AND(T1388="SMD",AND(OR(U1388&lt;0.8,U1388&gt;-0.8)))),0,AND(Y1388="y",AND(OR(T1388="OR",T1388="RR"),AND(OR(AND(U1388&lt;=0.5,U1388&gt;0.2),AND(U1388&gt;=2,U1388&lt;5))))),1,AND(Y1388="y",AND(OR(T1388="OR",T1388="RR"),AND(OR(U1388&lt;=0.2,U1388&gt;=5)))),2,AND(Y1388="y",AND(OR(T1388="OR",T1388="RR"),AND(OR(U1388&lt;2,U1388&gt;0.5)))),0)</f>
        <v>1</v>
      </c>
      <c r="AF1388" s="11">
        <f t="shared" si="42"/>
        <v>4</v>
      </c>
      <c r="AG1388" s="4">
        <f t="shared" si="43"/>
        <v>3</v>
      </c>
      <c r="AH1388" s="4" t="str" cm="1">
        <f t="array" ref="AH1388">_xlfn.IFS(AG1388&gt;5,"HIGH",AND(AG1388&gt;3,AG1388&lt;6),"MODERATE",AND(AG1388&lt;4,AG1388&gt;1),"LOW",AG1388&lt;2,"VERY LOW")</f>
        <v>LOW</v>
      </c>
      <c r="AI1388" s="4" t="s">
        <v>521</v>
      </c>
      <c r="AJ1388" s="4" t="s">
        <v>533</v>
      </c>
      <c r="AK1388" s="4">
        <v>2117</v>
      </c>
    </row>
    <row r="1389" spans="1:37" ht="15" customHeight="1" x14ac:dyDescent="0.25">
      <c r="A1389" s="4">
        <v>1666</v>
      </c>
      <c r="B1389" s="4" t="s">
        <v>25</v>
      </c>
      <c r="C1389" s="4" t="s">
        <v>26</v>
      </c>
      <c r="D1389" s="4" t="s">
        <v>15</v>
      </c>
      <c r="E1389" s="4">
        <v>2021</v>
      </c>
      <c r="F1389" s="4">
        <v>7</v>
      </c>
      <c r="G1389" s="3" t="s">
        <v>18</v>
      </c>
      <c r="H1389" s="3" t="s">
        <v>11</v>
      </c>
      <c r="I1389" s="3" t="s">
        <v>10</v>
      </c>
      <c r="J1389" s="4" t="s">
        <v>54</v>
      </c>
      <c r="K1389" s="4" t="s">
        <v>54</v>
      </c>
      <c r="L1389" s="4" t="s">
        <v>606</v>
      </c>
      <c r="M1389" s="4" t="s">
        <v>624</v>
      </c>
      <c r="N1389" s="4" t="s">
        <v>54</v>
      </c>
      <c r="O1389" s="4" t="s">
        <v>66</v>
      </c>
      <c r="P1389" s="4" t="s">
        <v>55</v>
      </c>
      <c r="Q1389" s="4" t="s">
        <v>55</v>
      </c>
      <c r="R1389" s="4" t="s">
        <v>66</v>
      </c>
      <c r="S1389" s="10" t="s">
        <v>85</v>
      </c>
      <c r="T1389" s="9" t="s">
        <v>522</v>
      </c>
      <c r="U1389" s="4">
        <v>2</v>
      </c>
      <c r="V1389" s="4">
        <v>0.69314718055994529</v>
      </c>
      <c r="W1389" s="4">
        <v>0.84</v>
      </c>
      <c r="X1389" s="4">
        <v>4.7300000000000004</v>
      </c>
      <c r="Y1389" s="4" t="s">
        <v>488</v>
      </c>
      <c r="Z1389" s="4">
        <v>2</v>
      </c>
      <c r="AA1389" s="4">
        <v>0</v>
      </c>
      <c r="AB1389" s="18">
        <v>2</v>
      </c>
      <c r="AC1389" s="4">
        <v>0</v>
      </c>
      <c r="AD1389" s="4">
        <v>2</v>
      </c>
      <c r="AE1389" s="11" cm="1">
        <f t="array" ref="AE1389">_xlfn.IFS(Y1389="n",0,AND(Y1389="y",AND(T1389="SMD",AND(OR(AND(U1389&lt;=-0.8,U1389&gt;-1.2),AND(U1389&gt;=0.8,U1389&lt;1.2))))),1,AND(Y1389="y",AND(T1389="SMD",AND(OR(U1389&lt;=-1.2,U1389&gt;=1.2)))),2,AND(Y1389="y",AND(T1389="SMD",AND(OR(U1389&lt;0.8,U1389&gt;-0.8)))),0,AND(Y1389="y",AND(OR(T1389="OR",T1389="RR"),AND(OR(AND(U1389&lt;=0.5,U1389&gt;0.2),AND(U1389&gt;=2,U1389&lt;5))))),1,AND(Y1389="y",AND(OR(T1389="OR",T1389="RR"),AND(OR(U1389&lt;=0.2,U1389&gt;=5)))),2,AND(Y1389="y",AND(OR(T1389="OR",T1389="RR"),AND(OR(U1389&lt;2,U1389&gt;0.5)))),0)</f>
        <v>0</v>
      </c>
      <c r="AF1389" s="11">
        <f t="shared" si="42"/>
        <v>6</v>
      </c>
      <c r="AG1389" s="4">
        <f t="shared" si="43"/>
        <v>0</v>
      </c>
      <c r="AH1389" s="4" t="str" cm="1">
        <f t="array" ref="AH1389">_xlfn.IFS(AG1389&gt;5,"HIGH",AND(AG1389&gt;3,AG1389&lt;6),"MODERATE",AND(AG1389&lt;4,AG1389&gt;1),"LOW",AG1389&lt;2,"VERY LOW")</f>
        <v>VERY LOW</v>
      </c>
      <c r="AI1389" s="4" t="s">
        <v>521</v>
      </c>
      <c r="AJ1389" s="4" t="s">
        <v>533</v>
      </c>
      <c r="AK1389" s="4">
        <v>2117</v>
      </c>
    </row>
    <row r="1390" spans="1:37" ht="15" customHeight="1" x14ac:dyDescent="0.25">
      <c r="A1390" s="4">
        <v>1666</v>
      </c>
      <c r="B1390" s="4" t="s">
        <v>25</v>
      </c>
      <c r="C1390" s="4" t="s">
        <v>26</v>
      </c>
      <c r="D1390" s="4" t="s">
        <v>15</v>
      </c>
      <c r="E1390" s="4">
        <v>2021</v>
      </c>
      <c r="F1390" s="3">
        <v>25</v>
      </c>
      <c r="G1390" s="3" t="s">
        <v>18</v>
      </c>
      <c r="H1390" s="3" t="s">
        <v>11</v>
      </c>
      <c r="I1390" s="3" t="s">
        <v>10</v>
      </c>
      <c r="J1390" s="4" t="s">
        <v>58</v>
      </c>
      <c r="K1390" s="4" t="s">
        <v>602</v>
      </c>
      <c r="L1390" s="4" t="s">
        <v>603</v>
      </c>
      <c r="M1390" s="4" t="s">
        <v>622</v>
      </c>
      <c r="N1390" s="4" t="s">
        <v>58</v>
      </c>
      <c r="O1390" s="4" t="s">
        <v>66</v>
      </c>
      <c r="P1390" s="4" t="s">
        <v>54</v>
      </c>
      <c r="Q1390" s="4" t="s">
        <v>54</v>
      </c>
      <c r="R1390" s="4" t="s">
        <v>66</v>
      </c>
      <c r="S1390" s="10" t="s">
        <v>75</v>
      </c>
      <c r="T1390" s="9" t="s">
        <v>522</v>
      </c>
      <c r="U1390" s="4">
        <v>1.65</v>
      </c>
      <c r="V1390" s="4">
        <v>0.50077528791248915</v>
      </c>
      <c r="W1390" s="4">
        <v>1.17</v>
      </c>
      <c r="X1390" s="4">
        <v>2.33</v>
      </c>
      <c r="Y1390" s="4" t="s">
        <v>516</v>
      </c>
      <c r="Z1390" s="4">
        <v>0</v>
      </c>
      <c r="AA1390" s="4">
        <v>0</v>
      </c>
      <c r="AB1390" s="18">
        <v>0</v>
      </c>
      <c r="AC1390" s="4">
        <v>0</v>
      </c>
      <c r="AD1390" s="4">
        <v>2</v>
      </c>
      <c r="AE1390" s="11" cm="1">
        <f t="array" ref="AE1390">_xlfn.IFS(Y1390="n",0,AND(Y1390="y",AND(T1390="SMD",AND(OR(AND(U1390&lt;=-0.8,U1390&gt;-1.2),AND(U1390&gt;=0.8,U1390&lt;1.2))))),1,AND(Y1390="y",AND(T1390="SMD",AND(OR(U1390&lt;=-1.2,U1390&gt;=1.2)))),2,AND(Y1390="y",AND(T1390="SMD",AND(OR(U1390&lt;0.8,U1390&gt;-0.8)))),0,AND(Y1390="y",AND(OR(T1390="OR",T1390="RR"),AND(OR(AND(U1390&lt;=0.5,U1390&gt;0.2),AND(U1390&gt;=2,U1390&lt;5))))),1,AND(Y1390="y",AND(OR(T1390="OR",T1390="RR"),AND(OR(U1390&lt;=0.2,U1390&gt;=5)))),2,AND(Y1390="y",AND(OR(T1390="OR",T1390="RR"),AND(OR(U1390&lt;2,U1390&gt;0.5)))),0)</f>
        <v>0</v>
      </c>
      <c r="AF1390" s="11">
        <f t="shared" si="42"/>
        <v>2</v>
      </c>
      <c r="AG1390" s="4">
        <f t="shared" si="43"/>
        <v>4</v>
      </c>
      <c r="AH1390" s="4" t="str" cm="1">
        <f t="array" ref="AH1390">_xlfn.IFS(AG1390&gt;5,"HIGH",AND(AG1390&gt;3,AG1390&lt;6),"MODERATE",AND(AG1390&lt;4,AG1390&gt;1),"LOW",AG1390&lt;2,"VERY LOW")</f>
        <v>MODERATE</v>
      </c>
      <c r="AI1390" s="4" t="s">
        <v>521</v>
      </c>
      <c r="AK1390" s="4">
        <v>6438</v>
      </c>
    </row>
    <row r="1391" spans="1:37" ht="15" customHeight="1" x14ac:dyDescent="0.25">
      <c r="A1391" s="4">
        <v>1666</v>
      </c>
      <c r="B1391" s="4" t="s">
        <v>25</v>
      </c>
      <c r="C1391" s="4" t="s">
        <v>26</v>
      </c>
      <c r="D1391" s="4" t="s">
        <v>15</v>
      </c>
      <c r="E1391" s="4">
        <v>2021</v>
      </c>
      <c r="F1391" s="4">
        <v>13</v>
      </c>
      <c r="G1391" s="3" t="s">
        <v>18</v>
      </c>
      <c r="H1391" s="3" t="s">
        <v>11</v>
      </c>
      <c r="I1391" s="3" t="s">
        <v>10</v>
      </c>
      <c r="J1391" s="4" t="s">
        <v>57</v>
      </c>
      <c r="K1391" s="4" t="s">
        <v>602</v>
      </c>
      <c r="L1391" s="4" t="s">
        <v>610</v>
      </c>
      <c r="M1391" s="4" t="s">
        <v>623</v>
      </c>
      <c r="N1391" s="4" t="s">
        <v>57</v>
      </c>
      <c r="O1391" s="4" t="s">
        <v>66</v>
      </c>
      <c r="P1391" s="4" t="s">
        <v>55</v>
      </c>
      <c r="Q1391" s="4" t="s">
        <v>55</v>
      </c>
      <c r="R1391" s="4" t="s">
        <v>66</v>
      </c>
      <c r="S1391" s="10" t="s">
        <v>87</v>
      </c>
      <c r="T1391" s="9" t="s">
        <v>522</v>
      </c>
      <c r="U1391" s="4">
        <v>2.11</v>
      </c>
      <c r="V1391" s="4">
        <v>0.74668794748797507</v>
      </c>
      <c r="W1391" s="4">
        <v>0.19</v>
      </c>
      <c r="X1391" s="4">
        <v>23.71</v>
      </c>
      <c r="Y1391" s="4" t="s">
        <v>488</v>
      </c>
      <c r="Z1391" s="4">
        <v>2</v>
      </c>
      <c r="AA1391" s="4">
        <v>2</v>
      </c>
      <c r="AB1391" s="18">
        <v>2</v>
      </c>
      <c r="AC1391" s="4">
        <v>0</v>
      </c>
      <c r="AD1391" s="4">
        <v>2</v>
      </c>
      <c r="AE1391" s="11" cm="1">
        <f t="array" ref="AE1391">_xlfn.IFS(Y1391="n",0,AND(Y1391="y",AND(T1391="SMD",AND(OR(AND(U1391&lt;=-0.8,U1391&gt;-1.2),AND(U1391&gt;=0.8,U1391&lt;1.2))))),1,AND(Y1391="y",AND(T1391="SMD",AND(OR(U1391&lt;=-1.2,U1391&gt;=1.2)))),2,AND(Y1391="y",AND(T1391="SMD",AND(OR(U1391&lt;0.8,U1391&gt;-0.8)))),0,AND(Y1391="y",AND(OR(T1391="OR",T1391="RR"),AND(OR(AND(U1391&lt;=0.5,U1391&gt;0.2),AND(U1391&gt;=2,U1391&lt;5))))),1,AND(Y1391="y",AND(OR(T1391="OR",T1391="RR"),AND(OR(U1391&lt;=0.2,U1391&gt;=5)))),2,AND(Y1391="y",AND(OR(T1391="OR",T1391="RR"),AND(OR(U1391&lt;2,U1391&gt;0.5)))),0)</f>
        <v>0</v>
      </c>
      <c r="AF1391" s="11">
        <f t="shared" si="42"/>
        <v>6</v>
      </c>
      <c r="AG1391" s="4">
        <f t="shared" si="43"/>
        <v>0</v>
      </c>
      <c r="AH1391" s="4" t="str" cm="1">
        <f t="array" ref="AH1391">_xlfn.IFS(AG1391&gt;5,"HIGH",AND(AG1391&gt;3,AG1391&lt;6),"MODERATE",AND(AG1391&lt;4,AG1391&gt;1),"LOW",AG1391&lt;2,"VERY LOW")</f>
        <v>VERY LOW</v>
      </c>
      <c r="AI1391" s="4" t="s">
        <v>521</v>
      </c>
      <c r="AK1391" s="4">
        <v>3558</v>
      </c>
    </row>
    <row r="1392" spans="1:37" ht="15" customHeight="1" x14ac:dyDescent="0.25">
      <c r="A1392" s="4">
        <v>1666</v>
      </c>
      <c r="B1392" s="4" t="s">
        <v>25</v>
      </c>
      <c r="C1392" s="4" t="s">
        <v>26</v>
      </c>
      <c r="D1392" s="4" t="s">
        <v>15</v>
      </c>
      <c r="E1392" s="4">
        <v>2021</v>
      </c>
      <c r="F1392" s="4">
        <v>7</v>
      </c>
      <c r="G1392" s="3" t="s">
        <v>18</v>
      </c>
      <c r="H1392" s="3" t="s">
        <v>11</v>
      </c>
      <c r="I1392" s="3" t="s">
        <v>10</v>
      </c>
      <c r="J1392" s="4" t="s">
        <v>64</v>
      </c>
      <c r="K1392" s="4" t="s">
        <v>596</v>
      </c>
      <c r="L1392" s="4" t="s">
        <v>600</v>
      </c>
      <c r="M1392" s="4" t="s">
        <v>621</v>
      </c>
      <c r="N1392" s="4" t="s">
        <v>554</v>
      </c>
      <c r="O1392" s="4" t="s">
        <v>66</v>
      </c>
      <c r="P1392" s="4" t="s">
        <v>55</v>
      </c>
      <c r="Q1392" s="4" t="s">
        <v>55</v>
      </c>
      <c r="R1392" s="4" t="s">
        <v>66</v>
      </c>
      <c r="S1392" s="10" t="s">
        <v>85</v>
      </c>
      <c r="T1392" s="9" t="s">
        <v>522</v>
      </c>
      <c r="U1392" s="4">
        <v>2.42</v>
      </c>
      <c r="V1392" s="4">
        <v>0.88376754016859504</v>
      </c>
      <c r="W1392" s="4">
        <v>0.27</v>
      </c>
      <c r="X1392" s="4">
        <v>21.41</v>
      </c>
      <c r="Y1392" s="4" t="s">
        <v>488</v>
      </c>
      <c r="Z1392" s="4">
        <v>2</v>
      </c>
      <c r="AA1392" s="4">
        <v>0</v>
      </c>
      <c r="AB1392" s="18">
        <v>2</v>
      </c>
      <c r="AC1392" s="4">
        <v>0</v>
      </c>
      <c r="AD1392" s="4">
        <v>2</v>
      </c>
      <c r="AE1392" s="11" cm="1">
        <f t="array" ref="AE1392">_xlfn.IFS(Y1392="n",0,AND(Y1392="y",AND(T1392="SMD",AND(OR(AND(U1392&lt;=-0.8,U1392&gt;-1.2),AND(U1392&gt;=0.8,U1392&lt;1.2))))),1,AND(Y1392="y",AND(T1392="SMD",AND(OR(U1392&lt;=-1.2,U1392&gt;=1.2)))),2,AND(Y1392="y",AND(T1392="SMD",AND(OR(U1392&lt;0.8,U1392&gt;-0.8)))),0,AND(Y1392="y",AND(OR(T1392="OR",T1392="RR"),AND(OR(AND(U1392&lt;=0.5,U1392&gt;0.2),AND(U1392&gt;=2,U1392&lt;5))))),1,AND(Y1392="y",AND(OR(T1392="OR",T1392="RR"),AND(OR(U1392&lt;=0.2,U1392&gt;=5)))),2,AND(Y1392="y",AND(OR(T1392="OR",T1392="RR"),AND(OR(U1392&lt;2,U1392&gt;0.5)))),0)</f>
        <v>0</v>
      </c>
      <c r="AF1392" s="11">
        <f t="shared" si="42"/>
        <v>6</v>
      </c>
      <c r="AG1392" s="4">
        <f t="shared" si="43"/>
        <v>0</v>
      </c>
      <c r="AH1392" s="4" t="str" cm="1">
        <f t="array" ref="AH1392">_xlfn.IFS(AG1392&gt;5,"HIGH",AND(AG1392&gt;3,AG1392&lt;6),"MODERATE",AND(AG1392&lt;4,AG1392&gt;1),"LOW",AG1392&lt;2,"VERY LOW")</f>
        <v>VERY LOW</v>
      </c>
      <c r="AI1392" s="4" t="s">
        <v>521</v>
      </c>
      <c r="AJ1392" s="4" t="s">
        <v>533</v>
      </c>
      <c r="AK1392" s="4">
        <v>2117</v>
      </c>
    </row>
    <row r="1393" spans="1:37" ht="15" customHeight="1" x14ac:dyDescent="0.25">
      <c r="A1393" s="4">
        <v>1666</v>
      </c>
      <c r="B1393" s="4" t="s">
        <v>25</v>
      </c>
      <c r="C1393" s="4" t="s">
        <v>26</v>
      </c>
      <c r="D1393" s="4" t="s">
        <v>15</v>
      </c>
      <c r="E1393" s="4">
        <v>2021</v>
      </c>
      <c r="F1393" s="4">
        <v>11</v>
      </c>
      <c r="G1393" s="3" t="s">
        <v>18</v>
      </c>
      <c r="H1393" s="3" t="s">
        <v>11</v>
      </c>
      <c r="I1393" s="3" t="s">
        <v>10</v>
      </c>
      <c r="J1393" s="4" t="s">
        <v>54</v>
      </c>
      <c r="K1393" s="4" t="s">
        <v>54</v>
      </c>
      <c r="L1393" s="4" t="s">
        <v>606</v>
      </c>
      <c r="M1393" s="4" t="s">
        <v>624</v>
      </c>
      <c r="N1393" s="4" t="s">
        <v>54</v>
      </c>
      <c r="O1393" s="4" t="s">
        <v>66</v>
      </c>
      <c r="P1393" s="4" t="s">
        <v>65</v>
      </c>
      <c r="Q1393" s="4" t="s">
        <v>554</v>
      </c>
      <c r="R1393" s="4" t="s">
        <v>66</v>
      </c>
      <c r="S1393" s="10" t="s">
        <v>78</v>
      </c>
      <c r="T1393" s="9" t="s">
        <v>522</v>
      </c>
      <c r="U1393" s="4">
        <v>0.64</v>
      </c>
      <c r="V1393" s="4">
        <v>-0.44628710262841947</v>
      </c>
      <c r="W1393" s="4">
        <v>0.05</v>
      </c>
      <c r="X1393" s="4">
        <v>8.9</v>
      </c>
      <c r="Y1393" s="4" t="s">
        <v>488</v>
      </c>
      <c r="Z1393" s="4">
        <v>0</v>
      </c>
      <c r="AA1393" s="4">
        <v>0</v>
      </c>
      <c r="AB1393" s="18">
        <v>2</v>
      </c>
      <c r="AC1393" s="4">
        <v>0</v>
      </c>
      <c r="AD1393" s="4">
        <v>2</v>
      </c>
      <c r="AE1393" s="11" cm="1">
        <f t="array" ref="AE1393">_xlfn.IFS(Y1393="n",0,AND(Y1393="y",AND(T1393="SMD",AND(OR(AND(U1393&lt;=-0.8,U1393&gt;-1.2),AND(U1393&gt;=0.8,U1393&lt;1.2))))),1,AND(Y1393="y",AND(T1393="SMD",AND(OR(U1393&lt;=-1.2,U1393&gt;=1.2)))),2,AND(Y1393="y",AND(T1393="SMD",AND(OR(U1393&lt;0.8,U1393&gt;-0.8)))),0,AND(Y1393="y",AND(OR(T1393="OR",T1393="RR"),AND(OR(AND(U1393&lt;=0.5,U1393&gt;0.2),AND(U1393&gt;=2,U1393&lt;5))))),1,AND(Y1393="y",AND(OR(T1393="OR",T1393="RR"),AND(OR(U1393&lt;=0.2,U1393&gt;=5)))),2,AND(Y1393="y",AND(OR(T1393="OR",T1393="RR"),AND(OR(U1393&lt;2,U1393&gt;0.5)))),0)</f>
        <v>0</v>
      </c>
      <c r="AF1393" s="11">
        <f t="shared" si="42"/>
        <v>4</v>
      </c>
      <c r="AG1393" s="4">
        <f t="shared" si="43"/>
        <v>2</v>
      </c>
      <c r="AH1393" s="4" t="str" cm="1">
        <f t="array" ref="AH1393">_xlfn.IFS(AG1393&gt;5,"HIGH",AND(AG1393&gt;3,AG1393&lt;6),"MODERATE",AND(AG1393&lt;4,AG1393&gt;1),"LOW",AG1393&lt;2,"VERY LOW")</f>
        <v>LOW</v>
      </c>
      <c r="AI1393" s="4" t="s">
        <v>521</v>
      </c>
      <c r="AK1393" s="4">
        <v>4703</v>
      </c>
    </row>
    <row r="1394" spans="1:37" ht="15" customHeight="1" x14ac:dyDescent="0.25">
      <c r="A1394" s="4">
        <v>1666</v>
      </c>
      <c r="B1394" s="4" t="s">
        <v>25</v>
      </c>
      <c r="C1394" s="4" t="s">
        <v>26</v>
      </c>
      <c r="D1394" s="4" t="s">
        <v>15</v>
      </c>
      <c r="E1394" s="4">
        <v>2021</v>
      </c>
      <c r="F1394" s="4">
        <v>7</v>
      </c>
      <c r="G1394" s="3" t="s">
        <v>18</v>
      </c>
      <c r="H1394" s="3" t="s">
        <v>11</v>
      </c>
      <c r="I1394" s="3" t="s">
        <v>10</v>
      </c>
      <c r="J1394" s="4" t="s">
        <v>56</v>
      </c>
      <c r="K1394" s="4" t="s">
        <v>599</v>
      </c>
      <c r="L1394" s="4" t="s">
        <v>600</v>
      </c>
      <c r="M1394" s="4" t="s">
        <v>618</v>
      </c>
      <c r="N1394" s="4" t="s">
        <v>553</v>
      </c>
      <c r="O1394" s="4" t="s">
        <v>66</v>
      </c>
      <c r="P1394" s="4" t="s">
        <v>55</v>
      </c>
      <c r="Q1394" s="4" t="s">
        <v>55</v>
      </c>
      <c r="R1394" s="4" t="s">
        <v>66</v>
      </c>
      <c r="S1394" s="10" t="s">
        <v>85</v>
      </c>
      <c r="T1394" s="9" t="s">
        <v>522</v>
      </c>
      <c r="U1394" s="4">
        <v>0.49</v>
      </c>
      <c r="V1394" s="4">
        <v>-0.71334988787746478</v>
      </c>
      <c r="W1394" s="4">
        <v>0.04</v>
      </c>
      <c r="X1394" s="4">
        <v>5.38</v>
      </c>
      <c r="Y1394" s="4" t="s">
        <v>488</v>
      </c>
      <c r="Z1394" s="4">
        <v>2</v>
      </c>
      <c r="AA1394" s="4">
        <v>0</v>
      </c>
      <c r="AB1394" s="18">
        <v>2</v>
      </c>
      <c r="AC1394" s="4">
        <v>0</v>
      </c>
      <c r="AD1394" s="4">
        <v>2</v>
      </c>
      <c r="AE1394" s="11" cm="1">
        <f t="array" ref="AE1394">_xlfn.IFS(Y1394="n",0,AND(Y1394="y",AND(T1394="SMD",AND(OR(AND(U1394&lt;=-0.8,U1394&gt;-1.2),AND(U1394&gt;=0.8,U1394&lt;1.2))))),1,AND(Y1394="y",AND(T1394="SMD",AND(OR(U1394&lt;=-1.2,U1394&gt;=1.2)))),2,AND(Y1394="y",AND(T1394="SMD",AND(OR(U1394&lt;0.8,U1394&gt;-0.8)))),0,AND(Y1394="y",AND(OR(T1394="OR",T1394="RR"),AND(OR(AND(U1394&lt;=0.5,U1394&gt;0.2),AND(U1394&gt;=2,U1394&lt;5))))),1,AND(Y1394="y",AND(OR(T1394="OR",T1394="RR"),AND(OR(U1394&lt;=0.2,U1394&gt;=5)))),2,AND(Y1394="y",AND(OR(T1394="OR",T1394="RR"),AND(OR(U1394&lt;2,U1394&gt;0.5)))),0)</f>
        <v>0</v>
      </c>
      <c r="AF1394" s="11">
        <f t="shared" si="42"/>
        <v>6</v>
      </c>
      <c r="AG1394" s="4">
        <f t="shared" si="43"/>
        <v>0</v>
      </c>
      <c r="AH1394" s="4" t="str" cm="1">
        <f t="array" ref="AH1394">_xlfn.IFS(AG1394&gt;5,"HIGH",AND(AG1394&gt;3,AG1394&lt;6),"MODERATE",AND(AG1394&lt;4,AG1394&gt;1),"LOW",AG1394&lt;2,"VERY LOW")</f>
        <v>VERY LOW</v>
      </c>
      <c r="AI1394" s="4" t="s">
        <v>521</v>
      </c>
      <c r="AJ1394" s="4" t="s">
        <v>533</v>
      </c>
      <c r="AK1394" s="4">
        <v>2117</v>
      </c>
    </row>
    <row r="1395" spans="1:37" ht="15" customHeight="1" x14ac:dyDescent="0.25">
      <c r="A1395" s="4">
        <v>1666</v>
      </c>
      <c r="B1395" s="4" t="s">
        <v>25</v>
      </c>
      <c r="C1395" s="4" t="s">
        <v>26</v>
      </c>
      <c r="D1395" s="4" t="s">
        <v>15</v>
      </c>
      <c r="E1395" s="4">
        <v>2021</v>
      </c>
      <c r="F1395" s="4">
        <v>13</v>
      </c>
      <c r="G1395" s="3" t="s">
        <v>18</v>
      </c>
      <c r="H1395" s="3" t="s">
        <v>11</v>
      </c>
      <c r="I1395" s="3" t="s">
        <v>10</v>
      </c>
      <c r="J1395" s="4" t="s">
        <v>54</v>
      </c>
      <c r="K1395" s="4" t="s">
        <v>54</v>
      </c>
      <c r="L1395" s="4" t="s">
        <v>606</v>
      </c>
      <c r="M1395" s="4" t="s">
        <v>624</v>
      </c>
      <c r="N1395" s="4" t="s">
        <v>54</v>
      </c>
      <c r="O1395" s="4" t="s">
        <v>66</v>
      </c>
      <c r="P1395" s="4" t="s">
        <v>55</v>
      </c>
      <c r="Q1395" s="4" t="s">
        <v>55</v>
      </c>
      <c r="R1395" s="4" t="s">
        <v>66</v>
      </c>
      <c r="S1395" s="10" t="s">
        <v>86</v>
      </c>
      <c r="T1395" s="9" t="s">
        <v>522</v>
      </c>
      <c r="U1395" s="4">
        <v>1.19</v>
      </c>
      <c r="V1395" s="4">
        <v>0.17395330712343798</v>
      </c>
      <c r="W1395" s="4">
        <v>0.83</v>
      </c>
      <c r="X1395" s="4">
        <v>1.71</v>
      </c>
      <c r="Y1395" s="4" t="s">
        <v>488</v>
      </c>
      <c r="Z1395" s="4">
        <v>1</v>
      </c>
      <c r="AA1395" s="4">
        <v>0</v>
      </c>
      <c r="AB1395" s="18">
        <v>2</v>
      </c>
      <c r="AC1395" s="4">
        <v>0</v>
      </c>
      <c r="AD1395" s="4">
        <v>2</v>
      </c>
      <c r="AE1395" s="11" cm="1">
        <f t="array" ref="AE1395">_xlfn.IFS(Y1395="n",0,AND(Y1395="y",AND(T1395="SMD",AND(OR(AND(U1395&lt;=-0.8,U1395&gt;-1.2),AND(U1395&gt;=0.8,U1395&lt;1.2))))),1,AND(Y1395="y",AND(T1395="SMD",AND(OR(U1395&lt;=-1.2,U1395&gt;=1.2)))),2,AND(Y1395="y",AND(T1395="SMD",AND(OR(U1395&lt;0.8,U1395&gt;-0.8)))),0,AND(Y1395="y",AND(OR(T1395="OR",T1395="RR"),AND(OR(AND(U1395&lt;=0.5,U1395&gt;0.2),AND(U1395&gt;=2,U1395&lt;5))))),1,AND(Y1395="y",AND(OR(T1395="OR",T1395="RR"),AND(OR(U1395&lt;=0.2,U1395&gt;=5)))),2,AND(Y1395="y",AND(OR(T1395="OR",T1395="RR"),AND(OR(U1395&lt;2,U1395&gt;0.5)))),0)</f>
        <v>0</v>
      </c>
      <c r="AF1395" s="11">
        <f t="shared" si="42"/>
        <v>5</v>
      </c>
      <c r="AG1395" s="4">
        <f t="shared" si="43"/>
        <v>1</v>
      </c>
      <c r="AH1395" s="4" t="str" cm="1">
        <f t="array" ref="AH1395">_xlfn.IFS(AG1395&gt;5,"HIGH",AND(AG1395&gt;3,AG1395&lt;6),"MODERATE",AND(AG1395&lt;4,AG1395&gt;1),"LOW",AG1395&lt;2,"VERY LOW")</f>
        <v>VERY LOW</v>
      </c>
      <c r="AI1395" s="4" t="s">
        <v>521</v>
      </c>
      <c r="AK1395" s="4">
        <v>4702</v>
      </c>
    </row>
    <row r="1396" spans="1:37" ht="15" customHeight="1" x14ac:dyDescent="0.25">
      <c r="A1396" s="4">
        <v>1666</v>
      </c>
      <c r="B1396" s="4" t="s">
        <v>25</v>
      </c>
      <c r="C1396" s="4" t="s">
        <v>26</v>
      </c>
      <c r="D1396" s="4" t="s">
        <v>15</v>
      </c>
      <c r="E1396" s="4">
        <v>2021</v>
      </c>
      <c r="F1396" s="4">
        <v>13</v>
      </c>
      <c r="G1396" s="3" t="s">
        <v>18</v>
      </c>
      <c r="H1396" s="3" t="s">
        <v>11</v>
      </c>
      <c r="I1396" s="3" t="s">
        <v>10</v>
      </c>
      <c r="J1396" s="4" t="s">
        <v>64</v>
      </c>
      <c r="K1396" s="4" t="s">
        <v>596</v>
      </c>
      <c r="L1396" s="4" t="s">
        <v>600</v>
      </c>
      <c r="M1396" s="4" t="s">
        <v>621</v>
      </c>
      <c r="N1396" s="4" t="s">
        <v>554</v>
      </c>
      <c r="O1396" s="4" t="s">
        <v>66</v>
      </c>
      <c r="P1396" s="4" t="s">
        <v>73</v>
      </c>
      <c r="Q1396" s="4" t="s">
        <v>580</v>
      </c>
      <c r="R1396" s="4" t="s">
        <v>66</v>
      </c>
      <c r="S1396" s="10" t="s">
        <v>86</v>
      </c>
      <c r="T1396" s="9" t="s">
        <v>522</v>
      </c>
      <c r="U1396" s="4">
        <v>5.73</v>
      </c>
      <c r="V1396" s="4">
        <v>1.7457155307266483</v>
      </c>
      <c r="W1396" s="4">
        <v>1.28</v>
      </c>
      <c r="X1396" s="4">
        <v>25.58</v>
      </c>
      <c r="Y1396" s="4" t="s">
        <v>516</v>
      </c>
      <c r="Z1396" s="4">
        <v>1</v>
      </c>
      <c r="AA1396" s="4">
        <v>0</v>
      </c>
      <c r="AB1396" s="18">
        <v>0</v>
      </c>
      <c r="AC1396" s="4">
        <v>0</v>
      </c>
      <c r="AD1396" s="4">
        <v>2</v>
      </c>
      <c r="AE1396" s="11" cm="1">
        <f t="array" ref="AE1396">_xlfn.IFS(Y1396="n",0,AND(Y1396="y",AND(T1396="SMD",AND(OR(AND(U1396&lt;=-0.8,U1396&gt;-1.2),AND(U1396&gt;=0.8,U1396&lt;1.2))))),1,AND(Y1396="y",AND(T1396="SMD",AND(OR(U1396&lt;=-1.2,U1396&gt;=1.2)))),2,AND(Y1396="y",AND(T1396="SMD",AND(OR(U1396&lt;0.8,U1396&gt;-0.8)))),0,AND(Y1396="y",AND(OR(T1396="OR",T1396="RR"),AND(OR(AND(U1396&lt;=0.5,U1396&gt;0.2),AND(U1396&gt;=2,U1396&lt;5))))),1,AND(Y1396="y",AND(OR(T1396="OR",T1396="RR"),AND(OR(U1396&lt;=0.2,U1396&gt;=5)))),2,AND(Y1396="y",AND(OR(T1396="OR",T1396="RR"),AND(OR(U1396&lt;2,U1396&gt;0.5)))),0)</f>
        <v>2</v>
      </c>
      <c r="AF1396" s="11">
        <f t="shared" si="42"/>
        <v>3</v>
      </c>
      <c r="AG1396" s="4">
        <f t="shared" si="43"/>
        <v>5</v>
      </c>
      <c r="AH1396" s="4" t="str" cm="1">
        <f t="array" ref="AH1396">_xlfn.IFS(AG1396&gt;5,"HIGH",AND(AG1396&gt;3,AG1396&lt;6),"MODERATE",AND(AG1396&lt;4,AG1396&gt;1),"LOW",AG1396&lt;2,"VERY LOW")</f>
        <v>MODERATE</v>
      </c>
      <c r="AI1396" s="4" t="s">
        <v>521</v>
      </c>
      <c r="AK1396" s="4">
        <v>4702</v>
      </c>
    </row>
    <row r="1397" spans="1:37" ht="15" customHeight="1" x14ac:dyDescent="0.25">
      <c r="A1397" s="4">
        <v>1666</v>
      </c>
      <c r="B1397" s="4" t="s">
        <v>25</v>
      </c>
      <c r="C1397" s="4" t="s">
        <v>26</v>
      </c>
      <c r="D1397" s="4" t="s">
        <v>15</v>
      </c>
      <c r="E1397" s="4">
        <v>2021</v>
      </c>
      <c r="F1397" s="4">
        <v>13</v>
      </c>
      <c r="G1397" s="3" t="s">
        <v>18</v>
      </c>
      <c r="H1397" s="3" t="s">
        <v>11</v>
      </c>
      <c r="I1397" s="3" t="s">
        <v>10</v>
      </c>
      <c r="J1397" s="4" t="s">
        <v>64</v>
      </c>
      <c r="K1397" s="4" t="s">
        <v>596</v>
      </c>
      <c r="L1397" s="4" t="s">
        <v>600</v>
      </c>
      <c r="M1397" s="4" t="s">
        <v>621</v>
      </c>
      <c r="N1397" s="4" t="s">
        <v>554</v>
      </c>
      <c r="O1397" s="4" t="s">
        <v>66</v>
      </c>
      <c r="P1397" s="4" t="s">
        <v>55</v>
      </c>
      <c r="Q1397" s="4" t="s">
        <v>55</v>
      </c>
      <c r="R1397" s="4" t="s">
        <v>66</v>
      </c>
      <c r="S1397" s="10" t="s">
        <v>86</v>
      </c>
      <c r="T1397" s="9" t="s">
        <v>522</v>
      </c>
      <c r="U1397" s="4">
        <v>1.1000000000000001</v>
      </c>
      <c r="V1397" s="4">
        <v>9.5310179804324935E-2</v>
      </c>
      <c r="W1397" s="4">
        <v>0.56999999999999995</v>
      </c>
      <c r="X1397" s="4">
        <v>2.13</v>
      </c>
      <c r="Y1397" s="4" t="s">
        <v>488</v>
      </c>
      <c r="Z1397" s="4">
        <v>1</v>
      </c>
      <c r="AA1397" s="4">
        <v>0</v>
      </c>
      <c r="AB1397" s="18">
        <v>2</v>
      </c>
      <c r="AC1397" s="4">
        <v>0</v>
      </c>
      <c r="AD1397" s="4">
        <v>2</v>
      </c>
      <c r="AE1397" s="11" cm="1">
        <f t="array" ref="AE1397">_xlfn.IFS(Y1397="n",0,AND(Y1397="y",AND(T1397="SMD",AND(OR(AND(U1397&lt;=-0.8,U1397&gt;-1.2),AND(U1397&gt;=0.8,U1397&lt;1.2))))),1,AND(Y1397="y",AND(T1397="SMD",AND(OR(U1397&lt;=-1.2,U1397&gt;=1.2)))),2,AND(Y1397="y",AND(T1397="SMD",AND(OR(U1397&lt;0.8,U1397&gt;-0.8)))),0,AND(Y1397="y",AND(OR(T1397="OR",T1397="RR"),AND(OR(AND(U1397&lt;=0.5,U1397&gt;0.2),AND(U1397&gt;=2,U1397&lt;5))))),1,AND(Y1397="y",AND(OR(T1397="OR",T1397="RR"),AND(OR(U1397&lt;=0.2,U1397&gt;=5)))),2,AND(Y1397="y",AND(OR(T1397="OR",T1397="RR"),AND(OR(U1397&lt;2,U1397&gt;0.5)))),0)</f>
        <v>0</v>
      </c>
      <c r="AF1397" s="11">
        <f t="shared" si="42"/>
        <v>5</v>
      </c>
      <c r="AG1397" s="4">
        <f t="shared" si="43"/>
        <v>1</v>
      </c>
      <c r="AH1397" s="4" t="str" cm="1">
        <f t="array" ref="AH1397">_xlfn.IFS(AG1397&gt;5,"HIGH",AND(AG1397&gt;3,AG1397&lt;6),"MODERATE",AND(AG1397&lt;4,AG1397&gt;1),"LOW",AG1397&lt;2,"VERY LOW")</f>
        <v>VERY LOW</v>
      </c>
      <c r="AI1397" s="4" t="s">
        <v>521</v>
      </c>
      <c r="AK1397" s="4">
        <v>4702</v>
      </c>
    </row>
    <row r="1398" spans="1:37" ht="15" customHeight="1" x14ac:dyDescent="0.25">
      <c r="A1398" s="4">
        <v>1666</v>
      </c>
      <c r="B1398" s="4" t="s">
        <v>25</v>
      </c>
      <c r="C1398" s="4" t="s">
        <v>26</v>
      </c>
      <c r="D1398" s="4" t="s">
        <v>15</v>
      </c>
      <c r="E1398" s="4">
        <v>2021</v>
      </c>
      <c r="F1398" s="4">
        <v>13</v>
      </c>
      <c r="G1398" s="3" t="s">
        <v>18</v>
      </c>
      <c r="H1398" s="3" t="s">
        <v>11</v>
      </c>
      <c r="I1398" s="3" t="s">
        <v>10</v>
      </c>
      <c r="J1398" s="4" t="s">
        <v>56</v>
      </c>
      <c r="K1398" s="4" t="s">
        <v>599</v>
      </c>
      <c r="L1398" s="4" t="s">
        <v>600</v>
      </c>
      <c r="M1398" s="4" t="s">
        <v>618</v>
      </c>
      <c r="N1398" s="4" t="s">
        <v>553</v>
      </c>
      <c r="O1398" s="4" t="s">
        <v>66</v>
      </c>
      <c r="P1398" s="4" t="s">
        <v>55</v>
      </c>
      <c r="Q1398" s="4" t="s">
        <v>55</v>
      </c>
      <c r="R1398" s="4" t="s">
        <v>66</v>
      </c>
      <c r="S1398" s="10" t="s">
        <v>86</v>
      </c>
      <c r="T1398" s="9" t="s">
        <v>522</v>
      </c>
      <c r="U1398" s="4">
        <v>0.56000000000000005</v>
      </c>
      <c r="V1398" s="4">
        <v>-0.57981849525294205</v>
      </c>
      <c r="W1398" s="4">
        <v>0.16</v>
      </c>
      <c r="X1398" s="4">
        <v>1.98</v>
      </c>
      <c r="Y1398" s="4" t="s">
        <v>488</v>
      </c>
      <c r="Z1398" s="4">
        <v>1</v>
      </c>
      <c r="AA1398" s="4">
        <v>0</v>
      </c>
      <c r="AB1398" s="18">
        <v>2</v>
      </c>
      <c r="AC1398" s="4">
        <v>0</v>
      </c>
      <c r="AD1398" s="4">
        <v>2</v>
      </c>
      <c r="AE1398" s="11" cm="1">
        <f t="array" ref="AE1398">_xlfn.IFS(Y1398="n",0,AND(Y1398="y",AND(T1398="SMD",AND(OR(AND(U1398&lt;=-0.8,U1398&gt;-1.2),AND(U1398&gt;=0.8,U1398&lt;1.2))))),1,AND(Y1398="y",AND(T1398="SMD",AND(OR(U1398&lt;=-1.2,U1398&gt;=1.2)))),2,AND(Y1398="y",AND(T1398="SMD",AND(OR(U1398&lt;0.8,U1398&gt;-0.8)))),0,AND(Y1398="y",AND(OR(T1398="OR",T1398="RR"),AND(OR(AND(U1398&lt;=0.5,U1398&gt;0.2),AND(U1398&gt;=2,U1398&lt;5))))),1,AND(Y1398="y",AND(OR(T1398="OR",T1398="RR"),AND(OR(U1398&lt;=0.2,U1398&gt;=5)))),2,AND(Y1398="y",AND(OR(T1398="OR",T1398="RR"),AND(OR(U1398&lt;2,U1398&gt;0.5)))),0)</f>
        <v>0</v>
      </c>
      <c r="AF1398" s="11">
        <f t="shared" si="42"/>
        <v>5</v>
      </c>
      <c r="AG1398" s="4">
        <f t="shared" si="43"/>
        <v>1</v>
      </c>
      <c r="AH1398" s="4" t="str" cm="1">
        <f t="array" ref="AH1398">_xlfn.IFS(AG1398&gt;5,"HIGH",AND(AG1398&gt;3,AG1398&lt;6),"MODERATE",AND(AG1398&lt;4,AG1398&gt;1),"LOW",AG1398&lt;2,"VERY LOW")</f>
        <v>VERY LOW</v>
      </c>
      <c r="AI1398" s="4" t="s">
        <v>521</v>
      </c>
      <c r="AK1398" s="4">
        <v>4702</v>
      </c>
    </row>
    <row r="1399" spans="1:37" ht="15" customHeight="1" x14ac:dyDescent="0.25">
      <c r="A1399" s="4">
        <v>1666</v>
      </c>
      <c r="B1399" s="4" t="s">
        <v>25</v>
      </c>
      <c r="C1399" s="4" t="s">
        <v>26</v>
      </c>
      <c r="D1399" s="4" t="s">
        <v>15</v>
      </c>
      <c r="E1399" s="4">
        <v>2021</v>
      </c>
      <c r="F1399" s="4">
        <v>5</v>
      </c>
      <c r="G1399" s="3" t="s">
        <v>18</v>
      </c>
      <c r="H1399" s="3" t="s">
        <v>11</v>
      </c>
      <c r="I1399" s="3" t="s">
        <v>10</v>
      </c>
      <c r="J1399" s="4" t="s">
        <v>54</v>
      </c>
      <c r="K1399" s="4" t="s">
        <v>54</v>
      </c>
      <c r="L1399" s="4" t="s">
        <v>606</v>
      </c>
      <c r="M1399" s="4" t="s">
        <v>624</v>
      </c>
      <c r="N1399" s="4" t="s">
        <v>54</v>
      </c>
      <c r="O1399" s="4" t="s">
        <v>66</v>
      </c>
      <c r="P1399" s="4" t="s">
        <v>65</v>
      </c>
      <c r="Q1399" s="4" t="s">
        <v>554</v>
      </c>
      <c r="R1399" s="4" t="s">
        <v>66</v>
      </c>
      <c r="S1399" s="10" t="s">
        <v>89</v>
      </c>
      <c r="T1399" s="9" t="s">
        <v>522</v>
      </c>
      <c r="U1399" s="4">
        <v>1.99</v>
      </c>
      <c r="V1399" s="4">
        <v>0.68813463873640102</v>
      </c>
      <c r="W1399" s="4">
        <v>0.98</v>
      </c>
      <c r="X1399" s="4">
        <v>4.03</v>
      </c>
      <c r="Y1399" s="4" t="s">
        <v>488</v>
      </c>
      <c r="Z1399" s="4">
        <v>1</v>
      </c>
      <c r="AA1399" s="4">
        <v>0</v>
      </c>
      <c r="AB1399" s="18">
        <v>2</v>
      </c>
      <c r="AC1399" s="4">
        <v>0</v>
      </c>
      <c r="AD1399" s="4">
        <v>2</v>
      </c>
      <c r="AE1399" s="11" cm="1">
        <f t="array" ref="AE1399">_xlfn.IFS(Y1399="n",0,AND(Y1399="y",AND(T1399="SMD",AND(OR(AND(U1399&lt;=-0.8,U1399&gt;-1.2),AND(U1399&gt;=0.8,U1399&lt;1.2))))),1,AND(Y1399="y",AND(T1399="SMD",AND(OR(U1399&lt;=-1.2,U1399&gt;=1.2)))),2,AND(Y1399="y",AND(T1399="SMD",AND(OR(U1399&lt;0.8,U1399&gt;-0.8)))),0,AND(Y1399="y",AND(OR(T1399="OR",T1399="RR"),AND(OR(AND(U1399&lt;=0.5,U1399&gt;0.2),AND(U1399&gt;=2,U1399&lt;5))))),1,AND(Y1399="y",AND(OR(T1399="OR",T1399="RR"),AND(OR(U1399&lt;=0.2,U1399&gt;=5)))),2,AND(Y1399="y",AND(OR(T1399="OR",T1399="RR"),AND(OR(U1399&lt;2,U1399&gt;0.5)))),0)</f>
        <v>0</v>
      </c>
      <c r="AF1399" s="11">
        <f t="shared" si="42"/>
        <v>5</v>
      </c>
      <c r="AG1399" s="4">
        <f t="shared" si="43"/>
        <v>1</v>
      </c>
      <c r="AH1399" s="4" t="str" cm="1">
        <f t="array" ref="AH1399">_xlfn.IFS(AG1399&gt;5,"HIGH",AND(AG1399&gt;3,AG1399&lt;6),"MODERATE",AND(AG1399&lt;4,AG1399&gt;1),"LOW",AG1399&lt;2,"VERY LOW")</f>
        <v>VERY LOW</v>
      </c>
      <c r="AI1399" s="4" t="s">
        <v>521</v>
      </c>
      <c r="AK1399" s="4">
        <v>2770</v>
      </c>
    </row>
    <row r="1400" spans="1:37" ht="15" customHeight="1" x14ac:dyDescent="0.25">
      <c r="A1400" s="4">
        <v>1666</v>
      </c>
      <c r="B1400" s="4" t="s">
        <v>25</v>
      </c>
      <c r="C1400" s="4" t="s">
        <v>26</v>
      </c>
      <c r="D1400" s="4" t="s">
        <v>15</v>
      </c>
      <c r="E1400" s="4">
        <v>2021</v>
      </c>
      <c r="F1400" s="4">
        <v>13</v>
      </c>
      <c r="G1400" s="3" t="s">
        <v>18</v>
      </c>
      <c r="H1400" s="3" t="s">
        <v>11</v>
      </c>
      <c r="I1400" s="3" t="s">
        <v>10</v>
      </c>
      <c r="J1400" s="4" t="s">
        <v>54</v>
      </c>
      <c r="K1400" s="4" t="s">
        <v>54</v>
      </c>
      <c r="L1400" s="4" t="s">
        <v>606</v>
      </c>
      <c r="M1400" s="4" t="s">
        <v>624</v>
      </c>
      <c r="N1400" s="4" t="s">
        <v>54</v>
      </c>
      <c r="O1400" s="4" t="s">
        <v>66</v>
      </c>
      <c r="P1400" s="4" t="s">
        <v>57</v>
      </c>
      <c r="Q1400" s="4" t="s">
        <v>57</v>
      </c>
      <c r="R1400" s="4" t="s">
        <v>66</v>
      </c>
      <c r="S1400" s="10" t="s">
        <v>87</v>
      </c>
      <c r="T1400" s="9" t="s">
        <v>522</v>
      </c>
      <c r="U1400" s="4">
        <v>0.61</v>
      </c>
      <c r="V1400" s="4">
        <v>-0.49429632181478012</v>
      </c>
      <c r="W1400" s="4">
        <v>7.0000000000000007E-2</v>
      </c>
      <c r="X1400" s="4">
        <v>5.15</v>
      </c>
      <c r="Y1400" s="4" t="s">
        <v>488</v>
      </c>
      <c r="Z1400" s="4">
        <v>2</v>
      </c>
      <c r="AA1400" s="4">
        <v>2</v>
      </c>
      <c r="AB1400" s="18">
        <v>2</v>
      </c>
      <c r="AC1400" s="4">
        <v>0</v>
      </c>
      <c r="AD1400" s="4">
        <v>2</v>
      </c>
      <c r="AE1400" s="11" cm="1">
        <f t="array" ref="AE1400">_xlfn.IFS(Y1400="n",0,AND(Y1400="y",AND(T1400="SMD",AND(OR(AND(U1400&lt;=-0.8,U1400&gt;-1.2),AND(U1400&gt;=0.8,U1400&lt;1.2))))),1,AND(Y1400="y",AND(T1400="SMD",AND(OR(U1400&lt;=-1.2,U1400&gt;=1.2)))),2,AND(Y1400="y",AND(T1400="SMD",AND(OR(U1400&lt;0.8,U1400&gt;-0.8)))),0,AND(Y1400="y",AND(OR(T1400="OR",T1400="RR"),AND(OR(AND(U1400&lt;=0.5,U1400&gt;0.2),AND(U1400&gt;=2,U1400&lt;5))))),1,AND(Y1400="y",AND(OR(T1400="OR",T1400="RR"),AND(OR(U1400&lt;=0.2,U1400&gt;=5)))),2,AND(Y1400="y",AND(OR(T1400="OR",T1400="RR"),AND(OR(U1400&lt;2,U1400&gt;0.5)))),0)</f>
        <v>0</v>
      </c>
      <c r="AF1400" s="11">
        <f t="shared" si="42"/>
        <v>6</v>
      </c>
      <c r="AG1400" s="4">
        <f t="shared" si="43"/>
        <v>0</v>
      </c>
      <c r="AH1400" s="4" t="str" cm="1">
        <f t="array" ref="AH1400">_xlfn.IFS(AG1400&gt;5,"HIGH",AND(AG1400&gt;3,AG1400&lt;6),"MODERATE",AND(AG1400&lt;4,AG1400&gt;1),"LOW",AG1400&lt;2,"VERY LOW")</f>
        <v>VERY LOW</v>
      </c>
      <c r="AI1400" s="4" t="s">
        <v>521</v>
      </c>
      <c r="AK1400" s="4">
        <v>3558</v>
      </c>
    </row>
    <row r="1401" spans="1:37" ht="15" customHeight="1" x14ac:dyDescent="0.25">
      <c r="A1401" s="4">
        <v>1666</v>
      </c>
      <c r="B1401" s="4" t="s">
        <v>25</v>
      </c>
      <c r="C1401" s="4" t="s">
        <v>26</v>
      </c>
      <c r="D1401" s="4" t="s">
        <v>15</v>
      </c>
      <c r="E1401" s="4">
        <v>2021</v>
      </c>
      <c r="F1401" s="4">
        <v>13</v>
      </c>
      <c r="G1401" s="3" t="s">
        <v>18</v>
      </c>
      <c r="H1401" s="3" t="s">
        <v>11</v>
      </c>
      <c r="I1401" s="3" t="s">
        <v>10</v>
      </c>
      <c r="J1401" s="4" t="s">
        <v>54</v>
      </c>
      <c r="K1401" s="4" t="s">
        <v>54</v>
      </c>
      <c r="L1401" s="4" t="s">
        <v>606</v>
      </c>
      <c r="M1401" s="4" t="s">
        <v>624</v>
      </c>
      <c r="N1401" s="4" t="s">
        <v>54</v>
      </c>
      <c r="O1401" s="4" t="s">
        <v>66</v>
      </c>
      <c r="P1401" s="4" t="s">
        <v>64</v>
      </c>
      <c r="Q1401" s="4" t="s">
        <v>554</v>
      </c>
      <c r="R1401" s="4" t="s">
        <v>66</v>
      </c>
      <c r="S1401" s="10" t="s">
        <v>87</v>
      </c>
      <c r="T1401" s="9" t="s">
        <v>522</v>
      </c>
      <c r="U1401" s="4">
        <v>1.05</v>
      </c>
      <c r="V1401" s="4">
        <v>4.8790164169432049E-2</v>
      </c>
      <c r="W1401" s="4">
        <v>0.13</v>
      </c>
      <c r="X1401" s="4">
        <v>8.7799999999999994</v>
      </c>
      <c r="Y1401" s="4" t="s">
        <v>488</v>
      </c>
      <c r="Z1401" s="4">
        <v>2</v>
      </c>
      <c r="AA1401" s="4">
        <v>2</v>
      </c>
      <c r="AB1401" s="18">
        <v>2</v>
      </c>
      <c r="AC1401" s="4">
        <v>0</v>
      </c>
      <c r="AD1401" s="4">
        <v>2</v>
      </c>
      <c r="AE1401" s="11" cm="1">
        <f t="array" ref="AE1401">_xlfn.IFS(Y1401="n",0,AND(Y1401="y",AND(T1401="SMD",AND(OR(AND(U1401&lt;=-0.8,U1401&gt;-1.2),AND(U1401&gt;=0.8,U1401&lt;1.2))))),1,AND(Y1401="y",AND(T1401="SMD",AND(OR(U1401&lt;=-1.2,U1401&gt;=1.2)))),2,AND(Y1401="y",AND(T1401="SMD",AND(OR(U1401&lt;0.8,U1401&gt;-0.8)))),0,AND(Y1401="y",AND(OR(T1401="OR",T1401="RR"),AND(OR(AND(U1401&lt;=0.5,U1401&gt;0.2),AND(U1401&gt;=2,U1401&lt;5))))),1,AND(Y1401="y",AND(OR(T1401="OR",T1401="RR"),AND(OR(U1401&lt;=0.2,U1401&gt;=5)))),2,AND(Y1401="y",AND(OR(T1401="OR",T1401="RR"),AND(OR(U1401&lt;2,U1401&gt;0.5)))),0)</f>
        <v>0</v>
      </c>
      <c r="AF1401" s="11">
        <f t="shared" si="42"/>
        <v>6</v>
      </c>
      <c r="AG1401" s="4">
        <f t="shared" si="43"/>
        <v>0</v>
      </c>
      <c r="AH1401" s="4" t="str" cm="1">
        <f t="array" ref="AH1401">_xlfn.IFS(AG1401&gt;5,"HIGH",AND(AG1401&gt;3,AG1401&lt;6),"MODERATE",AND(AG1401&lt;4,AG1401&gt;1),"LOW",AG1401&lt;2,"VERY LOW")</f>
        <v>VERY LOW</v>
      </c>
      <c r="AI1401" s="4" t="s">
        <v>521</v>
      </c>
      <c r="AK1401" s="4">
        <v>3558</v>
      </c>
    </row>
    <row r="1402" spans="1:37" ht="15" customHeight="1" x14ac:dyDescent="0.25">
      <c r="A1402" s="4">
        <v>1666</v>
      </c>
      <c r="B1402" s="4" t="s">
        <v>25</v>
      </c>
      <c r="C1402" s="4" t="s">
        <v>26</v>
      </c>
      <c r="D1402" s="4" t="s">
        <v>15</v>
      </c>
      <c r="E1402" s="4">
        <v>2021</v>
      </c>
      <c r="F1402" s="4">
        <v>12</v>
      </c>
      <c r="G1402" s="3" t="s">
        <v>18</v>
      </c>
      <c r="H1402" s="3" t="s">
        <v>11</v>
      </c>
      <c r="I1402" s="3" t="s">
        <v>10</v>
      </c>
      <c r="J1402" s="4" t="s">
        <v>56</v>
      </c>
      <c r="K1402" s="4" t="s">
        <v>599</v>
      </c>
      <c r="L1402" s="4" t="s">
        <v>600</v>
      </c>
      <c r="M1402" s="4" t="s">
        <v>618</v>
      </c>
      <c r="N1402" s="4" t="s">
        <v>553</v>
      </c>
      <c r="O1402" s="4" t="s">
        <v>66</v>
      </c>
      <c r="P1402" s="4" t="s">
        <v>55</v>
      </c>
      <c r="Q1402" s="4" t="s">
        <v>55</v>
      </c>
      <c r="R1402" s="4" t="s">
        <v>66</v>
      </c>
      <c r="S1402" s="10" t="s">
        <v>83</v>
      </c>
      <c r="T1402" s="9" t="s">
        <v>522</v>
      </c>
      <c r="U1402" s="4">
        <v>0.92</v>
      </c>
      <c r="V1402" s="4">
        <v>-8.3381608939051013E-2</v>
      </c>
      <c r="W1402" s="4">
        <v>0.34</v>
      </c>
      <c r="X1402" s="4">
        <v>2.4500000000000002</v>
      </c>
      <c r="Y1402" s="4" t="s">
        <v>488</v>
      </c>
      <c r="Z1402" s="4">
        <v>2</v>
      </c>
      <c r="AA1402" s="4">
        <v>2</v>
      </c>
      <c r="AB1402" s="18">
        <v>2</v>
      </c>
      <c r="AC1402" s="4">
        <v>0</v>
      </c>
      <c r="AD1402" s="4">
        <v>2</v>
      </c>
      <c r="AE1402" s="11" cm="1">
        <f t="array" ref="AE1402">_xlfn.IFS(Y1402="n",0,AND(Y1402="y",AND(T1402="SMD",AND(OR(AND(U1402&lt;=-0.8,U1402&gt;-1.2),AND(U1402&gt;=0.8,U1402&lt;1.2))))),1,AND(Y1402="y",AND(T1402="SMD",AND(OR(U1402&lt;=-1.2,U1402&gt;=1.2)))),2,AND(Y1402="y",AND(T1402="SMD",AND(OR(U1402&lt;0.8,U1402&gt;-0.8)))),0,AND(Y1402="y",AND(OR(T1402="OR",T1402="RR"),AND(OR(AND(U1402&lt;=0.5,U1402&gt;0.2),AND(U1402&gt;=2,U1402&lt;5))))),1,AND(Y1402="y",AND(OR(T1402="OR",T1402="RR"),AND(OR(U1402&lt;=0.2,U1402&gt;=5)))),2,AND(Y1402="y",AND(OR(T1402="OR",T1402="RR"),AND(OR(U1402&lt;2,U1402&gt;0.5)))),0)</f>
        <v>0</v>
      </c>
      <c r="AF1402" s="11">
        <f t="shared" si="42"/>
        <v>6</v>
      </c>
      <c r="AG1402" s="4">
        <f t="shared" si="43"/>
        <v>0</v>
      </c>
      <c r="AH1402" s="4" t="str" cm="1">
        <f t="array" ref="AH1402">_xlfn.IFS(AG1402&gt;5,"HIGH",AND(AG1402&gt;3,AG1402&lt;6),"MODERATE",AND(AG1402&lt;4,AG1402&gt;1),"LOW",AG1402&lt;2,"VERY LOW")</f>
        <v>VERY LOW</v>
      </c>
      <c r="AI1402" s="4" t="s">
        <v>521</v>
      </c>
      <c r="AK1402" s="4">
        <v>4793</v>
      </c>
    </row>
    <row r="1403" spans="1:37" ht="15" customHeight="1" x14ac:dyDescent="0.25">
      <c r="A1403" s="4">
        <v>1666</v>
      </c>
      <c r="B1403" s="4" t="s">
        <v>25</v>
      </c>
      <c r="C1403" s="4" t="s">
        <v>26</v>
      </c>
      <c r="D1403" s="4" t="s">
        <v>15</v>
      </c>
      <c r="E1403" s="4">
        <v>2021</v>
      </c>
      <c r="F1403" s="3">
        <v>25</v>
      </c>
      <c r="G1403" s="3" t="s">
        <v>18</v>
      </c>
      <c r="H1403" s="3" t="s">
        <v>11</v>
      </c>
      <c r="I1403" s="3" t="s">
        <v>10</v>
      </c>
      <c r="J1403" s="4" t="s">
        <v>58</v>
      </c>
      <c r="K1403" s="4" t="s">
        <v>602</v>
      </c>
      <c r="L1403" s="4" t="s">
        <v>603</v>
      </c>
      <c r="M1403" s="4" t="s">
        <v>622</v>
      </c>
      <c r="N1403" s="4" t="s">
        <v>58</v>
      </c>
      <c r="O1403" s="4" t="s">
        <v>66</v>
      </c>
      <c r="P1403" s="4" t="s">
        <v>68</v>
      </c>
      <c r="R1403" s="4" t="s">
        <v>67</v>
      </c>
      <c r="S1403" s="10" t="s">
        <v>75</v>
      </c>
      <c r="T1403" s="9" t="s">
        <v>522</v>
      </c>
      <c r="U1403" s="4">
        <v>1.64</v>
      </c>
      <c r="V1403" s="4">
        <v>0.494696241836107</v>
      </c>
      <c r="W1403" s="4">
        <v>0.6</v>
      </c>
      <c r="X1403" s="4">
        <v>4.49</v>
      </c>
      <c r="Y1403" s="4" t="s">
        <v>488</v>
      </c>
      <c r="Z1403" s="4">
        <v>0</v>
      </c>
      <c r="AA1403" s="4">
        <v>0</v>
      </c>
      <c r="AB1403" s="18">
        <v>2</v>
      </c>
      <c r="AC1403" s="4">
        <v>0</v>
      </c>
      <c r="AD1403" s="4">
        <v>2</v>
      </c>
      <c r="AE1403" s="11" cm="1">
        <f t="array" ref="AE1403">_xlfn.IFS(Y1403="n",0,AND(Y1403="y",AND(T1403="SMD",AND(OR(AND(U1403&lt;=-0.8,U1403&gt;-1.2),AND(U1403&gt;=0.8,U1403&lt;1.2))))),1,AND(Y1403="y",AND(T1403="SMD",AND(OR(U1403&lt;=-1.2,U1403&gt;=1.2)))),2,AND(Y1403="y",AND(T1403="SMD",AND(OR(U1403&lt;0.8,U1403&gt;-0.8)))),0,AND(Y1403="y",AND(OR(T1403="OR",T1403="RR"),AND(OR(AND(U1403&lt;=0.5,U1403&gt;0.2),AND(U1403&gt;=2,U1403&lt;5))))),1,AND(Y1403="y",AND(OR(T1403="OR",T1403="RR"),AND(OR(U1403&lt;=0.2,U1403&gt;=5)))),2,AND(Y1403="y",AND(OR(T1403="OR",T1403="RR"),AND(OR(U1403&lt;2,U1403&gt;0.5)))),0)</f>
        <v>0</v>
      </c>
      <c r="AF1403" s="11">
        <f t="shared" ref="AF1403:AF1466" si="44">SUM(LARGE(Z1403:AA1403,1)+AB1403+AC1403+AD1403)</f>
        <v>4</v>
      </c>
      <c r="AG1403" s="4">
        <f t="shared" ref="AG1403:AG1466" si="45">6-AF1403+AE1403</f>
        <v>2</v>
      </c>
      <c r="AH1403" s="4" t="str" cm="1">
        <f t="array" ref="AH1403">_xlfn.IFS(AG1403&gt;5,"HIGH",AND(AG1403&gt;3,AG1403&lt;6),"MODERATE",AND(AG1403&lt;4,AG1403&gt;1),"LOW",AG1403&lt;2,"VERY LOW")</f>
        <v>LOW</v>
      </c>
      <c r="AI1403" s="4" t="s">
        <v>521</v>
      </c>
      <c r="AK1403" s="4">
        <v>6438</v>
      </c>
    </row>
    <row r="1404" spans="1:37" ht="15" customHeight="1" x14ac:dyDescent="0.25">
      <c r="A1404" s="4">
        <v>1666</v>
      </c>
      <c r="B1404" s="4" t="s">
        <v>25</v>
      </c>
      <c r="C1404" s="4" t="s">
        <v>26</v>
      </c>
      <c r="D1404" s="4" t="s">
        <v>15</v>
      </c>
      <c r="E1404" s="4">
        <v>2021</v>
      </c>
      <c r="F1404" s="3">
        <v>25</v>
      </c>
      <c r="G1404" s="3" t="s">
        <v>18</v>
      </c>
      <c r="H1404" s="3" t="s">
        <v>11</v>
      </c>
      <c r="I1404" s="3" t="s">
        <v>10</v>
      </c>
      <c r="J1404" s="4" t="s">
        <v>58</v>
      </c>
      <c r="K1404" s="4" t="s">
        <v>602</v>
      </c>
      <c r="L1404" s="4" t="s">
        <v>603</v>
      </c>
      <c r="M1404" s="4" t="s">
        <v>622</v>
      </c>
      <c r="N1404" s="4" t="s">
        <v>58</v>
      </c>
      <c r="O1404" s="4" t="s">
        <v>66</v>
      </c>
      <c r="P1404" s="4" t="s">
        <v>55</v>
      </c>
      <c r="Q1404" s="4" t="s">
        <v>55</v>
      </c>
      <c r="R1404" s="4" t="s">
        <v>66</v>
      </c>
      <c r="S1404" s="10" t="s">
        <v>75</v>
      </c>
      <c r="T1404" s="9" t="s">
        <v>522</v>
      </c>
      <c r="U1404" s="4">
        <v>0.89</v>
      </c>
      <c r="V1404" s="4">
        <v>-0.11653381625595151</v>
      </c>
      <c r="W1404" s="4">
        <v>0.65</v>
      </c>
      <c r="X1404" s="4">
        <v>1.22</v>
      </c>
      <c r="Y1404" s="4" t="s">
        <v>488</v>
      </c>
      <c r="Z1404" s="4">
        <v>0</v>
      </c>
      <c r="AA1404" s="4">
        <v>0</v>
      </c>
      <c r="AB1404" s="18">
        <v>2</v>
      </c>
      <c r="AC1404" s="4">
        <v>0</v>
      </c>
      <c r="AD1404" s="4">
        <v>2</v>
      </c>
      <c r="AE1404" s="11" cm="1">
        <f t="array" ref="AE1404">_xlfn.IFS(Y1404="n",0,AND(Y1404="y",AND(T1404="SMD",AND(OR(AND(U1404&lt;=-0.8,U1404&gt;-1.2),AND(U1404&gt;=0.8,U1404&lt;1.2))))),1,AND(Y1404="y",AND(T1404="SMD",AND(OR(U1404&lt;=-1.2,U1404&gt;=1.2)))),2,AND(Y1404="y",AND(T1404="SMD",AND(OR(U1404&lt;0.8,U1404&gt;-0.8)))),0,AND(Y1404="y",AND(OR(T1404="OR",T1404="RR"),AND(OR(AND(U1404&lt;=0.5,U1404&gt;0.2),AND(U1404&gt;=2,U1404&lt;5))))),1,AND(Y1404="y",AND(OR(T1404="OR",T1404="RR"),AND(OR(U1404&lt;=0.2,U1404&gt;=5)))),2,AND(Y1404="y",AND(OR(T1404="OR",T1404="RR"),AND(OR(U1404&lt;2,U1404&gt;0.5)))),0)</f>
        <v>0</v>
      </c>
      <c r="AF1404" s="11">
        <f t="shared" si="44"/>
        <v>4</v>
      </c>
      <c r="AG1404" s="4">
        <f t="shared" si="45"/>
        <v>2</v>
      </c>
      <c r="AH1404" s="4" t="str" cm="1">
        <f t="array" ref="AH1404">_xlfn.IFS(AG1404&gt;5,"HIGH",AND(AG1404&gt;3,AG1404&lt;6),"MODERATE",AND(AG1404&lt;4,AG1404&gt;1),"LOW",AG1404&lt;2,"VERY LOW")</f>
        <v>LOW</v>
      </c>
      <c r="AI1404" s="4" t="s">
        <v>521</v>
      </c>
      <c r="AK1404" s="4">
        <v>6438</v>
      </c>
    </row>
    <row r="1405" spans="1:37" ht="15" customHeight="1" x14ac:dyDescent="0.25">
      <c r="A1405" s="4">
        <v>1666</v>
      </c>
      <c r="B1405" s="4" t="s">
        <v>25</v>
      </c>
      <c r="C1405" s="4" t="s">
        <v>26</v>
      </c>
      <c r="D1405" s="4" t="s">
        <v>15</v>
      </c>
      <c r="E1405" s="4">
        <v>2021</v>
      </c>
      <c r="F1405" s="4">
        <v>13</v>
      </c>
      <c r="G1405" s="3" t="s">
        <v>18</v>
      </c>
      <c r="H1405" s="3" t="s">
        <v>11</v>
      </c>
      <c r="I1405" s="3" t="s">
        <v>10</v>
      </c>
      <c r="J1405" s="4" t="s">
        <v>65</v>
      </c>
      <c r="K1405" s="4" t="s">
        <v>614</v>
      </c>
      <c r="L1405" s="4" t="s">
        <v>595</v>
      </c>
      <c r="M1405" s="4" t="s">
        <v>619</v>
      </c>
      <c r="N1405" s="4" t="s">
        <v>554</v>
      </c>
      <c r="O1405" s="4" t="s">
        <v>66</v>
      </c>
      <c r="P1405" s="4" t="s">
        <v>55</v>
      </c>
      <c r="Q1405" s="4" t="s">
        <v>55</v>
      </c>
      <c r="R1405" s="4" t="s">
        <v>66</v>
      </c>
      <c r="S1405" s="10" t="s">
        <v>86</v>
      </c>
      <c r="T1405" s="9" t="s">
        <v>522</v>
      </c>
      <c r="U1405" s="4">
        <v>1.1200000000000001</v>
      </c>
      <c r="V1405" s="4">
        <v>0.11332868530700327</v>
      </c>
      <c r="W1405" s="4">
        <v>0.75</v>
      </c>
      <c r="X1405" s="4">
        <v>1.65</v>
      </c>
      <c r="Y1405" s="4" t="s">
        <v>488</v>
      </c>
      <c r="Z1405" s="4">
        <v>1</v>
      </c>
      <c r="AA1405" s="4">
        <v>0</v>
      </c>
      <c r="AB1405" s="18">
        <v>2</v>
      </c>
      <c r="AC1405" s="4">
        <v>0</v>
      </c>
      <c r="AD1405" s="4">
        <v>2</v>
      </c>
      <c r="AE1405" s="11" cm="1">
        <f t="array" ref="AE1405">_xlfn.IFS(Y1405="n",0,AND(Y1405="y",AND(T1405="SMD",AND(OR(AND(U1405&lt;=-0.8,U1405&gt;-1.2),AND(U1405&gt;=0.8,U1405&lt;1.2))))),1,AND(Y1405="y",AND(T1405="SMD",AND(OR(U1405&lt;=-1.2,U1405&gt;=1.2)))),2,AND(Y1405="y",AND(T1405="SMD",AND(OR(U1405&lt;0.8,U1405&gt;-0.8)))),0,AND(Y1405="y",AND(OR(T1405="OR",T1405="RR"),AND(OR(AND(U1405&lt;=0.5,U1405&gt;0.2),AND(U1405&gt;=2,U1405&lt;5))))),1,AND(Y1405="y",AND(OR(T1405="OR",T1405="RR"),AND(OR(U1405&lt;=0.2,U1405&gt;=5)))),2,AND(Y1405="y",AND(OR(T1405="OR",T1405="RR"),AND(OR(U1405&lt;2,U1405&gt;0.5)))),0)</f>
        <v>0</v>
      </c>
      <c r="AF1405" s="11">
        <f t="shared" si="44"/>
        <v>5</v>
      </c>
      <c r="AG1405" s="4">
        <f t="shared" si="45"/>
        <v>1</v>
      </c>
      <c r="AH1405" s="4" t="str" cm="1">
        <f t="array" ref="AH1405">_xlfn.IFS(AG1405&gt;5,"HIGH",AND(AG1405&gt;3,AG1405&lt;6),"MODERATE",AND(AG1405&lt;4,AG1405&gt;1),"LOW",AG1405&lt;2,"VERY LOW")</f>
        <v>VERY LOW</v>
      </c>
      <c r="AI1405" s="4" t="s">
        <v>521</v>
      </c>
      <c r="AK1405" s="4">
        <v>4702</v>
      </c>
    </row>
    <row r="1406" spans="1:37" ht="15" customHeight="1" x14ac:dyDescent="0.25">
      <c r="A1406" s="4">
        <v>1666</v>
      </c>
      <c r="B1406" s="4" t="s">
        <v>25</v>
      </c>
      <c r="C1406" s="4" t="s">
        <v>26</v>
      </c>
      <c r="D1406" s="4" t="s">
        <v>15</v>
      </c>
      <c r="E1406" s="4">
        <v>2021</v>
      </c>
      <c r="F1406" s="4">
        <v>9</v>
      </c>
      <c r="G1406" s="3" t="s">
        <v>18</v>
      </c>
      <c r="H1406" s="3" t="s">
        <v>11</v>
      </c>
      <c r="I1406" s="3" t="s">
        <v>10</v>
      </c>
      <c r="J1406" s="4" t="s">
        <v>57</v>
      </c>
      <c r="K1406" s="4" t="s">
        <v>602</v>
      </c>
      <c r="L1406" s="4" t="s">
        <v>610</v>
      </c>
      <c r="M1406" s="4" t="s">
        <v>623</v>
      </c>
      <c r="N1406" s="4" t="s">
        <v>57</v>
      </c>
      <c r="O1406" s="4" t="s">
        <v>66</v>
      </c>
      <c r="P1406" s="4" t="s">
        <v>55</v>
      </c>
      <c r="Q1406" s="4" t="s">
        <v>55</v>
      </c>
      <c r="R1406" s="4" t="s">
        <v>66</v>
      </c>
      <c r="S1406" s="10" t="s">
        <v>88</v>
      </c>
      <c r="T1406" s="9" t="s">
        <v>522</v>
      </c>
      <c r="U1406" s="4">
        <v>1.48</v>
      </c>
      <c r="V1406" s="4">
        <v>0.39204208777602367</v>
      </c>
      <c r="W1406" s="4">
        <v>1.1100000000000001</v>
      </c>
      <c r="X1406" s="4">
        <v>1.98</v>
      </c>
      <c r="Y1406" s="4" t="s">
        <v>516</v>
      </c>
      <c r="Z1406" s="4">
        <v>0</v>
      </c>
      <c r="AA1406" s="4">
        <v>0</v>
      </c>
      <c r="AB1406" s="18">
        <v>0</v>
      </c>
      <c r="AC1406" s="4">
        <v>0</v>
      </c>
      <c r="AD1406" s="4">
        <v>2</v>
      </c>
      <c r="AE1406" s="11" cm="1">
        <f t="array" ref="AE1406">_xlfn.IFS(Y1406="n",0,AND(Y1406="y",AND(T1406="SMD",AND(OR(AND(U1406&lt;=-0.8,U1406&gt;-1.2),AND(U1406&gt;=0.8,U1406&lt;1.2))))),1,AND(Y1406="y",AND(T1406="SMD",AND(OR(U1406&lt;=-1.2,U1406&gt;=1.2)))),2,AND(Y1406="y",AND(T1406="SMD",AND(OR(U1406&lt;0.8,U1406&gt;-0.8)))),0,AND(Y1406="y",AND(OR(T1406="OR",T1406="RR"),AND(OR(AND(U1406&lt;=0.5,U1406&gt;0.2),AND(U1406&gt;=2,U1406&lt;5))))),1,AND(Y1406="y",AND(OR(T1406="OR",T1406="RR"),AND(OR(U1406&lt;=0.2,U1406&gt;=5)))),2,AND(Y1406="y",AND(OR(T1406="OR",T1406="RR"),AND(OR(U1406&lt;2,U1406&gt;0.5)))),0)</f>
        <v>0</v>
      </c>
      <c r="AF1406" s="11">
        <f t="shared" si="44"/>
        <v>2</v>
      </c>
      <c r="AG1406" s="4">
        <f t="shared" si="45"/>
        <v>4</v>
      </c>
      <c r="AH1406" s="4" t="str" cm="1">
        <f t="array" ref="AH1406">_xlfn.IFS(AG1406&gt;5,"HIGH",AND(AG1406&gt;3,AG1406&lt;6),"MODERATE",AND(AG1406&lt;4,AG1406&gt;1),"LOW",AG1406&lt;2,"VERY LOW")</f>
        <v>MODERATE</v>
      </c>
      <c r="AI1406" s="4" t="s">
        <v>521</v>
      </c>
      <c r="AK1406" s="4">
        <v>3929</v>
      </c>
    </row>
    <row r="1407" spans="1:37" ht="15" customHeight="1" x14ac:dyDescent="0.25">
      <c r="A1407" s="4">
        <v>1666</v>
      </c>
      <c r="B1407" s="4" t="s">
        <v>25</v>
      </c>
      <c r="C1407" s="4" t="s">
        <v>26</v>
      </c>
      <c r="D1407" s="4" t="s">
        <v>15</v>
      </c>
      <c r="E1407" s="4">
        <v>2021</v>
      </c>
      <c r="F1407" s="4">
        <v>11</v>
      </c>
      <c r="G1407" s="3" t="s">
        <v>18</v>
      </c>
      <c r="H1407" s="3" t="s">
        <v>11</v>
      </c>
      <c r="I1407" s="3" t="s">
        <v>10</v>
      </c>
      <c r="J1407" s="4" t="s">
        <v>54</v>
      </c>
      <c r="K1407" s="4" t="s">
        <v>54</v>
      </c>
      <c r="L1407" s="4" t="s">
        <v>606</v>
      </c>
      <c r="M1407" s="4" t="s">
        <v>624</v>
      </c>
      <c r="N1407" s="4" t="s">
        <v>54</v>
      </c>
      <c r="O1407" s="4" t="s">
        <v>66</v>
      </c>
      <c r="P1407" s="4" t="s">
        <v>55</v>
      </c>
      <c r="Q1407" s="4" t="s">
        <v>55</v>
      </c>
      <c r="R1407" s="4" t="s">
        <v>66</v>
      </c>
      <c r="S1407" s="10" t="s">
        <v>78</v>
      </c>
      <c r="T1407" s="9" t="s">
        <v>522</v>
      </c>
      <c r="U1407" s="4">
        <v>0.56000000000000005</v>
      </c>
      <c r="V1407" s="4">
        <v>-0.57981849525294205</v>
      </c>
      <c r="W1407" s="4">
        <v>0.08</v>
      </c>
      <c r="X1407" s="4">
        <v>3.74</v>
      </c>
      <c r="Y1407" s="4" t="s">
        <v>488</v>
      </c>
      <c r="Z1407" s="4">
        <v>0</v>
      </c>
      <c r="AA1407" s="4">
        <v>0</v>
      </c>
      <c r="AB1407" s="18">
        <v>2</v>
      </c>
      <c r="AC1407" s="4">
        <v>0</v>
      </c>
      <c r="AD1407" s="4">
        <v>2</v>
      </c>
      <c r="AE1407" s="11" cm="1">
        <f t="array" ref="AE1407">_xlfn.IFS(Y1407="n",0,AND(Y1407="y",AND(T1407="SMD",AND(OR(AND(U1407&lt;=-0.8,U1407&gt;-1.2),AND(U1407&gt;=0.8,U1407&lt;1.2))))),1,AND(Y1407="y",AND(T1407="SMD",AND(OR(U1407&lt;=-1.2,U1407&gt;=1.2)))),2,AND(Y1407="y",AND(T1407="SMD",AND(OR(U1407&lt;0.8,U1407&gt;-0.8)))),0,AND(Y1407="y",AND(OR(T1407="OR",T1407="RR"),AND(OR(AND(U1407&lt;=0.5,U1407&gt;0.2),AND(U1407&gt;=2,U1407&lt;5))))),1,AND(Y1407="y",AND(OR(T1407="OR",T1407="RR"),AND(OR(U1407&lt;=0.2,U1407&gt;=5)))),2,AND(Y1407="y",AND(OR(T1407="OR",T1407="RR"),AND(OR(U1407&lt;2,U1407&gt;0.5)))),0)</f>
        <v>0</v>
      </c>
      <c r="AF1407" s="11">
        <f t="shared" si="44"/>
        <v>4</v>
      </c>
      <c r="AG1407" s="4">
        <f t="shared" si="45"/>
        <v>2</v>
      </c>
      <c r="AH1407" s="4" t="str" cm="1">
        <f t="array" ref="AH1407">_xlfn.IFS(AG1407&gt;5,"HIGH",AND(AG1407&gt;3,AG1407&lt;6),"MODERATE",AND(AG1407&lt;4,AG1407&gt;1),"LOW",AG1407&lt;2,"VERY LOW")</f>
        <v>LOW</v>
      </c>
      <c r="AI1407" s="4" t="s">
        <v>521</v>
      </c>
      <c r="AK1407" s="4">
        <v>4703</v>
      </c>
    </row>
    <row r="1408" spans="1:37" ht="15" customHeight="1" x14ac:dyDescent="0.25">
      <c r="A1408" s="4">
        <v>1666</v>
      </c>
      <c r="B1408" s="4" t="s">
        <v>25</v>
      </c>
      <c r="C1408" s="4" t="s">
        <v>26</v>
      </c>
      <c r="D1408" s="4" t="s">
        <v>15</v>
      </c>
      <c r="E1408" s="4">
        <v>2021</v>
      </c>
      <c r="F1408" s="4">
        <v>13</v>
      </c>
      <c r="G1408" s="3" t="s">
        <v>18</v>
      </c>
      <c r="H1408" s="3" t="s">
        <v>11</v>
      </c>
      <c r="I1408" s="3" t="s">
        <v>10</v>
      </c>
      <c r="J1408" s="4" t="s">
        <v>54</v>
      </c>
      <c r="K1408" s="4" t="s">
        <v>54</v>
      </c>
      <c r="L1408" s="4" t="s">
        <v>606</v>
      </c>
      <c r="M1408" s="4" t="s">
        <v>624</v>
      </c>
      <c r="N1408" s="4" t="s">
        <v>54</v>
      </c>
      <c r="O1408" s="4" t="s">
        <v>66</v>
      </c>
      <c r="P1408" s="4" t="s">
        <v>55</v>
      </c>
      <c r="Q1408" s="4" t="s">
        <v>55</v>
      </c>
      <c r="R1408" s="4" t="s">
        <v>66</v>
      </c>
      <c r="S1408" s="10" t="s">
        <v>87</v>
      </c>
      <c r="T1408" s="9" t="s">
        <v>522</v>
      </c>
      <c r="U1408" s="4">
        <v>1.29</v>
      </c>
      <c r="V1408" s="4">
        <v>0.25464221837358075</v>
      </c>
      <c r="W1408" s="4">
        <v>0.16</v>
      </c>
      <c r="X1408" s="4">
        <v>10.52</v>
      </c>
      <c r="Y1408" s="4" t="s">
        <v>488</v>
      </c>
      <c r="Z1408" s="4">
        <v>2</v>
      </c>
      <c r="AA1408" s="4">
        <v>2</v>
      </c>
      <c r="AB1408" s="18">
        <v>2</v>
      </c>
      <c r="AC1408" s="4">
        <v>0</v>
      </c>
      <c r="AD1408" s="4">
        <v>2</v>
      </c>
      <c r="AE1408" s="11" cm="1">
        <f t="array" ref="AE1408">_xlfn.IFS(Y1408="n",0,AND(Y1408="y",AND(T1408="SMD",AND(OR(AND(U1408&lt;=-0.8,U1408&gt;-1.2),AND(U1408&gt;=0.8,U1408&lt;1.2))))),1,AND(Y1408="y",AND(T1408="SMD",AND(OR(U1408&lt;=-1.2,U1408&gt;=1.2)))),2,AND(Y1408="y",AND(T1408="SMD",AND(OR(U1408&lt;0.8,U1408&gt;-0.8)))),0,AND(Y1408="y",AND(OR(T1408="OR",T1408="RR"),AND(OR(AND(U1408&lt;=0.5,U1408&gt;0.2),AND(U1408&gt;=2,U1408&lt;5))))),1,AND(Y1408="y",AND(OR(T1408="OR",T1408="RR"),AND(OR(U1408&lt;=0.2,U1408&gt;=5)))),2,AND(Y1408="y",AND(OR(T1408="OR",T1408="RR"),AND(OR(U1408&lt;2,U1408&gt;0.5)))),0)</f>
        <v>0</v>
      </c>
      <c r="AF1408" s="11">
        <f t="shared" si="44"/>
        <v>6</v>
      </c>
      <c r="AG1408" s="4">
        <f t="shared" si="45"/>
        <v>0</v>
      </c>
      <c r="AH1408" s="4" t="str" cm="1">
        <f t="array" ref="AH1408">_xlfn.IFS(AG1408&gt;5,"HIGH",AND(AG1408&gt;3,AG1408&lt;6),"MODERATE",AND(AG1408&lt;4,AG1408&gt;1),"LOW",AG1408&lt;2,"VERY LOW")</f>
        <v>VERY LOW</v>
      </c>
      <c r="AI1408" s="4" t="s">
        <v>521</v>
      </c>
      <c r="AK1408" s="4">
        <v>3558</v>
      </c>
    </row>
    <row r="1409" spans="1:37" ht="15" customHeight="1" x14ac:dyDescent="0.25">
      <c r="A1409" s="4">
        <v>1666</v>
      </c>
      <c r="B1409" s="4" t="s">
        <v>25</v>
      </c>
      <c r="C1409" s="4" t="s">
        <v>26</v>
      </c>
      <c r="D1409" s="4" t="s">
        <v>15</v>
      </c>
      <c r="E1409" s="4">
        <v>2021</v>
      </c>
      <c r="F1409" s="4">
        <v>13</v>
      </c>
      <c r="G1409" s="3" t="s">
        <v>18</v>
      </c>
      <c r="H1409" s="3" t="s">
        <v>11</v>
      </c>
      <c r="I1409" s="3" t="s">
        <v>10</v>
      </c>
      <c r="J1409" s="4" t="s">
        <v>54</v>
      </c>
      <c r="K1409" s="4" t="s">
        <v>54</v>
      </c>
      <c r="L1409" s="4" t="s">
        <v>606</v>
      </c>
      <c r="M1409" s="4" t="s">
        <v>624</v>
      </c>
      <c r="N1409" s="4" t="s">
        <v>54</v>
      </c>
      <c r="O1409" s="4" t="s">
        <v>66</v>
      </c>
      <c r="P1409" s="4" t="s">
        <v>69</v>
      </c>
      <c r="R1409" s="4" t="s">
        <v>67</v>
      </c>
      <c r="S1409" s="10" t="s">
        <v>87</v>
      </c>
      <c r="T1409" s="9" t="s">
        <v>522</v>
      </c>
      <c r="U1409" s="4">
        <v>0.36</v>
      </c>
      <c r="V1409" s="4">
        <v>-1.0216512475319814</v>
      </c>
      <c r="W1409" s="4">
        <v>0.02</v>
      </c>
      <c r="X1409" s="4">
        <v>7.72</v>
      </c>
      <c r="Y1409" s="4" t="s">
        <v>488</v>
      </c>
      <c r="Z1409" s="4">
        <v>2</v>
      </c>
      <c r="AA1409" s="4">
        <v>2</v>
      </c>
      <c r="AB1409" s="18">
        <v>2</v>
      </c>
      <c r="AC1409" s="4">
        <v>0</v>
      </c>
      <c r="AD1409" s="4">
        <v>2</v>
      </c>
      <c r="AE1409" s="11" cm="1">
        <f t="array" ref="AE1409">_xlfn.IFS(Y1409="n",0,AND(Y1409="y",AND(T1409="SMD",AND(OR(AND(U1409&lt;=-0.8,U1409&gt;-1.2),AND(U1409&gt;=0.8,U1409&lt;1.2))))),1,AND(Y1409="y",AND(T1409="SMD",AND(OR(U1409&lt;=-1.2,U1409&gt;=1.2)))),2,AND(Y1409="y",AND(T1409="SMD",AND(OR(U1409&lt;0.8,U1409&gt;-0.8)))),0,AND(Y1409="y",AND(OR(T1409="OR",T1409="RR"),AND(OR(AND(U1409&lt;=0.5,U1409&gt;0.2),AND(U1409&gt;=2,U1409&lt;5))))),1,AND(Y1409="y",AND(OR(T1409="OR",T1409="RR"),AND(OR(U1409&lt;=0.2,U1409&gt;=5)))),2,AND(Y1409="y",AND(OR(T1409="OR",T1409="RR"),AND(OR(U1409&lt;2,U1409&gt;0.5)))),0)</f>
        <v>0</v>
      </c>
      <c r="AF1409" s="11">
        <f t="shared" si="44"/>
        <v>6</v>
      </c>
      <c r="AG1409" s="4">
        <f t="shared" si="45"/>
        <v>0</v>
      </c>
      <c r="AH1409" s="4" t="str" cm="1">
        <f t="array" ref="AH1409">_xlfn.IFS(AG1409&gt;5,"HIGH",AND(AG1409&gt;3,AG1409&lt;6),"MODERATE",AND(AG1409&lt;4,AG1409&gt;1),"LOW",AG1409&lt;2,"VERY LOW")</f>
        <v>VERY LOW</v>
      </c>
      <c r="AI1409" s="4" t="s">
        <v>521</v>
      </c>
      <c r="AK1409" s="4">
        <v>3558</v>
      </c>
    </row>
    <row r="1410" spans="1:37" ht="15" customHeight="1" x14ac:dyDescent="0.25">
      <c r="A1410" s="4">
        <v>1666</v>
      </c>
      <c r="B1410" s="4" t="s">
        <v>25</v>
      </c>
      <c r="C1410" s="4" t="s">
        <v>26</v>
      </c>
      <c r="D1410" s="4" t="s">
        <v>15</v>
      </c>
      <c r="E1410" s="4">
        <v>2021</v>
      </c>
      <c r="F1410" s="4">
        <v>13</v>
      </c>
      <c r="G1410" s="3" t="s">
        <v>18</v>
      </c>
      <c r="H1410" s="3" t="s">
        <v>11</v>
      </c>
      <c r="I1410" s="3" t="s">
        <v>10</v>
      </c>
      <c r="J1410" s="4" t="s">
        <v>64</v>
      </c>
      <c r="K1410" s="4" t="s">
        <v>596</v>
      </c>
      <c r="L1410" s="4" t="s">
        <v>600</v>
      </c>
      <c r="M1410" s="4" t="s">
        <v>621</v>
      </c>
      <c r="N1410" s="4" t="s">
        <v>554</v>
      </c>
      <c r="O1410" s="4" t="s">
        <v>66</v>
      </c>
      <c r="P1410" s="4" t="s">
        <v>73</v>
      </c>
      <c r="Q1410" s="4" t="s">
        <v>580</v>
      </c>
      <c r="R1410" s="4" t="s">
        <v>66</v>
      </c>
      <c r="S1410" s="10" t="s">
        <v>87</v>
      </c>
      <c r="T1410" s="9" t="s">
        <v>522</v>
      </c>
      <c r="U1410" s="4">
        <v>0.53</v>
      </c>
      <c r="V1410" s="4">
        <v>-0.6348782724359695</v>
      </c>
      <c r="W1410" s="4">
        <v>0.06</v>
      </c>
      <c r="X1410" s="4">
        <v>4.87</v>
      </c>
      <c r="Y1410" s="4" t="s">
        <v>488</v>
      </c>
      <c r="Z1410" s="4">
        <v>2</v>
      </c>
      <c r="AA1410" s="4">
        <v>2</v>
      </c>
      <c r="AB1410" s="18">
        <v>2</v>
      </c>
      <c r="AC1410" s="4">
        <v>0</v>
      </c>
      <c r="AD1410" s="4">
        <v>2</v>
      </c>
      <c r="AE1410" s="11" cm="1">
        <f t="array" ref="AE1410">_xlfn.IFS(Y1410="n",0,AND(Y1410="y",AND(T1410="SMD",AND(OR(AND(U1410&lt;=-0.8,U1410&gt;-1.2),AND(U1410&gt;=0.8,U1410&lt;1.2))))),1,AND(Y1410="y",AND(T1410="SMD",AND(OR(U1410&lt;=-1.2,U1410&gt;=1.2)))),2,AND(Y1410="y",AND(T1410="SMD",AND(OR(U1410&lt;0.8,U1410&gt;-0.8)))),0,AND(Y1410="y",AND(OR(T1410="OR",T1410="RR"),AND(OR(AND(U1410&lt;=0.5,U1410&gt;0.2),AND(U1410&gt;=2,U1410&lt;5))))),1,AND(Y1410="y",AND(OR(T1410="OR",T1410="RR"),AND(OR(U1410&lt;=0.2,U1410&gt;=5)))),2,AND(Y1410="y",AND(OR(T1410="OR",T1410="RR"),AND(OR(U1410&lt;2,U1410&gt;0.5)))),0)</f>
        <v>0</v>
      </c>
      <c r="AF1410" s="11">
        <f t="shared" si="44"/>
        <v>6</v>
      </c>
      <c r="AG1410" s="4">
        <f t="shared" si="45"/>
        <v>0</v>
      </c>
      <c r="AH1410" s="4" t="str" cm="1">
        <f t="array" ref="AH1410">_xlfn.IFS(AG1410&gt;5,"HIGH",AND(AG1410&gt;3,AG1410&lt;6),"MODERATE",AND(AG1410&lt;4,AG1410&gt;1),"LOW",AG1410&lt;2,"VERY LOW")</f>
        <v>VERY LOW</v>
      </c>
      <c r="AI1410" s="4" t="s">
        <v>521</v>
      </c>
      <c r="AK1410" s="4">
        <v>3558</v>
      </c>
    </row>
    <row r="1411" spans="1:37" ht="15" customHeight="1" x14ac:dyDescent="0.25">
      <c r="A1411" s="4">
        <v>1666</v>
      </c>
      <c r="B1411" s="4" t="s">
        <v>25</v>
      </c>
      <c r="C1411" s="4" t="s">
        <v>26</v>
      </c>
      <c r="D1411" s="4" t="s">
        <v>15</v>
      </c>
      <c r="E1411" s="4">
        <v>2021</v>
      </c>
      <c r="F1411" s="4">
        <v>13</v>
      </c>
      <c r="G1411" s="3" t="s">
        <v>18</v>
      </c>
      <c r="H1411" s="3" t="s">
        <v>11</v>
      </c>
      <c r="I1411" s="3" t="s">
        <v>10</v>
      </c>
      <c r="J1411" s="4" t="s">
        <v>64</v>
      </c>
      <c r="K1411" s="4" t="s">
        <v>596</v>
      </c>
      <c r="L1411" s="4" t="s">
        <v>600</v>
      </c>
      <c r="M1411" s="4" t="s">
        <v>621</v>
      </c>
      <c r="N1411" s="4" t="s">
        <v>554</v>
      </c>
      <c r="O1411" s="4" t="s">
        <v>66</v>
      </c>
      <c r="P1411" s="4" t="s">
        <v>55</v>
      </c>
      <c r="Q1411" s="4" t="s">
        <v>55</v>
      </c>
      <c r="R1411" s="4" t="s">
        <v>66</v>
      </c>
      <c r="S1411" s="10" t="s">
        <v>87</v>
      </c>
      <c r="T1411" s="9" t="s">
        <v>522</v>
      </c>
      <c r="U1411" s="4">
        <v>1.23</v>
      </c>
      <c r="V1411" s="4">
        <v>0.20701416938432612</v>
      </c>
      <c r="W1411" s="4">
        <v>0.21</v>
      </c>
      <c r="X1411" s="4">
        <v>7.09</v>
      </c>
      <c r="Y1411" s="4" t="s">
        <v>488</v>
      </c>
      <c r="Z1411" s="4">
        <v>2</v>
      </c>
      <c r="AA1411" s="4">
        <v>2</v>
      </c>
      <c r="AB1411" s="18">
        <v>2</v>
      </c>
      <c r="AC1411" s="4">
        <v>0</v>
      </c>
      <c r="AD1411" s="4">
        <v>2</v>
      </c>
      <c r="AE1411" s="11" cm="1">
        <f t="array" ref="AE1411">_xlfn.IFS(Y1411="n",0,AND(Y1411="y",AND(T1411="SMD",AND(OR(AND(U1411&lt;=-0.8,U1411&gt;-1.2),AND(U1411&gt;=0.8,U1411&lt;1.2))))),1,AND(Y1411="y",AND(T1411="SMD",AND(OR(U1411&lt;=-1.2,U1411&gt;=1.2)))),2,AND(Y1411="y",AND(T1411="SMD",AND(OR(U1411&lt;0.8,U1411&gt;-0.8)))),0,AND(Y1411="y",AND(OR(T1411="OR",T1411="RR"),AND(OR(AND(U1411&lt;=0.5,U1411&gt;0.2),AND(U1411&gt;=2,U1411&lt;5))))),1,AND(Y1411="y",AND(OR(T1411="OR",T1411="RR"),AND(OR(U1411&lt;=0.2,U1411&gt;=5)))),2,AND(Y1411="y",AND(OR(T1411="OR",T1411="RR"),AND(OR(U1411&lt;2,U1411&gt;0.5)))),0)</f>
        <v>0</v>
      </c>
      <c r="AF1411" s="11">
        <f t="shared" si="44"/>
        <v>6</v>
      </c>
      <c r="AG1411" s="4">
        <f t="shared" si="45"/>
        <v>0</v>
      </c>
      <c r="AH1411" s="4" t="str" cm="1">
        <f t="array" ref="AH1411">_xlfn.IFS(AG1411&gt;5,"HIGH",AND(AG1411&gt;3,AG1411&lt;6),"MODERATE",AND(AG1411&lt;4,AG1411&gt;1),"LOW",AG1411&lt;2,"VERY LOW")</f>
        <v>VERY LOW</v>
      </c>
      <c r="AI1411" s="4" t="s">
        <v>521</v>
      </c>
      <c r="AK1411" s="4">
        <v>3558</v>
      </c>
    </row>
    <row r="1412" spans="1:37" ht="15" customHeight="1" x14ac:dyDescent="0.25">
      <c r="A1412" s="4">
        <v>1666</v>
      </c>
      <c r="B1412" s="4" t="s">
        <v>25</v>
      </c>
      <c r="C1412" s="4" t="s">
        <v>26</v>
      </c>
      <c r="D1412" s="4" t="s">
        <v>15</v>
      </c>
      <c r="E1412" s="4">
        <v>2021</v>
      </c>
      <c r="F1412" s="4">
        <v>12</v>
      </c>
      <c r="G1412" s="3" t="s">
        <v>18</v>
      </c>
      <c r="H1412" s="3" t="s">
        <v>11</v>
      </c>
      <c r="I1412" s="3" t="s">
        <v>10</v>
      </c>
      <c r="J1412" s="4" t="s">
        <v>65</v>
      </c>
      <c r="K1412" s="4" t="s">
        <v>614</v>
      </c>
      <c r="L1412" s="4" t="s">
        <v>595</v>
      </c>
      <c r="M1412" s="4" t="s">
        <v>619</v>
      </c>
      <c r="N1412" s="4" t="s">
        <v>554</v>
      </c>
      <c r="O1412" s="4" t="s">
        <v>66</v>
      </c>
      <c r="P1412" s="4" t="s">
        <v>55</v>
      </c>
      <c r="Q1412" s="4" t="s">
        <v>55</v>
      </c>
      <c r="R1412" s="4" t="s">
        <v>66</v>
      </c>
      <c r="S1412" s="10" t="s">
        <v>83</v>
      </c>
      <c r="T1412" s="9" t="s">
        <v>522</v>
      </c>
      <c r="U1412" s="4">
        <v>0.35</v>
      </c>
      <c r="V1412" s="4">
        <v>-1.0498221244986778</v>
      </c>
      <c r="W1412" s="4">
        <v>0.2</v>
      </c>
      <c r="X1412" s="4">
        <v>0.64</v>
      </c>
      <c r="Y1412" s="4" t="s">
        <v>516</v>
      </c>
      <c r="Z1412" s="4">
        <v>2</v>
      </c>
      <c r="AA1412" s="4">
        <v>2</v>
      </c>
      <c r="AB1412" s="18">
        <v>0</v>
      </c>
      <c r="AC1412" s="4">
        <v>0</v>
      </c>
      <c r="AD1412" s="4">
        <v>2</v>
      </c>
      <c r="AE1412" s="11" cm="1">
        <f t="array" ref="AE1412">_xlfn.IFS(Y1412="n",0,AND(Y1412="y",AND(T1412="SMD",AND(OR(AND(U1412&lt;=-0.8,U1412&gt;-1.2),AND(U1412&gt;=0.8,U1412&lt;1.2))))),1,AND(Y1412="y",AND(T1412="SMD",AND(OR(U1412&lt;=-1.2,U1412&gt;=1.2)))),2,AND(Y1412="y",AND(T1412="SMD",AND(OR(U1412&lt;0.8,U1412&gt;-0.8)))),0,AND(Y1412="y",AND(OR(T1412="OR",T1412="RR"),AND(OR(AND(U1412&lt;=0.5,U1412&gt;0.2),AND(U1412&gt;=2,U1412&lt;5))))),1,AND(Y1412="y",AND(OR(T1412="OR",T1412="RR"),AND(OR(U1412&lt;=0.2,U1412&gt;=5)))),2,AND(Y1412="y",AND(OR(T1412="OR",T1412="RR"),AND(OR(U1412&lt;2,U1412&gt;0.5)))),0)</f>
        <v>1</v>
      </c>
      <c r="AF1412" s="11">
        <f t="shared" si="44"/>
        <v>4</v>
      </c>
      <c r="AG1412" s="4">
        <f t="shared" si="45"/>
        <v>3</v>
      </c>
      <c r="AH1412" s="4" t="str" cm="1">
        <f t="array" ref="AH1412">_xlfn.IFS(AG1412&gt;5,"HIGH",AND(AG1412&gt;3,AG1412&lt;6),"MODERATE",AND(AG1412&lt;4,AG1412&gt;1),"LOW",AG1412&lt;2,"VERY LOW")</f>
        <v>LOW</v>
      </c>
      <c r="AI1412" s="4" t="s">
        <v>521</v>
      </c>
      <c r="AK1412" s="4">
        <v>4793</v>
      </c>
    </row>
    <row r="1413" spans="1:37" ht="15" customHeight="1" x14ac:dyDescent="0.25">
      <c r="A1413" s="4">
        <v>1666</v>
      </c>
      <c r="B1413" s="4" t="s">
        <v>25</v>
      </c>
      <c r="C1413" s="4" t="s">
        <v>26</v>
      </c>
      <c r="D1413" s="4" t="s">
        <v>15</v>
      </c>
      <c r="E1413" s="4">
        <v>2021</v>
      </c>
      <c r="F1413" s="4">
        <v>12</v>
      </c>
      <c r="G1413" s="3" t="s">
        <v>18</v>
      </c>
      <c r="H1413" s="3" t="s">
        <v>11</v>
      </c>
      <c r="I1413" s="3" t="s">
        <v>10</v>
      </c>
      <c r="J1413" s="4" t="s">
        <v>73</v>
      </c>
      <c r="K1413" s="4" t="s">
        <v>599</v>
      </c>
      <c r="L1413" s="4" t="s">
        <v>600</v>
      </c>
      <c r="M1413" s="4" t="s">
        <v>618</v>
      </c>
      <c r="N1413" s="4" t="s">
        <v>580</v>
      </c>
      <c r="O1413" s="4" t="s">
        <v>66</v>
      </c>
      <c r="P1413" s="4" t="s">
        <v>55</v>
      </c>
      <c r="Q1413" s="4" t="s">
        <v>55</v>
      </c>
      <c r="R1413" s="4" t="s">
        <v>66</v>
      </c>
      <c r="S1413" s="10" t="s">
        <v>83</v>
      </c>
      <c r="T1413" s="9" t="s">
        <v>522</v>
      </c>
      <c r="U1413" s="4">
        <v>0.75</v>
      </c>
      <c r="V1413" s="4">
        <v>-0.2876820724517809</v>
      </c>
      <c r="W1413" s="4">
        <v>0.34</v>
      </c>
      <c r="X1413" s="4">
        <v>1.66</v>
      </c>
      <c r="Y1413" s="4" t="s">
        <v>488</v>
      </c>
      <c r="Z1413" s="4">
        <v>2</v>
      </c>
      <c r="AA1413" s="4">
        <v>2</v>
      </c>
      <c r="AB1413" s="18">
        <v>2</v>
      </c>
      <c r="AC1413" s="4">
        <v>0</v>
      </c>
      <c r="AD1413" s="4">
        <v>2</v>
      </c>
      <c r="AE1413" s="11" cm="1">
        <f t="array" ref="AE1413">_xlfn.IFS(Y1413="n",0,AND(Y1413="y",AND(T1413="SMD",AND(OR(AND(U1413&lt;=-0.8,U1413&gt;-1.2),AND(U1413&gt;=0.8,U1413&lt;1.2))))),1,AND(Y1413="y",AND(T1413="SMD",AND(OR(U1413&lt;=-1.2,U1413&gt;=1.2)))),2,AND(Y1413="y",AND(T1413="SMD",AND(OR(U1413&lt;0.8,U1413&gt;-0.8)))),0,AND(Y1413="y",AND(OR(T1413="OR",T1413="RR"),AND(OR(AND(U1413&lt;=0.5,U1413&gt;0.2),AND(U1413&gt;=2,U1413&lt;5))))),1,AND(Y1413="y",AND(OR(T1413="OR",T1413="RR"),AND(OR(U1413&lt;=0.2,U1413&gt;=5)))),2,AND(Y1413="y",AND(OR(T1413="OR",T1413="RR"),AND(OR(U1413&lt;2,U1413&gt;0.5)))),0)</f>
        <v>0</v>
      </c>
      <c r="AF1413" s="11">
        <f t="shared" si="44"/>
        <v>6</v>
      </c>
      <c r="AG1413" s="4">
        <f t="shared" si="45"/>
        <v>0</v>
      </c>
      <c r="AH1413" s="4" t="str" cm="1">
        <f t="array" ref="AH1413">_xlfn.IFS(AG1413&gt;5,"HIGH",AND(AG1413&gt;3,AG1413&lt;6),"MODERATE",AND(AG1413&lt;4,AG1413&gt;1),"LOW",AG1413&lt;2,"VERY LOW")</f>
        <v>VERY LOW</v>
      </c>
      <c r="AI1413" s="4" t="s">
        <v>521</v>
      </c>
      <c r="AK1413" s="4">
        <v>4793</v>
      </c>
    </row>
    <row r="1414" spans="1:37" ht="15" customHeight="1" x14ac:dyDescent="0.25">
      <c r="A1414" s="4">
        <v>1666</v>
      </c>
      <c r="B1414" s="4" t="s">
        <v>25</v>
      </c>
      <c r="C1414" s="4" t="s">
        <v>26</v>
      </c>
      <c r="D1414" s="4" t="s">
        <v>15</v>
      </c>
      <c r="E1414" s="4">
        <v>2021</v>
      </c>
      <c r="F1414" s="4">
        <v>11</v>
      </c>
      <c r="G1414" s="3" t="s">
        <v>18</v>
      </c>
      <c r="H1414" s="3" t="s">
        <v>11</v>
      </c>
      <c r="I1414" s="3" t="s">
        <v>10</v>
      </c>
      <c r="J1414" s="4" t="s">
        <v>64</v>
      </c>
      <c r="K1414" s="4" t="s">
        <v>596</v>
      </c>
      <c r="L1414" s="4" t="s">
        <v>600</v>
      </c>
      <c r="M1414" s="4" t="s">
        <v>621</v>
      </c>
      <c r="N1414" s="4" t="s">
        <v>554</v>
      </c>
      <c r="O1414" s="4" t="s">
        <v>66</v>
      </c>
      <c r="P1414" s="4" t="s">
        <v>73</v>
      </c>
      <c r="Q1414" s="4" t="s">
        <v>580</v>
      </c>
      <c r="R1414" s="4" t="s">
        <v>66</v>
      </c>
      <c r="S1414" s="10" t="s">
        <v>78</v>
      </c>
      <c r="T1414" s="9" t="s">
        <v>522</v>
      </c>
      <c r="U1414" s="4">
        <v>1.38</v>
      </c>
      <c r="V1414" s="4">
        <v>0.32208349916911322</v>
      </c>
      <c r="W1414" s="4">
        <v>0.04</v>
      </c>
      <c r="X1414" s="4">
        <v>53.35</v>
      </c>
      <c r="Y1414" s="4" t="s">
        <v>488</v>
      </c>
      <c r="Z1414" s="4">
        <v>0</v>
      </c>
      <c r="AA1414" s="4">
        <v>0</v>
      </c>
      <c r="AB1414" s="18">
        <v>2</v>
      </c>
      <c r="AC1414" s="4">
        <v>0</v>
      </c>
      <c r="AD1414" s="4">
        <v>2</v>
      </c>
      <c r="AE1414" s="11" cm="1">
        <f t="array" ref="AE1414">_xlfn.IFS(Y1414="n",0,AND(Y1414="y",AND(T1414="SMD",AND(OR(AND(U1414&lt;=-0.8,U1414&gt;-1.2),AND(U1414&gt;=0.8,U1414&lt;1.2))))),1,AND(Y1414="y",AND(T1414="SMD",AND(OR(U1414&lt;=-1.2,U1414&gt;=1.2)))),2,AND(Y1414="y",AND(T1414="SMD",AND(OR(U1414&lt;0.8,U1414&gt;-0.8)))),0,AND(Y1414="y",AND(OR(T1414="OR",T1414="RR"),AND(OR(AND(U1414&lt;=0.5,U1414&gt;0.2),AND(U1414&gt;=2,U1414&lt;5))))),1,AND(Y1414="y",AND(OR(T1414="OR",T1414="RR"),AND(OR(U1414&lt;=0.2,U1414&gt;=5)))),2,AND(Y1414="y",AND(OR(T1414="OR",T1414="RR"),AND(OR(U1414&lt;2,U1414&gt;0.5)))),0)</f>
        <v>0</v>
      </c>
      <c r="AF1414" s="11">
        <f t="shared" si="44"/>
        <v>4</v>
      </c>
      <c r="AG1414" s="4">
        <f t="shared" si="45"/>
        <v>2</v>
      </c>
      <c r="AH1414" s="4" t="str" cm="1">
        <f t="array" ref="AH1414">_xlfn.IFS(AG1414&gt;5,"HIGH",AND(AG1414&gt;3,AG1414&lt;6),"MODERATE",AND(AG1414&lt;4,AG1414&gt;1),"LOW",AG1414&lt;2,"VERY LOW")</f>
        <v>LOW</v>
      </c>
      <c r="AI1414" s="4" t="s">
        <v>521</v>
      </c>
      <c r="AK1414" s="4">
        <v>4703</v>
      </c>
    </row>
    <row r="1415" spans="1:37" ht="15" customHeight="1" x14ac:dyDescent="0.25">
      <c r="A1415" s="4">
        <v>1666</v>
      </c>
      <c r="B1415" s="4" t="s">
        <v>25</v>
      </c>
      <c r="C1415" s="4" t="s">
        <v>26</v>
      </c>
      <c r="D1415" s="4" t="s">
        <v>15</v>
      </c>
      <c r="E1415" s="4">
        <v>2021</v>
      </c>
      <c r="F1415" s="4">
        <v>11</v>
      </c>
      <c r="G1415" s="3" t="s">
        <v>18</v>
      </c>
      <c r="H1415" s="3" t="s">
        <v>11</v>
      </c>
      <c r="I1415" s="3" t="s">
        <v>10</v>
      </c>
      <c r="J1415" s="4" t="s">
        <v>64</v>
      </c>
      <c r="K1415" s="4" t="s">
        <v>596</v>
      </c>
      <c r="L1415" s="4" t="s">
        <v>600</v>
      </c>
      <c r="M1415" s="4" t="s">
        <v>621</v>
      </c>
      <c r="N1415" s="4" t="s">
        <v>554</v>
      </c>
      <c r="O1415" s="4" t="s">
        <v>66</v>
      </c>
      <c r="P1415" s="4" t="s">
        <v>55</v>
      </c>
      <c r="Q1415" s="4" t="s">
        <v>55</v>
      </c>
      <c r="R1415" s="4" t="s">
        <v>66</v>
      </c>
      <c r="S1415" s="10" t="s">
        <v>78</v>
      </c>
      <c r="T1415" s="9" t="s">
        <v>522</v>
      </c>
      <c r="U1415" s="4">
        <v>1.93</v>
      </c>
      <c r="V1415" s="4">
        <v>0.65752000291679413</v>
      </c>
      <c r="W1415" s="4">
        <v>0.13</v>
      </c>
      <c r="X1415" s="4">
        <v>28.12</v>
      </c>
      <c r="Y1415" s="4" t="s">
        <v>488</v>
      </c>
      <c r="Z1415" s="4">
        <v>0</v>
      </c>
      <c r="AA1415" s="4">
        <v>0</v>
      </c>
      <c r="AB1415" s="18">
        <v>2</v>
      </c>
      <c r="AC1415" s="4">
        <v>0</v>
      </c>
      <c r="AD1415" s="4">
        <v>2</v>
      </c>
      <c r="AE1415" s="11" cm="1">
        <f t="array" ref="AE1415">_xlfn.IFS(Y1415="n",0,AND(Y1415="y",AND(T1415="SMD",AND(OR(AND(U1415&lt;=-0.8,U1415&gt;-1.2),AND(U1415&gt;=0.8,U1415&lt;1.2))))),1,AND(Y1415="y",AND(T1415="SMD",AND(OR(U1415&lt;=-1.2,U1415&gt;=1.2)))),2,AND(Y1415="y",AND(T1415="SMD",AND(OR(U1415&lt;0.8,U1415&gt;-0.8)))),0,AND(Y1415="y",AND(OR(T1415="OR",T1415="RR"),AND(OR(AND(U1415&lt;=0.5,U1415&gt;0.2),AND(U1415&gt;=2,U1415&lt;5))))),1,AND(Y1415="y",AND(OR(T1415="OR",T1415="RR"),AND(OR(U1415&lt;=0.2,U1415&gt;=5)))),2,AND(Y1415="y",AND(OR(T1415="OR",T1415="RR"),AND(OR(U1415&lt;2,U1415&gt;0.5)))),0)</f>
        <v>0</v>
      </c>
      <c r="AF1415" s="11">
        <f t="shared" si="44"/>
        <v>4</v>
      </c>
      <c r="AG1415" s="4">
        <f t="shared" si="45"/>
        <v>2</v>
      </c>
      <c r="AH1415" s="4" t="str" cm="1">
        <f t="array" ref="AH1415">_xlfn.IFS(AG1415&gt;5,"HIGH",AND(AG1415&gt;3,AG1415&lt;6),"MODERATE",AND(AG1415&lt;4,AG1415&gt;1),"LOW",AG1415&lt;2,"VERY LOW")</f>
        <v>LOW</v>
      </c>
      <c r="AI1415" s="4" t="s">
        <v>521</v>
      </c>
      <c r="AK1415" s="4">
        <v>4703</v>
      </c>
    </row>
    <row r="1416" spans="1:37" ht="15" customHeight="1" x14ac:dyDescent="0.25">
      <c r="A1416" s="4">
        <v>1666</v>
      </c>
      <c r="B1416" s="4" t="s">
        <v>25</v>
      </c>
      <c r="C1416" s="4" t="s">
        <v>26</v>
      </c>
      <c r="D1416" s="4" t="s">
        <v>15</v>
      </c>
      <c r="E1416" s="4">
        <v>2021</v>
      </c>
      <c r="F1416" s="4">
        <v>11</v>
      </c>
      <c r="G1416" s="3" t="s">
        <v>18</v>
      </c>
      <c r="H1416" s="3" t="s">
        <v>11</v>
      </c>
      <c r="I1416" s="3" t="s">
        <v>10</v>
      </c>
      <c r="J1416" s="4" t="s">
        <v>64</v>
      </c>
      <c r="K1416" s="4" t="s">
        <v>596</v>
      </c>
      <c r="L1416" s="4" t="s">
        <v>600</v>
      </c>
      <c r="M1416" s="4" t="s">
        <v>621</v>
      </c>
      <c r="N1416" s="4" t="s">
        <v>554</v>
      </c>
      <c r="O1416" s="4" t="s">
        <v>66</v>
      </c>
      <c r="P1416" s="4" t="s">
        <v>73</v>
      </c>
      <c r="Q1416" s="4" t="s">
        <v>580</v>
      </c>
      <c r="R1416" s="4" t="s">
        <v>66</v>
      </c>
      <c r="S1416" s="10" t="s">
        <v>81</v>
      </c>
      <c r="T1416" s="9" t="s">
        <v>522</v>
      </c>
      <c r="U1416" s="4">
        <v>1.95</v>
      </c>
      <c r="V1416" s="4">
        <v>0.66782937257565544</v>
      </c>
      <c r="W1416" s="4">
        <v>0.77</v>
      </c>
      <c r="X1416" s="4">
        <v>4.9400000000000004</v>
      </c>
      <c r="Y1416" s="4" t="s">
        <v>488</v>
      </c>
      <c r="Z1416" s="4">
        <v>1</v>
      </c>
      <c r="AA1416" s="4">
        <v>0</v>
      </c>
      <c r="AB1416" s="18">
        <v>2</v>
      </c>
      <c r="AC1416" s="4">
        <v>0</v>
      </c>
      <c r="AD1416" s="4">
        <v>2</v>
      </c>
      <c r="AE1416" s="11" cm="1">
        <f t="array" ref="AE1416">_xlfn.IFS(Y1416="n",0,AND(Y1416="y",AND(T1416="SMD",AND(OR(AND(U1416&lt;=-0.8,U1416&gt;-1.2),AND(U1416&gt;=0.8,U1416&lt;1.2))))),1,AND(Y1416="y",AND(T1416="SMD",AND(OR(U1416&lt;=-1.2,U1416&gt;=1.2)))),2,AND(Y1416="y",AND(T1416="SMD",AND(OR(U1416&lt;0.8,U1416&gt;-0.8)))),0,AND(Y1416="y",AND(OR(T1416="OR",T1416="RR"),AND(OR(AND(U1416&lt;=0.5,U1416&gt;0.2),AND(U1416&gt;=2,U1416&lt;5))))),1,AND(Y1416="y",AND(OR(T1416="OR",T1416="RR"),AND(OR(U1416&lt;=0.2,U1416&gt;=5)))),2,AND(Y1416="y",AND(OR(T1416="OR",T1416="RR"),AND(OR(U1416&lt;2,U1416&gt;0.5)))),0)</f>
        <v>0</v>
      </c>
      <c r="AF1416" s="11">
        <f t="shared" si="44"/>
        <v>5</v>
      </c>
      <c r="AG1416" s="4">
        <f t="shared" si="45"/>
        <v>1</v>
      </c>
      <c r="AH1416" s="4" t="str" cm="1">
        <f t="array" ref="AH1416">_xlfn.IFS(AG1416&gt;5,"HIGH",AND(AG1416&gt;3,AG1416&lt;6),"MODERATE",AND(AG1416&lt;4,AG1416&gt;1),"LOW",AG1416&lt;2,"VERY LOW")</f>
        <v>VERY LOW</v>
      </c>
      <c r="AI1416" s="4" t="s">
        <v>521</v>
      </c>
      <c r="AK1416" s="4">
        <v>4036</v>
      </c>
    </row>
    <row r="1417" spans="1:37" ht="15" customHeight="1" x14ac:dyDescent="0.25">
      <c r="A1417" s="4">
        <v>1666</v>
      </c>
      <c r="B1417" s="4" t="s">
        <v>25</v>
      </c>
      <c r="C1417" s="4" t="s">
        <v>26</v>
      </c>
      <c r="D1417" s="4" t="s">
        <v>15</v>
      </c>
      <c r="E1417" s="4">
        <v>2021</v>
      </c>
      <c r="F1417" s="4">
        <v>13</v>
      </c>
      <c r="G1417" s="3" t="s">
        <v>18</v>
      </c>
      <c r="H1417" s="3" t="s">
        <v>11</v>
      </c>
      <c r="I1417" s="3" t="s">
        <v>10</v>
      </c>
      <c r="J1417" s="4" t="s">
        <v>56</v>
      </c>
      <c r="K1417" s="4" t="s">
        <v>599</v>
      </c>
      <c r="L1417" s="4" t="s">
        <v>600</v>
      </c>
      <c r="M1417" s="4" t="s">
        <v>618</v>
      </c>
      <c r="N1417" s="4" t="s">
        <v>553</v>
      </c>
      <c r="O1417" s="4" t="s">
        <v>66</v>
      </c>
      <c r="P1417" s="4" t="s">
        <v>55</v>
      </c>
      <c r="Q1417" s="4" t="s">
        <v>55</v>
      </c>
      <c r="R1417" s="4" t="s">
        <v>66</v>
      </c>
      <c r="S1417" s="10" t="s">
        <v>87</v>
      </c>
      <c r="T1417" s="9" t="s">
        <v>522</v>
      </c>
      <c r="U1417" s="4">
        <v>1.18</v>
      </c>
      <c r="V1417" s="4">
        <v>0.16551443847757333</v>
      </c>
      <c r="W1417" s="4">
        <v>7.0000000000000007E-2</v>
      </c>
      <c r="X1417" s="4">
        <v>18.86</v>
      </c>
      <c r="Y1417" s="4" t="s">
        <v>488</v>
      </c>
      <c r="Z1417" s="4">
        <v>2</v>
      </c>
      <c r="AA1417" s="4">
        <v>2</v>
      </c>
      <c r="AB1417" s="18">
        <v>2</v>
      </c>
      <c r="AC1417" s="4">
        <v>0</v>
      </c>
      <c r="AD1417" s="4">
        <v>2</v>
      </c>
      <c r="AE1417" s="11" cm="1">
        <f t="array" ref="AE1417">_xlfn.IFS(Y1417="n",0,AND(Y1417="y",AND(T1417="SMD",AND(OR(AND(U1417&lt;=-0.8,U1417&gt;-1.2),AND(U1417&gt;=0.8,U1417&lt;1.2))))),1,AND(Y1417="y",AND(T1417="SMD",AND(OR(U1417&lt;=-1.2,U1417&gt;=1.2)))),2,AND(Y1417="y",AND(T1417="SMD",AND(OR(U1417&lt;0.8,U1417&gt;-0.8)))),0,AND(Y1417="y",AND(OR(T1417="OR",T1417="RR"),AND(OR(AND(U1417&lt;=0.5,U1417&gt;0.2),AND(U1417&gt;=2,U1417&lt;5))))),1,AND(Y1417="y",AND(OR(T1417="OR",T1417="RR"),AND(OR(U1417&lt;=0.2,U1417&gt;=5)))),2,AND(Y1417="y",AND(OR(T1417="OR",T1417="RR"),AND(OR(U1417&lt;2,U1417&gt;0.5)))),0)</f>
        <v>0</v>
      </c>
      <c r="AF1417" s="11">
        <f t="shared" si="44"/>
        <v>6</v>
      </c>
      <c r="AG1417" s="4">
        <f t="shared" si="45"/>
        <v>0</v>
      </c>
      <c r="AH1417" s="4" t="str" cm="1">
        <f t="array" ref="AH1417">_xlfn.IFS(AG1417&gt;5,"HIGH",AND(AG1417&gt;3,AG1417&lt;6),"MODERATE",AND(AG1417&lt;4,AG1417&gt;1),"LOW",AG1417&lt;2,"VERY LOW")</f>
        <v>VERY LOW</v>
      </c>
      <c r="AI1417" s="4" t="s">
        <v>521</v>
      </c>
      <c r="AK1417" s="4">
        <v>3558</v>
      </c>
    </row>
    <row r="1418" spans="1:37" ht="15" customHeight="1" x14ac:dyDescent="0.25">
      <c r="A1418" s="4">
        <v>1666</v>
      </c>
      <c r="B1418" s="4" t="s">
        <v>25</v>
      </c>
      <c r="C1418" s="4" t="s">
        <v>26</v>
      </c>
      <c r="D1418" s="4" t="s">
        <v>15</v>
      </c>
      <c r="E1418" s="4">
        <v>2021</v>
      </c>
      <c r="F1418" s="3">
        <v>29</v>
      </c>
      <c r="G1418" s="3" t="s">
        <v>18</v>
      </c>
      <c r="H1418" s="3" t="s">
        <v>11</v>
      </c>
      <c r="I1418" s="3" t="s">
        <v>10</v>
      </c>
      <c r="J1418" s="4" t="s">
        <v>54</v>
      </c>
      <c r="K1418" s="4" t="s">
        <v>54</v>
      </c>
      <c r="L1418" s="4" t="s">
        <v>606</v>
      </c>
      <c r="M1418" s="4" t="s">
        <v>624</v>
      </c>
      <c r="N1418" s="4" t="s">
        <v>54</v>
      </c>
      <c r="O1418" s="4" t="s">
        <v>66</v>
      </c>
      <c r="P1418" s="4" t="s">
        <v>55</v>
      </c>
      <c r="Q1418" s="4" t="s">
        <v>55</v>
      </c>
      <c r="R1418" s="4" t="s">
        <v>66</v>
      </c>
      <c r="S1418" s="10" t="s">
        <v>71</v>
      </c>
      <c r="T1418" s="9" t="s">
        <v>522</v>
      </c>
      <c r="U1418" s="4">
        <v>0.62</v>
      </c>
      <c r="V1418" s="4">
        <v>-0.4780358009429998</v>
      </c>
      <c r="W1418" s="4">
        <v>0.54</v>
      </c>
      <c r="X1418" s="4">
        <v>0.72</v>
      </c>
      <c r="Y1418" s="4" t="s">
        <v>516</v>
      </c>
      <c r="Z1418" s="4">
        <v>0</v>
      </c>
      <c r="AA1418" s="4">
        <v>0</v>
      </c>
      <c r="AB1418" s="18">
        <v>0</v>
      </c>
      <c r="AC1418" s="4">
        <v>0</v>
      </c>
      <c r="AD1418" s="4">
        <v>2</v>
      </c>
      <c r="AE1418" s="11" cm="1">
        <f t="array" ref="AE1418">_xlfn.IFS(Y1418="n",0,AND(Y1418="y",AND(T1418="SMD",AND(OR(AND(U1418&lt;=-0.8,U1418&gt;-1.2),AND(U1418&gt;=0.8,U1418&lt;1.2))))),1,AND(Y1418="y",AND(T1418="SMD",AND(OR(U1418&lt;=-1.2,U1418&gt;=1.2)))),2,AND(Y1418="y",AND(T1418="SMD",AND(OR(U1418&lt;0.8,U1418&gt;-0.8)))),0,AND(Y1418="y",AND(OR(T1418="OR",T1418="RR"),AND(OR(AND(U1418&lt;=0.5,U1418&gt;0.2),AND(U1418&gt;=2,U1418&lt;5))))),1,AND(Y1418="y",AND(OR(T1418="OR",T1418="RR"),AND(OR(U1418&lt;=0.2,U1418&gt;=5)))),2,AND(Y1418="y",AND(OR(T1418="OR",T1418="RR"),AND(OR(U1418&lt;2,U1418&gt;0.5)))),0)</f>
        <v>0</v>
      </c>
      <c r="AF1418" s="11">
        <f t="shared" si="44"/>
        <v>2</v>
      </c>
      <c r="AG1418" s="4">
        <f t="shared" si="45"/>
        <v>4</v>
      </c>
      <c r="AH1418" s="4" t="str" cm="1">
        <f t="array" ref="AH1418">_xlfn.IFS(AG1418&gt;5,"HIGH",AND(AG1418&gt;3,AG1418&lt;6),"MODERATE",AND(AG1418&lt;4,AG1418&gt;1),"LOW",AG1418&lt;2,"VERY LOW")</f>
        <v>MODERATE</v>
      </c>
      <c r="AI1418" s="4" t="s">
        <v>521</v>
      </c>
      <c r="AK1418" s="4">
        <v>6890</v>
      </c>
    </row>
    <row r="1419" spans="1:37" ht="15" customHeight="1" x14ac:dyDescent="0.25">
      <c r="A1419" s="4">
        <v>1666</v>
      </c>
      <c r="B1419" s="4" t="s">
        <v>25</v>
      </c>
      <c r="C1419" s="4" t="s">
        <v>26</v>
      </c>
      <c r="D1419" s="4" t="s">
        <v>15</v>
      </c>
      <c r="E1419" s="4">
        <v>2021</v>
      </c>
      <c r="F1419" s="4">
        <v>3</v>
      </c>
      <c r="G1419" s="4" t="s">
        <v>18</v>
      </c>
      <c r="H1419" s="4" t="s">
        <v>11</v>
      </c>
      <c r="I1419" s="4" t="s">
        <v>10</v>
      </c>
      <c r="J1419" s="4" t="s">
        <v>73</v>
      </c>
      <c r="K1419" s="4" t="s">
        <v>599</v>
      </c>
      <c r="L1419" s="4" t="s">
        <v>600</v>
      </c>
      <c r="M1419" s="4" t="s">
        <v>618</v>
      </c>
      <c r="N1419" s="4" t="s">
        <v>580</v>
      </c>
      <c r="O1419" s="4" t="s">
        <v>66</v>
      </c>
      <c r="P1419" s="4" t="s">
        <v>55</v>
      </c>
      <c r="Q1419" s="4" t="s">
        <v>55</v>
      </c>
      <c r="R1419" s="4" t="s">
        <v>66</v>
      </c>
      <c r="S1419" s="10" t="s">
        <v>84</v>
      </c>
      <c r="T1419" s="9" t="s">
        <v>522</v>
      </c>
      <c r="U1419" s="4">
        <v>4.82</v>
      </c>
      <c r="V1419" s="4">
        <v>1.572773928062509</v>
      </c>
      <c r="W1419" s="4">
        <v>1.87</v>
      </c>
      <c r="X1419" s="4">
        <v>12.39</v>
      </c>
      <c r="Y1419" s="4" t="s">
        <v>516</v>
      </c>
      <c r="Z1419" s="4">
        <v>0</v>
      </c>
      <c r="AA1419" s="4">
        <v>0</v>
      </c>
      <c r="AB1419" s="18">
        <v>0</v>
      </c>
      <c r="AC1419" s="4">
        <v>0</v>
      </c>
      <c r="AD1419" s="4">
        <v>2</v>
      </c>
      <c r="AE1419" s="11" cm="1">
        <f t="array" ref="AE1419">_xlfn.IFS(Y1419="n",0,AND(Y1419="y",AND(T1419="SMD",AND(OR(AND(U1419&lt;=-0.8,U1419&gt;-1.2),AND(U1419&gt;=0.8,U1419&lt;1.2))))),1,AND(Y1419="y",AND(T1419="SMD",AND(OR(U1419&lt;=-1.2,U1419&gt;=1.2)))),2,AND(Y1419="y",AND(T1419="SMD",AND(OR(U1419&lt;0.8,U1419&gt;-0.8)))),0,AND(Y1419="y",AND(OR(T1419="OR",T1419="RR"),AND(OR(AND(U1419&lt;=0.5,U1419&gt;0.2),AND(U1419&gt;=2,U1419&lt;5))))),1,AND(Y1419="y",AND(OR(T1419="OR",T1419="RR"),AND(OR(U1419&lt;=0.2,U1419&gt;=5)))),2,AND(Y1419="y",AND(OR(T1419="OR",T1419="RR"),AND(OR(U1419&lt;2,U1419&gt;0.5)))),0)</f>
        <v>1</v>
      </c>
      <c r="AF1419" s="11">
        <f t="shared" si="44"/>
        <v>2</v>
      </c>
      <c r="AG1419" s="4">
        <f t="shared" si="45"/>
        <v>5</v>
      </c>
      <c r="AH1419" s="4" t="str" cm="1">
        <f t="array" ref="AH1419">_xlfn.IFS(AG1419&gt;5,"HIGH",AND(AG1419&gt;3,AG1419&lt;6),"MODERATE",AND(AG1419&lt;4,AG1419&gt;1),"LOW",AG1419&lt;2,"VERY LOW")</f>
        <v>MODERATE</v>
      </c>
      <c r="AI1419" s="4" t="s">
        <v>521</v>
      </c>
      <c r="AJ1419" s="4" t="s">
        <v>534</v>
      </c>
      <c r="AK1419" s="4">
        <v>838</v>
      </c>
    </row>
    <row r="1420" spans="1:37" ht="15" customHeight="1" x14ac:dyDescent="0.25">
      <c r="A1420" s="4">
        <v>1666</v>
      </c>
      <c r="B1420" s="4" t="s">
        <v>25</v>
      </c>
      <c r="C1420" s="4" t="s">
        <v>26</v>
      </c>
      <c r="D1420" s="4" t="s">
        <v>15</v>
      </c>
      <c r="E1420" s="4">
        <v>2021</v>
      </c>
      <c r="F1420" s="4">
        <v>13</v>
      </c>
      <c r="G1420" s="3" t="s">
        <v>18</v>
      </c>
      <c r="H1420" s="3" t="s">
        <v>11</v>
      </c>
      <c r="I1420" s="3" t="s">
        <v>10</v>
      </c>
      <c r="J1420" s="4" t="s">
        <v>65</v>
      </c>
      <c r="K1420" s="4" t="s">
        <v>614</v>
      </c>
      <c r="L1420" s="4" t="s">
        <v>595</v>
      </c>
      <c r="M1420" s="4" t="s">
        <v>619</v>
      </c>
      <c r="N1420" s="4" t="s">
        <v>554</v>
      </c>
      <c r="O1420" s="4" t="s">
        <v>66</v>
      </c>
      <c r="P1420" s="4" t="s">
        <v>55</v>
      </c>
      <c r="Q1420" s="4" t="s">
        <v>55</v>
      </c>
      <c r="R1420" s="4" t="s">
        <v>66</v>
      </c>
      <c r="S1420" s="10" t="s">
        <v>87</v>
      </c>
      <c r="T1420" s="9" t="s">
        <v>522</v>
      </c>
      <c r="U1420" s="4">
        <v>1.94</v>
      </c>
      <c r="V1420" s="4">
        <v>0.66268797307523675</v>
      </c>
      <c r="W1420" s="4">
        <v>0.13</v>
      </c>
      <c r="X1420" s="4">
        <v>29.8</v>
      </c>
      <c r="Y1420" s="4" t="s">
        <v>488</v>
      </c>
      <c r="Z1420" s="4">
        <v>2</v>
      </c>
      <c r="AA1420" s="4">
        <v>2</v>
      </c>
      <c r="AB1420" s="18">
        <v>2</v>
      </c>
      <c r="AC1420" s="4">
        <v>0</v>
      </c>
      <c r="AD1420" s="4">
        <v>2</v>
      </c>
      <c r="AE1420" s="11" cm="1">
        <f t="array" ref="AE1420">_xlfn.IFS(Y1420="n",0,AND(Y1420="y",AND(T1420="SMD",AND(OR(AND(U1420&lt;=-0.8,U1420&gt;-1.2),AND(U1420&gt;=0.8,U1420&lt;1.2))))),1,AND(Y1420="y",AND(T1420="SMD",AND(OR(U1420&lt;=-1.2,U1420&gt;=1.2)))),2,AND(Y1420="y",AND(T1420="SMD",AND(OR(U1420&lt;0.8,U1420&gt;-0.8)))),0,AND(Y1420="y",AND(OR(T1420="OR",T1420="RR"),AND(OR(AND(U1420&lt;=0.5,U1420&gt;0.2),AND(U1420&gt;=2,U1420&lt;5))))),1,AND(Y1420="y",AND(OR(T1420="OR",T1420="RR"),AND(OR(U1420&lt;=0.2,U1420&gt;=5)))),2,AND(Y1420="y",AND(OR(T1420="OR",T1420="RR"),AND(OR(U1420&lt;2,U1420&gt;0.5)))),0)</f>
        <v>0</v>
      </c>
      <c r="AF1420" s="11">
        <f t="shared" si="44"/>
        <v>6</v>
      </c>
      <c r="AG1420" s="4">
        <f t="shared" si="45"/>
        <v>0</v>
      </c>
      <c r="AH1420" s="4" t="str" cm="1">
        <f t="array" ref="AH1420">_xlfn.IFS(AG1420&gt;5,"HIGH",AND(AG1420&gt;3,AG1420&lt;6),"MODERATE",AND(AG1420&lt;4,AG1420&gt;1),"LOW",AG1420&lt;2,"VERY LOW")</f>
        <v>VERY LOW</v>
      </c>
      <c r="AI1420" s="4" t="s">
        <v>521</v>
      </c>
      <c r="AK1420" s="4">
        <v>3558</v>
      </c>
    </row>
    <row r="1421" spans="1:37" ht="15" customHeight="1" x14ac:dyDescent="0.25">
      <c r="A1421" s="4">
        <v>1666</v>
      </c>
      <c r="B1421" s="4" t="s">
        <v>25</v>
      </c>
      <c r="C1421" s="4" t="s">
        <v>26</v>
      </c>
      <c r="D1421" s="4" t="s">
        <v>15</v>
      </c>
      <c r="E1421" s="4">
        <v>2021</v>
      </c>
      <c r="F1421" s="4">
        <v>9</v>
      </c>
      <c r="G1421" s="3" t="s">
        <v>18</v>
      </c>
      <c r="H1421" s="3" t="s">
        <v>11</v>
      </c>
      <c r="I1421" s="3" t="s">
        <v>10</v>
      </c>
      <c r="J1421" s="4" t="s">
        <v>54</v>
      </c>
      <c r="K1421" s="4" t="s">
        <v>54</v>
      </c>
      <c r="L1421" s="4" t="s">
        <v>606</v>
      </c>
      <c r="M1421" s="4" t="s">
        <v>624</v>
      </c>
      <c r="N1421" s="4" t="s">
        <v>54</v>
      </c>
      <c r="O1421" s="4" t="s">
        <v>66</v>
      </c>
      <c r="P1421" s="4" t="s">
        <v>57</v>
      </c>
      <c r="Q1421" s="4" t="s">
        <v>57</v>
      </c>
      <c r="R1421" s="4" t="s">
        <v>66</v>
      </c>
      <c r="S1421" s="10" t="s">
        <v>88</v>
      </c>
      <c r="T1421" s="9" t="s">
        <v>522</v>
      </c>
      <c r="U1421" s="4">
        <v>1.08</v>
      </c>
      <c r="V1421" s="4">
        <v>7.6961041136128394E-2</v>
      </c>
      <c r="W1421" s="4">
        <v>0.83</v>
      </c>
      <c r="X1421" s="4">
        <v>1.4</v>
      </c>
      <c r="Y1421" s="4" t="s">
        <v>488</v>
      </c>
      <c r="Z1421" s="4">
        <v>0</v>
      </c>
      <c r="AA1421" s="4">
        <v>0</v>
      </c>
      <c r="AB1421" s="18">
        <v>2</v>
      </c>
      <c r="AC1421" s="4">
        <v>0</v>
      </c>
      <c r="AD1421" s="4">
        <v>2</v>
      </c>
      <c r="AE1421" s="11" cm="1">
        <f t="array" ref="AE1421">_xlfn.IFS(Y1421="n",0,AND(Y1421="y",AND(T1421="SMD",AND(OR(AND(U1421&lt;=-0.8,U1421&gt;-1.2),AND(U1421&gt;=0.8,U1421&lt;1.2))))),1,AND(Y1421="y",AND(T1421="SMD",AND(OR(U1421&lt;=-1.2,U1421&gt;=1.2)))),2,AND(Y1421="y",AND(T1421="SMD",AND(OR(U1421&lt;0.8,U1421&gt;-0.8)))),0,AND(Y1421="y",AND(OR(T1421="OR",T1421="RR"),AND(OR(AND(U1421&lt;=0.5,U1421&gt;0.2),AND(U1421&gt;=2,U1421&lt;5))))),1,AND(Y1421="y",AND(OR(T1421="OR",T1421="RR"),AND(OR(U1421&lt;=0.2,U1421&gt;=5)))),2,AND(Y1421="y",AND(OR(T1421="OR",T1421="RR"),AND(OR(U1421&lt;2,U1421&gt;0.5)))),0)</f>
        <v>0</v>
      </c>
      <c r="AF1421" s="11">
        <f t="shared" si="44"/>
        <v>4</v>
      </c>
      <c r="AG1421" s="4">
        <f t="shared" si="45"/>
        <v>2</v>
      </c>
      <c r="AH1421" s="4" t="str" cm="1">
        <f t="array" ref="AH1421">_xlfn.IFS(AG1421&gt;5,"HIGH",AND(AG1421&gt;3,AG1421&lt;6),"MODERATE",AND(AG1421&lt;4,AG1421&gt;1),"LOW",AG1421&lt;2,"VERY LOW")</f>
        <v>LOW</v>
      </c>
      <c r="AI1421" s="4" t="s">
        <v>521</v>
      </c>
      <c r="AK1421" s="4">
        <v>3929</v>
      </c>
    </row>
    <row r="1422" spans="1:37" ht="15" customHeight="1" x14ac:dyDescent="0.25">
      <c r="A1422" s="4">
        <v>1666</v>
      </c>
      <c r="B1422" s="4" t="s">
        <v>25</v>
      </c>
      <c r="C1422" s="4" t="s">
        <v>26</v>
      </c>
      <c r="D1422" s="4" t="s">
        <v>15</v>
      </c>
      <c r="E1422" s="4">
        <v>2021</v>
      </c>
      <c r="F1422" s="4">
        <v>9</v>
      </c>
      <c r="G1422" s="3" t="s">
        <v>18</v>
      </c>
      <c r="H1422" s="3" t="s">
        <v>11</v>
      </c>
      <c r="I1422" s="3" t="s">
        <v>10</v>
      </c>
      <c r="J1422" s="4" t="s">
        <v>58</v>
      </c>
      <c r="K1422" s="4" t="s">
        <v>602</v>
      </c>
      <c r="L1422" s="4" t="s">
        <v>603</v>
      </c>
      <c r="M1422" s="4" t="s">
        <v>622</v>
      </c>
      <c r="N1422" s="4" t="s">
        <v>58</v>
      </c>
      <c r="O1422" s="4" t="s">
        <v>66</v>
      </c>
      <c r="P1422" s="4" t="s">
        <v>55</v>
      </c>
      <c r="Q1422" s="4" t="s">
        <v>55</v>
      </c>
      <c r="R1422" s="4" t="s">
        <v>66</v>
      </c>
      <c r="S1422" s="10" t="s">
        <v>88</v>
      </c>
      <c r="T1422" s="9" t="s">
        <v>522</v>
      </c>
      <c r="U1422" s="4">
        <v>1.2</v>
      </c>
      <c r="V1422" s="4">
        <v>0.18232155679395459</v>
      </c>
      <c r="W1422" s="4">
        <v>0.82</v>
      </c>
      <c r="X1422" s="4">
        <v>1.75</v>
      </c>
      <c r="Y1422" s="4" t="s">
        <v>488</v>
      </c>
      <c r="Z1422" s="4">
        <v>0</v>
      </c>
      <c r="AA1422" s="4">
        <v>0</v>
      </c>
      <c r="AB1422" s="18">
        <v>2</v>
      </c>
      <c r="AC1422" s="4">
        <v>0</v>
      </c>
      <c r="AD1422" s="4">
        <v>2</v>
      </c>
      <c r="AE1422" s="11" cm="1">
        <f t="array" ref="AE1422">_xlfn.IFS(Y1422="n",0,AND(Y1422="y",AND(T1422="SMD",AND(OR(AND(U1422&lt;=-0.8,U1422&gt;-1.2),AND(U1422&gt;=0.8,U1422&lt;1.2))))),1,AND(Y1422="y",AND(T1422="SMD",AND(OR(U1422&lt;=-1.2,U1422&gt;=1.2)))),2,AND(Y1422="y",AND(T1422="SMD",AND(OR(U1422&lt;0.8,U1422&gt;-0.8)))),0,AND(Y1422="y",AND(OR(T1422="OR",T1422="RR"),AND(OR(AND(U1422&lt;=0.5,U1422&gt;0.2),AND(U1422&gt;=2,U1422&lt;5))))),1,AND(Y1422="y",AND(OR(T1422="OR",T1422="RR"),AND(OR(U1422&lt;=0.2,U1422&gt;=5)))),2,AND(Y1422="y",AND(OR(T1422="OR",T1422="RR"),AND(OR(U1422&lt;2,U1422&gt;0.5)))),0)</f>
        <v>0</v>
      </c>
      <c r="AF1422" s="11">
        <f t="shared" si="44"/>
        <v>4</v>
      </c>
      <c r="AG1422" s="4">
        <f t="shared" si="45"/>
        <v>2</v>
      </c>
      <c r="AH1422" s="4" t="str" cm="1">
        <f t="array" ref="AH1422">_xlfn.IFS(AG1422&gt;5,"HIGH",AND(AG1422&gt;3,AG1422&lt;6),"MODERATE",AND(AG1422&lt;4,AG1422&gt;1),"LOW",AG1422&lt;2,"VERY LOW")</f>
        <v>LOW</v>
      </c>
      <c r="AI1422" s="4" t="s">
        <v>521</v>
      </c>
      <c r="AK1422" s="4">
        <v>3929</v>
      </c>
    </row>
    <row r="1423" spans="1:37" ht="15" customHeight="1" x14ac:dyDescent="0.25">
      <c r="A1423" s="4">
        <v>1666</v>
      </c>
      <c r="B1423" s="4" t="s">
        <v>25</v>
      </c>
      <c r="C1423" s="4" t="s">
        <v>26</v>
      </c>
      <c r="D1423" s="4" t="s">
        <v>15</v>
      </c>
      <c r="E1423" s="4">
        <v>2021</v>
      </c>
      <c r="F1423" s="4">
        <v>11</v>
      </c>
      <c r="G1423" s="3" t="s">
        <v>18</v>
      </c>
      <c r="H1423" s="3" t="s">
        <v>11</v>
      </c>
      <c r="I1423" s="3" t="s">
        <v>10</v>
      </c>
      <c r="J1423" s="4" t="s">
        <v>56</v>
      </c>
      <c r="K1423" s="4" t="s">
        <v>599</v>
      </c>
      <c r="L1423" s="4" t="s">
        <v>600</v>
      </c>
      <c r="M1423" s="4" t="s">
        <v>618</v>
      </c>
      <c r="N1423" s="4" t="s">
        <v>553</v>
      </c>
      <c r="O1423" s="4" t="s">
        <v>66</v>
      </c>
      <c r="P1423" s="4" t="s">
        <v>55</v>
      </c>
      <c r="Q1423" s="4" t="s">
        <v>55</v>
      </c>
      <c r="R1423" s="4" t="s">
        <v>66</v>
      </c>
      <c r="S1423" s="10" t="s">
        <v>78</v>
      </c>
      <c r="T1423" s="9" t="s">
        <v>522</v>
      </c>
      <c r="U1423" s="4">
        <v>4.93</v>
      </c>
      <c r="V1423" s="4">
        <v>1.5953389880545987</v>
      </c>
      <c r="W1423" s="4">
        <v>0.23</v>
      </c>
      <c r="X1423" s="4">
        <v>103.64</v>
      </c>
      <c r="Y1423" s="4" t="s">
        <v>488</v>
      </c>
      <c r="Z1423" s="4">
        <v>0</v>
      </c>
      <c r="AA1423" s="4">
        <v>0</v>
      </c>
      <c r="AB1423" s="18">
        <v>2</v>
      </c>
      <c r="AC1423" s="4">
        <v>0</v>
      </c>
      <c r="AD1423" s="4">
        <v>2</v>
      </c>
      <c r="AE1423" s="11" cm="1">
        <f t="array" ref="AE1423">_xlfn.IFS(Y1423="n",0,AND(Y1423="y",AND(T1423="SMD",AND(OR(AND(U1423&lt;=-0.8,U1423&gt;-1.2),AND(U1423&gt;=0.8,U1423&lt;1.2))))),1,AND(Y1423="y",AND(T1423="SMD",AND(OR(U1423&lt;=-1.2,U1423&gt;=1.2)))),2,AND(Y1423="y",AND(T1423="SMD",AND(OR(U1423&lt;0.8,U1423&gt;-0.8)))),0,AND(Y1423="y",AND(OR(T1423="OR",T1423="RR"),AND(OR(AND(U1423&lt;=0.5,U1423&gt;0.2),AND(U1423&gt;=2,U1423&lt;5))))),1,AND(Y1423="y",AND(OR(T1423="OR",T1423="RR"),AND(OR(U1423&lt;=0.2,U1423&gt;=5)))),2,AND(Y1423="y",AND(OR(T1423="OR",T1423="RR"),AND(OR(U1423&lt;2,U1423&gt;0.5)))),0)</f>
        <v>0</v>
      </c>
      <c r="AF1423" s="11">
        <f t="shared" si="44"/>
        <v>4</v>
      </c>
      <c r="AG1423" s="4">
        <f t="shared" si="45"/>
        <v>2</v>
      </c>
      <c r="AH1423" s="4" t="str" cm="1">
        <f t="array" ref="AH1423">_xlfn.IFS(AG1423&gt;5,"HIGH",AND(AG1423&gt;3,AG1423&lt;6),"MODERATE",AND(AG1423&lt;4,AG1423&gt;1),"LOW",AG1423&lt;2,"VERY LOW")</f>
        <v>LOW</v>
      </c>
      <c r="AI1423" s="4" t="s">
        <v>521</v>
      </c>
      <c r="AK1423" s="4">
        <v>4703</v>
      </c>
    </row>
    <row r="1424" spans="1:37" ht="15" customHeight="1" x14ac:dyDescent="0.25">
      <c r="A1424" s="4">
        <v>1666</v>
      </c>
      <c r="B1424" s="4" t="s">
        <v>25</v>
      </c>
      <c r="C1424" s="4" t="s">
        <v>26</v>
      </c>
      <c r="D1424" s="4" t="s">
        <v>15</v>
      </c>
      <c r="E1424" s="4">
        <v>2021</v>
      </c>
      <c r="F1424" s="4">
        <v>11</v>
      </c>
      <c r="G1424" s="3" t="s">
        <v>18</v>
      </c>
      <c r="H1424" s="3" t="s">
        <v>11</v>
      </c>
      <c r="I1424" s="3" t="s">
        <v>10</v>
      </c>
      <c r="J1424" s="4" t="s">
        <v>65</v>
      </c>
      <c r="K1424" s="4" t="s">
        <v>614</v>
      </c>
      <c r="L1424" s="4" t="s">
        <v>595</v>
      </c>
      <c r="M1424" s="4" t="s">
        <v>619</v>
      </c>
      <c r="N1424" s="4" t="s">
        <v>554</v>
      </c>
      <c r="O1424" s="4" t="s">
        <v>66</v>
      </c>
      <c r="P1424" s="4" t="s">
        <v>55</v>
      </c>
      <c r="Q1424" s="4" t="s">
        <v>55</v>
      </c>
      <c r="R1424" s="4" t="s">
        <v>66</v>
      </c>
      <c r="S1424" s="10" t="s">
        <v>78</v>
      </c>
      <c r="T1424" s="9" t="s">
        <v>522</v>
      </c>
      <c r="U1424" s="4">
        <v>0.88</v>
      </c>
      <c r="V1424" s="4">
        <v>-0.12783337150988489</v>
      </c>
      <c r="W1424" s="4">
        <v>0.1</v>
      </c>
      <c r="X1424" s="4">
        <v>7.8</v>
      </c>
      <c r="Y1424" s="4" t="s">
        <v>488</v>
      </c>
      <c r="Z1424" s="4">
        <v>0</v>
      </c>
      <c r="AA1424" s="4">
        <v>0</v>
      </c>
      <c r="AB1424" s="18">
        <v>2</v>
      </c>
      <c r="AC1424" s="4">
        <v>0</v>
      </c>
      <c r="AD1424" s="4">
        <v>2</v>
      </c>
      <c r="AE1424" s="11" cm="1">
        <f t="array" ref="AE1424">_xlfn.IFS(Y1424="n",0,AND(Y1424="y",AND(T1424="SMD",AND(OR(AND(U1424&lt;=-0.8,U1424&gt;-1.2),AND(U1424&gt;=0.8,U1424&lt;1.2))))),1,AND(Y1424="y",AND(T1424="SMD",AND(OR(U1424&lt;=-1.2,U1424&gt;=1.2)))),2,AND(Y1424="y",AND(T1424="SMD",AND(OR(U1424&lt;0.8,U1424&gt;-0.8)))),0,AND(Y1424="y",AND(OR(T1424="OR",T1424="RR"),AND(OR(AND(U1424&lt;=0.5,U1424&gt;0.2),AND(U1424&gt;=2,U1424&lt;5))))),1,AND(Y1424="y",AND(OR(T1424="OR",T1424="RR"),AND(OR(U1424&lt;=0.2,U1424&gt;=5)))),2,AND(Y1424="y",AND(OR(T1424="OR",T1424="RR"),AND(OR(U1424&lt;2,U1424&gt;0.5)))),0)</f>
        <v>0</v>
      </c>
      <c r="AF1424" s="11">
        <f t="shared" si="44"/>
        <v>4</v>
      </c>
      <c r="AG1424" s="4">
        <f t="shared" si="45"/>
        <v>2</v>
      </c>
      <c r="AH1424" s="4" t="str" cm="1">
        <f t="array" ref="AH1424">_xlfn.IFS(AG1424&gt;5,"HIGH",AND(AG1424&gt;3,AG1424&lt;6),"MODERATE",AND(AG1424&lt;4,AG1424&gt;1),"LOW",AG1424&lt;2,"VERY LOW")</f>
        <v>LOW</v>
      </c>
      <c r="AI1424" s="4" t="s">
        <v>521</v>
      </c>
      <c r="AK1424" s="4">
        <v>4703</v>
      </c>
    </row>
    <row r="1425" spans="1:37" ht="15" customHeight="1" x14ac:dyDescent="0.25">
      <c r="A1425" s="4">
        <v>1666</v>
      </c>
      <c r="B1425" s="4" t="s">
        <v>25</v>
      </c>
      <c r="C1425" s="4" t="s">
        <v>26</v>
      </c>
      <c r="D1425" s="4" t="s">
        <v>15</v>
      </c>
      <c r="E1425" s="4">
        <v>2021</v>
      </c>
      <c r="F1425" s="4">
        <v>9</v>
      </c>
      <c r="G1425" s="3" t="s">
        <v>18</v>
      </c>
      <c r="H1425" s="3" t="s">
        <v>11</v>
      </c>
      <c r="I1425" s="3" t="s">
        <v>10</v>
      </c>
      <c r="J1425" s="4" t="s">
        <v>58</v>
      </c>
      <c r="K1425" s="4" t="s">
        <v>602</v>
      </c>
      <c r="L1425" s="4" t="s">
        <v>603</v>
      </c>
      <c r="M1425" s="4" t="s">
        <v>622</v>
      </c>
      <c r="N1425" s="4" t="s">
        <v>58</v>
      </c>
      <c r="O1425" s="4" t="s">
        <v>66</v>
      </c>
      <c r="P1425" s="4" t="s">
        <v>54</v>
      </c>
      <c r="Q1425" s="4" t="s">
        <v>54</v>
      </c>
      <c r="R1425" s="4" t="s">
        <v>66</v>
      </c>
      <c r="S1425" s="10" t="s">
        <v>88</v>
      </c>
      <c r="T1425" s="9" t="s">
        <v>522</v>
      </c>
      <c r="U1425" s="4">
        <v>0.75</v>
      </c>
      <c r="V1425" s="4">
        <v>-0.2876820724517809</v>
      </c>
      <c r="W1425" s="4">
        <v>0.51</v>
      </c>
      <c r="X1425" s="4">
        <v>1.1000000000000001</v>
      </c>
      <c r="Y1425" s="4" t="s">
        <v>488</v>
      </c>
      <c r="Z1425" s="4">
        <v>0</v>
      </c>
      <c r="AA1425" s="4">
        <v>0</v>
      </c>
      <c r="AB1425" s="18">
        <v>2</v>
      </c>
      <c r="AC1425" s="4">
        <v>0</v>
      </c>
      <c r="AD1425" s="4">
        <v>2</v>
      </c>
      <c r="AE1425" s="11" cm="1">
        <f t="array" ref="AE1425">_xlfn.IFS(Y1425="n",0,AND(Y1425="y",AND(T1425="SMD",AND(OR(AND(U1425&lt;=-0.8,U1425&gt;-1.2),AND(U1425&gt;=0.8,U1425&lt;1.2))))),1,AND(Y1425="y",AND(T1425="SMD",AND(OR(U1425&lt;=-1.2,U1425&gt;=1.2)))),2,AND(Y1425="y",AND(T1425="SMD",AND(OR(U1425&lt;0.8,U1425&gt;-0.8)))),0,AND(Y1425="y",AND(OR(T1425="OR",T1425="RR"),AND(OR(AND(U1425&lt;=0.5,U1425&gt;0.2),AND(U1425&gt;=2,U1425&lt;5))))),1,AND(Y1425="y",AND(OR(T1425="OR",T1425="RR"),AND(OR(U1425&lt;=0.2,U1425&gt;=5)))),2,AND(Y1425="y",AND(OR(T1425="OR",T1425="RR"),AND(OR(U1425&lt;2,U1425&gt;0.5)))),0)</f>
        <v>0</v>
      </c>
      <c r="AF1425" s="11">
        <f t="shared" si="44"/>
        <v>4</v>
      </c>
      <c r="AG1425" s="4">
        <f t="shared" si="45"/>
        <v>2</v>
      </c>
      <c r="AH1425" s="4" t="str" cm="1">
        <f t="array" ref="AH1425">_xlfn.IFS(AG1425&gt;5,"HIGH",AND(AG1425&gt;3,AG1425&lt;6),"MODERATE",AND(AG1425&lt;4,AG1425&gt;1),"LOW",AG1425&lt;2,"VERY LOW")</f>
        <v>LOW</v>
      </c>
      <c r="AI1425" s="4" t="s">
        <v>521</v>
      </c>
      <c r="AK1425" s="4">
        <v>3929</v>
      </c>
    </row>
    <row r="1426" spans="1:37" ht="15" customHeight="1" x14ac:dyDescent="0.25">
      <c r="A1426" s="4">
        <v>1666</v>
      </c>
      <c r="B1426" s="4" t="s">
        <v>25</v>
      </c>
      <c r="C1426" s="4" t="s">
        <v>26</v>
      </c>
      <c r="D1426" s="4" t="s">
        <v>15</v>
      </c>
      <c r="E1426" s="4">
        <v>2021</v>
      </c>
      <c r="F1426" s="4">
        <v>9</v>
      </c>
      <c r="G1426" s="3" t="s">
        <v>18</v>
      </c>
      <c r="H1426" s="3" t="s">
        <v>11</v>
      </c>
      <c r="I1426" s="3" t="s">
        <v>10</v>
      </c>
      <c r="J1426" s="4" t="s">
        <v>54</v>
      </c>
      <c r="K1426" s="4" t="s">
        <v>54</v>
      </c>
      <c r="L1426" s="4" t="s">
        <v>606</v>
      </c>
      <c r="M1426" s="4" t="s">
        <v>624</v>
      </c>
      <c r="N1426" s="4" t="s">
        <v>54</v>
      </c>
      <c r="O1426" s="4" t="s">
        <v>66</v>
      </c>
      <c r="P1426" s="4" t="s">
        <v>64</v>
      </c>
      <c r="Q1426" s="4" t="s">
        <v>554</v>
      </c>
      <c r="R1426" s="4" t="s">
        <v>66</v>
      </c>
      <c r="S1426" s="10" t="s">
        <v>88</v>
      </c>
      <c r="T1426" s="9" t="s">
        <v>522</v>
      </c>
      <c r="U1426" s="4">
        <v>8.11</v>
      </c>
      <c r="V1426" s="4">
        <v>2.0930978681273213</v>
      </c>
      <c r="W1426" s="4">
        <v>1.02</v>
      </c>
      <c r="X1426" s="4">
        <v>64.3</v>
      </c>
      <c r="Y1426" s="4" t="s">
        <v>516</v>
      </c>
      <c r="Z1426" s="4">
        <v>0</v>
      </c>
      <c r="AA1426" s="4">
        <v>0</v>
      </c>
      <c r="AB1426" s="18">
        <v>0</v>
      </c>
      <c r="AC1426" s="4">
        <v>0</v>
      </c>
      <c r="AD1426" s="4">
        <v>2</v>
      </c>
      <c r="AE1426" s="11" cm="1">
        <f t="array" ref="AE1426">_xlfn.IFS(Y1426="n",0,AND(Y1426="y",AND(T1426="SMD",AND(OR(AND(U1426&lt;=-0.8,U1426&gt;-1.2),AND(U1426&gt;=0.8,U1426&lt;1.2))))),1,AND(Y1426="y",AND(T1426="SMD",AND(OR(U1426&lt;=-1.2,U1426&gt;=1.2)))),2,AND(Y1426="y",AND(T1426="SMD",AND(OR(U1426&lt;0.8,U1426&gt;-0.8)))),0,AND(Y1426="y",AND(OR(T1426="OR",T1426="RR"),AND(OR(AND(U1426&lt;=0.5,U1426&gt;0.2),AND(U1426&gt;=2,U1426&lt;5))))),1,AND(Y1426="y",AND(OR(T1426="OR",T1426="RR"),AND(OR(U1426&lt;=0.2,U1426&gt;=5)))),2,AND(Y1426="y",AND(OR(T1426="OR",T1426="RR"),AND(OR(U1426&lt;2,U1426&gt;0.5)))),0)</f>
        <v>2</v>
      </c>
      <c r="AF1426" s="11">
        <f t="shared" si="44"/>
        <v>2</v>
      </c>
      <c r="AG1426" s="4">
        <f t="shared" si="45"/>
        <v>6</v>
      </c>
      <c r="AH1426" s="4" t="str" cm="1">
        <f t="array" ref="AH1426">_xlfn.IFS(AG1426&gt;5,"HIGH",AND(AG1426&gt;3,AG1426&lt;6),"MODERATE",AND(AG1426&lt;4,AG1426&gt;1),"LOW",AG1426&lt;2,"VERY LOW")</f>
        <v>HIGH</v>
      </c>
      <c r="AI1426" s="4" t="s">
        <v>521</v>
      </c>
      <c r="AK1426" s="4">
        <v>3929</v>
      </c>
    </row>
    <row r="1427" spans="1:37" ht="15" customHeight="1" x14ac:dyDescent="0.25">
      <c r="A1427" s="4">
        <v>1666</v>
      </c>
      <c r="B1427" s="4" t="s">
        <v>25</v>
      </c>
      <c r="C1427" s="4" t="s">
        <v>26</v>
      </c>
      <c r="D1427" s="4" t="s">
        <v>15</v>
      </c>
      <c r="E1427" s="4">
        <v>2021</v>
      </c>
      <c r="F1427" s="4">
        <v>5</v>
      </c>
      <c r="G1427" s="3" t="s">
        <v>18</v>
      </c>
      <c r="H1427" s="3" t="s">
        <v>11</v>
      </c>
      <c r="I1427" s="3" t="s">
        <v>10</v>
      </c>
      <c r="J1427" s="4" t="s">
        <v>54</v>
      </c>
      <c r="K1427" s="4" t="s">
        <v>54</v>
      </c>
      <c r="L1427" s="4" t="s">
        <v>606</v>
      </c>
      <c r="M1427" s="4" t="s">
        <v>624</v>
      </c>
      <c r="N1427" s="4" t="s">
        <v>54</v>
      </c>
      <c r="O1427" s="4" t="s">
        <v>66</v>
      </c>
      <c r="P1427" s="4" t="s">
        <v>55</v>
      </c>
      <c r="Q1427" s="4" t="s">
        <v>55</v>
      </c>
      <c r="R1427" s="4" t="s">
        <v>66</v>
      </c>
      <c r="S1427" s="10" t="s">
        <v>89</v>
      </c>
      <c r="T1427" s="9" t="s">
        <v>522</v>
      </c>
      <c r="U1427" s="4">
        <v>1.74</v>
      </c>
      <c r="V1427" s="4">
        <v>0.55388511322643763</v>
      </c>
      <c r="W1427" s="4">
        <v>1.17</v>
      </c>
      <c r="X1427" s="4">
        <v>2.59</v>
      </c>
      <c r="Y1427" s="4" t="s">
        <v>516</v>
      </c>
      <c r="Z1427" s="4">
        <v>1</v>
      </c>
      <c r="AA1427" s="4">
        <v>0</v>
      </c>
      <c r="AB1427" s="18">
        <v>0</v>
      </c>
      <c r="AC1427" s="4">
        <v>0</v>
      </c>
      <c r="AD1427" s="4">
        <v>2</v>
      </c>
      <c r="AE1427" s="11" cm="1">
        <f t="array" ref="AE1427">_xlfn.IFS(Y1427="n",0,AND(Y1427="y",AND(T1427="SMD",AND(OR(AND(U1427&lt;=-0.8,U1427&gt;-1.2),AND(U1427&gt;=0.8,U1427&lt;1.2))))),1,AND(Y1427="y",AND(T1427="SMD",AND(OR(U1427&lt;=-1.2,U1427&gt;=1.2)))),2,AND(Y1427="y",AND(T1427="SMD",AND(OR(U1427&lt;0.8,U1427&gt;-0.8)))),0,AND(Y1427="y",AND(OR(T1427="OR",T1427="RR"),AND(OR(AND(U1427&lt;=0.5,U1427&gt;0.2),AND(U1427&gt;=2,U1427&lt;5))))),1,AND(Y1427="y",AND(OR(T1427="OR",T1427="RR"),AND(OR(U1427&lt;=0.2,U1427&gt;=5)))),2,AND(Y1427="y",AND(OR(T1427="OR",T1427="RR"),AND(OR(U1427&lt;2,U1427&gt;0.5)))),0)</f>
        <v>0</v>
      </c>
      <c r="AF1427" s="11">
        <f t="shared" si="44"/>
        <v>3</v>
      </c>
      <c r="AG1427" s="4">
        <f t="shared" si="45"/>
        <v>3</v>
      </c>
      <c r="AH1427" s="4" t="str" cm="1">
        <f t="array" ref="AH1427">_xlfn.IFS(AG1427&gt;5,"HIGH",AND(AG1427&gt;3,AG1427&lt;6),"MODERATE",AND(AG1427&lt;4,AG1427&gt;1),"LOW",AG1427&lt;2,"VERY LOW")</f>
        <v>LOW</v>
      </c>
      <c r="AI1427" s="4" t="s">
        <v>521</v>
      </c>
      <c r="AK1427" s="4">
        <v>2770</v>
      </c>
    </row>
    <row r="1428" spans="1:37" ht="15" customHeight="1" x14ac:dyDescent="0.25">
      <c r="A1428" s="4">
        <v>1666</v>
      </c>
      <c r="B1428" s="4" t="s">
        <v>25</v>
      </c>
      <c r="C1428" s="4" t="s">
        <v>26</v>
      </c>
      <c r="D1428" s="4" t="s">
        <v>15</v>
      </c>
      <c r="E1428" s="4">
        <v>2021</v>
      </c>
      <c r="F1428" s="3">
        <v>25</v>
      </c>
      <c r="G1428" s="3" t="s">
        <v>18</v>
      </c>
      <c r="H1428" s="3" t="s">
        <v>11</v>
      </c>
      <c r="I1428" s="3" t="s">
        <v>10</v>
      </c>
      <c r="J1428" s="4" t="s">
        <v>54</v>
      </c>
      <c r="K1428" s="4" t="s">
        <v>54</v>
      </c>
      <c r="L1428" s="4" t="s">
        <v>606</v>
      </c>
      <c r="M1428" s="4" t="s">
        <v>624</v>
      </c>
      <c r="N1428" s="4" t="s">
        <v>54</v>
      </c>
      <c r="O1428" s="4" t="s">
        <v>66</v>
      </c>
      <c r="P1428" s="4" t="s">
        <v>55</v>
      </c>
      <c r="Q1428" s="4" t="s">
        <v>55</v>
      </c>
      <c r="R1428" s="4" t="s">
        <v>66</v>
      </c>
      <c r="S1428" s="10" t="s">
        <v>75</v>
      </c>
      <c r="T1428" s="9" t="s">
        <v>522</v>
      </c>
      <c r="U1428" s="4">
        <v>0.54</v>
      </c>
      <c r="V1428" s="4">
        <v>-0.61618613942381695</v>
      </c>
      <c r="W1428" s="4">
        <v>0.44</v>
      </c>
      <c r="X1428" s="4">
        <v>0.65</v>
      </c>
      <c r="Y1428" s="4" t="s">
        <v>516</v>
      </c>
      <c r="Z1428" s="4">
        <v>0</v>
      </c>
      <c r="AA1428" s="4">
        <v>0</v>
      </c>
      <c r="AB1428" s="18">
        <v>0</v>
      </c>
      <c r="AC1428" s="4">
        <v>0</v>
      </c>
      <c r="AD1428" s="4">
        <v>2</v>
      </c>
      <c r="AE1428" s="11" cm="1">
        <f t="array" ref="AE1428">_xlfn.IFS(Y1428="n",0,AND(Y1428="y",AND(T1428="SMD",AND(OR(AND(U1428&lt;=-0.8,U1428&gt;-1.2),AND(U1428&gt;=0.8,U1428&lt;1.2))))),1,AND(Y1428="y",AND(T1428="SMD",AND(OR(U1428&lt;=-1.2,U1428&gt;=1.2)))),2,AND(Y1428="y",AND(T1428="SMD",AND(OR(U1428&lt;0.8,U1428&gt;-0.8)))),0,AND(Y1428="y",AND(OR(T1428="OR",T1428="RR"),AND(OR(AND(U1428&lt;=0.5,U1428&gt;0.2),AND(U1428&gt;=2,U1428&lt;5))))),1,AND(Y1428="y",AND(OR(T1428="OR",T1428="RR"),AND(OR(U1428&lt;=0.2,U1428&gt;=5)))),2,AND(Y1428="y",AND(OR(T1428="OR",T1428="RR"),AND(OR(U1428&lt;2,U1428&gt;0.5)))),0)</f>
        <v>0</v>
      </c>
      <c r="AF1428" s="11">
        <f t="shared" si="44"/>
        <v>2</v>
      </c>
      <c r="AG1428" s="4">
        <f t="shared" si="45"/>
        <v>4</v>
      </c>
      <c r="AH1428" s="4" t="str" cm="1">
        <f t="array" ref="AH1428">_xlfn.IFS(AG1428&gt;5,"HIGH",AND(AG1428&gt;3,AG1428&lt;6),"MODERATE",AND(AG1428&lt;4,AG1428&gt;1),"LOW",AG1428&lt;2,"VERY LOW")</f>
        <v>MODERATE</v>
      </c>
      <c r="AI1428" s="4" t="s">
        <v>521</v>
      </c>
      <c r="AK1428" s="4">
        <v>6438</v>
      </c>
    </row>
    <row r="1429" spans="1:37" ht="15" customHeight="1" x14ac:dyDescent="0.25">
      <c r="A1429" s="4">
        <v>1666</v>
      </c>
      <c r="B1429" s="4" t="s">
        <v>25</v>
      </c>
      <c r="C1429" s="4" t="s">
        <v>26</v>
      </c>
      <c r="D1429" s="4" t="s">
        <v>15</v>
      </c>
      <c r="E1429" s="4">
        <v>2021</v>
      </c>
      <c r="F1429" s="4">
        <v>9</v>
      </c>
      <c r="G1429" s="3" t="s">
        <v>18</v>
      </c>
      <c r="H1429" s="3" t="s">
        <v>11</v>
      </c>
      <c r="I1429" s="3" t="s">
        <v>10</v>
      </c>
      <c r="J1429" s="4" t="s">
        <v>54</v>
      </c>
      <c r="K1429" s="4" t="s">
        <v>54</v>
      </c>
      <c r="L1429" s="4" t="s">
        <v>606</v>
      </c>
      <c r="M1429" s="4" t="s">
        <v>624</v>
      </c>
      <c r="N1429" s="4" t="s">
        <v>54</v>
      </c>
      <c r="O1429" s="4" t="s">
        <v>66</v>
      </c>
      <c r="P1429" s="4" t="s">
        <v>65</v>
      </c>
      <c r="Q1429" s="4" t="s">
        <v>554</v>
      </c>
      <c r="R1429" s="4" t="s">
        <v>66</v>
      </c>
      <c r="S1429" s="10" t="s">
        <v>88</v>
      </c>
      <c r="T1429" s="9" t="s">
        <v>522</v>
      </c>
      <c r="U1429" s="4">
        <v>2.31</v>
      </c>
      <c r="V1429" s="4">
        <v>0.83724752453370221</v>
      </c>
      <c r="W1429" s="4">
        <v>1.49</v>
      </c>
      <c r="X1429" s="4">
        <v>3.59</v>
      </c>
      <c r="Y1429" s="4" t="s">
        <v>516</v>
      </c>
      <c r="Z1429" s="4">
        <v>0</v>
      </c>
      <c r="AA1429" s="4">
        <v>0</v>
      </c>
      <c r="AB1429" s="18">
        <v>0</v>
      </c>
      <c r="AC1429" s="4">
        <v>0</v>
      </c>
      <c r="AD1429" s="4">
        <v>2</v>
      </c>
      <c r="AE1429" s="11" cm="1">
        <f t="array" ref="AE1429">_xlfn.IFS(Y1429="n",0,AND(Y1429="y",AND(T1429="SMD",AND(OR(AND(U1429&lt;=-0.8,U1429&gt;-1.2),AND(U1429&gt;=0.8,U1429&lt;1.2))))),1,AND(Y1429="y",AND(T1429="SMD",AND(OR(U1429&lt;=-1.2,U1429&gt;=1.2)))),2,AND(Y1429="y",AND(T1429="SMD",AND(OR(U1429&lt;0.8,U1429&gt;-0.8)))),0,AND(Y1429="y",AND(OR(T1429="OR",T1429="RR"),AND(OR(AND(U1429&lt;=0.5,U1429&gt;0.2),AND(U1429&gt;=2,U1429&lt;5))))),1,AND(Y1429="y",AND(OR(T1429="OR",T1429="RR"),AND(OR(U1429&lt;=0.2,U1429&gt;=5)))),2,AND(Y1429="y",AND(OR(T1429="OR",T1429="RR"),AND(OR(U1429&lt;2,U1429&gt;0.5)))),0)</f>
        <v>1</v>
      </c>
      <c r="AF1429" s="11">
        <f t="shared" si="44"/>
        <v>2</v>
      </c>
      <c r="AG1429" s="4">
        <f t="shared" si="45"/>
        <v>5</v>
      </c>
      <c r="AH1429" s="4" t="str" cm="1">
        <f t="array" ref="AH1429">_xlfn.IFS(AG1429&gt;5,"HIGH",AND(AG1429&gt;3,AG1429&lt;6),"MODERATE",AND(AG1429&lt;4,AG1429&gt;1),"LOW",AG1429&lt;2,"VERY LOW")</f>
        <v>MODERATE</v>
      </c>
      <c r="AI1429" s="4" t="s">
        <v>521</v>
      </c>
      <c r="AK1429" s="4">
        <v>3929</v>
      </c>
    </row>
    <row r="1430" spans="1:37" ht="15" customHeight="1" x14ac:dyDescent="0.25">
      <c r="A1430" s="4">
        <v>1666</v>
      </c>
      <c r="B1430" s="4" t="s">
        <v>25</v>
      </c>
      <c r="C1430" s="4" t="s">
        <v>26</v>
      </c>
      <c r="D1430" s="4" t="s">
        <v>15</v>
      </c>
      <c r="E1430" s="4">
        <v>2021</v>
      </c>
      <c r="F1430" s="4">
        <v>9</v>
      </c>
      <c r="G1430" s="3" t="s">
        <v>18</v>
      </c>
      <c r="H1430" s="3" t="s">
        <v>11</v>
      </c>
      <c r="I1430" s="3" t="s">
        <v>10</v>
      </c>
      <c r="J1430" s="4" t="s">
        <v>54</v>
      </c>
      <c r="K1430" s="4" t="s">
        <v>54</v>
      </c>
      <c r="L1430" s="4" t="s">
        <v>606</v>
      </c>
      <c r="M1430" s="4" t="s">
        <v>624</v>
      </c>
      <c r="N1430" s="4" t="s">
        <v>54</v>
      </c>
      <c r="O1430" s="4" t="s">
        <v>66</v>
      </c>
      <c r="P1430" s="4" t="s">
        <v>55</v>
      </c>
      <c r="Q1430" s="4" t="s">
        <v>55</v>
      </c>
      <c r="R1430" s="4" t="s">
        <v>66</v>
      </c>
      <c r="S1430" s="10" t="s">
        <v>88</v>
      </c>
      <c r="T1430" s="9" t="s">
        <v>522</v>
      </c>
      <c r="U1430" s="4">
        <v>1.6</v>
      </c>
      <c r="V1430" s="4">
        <v>0.47000362924573563</v>
      </c>
      <c r="W1430" s="4">
        <v>1.26</v>
      </c>
      <c r="X1430" s="4">
        <v>2.02</v>
      </c>
      <c r="Y1430" s="4" t="s">
        <v>516</v>
      </c>
      <c r="Z1430" s="4">
        <v>0</v>
      </c>
      <c r="AA1430" s="4">
        <v>0</v>
      </c>
      <c r="AB1430" s="18">
        <v>0</v>
      </c>
      <c r="AC1430" s="4">
        <v>0</v>
      </c>
      <c r="AD1430" s="4">
        <v>2</v>
      </c>
      <c r="AE1430" s="11" cm="1">
        <f t="array" ref="AE1430">_xlfn.IFS(Y1430="n",0,AND(Y1430="y",AND(T1430="SMD",AND(OR(AND(U1430&lt;=-0.8,U1430&gt;-1.2),AND(U1430&gt;=0.8,U1430&lt;1.2))))),1,AND(Y1430="y",AND(T1430="SMD",AND(OR(U1430&lt;=-1.2,U1430&gt;=1.2)))),2,AND(Y1430="y",AND(T1430="SMD",AND(OR(U1430&lt;0.8,U1430&gt;-0.8)))),0,AND(Y1430="y",AND(OR(T1430="OR",T1430="RR"),AND(OR(AND(U1430&lt;=0.5,U1430&gt;0.2),AND(U1430&gt;=2,U1430&lt;5))))),1,AND(Y1430="y",AND(OR(T1430="OR",T1430="RR"),AND(OR(U1430&lt;=0.2,U1430&gt;=5)))),2,AND(Y1430="y",AND(OR(T1430="OR",T1430="RR"),AND(OR(U1430&lt;2,U1430&gt;0.5)))),0)</f>
        <v>0</v>
      </c>
      <c r="AF1430" s="11">
        <f t="shared" si="44"/>
        <v>2</v>
      </c>
      <c r="AG1430" s="4">
        <f t="shared" si="45"/>
        <v>4</v>
      </c>
      <c r="AH1430" s="4" t="str" cm="1">
        <f t="array" ref="AH1430">_xlfn.IFS(AG1430&gt;5,"HIGH",AND(AG1430&gt;3,AG1430&lt;6),"MODERATE",AND(AG1430&lt;4,AG1430&gt;1),"LOW",AG1430&lt;2,"VERY LOW")</f>
        <v>MODERATE</v>
      </c>
      <c r="AI1430" s="4" t="s">
        <v>521</v>
      </c>
      <c r="AK1430" s="4">
        <v>3929</v>
      </c>
    </row>
    <row r="1431" spans="1:37" ht="15" customHeight="1" x14ac:dyDescent="0.25">
      <c r="A1431" s="4">
        <v>1666</v>
      </c>
      <c r="B1431" s="4" t="s">
        <v>25</v>
      </c>
      <c r="C1431" s="4" t="s">
        <v>26</v>
      </c>
      <c r="D1431" s="4" t="s">
        <v>15</v>
      </c>
      <c r="E1431" s="4">
        <v>2021</v>
      </c>
      <c r="F1431" s="4">
        <v>5</v>
      </c>
      <c r="G1431" s="3" t="s">
        <v>18</v>
      </c>
      <c r="H1431" s="3" t="s">
        <v>11</v>
      </c>
      <c r="I1431" s="3" t="s">
        <v>10</v>
      </c>
      <c r="J1431" s="4" t="s">
        <v>65</v>
      </c>
      <c r="K1431" s="4" t="s">
        <v>614</v>
      </c>
      <c r="L1431" s="4" t="s">
        <v>595</v>
      </c>
      <c r="M1431" s="4" t="s">
        <v>619</v>
      </c>
      <c r="N1431" s="4" t="s">
        <v>554</v>
      </c>
      <c r="O1431" s="4" t="s">
        <v>66</v>
      </c>
      <c r="P1431" s="4" t="s">
        <v>55</v>
      </c>
      <c r="Q1431" s="4" t="s">
        <v>55</v>
      </c>
      <c r="R1431" s="4" t="s">
        <v>66</v>
      </c>
      <c r="S1431" s="10" t="s">
        <v>89</v>
      </c>
      <c r="T1431" s="9" t="s">
        <v>522</v>
      </c>
      <c r="U1431" s="4">
        <v>0.88</v>
      </c>
      <c r="V1431" s="4">
        <v>-0.12783337150988489</v>
      </c>
      <c r="W1431" s="4">
        <v>0.44</v>
      </c>
      <c r="X1431" s="4">
        <v>1.73</v>
      </c>
      <c r="Y1431" s="4" t="s">
        <v>488</v>
      </c>
      <c r="Z1431" s="4">
        <v>1</v>
      </c>
      <c r="AA1431" s="4">
        <v>0</v>
      </c>
      <c r="AB1431" s="18">
        <v>2</v>
      </c>
      <c r="AC1431" s="4">
        <v>0</v>
      </c>
      <c r="AD1431" s="4">
        <v>2</v>
      </c>
      <c r="AE1431" s="11" cm="1">
        <f t="array" ref="AE1431">_xlfn.IFS(Y1431="n",0,AND(Y1431="y",AND(T1431="SMD",AND(OR(AND(U1431&lt;=-0.8,U1431&gt;-1.2),AND(U1431&gt;=0.8,U1431&lt;1.2))))),1,AND(Y1431="y",AND(T1431="SMD",AND(OR(U1431&lt;=-1.2,U1431&gt;=1.2)))),2,AND(Y1431="y",AND(T1431="SMD",AND(OR(U1431&lt;0.8,U1431&gt;-0.8)))),0,AND(Y1431="y",AND(OR(T1431="OR",T1431="RR"),AND(OR(AND(U1431&lt;=0.5,U1431&gt;0.2),AND(U1431&gt;=2,U1431&lt;5))))),1,AND(Y1431="y",AND(OR(T1431="OR",T1431="RR"),AND(OR(U1431&lt;=0.2,U1431&gt;=5)))),2,AND(Y1431="y",AND(OR(T1431="OR",T1431="RR"),AND(OR(U1431&lt;2,U1431&gt;0.5)))),0)</f>
        <v>0</v>
      </c>
      <c r="AF1431" s="11">
        <f t="shared" si="44"/>
        <v>5</v>
      </c>
      <c r="AG1431" s="4">
        <f t="shared" si="45"/>
        <v>1</v>
      </c>
      <c r="AH1431" s="4" t="str" cm="1">
        <f t="array" ref="AH1431">_xlfn.IFS(AG1431&gt;5,"HIGH",AND(AG1431&gt;3,AG1431&lt;6),"MODERATE",AND(AG1431&lt;4,AG1431&gt;1),"LOW",AG1431&lt;2,"VERY LOW")</f>
        <v>VERY LOW</v>
      </c>
      <c r="AI1431" s="4" t="s">
        <v>521</v>
      </c>
      <c r="AK1431" s="4">
        <v>2770</v>
      </c>
    </row>
    <row r="1432" spans="1:37" ht="15" customHeight="1" x14ac:dyDescent="0.25">
      <c r="A1432" s="4">
        <v>1666</v>
      </c>
      <c r="B1432" s="4" t="s">
        <v>25</v>
      </c>
      <c r="C1432" s="4" t="s">
        <v>26</v>
      </c>
      <c r="D1432" s="4" t="s">
        <v>15</v>
      </c>
      <c r="E1432" s="4">
        <v>2021</v>
      </c>
      <c r="F1432" s="3">
        <v>29</v>
      </c>
      <c r="G1432" s="3" t="s">
        <v>18</v>
      </c>
      <c r="H1432" s="3" t="s">
        <v>11</v>
      </c>
      <c r="I1432" s="3" t="s">
        <v>10</v>
      </c>
      <c r="J1432" s="4" t="s">
        <v>54</v>
      </c>
      <c r="K1432" s="4" t="s">
        <v>54</v>
      </c>
      <c r="L1432" s="4" t="s">
        <v>606</v>
      </c>
      <c r="M1432" s="4" t="s">
        <v>624</v>
      </c>
      <c r="N1432" s="4" t="s">
        <v>54</v>
      </c>
      <c r="O1432" s="4" t="s">
        <v>66</v>
      </c>
      <c r="P1432" s="4" t="s">
        <v>69</v>
      </c>
      <c r="R1432" s="4" t="s">
        <v>67</v>
      </c>
      <c r="S1432" s="10" t="s">
        <v>71</v>
      </c>
      <c r="T1432" s="9" t="s">
        <v>522</v>
      </c>
      <c r="U1432" s="4">
        <v>1.52</v>
      </c>
      <c r="V1432" s="4">
        <v>0.41871033485818504</v>
      </c>
      <c r="W1432" s="4">
        <v>0.8</v>
      </c>
      <c r="X1432" s="4">
        <v>2.9</v>
      </c>
      <c r="Y1432" s="4" t="s">
        <v>488</v>
      </c>
      <c r="Z1432" s="4">
        <v>0</v>
      </c>
      <c r="AA1432" s="4">
        <v>0</v>
      </c>
      <c r="AB1432" s="18">
        <v>2</v>
      </c>
      <c r="AC1432" s="4">
        <v>0</v>
      </c>
      <c r="AD1432" s="4">
        <v>2</v>
      </c>
      <c r="AE1432" s="11" cm="1">
        <f t="array" ref="AE1432">_xlfn.IFS(Y1432="n",0,AND(Y1432="y",AND(T1432="SMD",AND(OR(AND(U1432&lt;=-0.8,U1432&gt;-1.2),AND(U1432&gt;=0.8,U1432&lt;1.2))))),1,AND(Y1432="y",AND(T1432="SMD",AND(OR(U1432&lt;=-1.2,U1432&gt;=1.2)))),2,AND(Y1432="y",AND(T1432="SMD",AND(OR(U1432&lt;0.8,U1432&gt;-0.8)))),0,AND(Y1432="y",AND(OR(T1432="OR",T1432="RR"),AND(OR(AND(U1432&lt;=0.5,U1432&gt;0.2),AND(U1432&gt;=2,U1432&lt;5))))),1,AND(Y1432="y",AND(OR(T1432="OR",T1432="RR"),AND(OR(U1432&lt;=0.2,U1432&gt;=5)))),2,AND(Y1432="y",AND(OR(T1432="OR",T1432="RR"),AND(OR(U1432&lt;2,U1432&gt;0.5)))),0)</f>
        <v>0</v>
      </c>
      <c r="AF1432" s="11">
        <f t="shared" si="44"/>
        <v>4</v>
      </c>
      <c r="AG1432" s="4">
        <f t="shared" si="45"/>
        <v>2</v>
      </c>
      <c r="AH1432" s="4" t="str" cm="1">
        <f t="array" ref="AH1432">_xlfn.IFS(AG1432&gt;5,"HIGH",AND(AG1432&gt;3,AG1432&lt;6),"MODERATE",AND(AG1432&lt;4,AG1432&gt;1),"LOW",AG1432&lt;2,"VERY LOW")</f>
        <v>LOW</v>
      </c>
      <c r="AI1432" s="4" t="s">
        <v>521</v>
      </c>
      <c r="AK1432" s="4">
        <v>6890</v>
      </c>
    </row>
    <row r="1433" spans="1:37" ht="15" customHeight="1" x14ac:dyDescent="0.25">
      <c r="A1433" s="4">
        <v>1666</v>
      </c>
      <c r="B1433" s="4" t="s">
        <v>25</v>
      </c>
      <c r="C1433" s="4" t="s">
        <v>26</v>
      </c>
      <c r="D1433" s="4" t="s">
        <v>15</v>
      </c>
      <c r="E1433" s="4">
        <v>2021</v>
      </c>
      <c r="F1433" s="3">
        <v>29</v>
      </c>
      <c r="G1433" s="3" t="s">
        <v>18</v>
      </c>
      <c r="H1433" s="3" t="s">
        <v>11</v>
      </c>
      <c r="I1433" s="3" t="s">
        <v>10</v>
      </c>
      <c r="J1433" s="4" t="s">
        <v>54</v>
      </c>
      <c r="K1433" s="4" t="s">
        <v>54</v>
      </c>
      <c r="L1433" s="4" t="s">
        <v>606</v>
      </c>
      <c r="M1433" s="4" t="s">
        <v>624</v>
      </c>
      <c r="N1433" s="4" t="s">
        <v>54</v>
      </c>
      <c r="O1433" s="4" t="s">
        <v>66</v>
      </c>
      <c r="P1433" s="4" t="s">
        <v>64</v>
      </c>
      <c r="Q1433" s="4" t="s">
        <v>554</v>
      </c>
      <c r="R1433" s="4" t="s">
        <v>66</v>
      </c>
      <c r="S1433" s="10" t="s">
        <v>71</v>
      </c>
      <c r="T1433" s="9" t="s">
        <v>522</v>
      </c>
      <c r="U1433" s="4">
        <v>1.25</v>
      </c>
      <c r="V1433" s="4">
        <v>0.22314355131420976</v>
      </c>
      <c r="W1433" s="4">
        <v>0.98</v>
      </c>
      <c r="X1433" s="4">
        <v>1.59</v>
      </c>
      <c r="Y1433" s="4" t="s">
        <v>488</v>
      </c>
      <c r="Z1433" s="4">
        <v>0</v>
      </c>
      <c r="AA1433" s="4">
        <v>0</v>
      </c>
      <c r="AB1433" s="18">
        <v>2</v>
      </c>
      <c r="AC1433" s="4">
        <v>0</v>
      </c>
      <c r="AD1433" s="4">
        <v>2</v>
      </c>
      <c r="AE1433" s="11" cm="1">
        <f t="array" ref="AE1433">_xlfn.IFS(Y1433="n",0,AND(Y1433="y",AND(T1433="SMD",AND(OR(AND(U1433&lt;=-0.8,U1433&gt;-1.2),AND(U1433&gt;=0.8,U1433&lt;1.2))))),1,AND(Y1433="y",AND(T1433="SMD",AND(OR(U1433&lt;=-1.2,U1433&gt;=1.2)))),2,AND(Y1433="y",AND(T1433="SMD",AND(OR(U1433&lt;0.8,U1433&gt;-0.8)))),0,AND(Y1433="y",AND(OR(T1433="OR",T1433="RR"),AND(OR(AND(U1433&lt;=0.5,U1433&gt;0.2),AND(U1433&gt;=2,U1433&lt;5))))),1,AND(Y1433="y",AND(OR(T1433="OR",T1433="RR"),AND(OR(U1433&lt;=0.2,U1433&gt;=5)))),2,AND(Y1433="y",AND(OR(T1433="OR",T1433="RR"),AND(OR(U1433&lt;2,U1433&gt;0.5)))),0)</f>
        <v>0</v>
      </c>
      <c r="AF1433" s="11">
        <f t="shared" si="44"/>
        <v>4</v>
      </c>
      <c r="AG1433" s="4">
        <f t="shared" si="45"/>
        <v>2</v>
      </c>
      <c r="AH1433" s="4" t="str" cm="1">
        <f t="array" ref="AH1433">_xlfn.IFS(AG1433&gt;5,"HIGH",AND(AG1433&gt;3,AG1433&lt;6),"MODERATE",AND(AG1433&lt;4,AG1433&gt;1),"LOW",AG1433&lt;2,"VERY LOW")</f>
        <v>LOW</v>
      </c>
      <c r="AI1433" s="4" t="s">
        <v>521</v>
      </c>
      <c r="AK1433" s="4">
        <v>6890</v>
      </c>
    </row>
    <row r="1434" spans="1:37" ht="15" customHeight="1" x14ac:dyDescent="0.25">
      <c r="A1434" s="4">
        <v>1666</v>
      </c>
      <c r="B1434" s="4" t="s">
        <v>25</v>
      </c>
      <c r="C1434" s="4" t="s">
        <v>26</v>
      </c>
      <c r="D1434" s="4" t="s">
        <v>15</v>
      </c>
      <c r="E1434" s="4">
        <v>2021</v>
      </c>
      <c r="F1434" s="3">
        <v>29</v>
      </c>
      <c r="G1434" s="3" t="s">
        <v>18</v>
      </c>
      <c r="H1434" s="3" t="s">
        <v>11</v>
      </c>
      <c r="I1434" s="3" t="s">
        <v>10</v>
      </c>
      <c r="J1434" s="4" t="s">
        <v>54</v>
      </c>
      <c r="K1434" s="4" t="s">
        <v>54</v>
      </c>
      <c r="L1434" s="4" t="s">
        <v>606</v>
      </c>
      <c r="M1434" s="4" t="s">
        <v>624</v>
      </c>
      <c r="N1434" s="4" t="s">
        <v>54</v>
      </c>
      <c r="O1434" s="4" t="s">
        <v>66</v>
      </c>
      <c r="P1434" s="4" t="s">
        <v>61</v>
      </c>
      <c r="R1434" s="4" t="s">
        <v>67</v>
      </c>
      <c r="S1434" s="10" t="s">
        <v>71</v>
      </c>
      <c r="T1434" s="9" t="s">
        <v>522</v>
      </c>
      <c r="U1434" s="4">
        <v>1.19</v>
      </c>
      <c r="V1434" s="4">
        <v>0.17395330712343798</v>
      </c>
      <c r="W1434" s="4">
        <v>0.84</v>
      </c>
      <c r="X1434" s="4">
        <v>1.68</v>
      </c>
      <c r="Y1434" s="4" t="s">
        <v>488</v>
      </c>
      <c r="Z1434" s="4">
        <v>0</v>
      </c>
      <c r="AA1434" s="4">
        <v>0</v>
      </c>
      <c r="AB1434" s="18">
        <v>2</v>
      </c>
      <c r="AC1434" s="4">
        <v>0</v>
      </c>
      <c r="AD1434" s="4">
        <v>2</v>
      </c>
      <c r="AE1434" s="11" cm="1">
        <f t="array" ref="AE1434">_xlfn.IFS(Y1434="n",0,AND(Y1434="y",AND(T1434="SMD",AND(OR(AND(U1434&lt;=-0.8,U1434&gt;-1.2),AND(U1434&gt;=0.8,U1434&lt;1.2))))),1,AND(Y1434="y",AND(T1434="SMD",AND(OR(U1434&lt;=-1.2,U1434&gt;=1.2)))),2,AND(Y1434="y",AND(T1434="SMD",AND(OR(U1434&lt;0.8,U1434&gt;-0.8)))),0,AND(Y1434="y",AND(OR(T1434="OR",T1434="RR"),AND(OR(AND(U1434&lt;=0.5,U1434&gt;0.2),AND(U1434&gt;=2,U1434&lt;5))))),1,AND(Y1434="y",AND(OR(T1434="OR",T1434="RR"),AND(OR(U1434&lt;=0.2,U1434&gt;=5)))),2,AND(Y1434="y",AND(OR(T1434="OR",T1434="RR"),AND(OR(U1434&lt;2,U1434&gt;0.5)))),0)</f>
        <v>0</v>
      </c>
      <c r="AF1434" s="11">
        <f t="shared" si="44"/>
        <v>4</v>
      </c>
      <c r="AG1434" s="4">
        <f t="shared" si="45"/>
        <v>2</v>
      </c>
      <c r="AH1434" s="4" t="str" cm="1">
        <f t="array" ref="AH1434">_xlfn.IFS(AG1434&gt;5,"HIGH",AND(AG1434&gt;3,AG1434&lt;6),"MODERATE",AND(AG1434&lt;4,AG1434&gt;1),"LOW",AG1434&lt;2,"VERY LOW")</f>
        <v>LOW</v>
      </c>
      <c r="AI1434" s="4" t="s">
        <v>521</v>
      </c>
      <c r="AK1434" s="4">
        <v>6890</v>
      </c>
    </row>
    <row r="1435" spans="1:37" ht="15" customHeight="1" x14ac:dyDescent="0.25">
      <c r="A1435" s="4">
        <v>1666</v>
      </c>
      <c r="B1435" s="4" t="s">
        <v>25</v>
      </c>
      <c r="C1435" s="4" t="s">
        <v>26</v>
      </c>
      <c r="D1435" s="4" t="s">
        <v>15</v>
      </c>
      <c r="E1435" s="4">
        <v>2021</v>
      </c>
      <c r="F1435" s="3">
        <v>29</v>
      </c>
      <c r="G1435" s="3" t="s">
        <v>18</v>
      </c>
      <c r="H1435" s="3" t="s">
        <v>11</v>
      </c>
      <c r="I1435" s="3" t="s">
        <v>10</v>
      </c>
      <c r="J1435" s="4" t="s">
        <v>54</v>
      </c>
      <c r="K1435" s="4" t="s">
        <v>54</v>
      </c>
      <c r="L1435" s="4" t="s">
        <v>606</v>
      </c>
      <c r="M1435" s="4" t="s">
        <v>624</v>
      </c>
      <c r="N1435" s="4" t="s">
        <v>54</v>
      </c>
      <c r="O1435" s="4" t="s">
        <v>66</v>
      </c>
      <c r="P1435" s="4" t="s">
        <v>65</v>
      </c>
      <c r="Q1435" s="4" t="s">
        <v>554</v>
      </c>
      <c r="R1435" s="4" t="s">
        <v>66</v>
      </c>
      <c r="S1435" s="10" t="s">
        <v>71</v>
      </c>
      <c r="T1435" s="9" t="s">
        <v>522</v>
      </c>
      <c r="U1435" s="4">
        <v>1.19</v>
      </c>
      <c r="V1435" s="4">
        <v>0.17395330712343798</v>
      </c>
      <c r="W1435" s="4">
        <v>0.9</v>
      </c>
      <c r="X1435" s="4">
        <v>1.55</v>
      </c>
      <c r="Y1435" s="4" t="s">
        <v>488</v>
      </c>
      <c r="Z1435" s="4">
        <v>0</v>
      </c>
      <c r="AA1435" s="4">
        <v>0</v>
      </c>
      <c r="AB1435" s="18">
        <v>2</v>
      </c>
      <c r="AC1435" s="4">
        <v>0</v>
      </c>
      <c r="AD1435" s="4">
        <v>2</v>
      </c>
      <c r="AE1435" s="11" cm="1">
        <f t="array" ref="AE1435">_xlfn.IFS(Y1435="n",0,AND(Y1435="y",AND(T1435="SMD",AND(OR(AND(U1435&lt;=-0.8,U1435&gt;-1.2),AND(U1435&gt;=0.8,U1435&lt;1.2))))),1,AND(Y1435="y",AND(T1435="SMD",AND(OR(U1435&lt;=-1.2,U1435&gt;=1.2)))),2,AND(Y1435="y",AND(T1435="SMD",AND(OR(U1435&lt;0.8,U1435&gt;-0.8)))),0,AND(Y1435="y",AND(OR(T1435="OR",T1435="RR"),AND(OR(AND(U1435&lt;=0.5,U1435&gt;0.2),AND(U1435&gt;=2,U1435&lt;5))))),1,AND(Y1435="y",AND(OR(T1435="OR",T1435="RR"),AND(OR(U1435&lt;=0.2,U1435&gt;=5)))),2,AND(Y1435="y",AND(OR(T1435="OR",T1435="RR"),AND(OR(U1435&lt;2,U1435&gt;0.5)))),0)</f>
        <v>0</v>
      </c>
      <c r="AF1435" s="11">
        <f t="shared" si="44"/>
        <v>4</v>
      </c>
      <c r="AG1435" s="4">
        <f t="shared" si="45"/>
        <v>2</v>
      </c>
      <c r="AH1435" s="4" t="str" cm="1">
        <f t="array" ref="AH1435">_xlfn.IFS(AG1435&gt;5,"HIGH",AND(AG1435&gt;3,AG1435&lt;6),"MODERATE",AND(AG1435&lt;4,AG1435&gt;1),"LOW",AG1435&lt;2,"VERY LOW")</f>
        <v>LOW</v>
      </c>
      <c r="AI1435" s="4" t="s">
        <v>521</v>
      </c>
      <c r="AK1435" s="4">
        <v>6890</v>
      </c>
    </row>
    <row r="1436" spans="1:37" ht="15" customHeight="1" x14ac:dyDescent="0.25">
      <c r="A1436" s="4">
        <v>1666</v>
      </c>
      <c r="B1436" s="4" t="s">
        <v>25</v>
      </c>
      <c r="C1436" s="4" t="s">
        <v>26</v>
      </c>
      <c r="D1436" s="4" t="s">
        <v>15</v>
      </c>
      <c r="E1436" s="4">
        <v>2021</v>
      </c>
      <c r="F1436" s="3">
        <v>29</v>
      </c>
      <c r="G1436" s="3" t="s">
        <v>18</v>
      </c>
      <c r="H1436" s="3" t="s">
        <v>11</v>
      </c>
      <c r="I1436" s="3" t="s">
        <v>10</v>
      </c>
      <c r="J1436" s="4" t="s">
        <v>58</v>
      </c>
      <c r="K1436" s="4" t="s">
        <v>602</v>
      </c>
      <c r="L1436" s="4" t="s">
        <v>603</v>
      </c>
      <c r="M1436" s="4" t="s">
        <v>622</v>
      </c>
      <c r="N1436" s="4" t="s">
        <v>58</v>
      </c>
      <c r="O1436" s="4" t="s">
        <v>66</v>
      </c>
      <c r="P1436" s="4" t="s">
        <v>54</v>
      </c>
      <c r="Q1436" s="4" t="s">
        <v>54</v>
      </c>
      <c r="R1436" s="4" t="s">
        <v>66</v>
      </c>
      <c r="S1436" s="10" t="s">
        <v>71</v>
      </c>
      <c r="T1436" s="9" t="s">
        <v>522</v>
      </c>
      <c r="U1436" s="4">
        <v>1.22</v>
      </c>
      <c r="V1436" s="4">
        <v>0.19885085874516517</v>
      </c>
      <c r="W1436" s="4">
        <v>0.98</v>
      </c>
      <c r="X1436" s="4">
        <v>1.53</v>
      </c>
      <c r="Y1436" s="4" t="s">
        <v>488</v>
      </c>
      <c r="Z1436" s="4">
        <v>0</v>
      </c>
      <c r="AA1436" s="4">
        <v>0</v>
      </c>
      <c r="AB1436" s="18">
        <v>2</v>
      </c>
      <c r="AC1436" s="4">
        <v>0</v>
      </c>
      <c r="AD1436" s="4">
        <v>2</v>
      </c>
      <c r="AE1436" s="11" cm="1">
        <f t="array" ref="AE1436">_xlfn.IFS(Y1436="n",0,AND(Y1436="y",AND(T1436="SMD",AND(OR(AND(U1436&lt;=-0.8,U1436&gt;-1.2),AND(U1436&gt;=0.8,U1436&lt;1.2))))),1,AND(Y1436="y",AND(T1436="SMD",AND(OR(U1436&lt;=-1.2,U1436&gt;=1.2)))),2,AND(Y1436="y",AND(T1436="SMD",AND(OR(U1436&lt;0.8,U1436&gt;-0.8)))),0,AND(Y1436="y",AND(OR(T1436="OR",T1436="RR"),AND(OR(AND(U1436&lt;=0.5,U1436&gt;0.2),AND(U1436&gt;=2,U1436&lt;5))))),1,AND(Y1436="y",AND(OR(T1436="OR",T1436="RR"),AND(OR(U1436&lt;=0.2,U1436&gt;=5)))),2,AND(Y1436="y",AND(OR(T1436="OR",T1436="RR"),AND(OR(U1436&lt;2,U1436&gt;0.5)))),0)</f>
        <v>0</v>
      </c>
      <c r="AF1436" s="11">
        <f t="shared" si="44"/>
        <v>4</v>
      </c>
      <c r="AG1436" s="4">
        <f t="shared" si="45"/>
        <v>2</v>
      </c>
      <c r="AH1436" s="4" t="str" cm="1">
        <f t="array" ref="AH1436">_xlfn.IFS(AG1436&gt;5,"HIGH",AND(AG1436&gt;3,AG1436&lt;6),"MODERATE",AND(AG1436&lt;4,AG1436&gt;1),"LOW",AG1436&lt;2,"VERY LOW")</f>
        <v>LOW</v>
      </c>
      <c r="AI1436" s="4" t="s">
        <v>521</v>
      </c>
      <c r="AK1436" s="4">
        <v>6890</v>
      </c>
    </row>
    <row r="1437" spans="1:37" ht="15" customHeight="1" x14ac:dyDescent="0.25">
      <c r="A1437" s="4">
        <v>1666</v>
      </c>
      <c r="B1437" s="4" t="s">
        <v>25</v>
      </c>
      <c r="C1437" s="4" t="s">
        <v>26</v>
      </c>
      <c r="D1437" s="4" t="s">
        <v>15</v>
      </c>
      <c r="E1437" s="4">
        <v>2021</v>
      </c>
      <c r="F1437" s="3">
        <v>25</v>
      </c>
      <c r="G1437" s="3" t="s">
        <v>18</v>
      </c>
      <c r="H1437" s="3" t="s">
        <v>11</v>
      </c>
      <c r="I1437" s="3" t="s">
        <v>10</v>
      </c>
      <c r="J1437" s="4" t="s">
        <v>60</v>
      </c>
      <c r="K1437" s="4" t="s">
        <v>596</v>
      </c>
      <c r="L1437" s="4" t="s">
        <v>597</v>
      </c>
      <c r="M1437" s="4" t="s">
        <v>625</v>
      </c>
      <c r="N1437" s="4" t="s">
        <v>557</v>
      </c>
      <c r="O1437" s="4" t="s">
        <v>66</v>
      </c>
      <c r="P1437" s="4" t="s">
        <v>54</v>
      </c>
      <c r="Q1437" s="4" t="s">
        <v>54</v>
      </c>
      <c r="R1437" s="4" t="s">
        <v>66</v>
      </c>
      <c r="S1437" s="10" t="s">
        <v>74</v>
      </c>
      <c r="T1437" s="9" t="s">
        <v>522</v>
      </c>
      <c r="U1437" s="4">
        <v>3.45</v>
      </c>
      <c r="V1437" s="4">
        <v>1.2383742310432684</v>
      </c>
      <c r="W1437" s="4">
        <v>0.81</v>
      </c>
      <c r="X1437" s="4">
        <v>14.67</v>
      </c>
      <c r="Y1437" s="4" t="s">
        <v>488</v>
      </c>
      <c r="Z1437" s="4">
        <v>0</v>
      </c>
      <c r="AA1437" s="4">
        <v>0</v>
      </c>
      <c r="AB1437" s="18">
        <v>2</v>
      </c>
      <c r="AC1437" s="4">
        <v>0</v>
      </c>
      <c r="AD1437" s="4">
        <v>2</v>
      </c>
      <c r="AE1437" s="11" cm="1">
        <f t="array" ref="AE1437">_xlfn.IFS(Y1437="n",0,AND(Y1437="y",AND(T1437="SMD",AND(OR(AND(U1437&lt;=-0.8,U1437&gt;-1.2),AND(U1437&gt;=0.8,U1437&lt;1.2))))),1,AND(Y1437="y",AND(T1437="SMD",AND(OR(U1437&lt;=-1.2,U1437&gt;=1.2)))),2,AND(Y1437="y",AND(T1437="SMD",AND(OR(U1437&lt;0.8,U1437&gt;-0.8)))),0,AND(Y1437="y",AND(OR(T1437="OR",T1437="RR"),AND(OR(AND(U1437&lt;=0.5,U1437&gt;0.2),AND(U1437&gt;=2,U1437&lt;5))))),1,AND(Y1437="y",AND(OR(T1437="OR",T1437="RR"),AND(OR(U1437&lt;=0.2,U1437&gt;=5)))),2,AND(Y1437="y",AND(OR(T1437="OR",T1437="RR"),AND(OR(U1437&lt;2,U1437&gt;0.5)))),0)</f>
        <v>0</v>
      </c>
      <c r="AF1437" s="11">
        <f t="shared" si="44"/>
        <v>4</v>
      </c>
      <c r="AG1437" s="4">
        <f t="shared" si="45"/>
        <v>2</v>
      </c>
      <c r="AH1437" s="4" t="str" cm="1">
        <f t="array" ref="AH1437">_xlfn.IFS(AG1437&gt;5,"HIGH",AND(AG1437&gt;3,AG1437&lt;6),"MODERATE",AND(AG1437&lt;4,AG1437&gt;1),"LOW",AG1437&lt;2,"VERY LOW")</f>
        <v>LOW</v>
      </c>
      <c r="AI1437" s="4" t="s">
        <v>521</v>
      </c>
      <c r="AK1437" s="4">
        <v>6438</v>
      </c>
    </row>
    <row r="1438" spans="1:37" ht="15" customHeight="1" x14ac:dyDescent="0.25">
      <c r="A1438" s="4">
        <v>1666</v>
      </c>
      <c r="B1438" s="4" t="s">
        <v>25</v>
      </c>
      <c r="C1438" s="4" t="s">
        <v>26</v>
      </c>
      <c r="D1438" s="4" t="s">
        <v>15</v>
      </c>
      <c r="E1438" s="4">
        <v>2021</v>
      </c>
      <c r="F1438" s="4">
        <v>5</v>
      </c>
      <c r="G1438" s="4" t="s">
        <v>18</v>
      </c>
      <c r="H1438" s="4" t="s">
        <v>11</v>
      </c>
      <c r="I1438" s="4" t="s">
        <v>10</v>
      </c>
      <c r="J1438" s="4" t="s">
        <v>92</v>
      </c>
      <c r="O1438" s="4" t="s">
        <v>67</v>
      </c>
      <c r="P1438" s="4" t="s">
        <v>91</v>
      </c>
      <c r="R1438" s="4" t="s">
        <v>67</v>
      </c>
      <c r="S1438" s="10" t="s">
        <v>74</v>
      </c>
      <c r="T1438" s="9" t="s">
        <v>522</v>
      </c>
      <c r="U1438" s="4">
        <v>0.3</v>
      </c>
      <c r="V1438" s="4">
        <v>-1.2039728043259361</v>
      </c>
      <c r="W1438" s="4">
        <v>0.21</v>
      </c>
      <c r="X1438" s="4">
        <v>0.43</v>
      </c>
      <c r="Y1438" s="4" t="s">
        <v>516</v>
      </c>
      <c r="Z1438" s="4">
        <v>1</v>
      </c>
      <c r="AA1438" s="4">
        <v>0</v>
      </c>
      <c r="AB1438" s="18">
        <v>0</v>
      </c>
      <c r="AC1438" s="4">
        <v>0</v>
      </c>
      <c r="AD1438" s="4">
        <v>2</v>
      </c>
      <c r="AE1438" s="11" cm="1">
        <f t="array" ref="AE1438">_xlfn.IFS(Y1438="n",0,AND(Y1438="y",AND(T1438="SMD",AND(OR(AND(U1438&lt;=-0.8,U1438&gt;-1.2),AND(U1438&gt;=0.8,U1438&lt;1.2))))),1,AND(Y1438="y",AND(T1438="SMD",AND(OR(U1438&lt;=-1.2,U1438&gt;=1.2)))),2,AND(Y1438="y",AND(T1438="SMD",AND(OR(U1438&lt;0.8,U1438&gt;-0.8)))),0,AND(Y1438="y",AND(OR(T1438="OR",T1438="RR"),AND(OR(AND(U1438&lt;=0.5,U1438&gt;0.2),AND(U1438&gt;=2,U1438&lt;5))))),1,AND(Y1438="y",AND(OR(T1438="OR",T1438="RR"),AND(OR(U1438&lt;=0.2,U1438&gt;=5)))),2,AND(Y1438="y",AND(OR(T1438="OR",T1438="RR"),AND(OR(U1438&lt;2,U1438&gt;0.5)))),0)</f>
        <v>1</v>
      </c>
      <c r="AF1438" s="11">
        <f t="shared" si="44"/>
        <v>3</v>
      </c>
      <c r="AG1438" s="4">
        <f t="shared" si="45"/>
        <v>4</v>
      </c>
      <c r="AH1438" s="4" t="str" cm="1">
        <f t="array" ref="AH1438">_xlfn.IFS(AG1438&gt;5,"HIGH",AND(AG1438&gt;3,AG1438&lt;6),"MODERATE",AND(AG1438&lt;4,AG1438&gt;1),"LOW",AG1438&lt;2,"VERY LOW")</f>
        <v>MODERATE</v>
      </c>
      <c r="AI1438" s="4" t="s">
        <v>521</v>
      </c>
      <c r="AJ1438" s="4" t="s">
        <v>533</v>
      </c>
      <c r="AK1438" s="4">
        <v>2399</v>
      </c>
    </row>
    <row r="1439" spans="1:37" ht="15" customHeight="1" x14ac:dyDescent="0.25">
      <c r="A1439" s="4">
        <v>1666</v>
      </c>
      <c r="B1439" s="4" t="s">
        <v>25</v>
      </c>
      <c r="C1439" s="4" t="s">
        <v>26</v>
      </c>
      <c r="D1439" s="4" t="s">
        <v>15</v>
      </c>
      <c r="E1439" s="4">
        <v>2021</v>
      </c>
      <c r="F1439" s="4">
        <v>5</v>
      </c>
      <c r="G1439" s="4" t="s">
        <v>18</v>
      </c>
      <c r="H1439" s="4" t="s">
        <v>11</v>
      </c>
      <c r="I1439" s="4" t="s">
        <v>10</v>
      </c>
      <c r="J1439" s="4" t="s">
        <v>94</v>
      </c>
      <c r="O1439" s="4" t="s">
        <v>67</v>
      </c>
      <c r="P1439" s="4" t="s">
        <v>91</v>
      </c>
      <c r="R1439" s="4" t="s">
        <v>67</v>
      </c>
      <c r="S1439" s="10" t="s">
        <v>74</v>
      </c>
      <c r="T1439" s="9" t="s">
        <v>522</v>
      </c>
      <c r="U1439" s="4">
        <v>0.38</v>
      </c>
      <c r="V1439" s="4">
        <v>-0.96758402626170559</v>
      </c>
      <c r="W1439" s="4">
        <v>0.28999999999999998</v>
      </c>
      <c r="X1439" s="4">
        <v>0.49</v>
      </c>
      <c r="Y1439" s="4" t="s">
        <v>516</v>
      </c>
      <c r="Z1439" s="4">
        <v>1</v>
      </c>
      <c r="AA1439" s="4">
        <v>0</v>
      </c>
      <c r="AB1439" s="18">
        <v>0</v>
      </c>
      <c r="AC1439" s="4">
        <v>0</v>
      </c>
      <c r="AD1439" s="4">
        <v>2</v>
      </c>
      <c r="AE1439" s="11" cm="1">
        <f t="array" ref="AE1439">_xlfn.IFS(Y1439="n",0,AND(Y1439="y",AND(T1439="SMD",AND(OR(AND(U1439&lt;=-0.8,U1439&gt;-1.2),AND(U1439&gt;=0.8,U1439&lt;1.2))))),1,AND(Y1439="y",AND(T1439="SMD",AND(OR(U1439&lt;=-1.2,U1439&gt;=1.2)))),2,AND(Y1439="y",AND(T1439="SMD",AND(OR(U1439&lt;0.8,U1439&gt;-0.8)))),0,AND(Y1439="y",AND(OR(T1439="OR",T1439="RR"),AND(OR(AND(U1439&lt;=0.5,U1439&gt;0.2),AND(U1439&gt;=2,U1439&lt;5))))),1,AND(Y1439="y",AND(OR(T1439="OR",T1439="RR"),AND(OR(U1439&lt;=0.2,U1439&gt;=5)))),2,AND(Y1439="y",AND(OR(T1439="OR",T1439="RR"),AND(OR(U1439&lt;2,U1439&gt;0.5)))),0)</f>
        <v>1</v>
      </c>
      <c r="AF1439" s="11">
        <f t="shared" si="44"/>
        <v>3</v>
      </c>
      <c r="AG1439" s="4">
        <f t="shared" si="45"/>
        <v>4</v>
      </c>
      <c r="AH1439" s="4" t="str" cm="1">
        <f t="array" ref="AH1439">_xlfn.IFS(AG1439&gt;5,"HIGH",AND(AG1439&gt;3,AG1439&lt;6),"MODERATE",AND(AG1439&lt;4,AG1439&gt;1),"LOW",AG1439&lt;2,"VERY LOW")</f>
        <v>MODERATE</v>
      </c>
      <c r="AI1439" s="4" t="s">
        <v>521</v>
      </c>
      <c r="AJ1439" s="4" t="s">
        <v>533</v>
      </c>
      <c r="AK1439" s="4">
        <v>2399</v>
      </c>
    </row>
    <row r="1440" spans="1:37" ht="15" customHeight="1" x14ac:dyDescent="0.25">
      <c r="A1440" s="4">
        <v>1666</v>
      </c>
      <c r="B1440" s="4" t="s">
        <v>25</v>
      </c>
      <c r="C1440" s="4" t="s">
        <v>26</v>
      </c>
      <c r="D1440" s="4" t="s">
        <v>15</v>
      </c>
      <c r="E1440" s="4">
        <v>2021</v>
      </c>
      <c r="F1440" s="4">
        <v>5</v>
      </c>
      <c r="G1440" s="4" t="s">
        <v>18</v>
      </c>
      <c r="H1440" s="4" t="s">
        <v>11</v>
      </c>
      <c r="I1440" s="4" t="s">
        <v>10</v>
      </c>
      <c r="J1440" s="4" t="s">
        <v>95</v>
      </c>
      <c r="O1440" s="4" t="s">
        <v>67</v>
      </c>
      <c r="P1440" s="4" t="s">
        <v>91</v>
      </c>
      <c r="R1440" s="4" t="s">
        <v>67</v>
      </c>
      <c r="S1440" s="10" t="s">
        <v>74</v>
      </c>
      <c r="T1440" s="9" t="s">
        <v>522</v>
      </c>
      <c r="U1440" s="4">
        <v>0.89</v>
      </c>
      <c r="V1440" s="4">
        <v>-0.11653381625595151</v>
      </c>
      <c r="W1440" s="4">
        <v>0.47</v>
      </c>
      <c r="X1440" s="4">
        <v>1.7</v>
      </c>
      <c r="Y1440" s="4" t="s">
        <v>488</v>
      </c>
      <c r="Z1440" s="4">
        <v>1</v>
      </c>
      <c r="AA1440" s="4">
        <v>0</v>
      </c>
      <c r="AB1440" s="18">
        <v>2</v>
      </c>
      <c r="AC1440" s="4">
        <v>0</v>
      </c>
      <c r="AD1440" s="4">
        <v>2</v>
      </c>
      <c r="AE1440" s="11" cm="1">
        <f t="array" ref="AE1440">_xlfn.IFS(Y1440="n",0,AND(Y1440="y",AND(T1440="SMD",AND(OR(AND(U1440&lt;=-0.8,U1440&gt;-1.2),AND(U1440&gt;=0.8,U1440&lt;1.2))))),1,AND(Y1440="y",AND(T1440="SMD",AND(OR(U1440&lt;=-1.2,U1440&gt;=1.2)))),2,AND(Y1440="y",AND(T1440="SMD",AND(OR(U1440&lt;0.8,U1440&gt;-0.8)))),0,AND(Y1440="y",AND(OR(T1440="OR",T1440="RR"),AND(OR(AND(U1440&lt;=0.5,U1440&gt;0.2),AND(U1440&gt;=2,U1440&lt;5))))),1,AND(Y1440="y",AND(OR(T1440="OR",T1440="RR"),AND(OR(U1440&lt;=0.2,U1440&gt;=5)))),2,AND(Y1440="y",AND(OR(T1440="OR",T1440="RR"),AND(OR(U1440&lt;2,U1440&gt;0.5)))),0)</f>
        <v>0</v>
      </c>
      <c r="AF1440" s="11">
        <f t="shared" si="44"/>
        <v>5</v>
      </c>
      <c r="AG1440" s="4">
        <f t="shared" si="45"/>
        <v>1</v>
      </c>
      <c r="AH1440" s="4" t="str" cm="1">
        <f t="array" ref="AH1440">_xlfn.IFS(AG1440&gt;5,"HIGH",AND(AG1440&gt;3,AG1440&lt;6),"MODERATE",AND(AG1440&lt;4,AG1440&gt;1),"LOW",AG1440&lt;2,"VERY LOW")</f>
        <v>VERY LOW</v>
      </c>
      <c r="AI1440" s="4" t="s">
        <v>521</v>
      </c>
      <c r="AJ1440" s="4" t="s">
        <v>533</v>
      </c>
      <c r="AK1440" s="4">
        <v>2399</v>
      </c>
    </row>
    <row r="1441" spans="1:37" ht="15" customHeight="1" x14ac:dyDescent="0.25">
      <c r="A1441" s="4">
        <v>1666</v>
      </c>
      <c r="B1441" s="4" t="s">
        <v>25</v>
      </c>
      <c r="C1441" s="4" t="s">
        <v>26</v>
      </c>
      <c r="D1441" s="4" t="s">
        <v>15</v>
      </c>
      <c r="E1441" s="4">
        <v>2021</v>
      </c>
      <c r="F1441" s="3">
        <v>25</v>
      </c>
      <c r="G1441" s="3" t="s">
        <v>18</v>
      </c>
      <c r="H1441" s="3" t="s">
        <v>11</v>
      </c>
      <c r="I1441" s="3" t="s">
        <v>10</v>
      </c>
      <c r="J1441" s="4" t="s">
        <v>54</v>
      </c>
      <c r="K1441" s="4" t="s">
        <v>54</v>
      </c>
      <c r="L1441" s="4" t="s">
        <v>606</v>
      </c>
      <c r="M1441" s="4" t="s">
        <v>624</v>
      </c>
      <c r="N1441" s="4" t="s">
        <v>54</v>
      </c>
      <c r="O1441" s="4" t="s">
        <v>66</v>
      </c>
      <c r="P1441" s="4" t="s">
        <v>61</v>
      </c>
      <c r="R1441" s="4" t="s">
        <v>67</v>
      </c>
      <c r="S1441" s="10" t="s">
        <v>75</v>
      </c>
      <c r="T1441" s="9" t="s">
        <v>522</v>
      </c>
      <c r="U1441" s="4">
        <v>1.36</v>
      </c>
      <c r="V1441" s="4">
        <v>0.30748469974796072</v>
      </c>
      <c r="W1441" s="4">
        <v>0.93</v>
      </c>
      <c r="X1441" s="4">
        <v>1.97</v>
      </c>
      <c r="Y1441" s="4" t="s">
        <v>488</v>
      </c>
      <c r="Z1441" s="4">
        <v>0</v>
      </c>
      <c r="AA1441" s="4">
        <v>0</v>
      </c>
      <c r="AB1441" s="18">
        <v>2</v>
      </c>
      <c r="AC1441" s="4">
        <v>0</v>
      </c>
      <c r="AD1441" s="4">
        <v>2</v>
      </c>
      <c r="AE1441" s="11" cm="1">
        <f t="array" ref="AE1441">_xlfn.IFS(Y1441="n",0,AND(Y1441="y",AND(T1441="SMD",AND(OR(AND(U1441&lt;=-0.8,U1441&gt;-1.2),AND(U1441&gt;=0.8,U1441&lt;1.2))))),1,AND(Y1441="y",AND(T1441="SMD",AND(OR(U1441&lt;=-1.2,U1441&gt;=1.2)))),2,AND(Y1441="y",AND(T1441="SMD",AND(OR(U1441&lt;0.8,U1441&gt;-0.8)))),0,AND(Y1441="y",AND(OR(T1441="OR",T1441="RR"),AND(OR(AND(U1441&lt;=0.5,U1441&gt;0.2),AND(U1441&gt;=2,U1441&lt;5))))),1,AND(Y1441="y",AND(OR(T1441="OR",T1441="RR"),AND(OR(U1441&lt;=0.2,U1441&gt;=5)))),2,AND(Y1441="y",AND(OR(T1441="OR",T1441="RR"),AND(OR(U1441&lt;2,U1441&gt;0.5)))),0)</f>
        <v>0</v>
      </c>
      <c r="AF1441" s="11">
        <f t="shared" si="44"/>
        <v>4</v>
      </c>
      <c r="AG1441" s="4">
        <f t="shared" si="45"/>
        <v>2</v>
      </c>
      <c r="AH1441" s="4" t="str" cm="1">
        <f t="array" ref="AH1441">_xlfn.IFS(AG1441&gt;5,"HIGH",AND(AG1441&gt;3,AG1441&lt;6),"MODERATE",AND(AG1441&lt;4,AG1441&gt;1),"LOW",AG1441&lt;2,"VERY LOW")</f>
        <v>LOW</v>
      </c>
      <c r="AI1441" s="4" t="s">
        <v>521</v>
      </c>
      <c r="AK1441" s="4">
        <v>6438</v>
      </c>
    </row>
    <row r="1442" spans="1:37" ht="15" customHeight="1" x14ac:dyDescent="0.25">
      <c r="A1442" s="4">
        <v>1666</v>
      </c>
      <c r="B1442" s="4" t="s">
        <v>25</v>
      </c>
      <c r="C1442" s="4" t="s">
        <v>26</v>
      </c>
      <c r="D1442" s="4" t="s">
        <v>15</v>
      </c>
      <c r="E1442" s="4">
        <v>2021</v>
      </c>
      <c r="F1442" s="3">
        <v>25</v>
      </c>
      <c r="G1442" s="3" t="s">
        <v>18</v>
      </c>
      <c r="H1442" s="3" t="s">
        <v>11</v>
      </c>
      <c r="I1442" s="3" t="s">
        <v>10</v>
      </c>
      <c r="J1442" s="4" t="s">
        <v>54</v>
      </c>
      <c r="K1442" s="4" t="s">
        <v>54</v>
      </c>
      <c r="L1442" s="4" t="s">
        <v>606</v>
      </c>
      <c r="M1442" s="4" t="s">
        <v>624</v>
      </c>
      <c r="N1442" s="4" t="s">
        <v>54</v>
      </c>
      <c r="O1442" s="4" t="s">
        <v>66</v>
      </c>
      <c r="P1442" s="4" t="s">
        <v>69</v>
      </c>
      <c r="R1442" s="4" t="s">
        <v>67</v>
      </c>
      <c r="S1442" s="10" t="s">
        <v>75</v>
      </c>
      <c r="T1442" s="9" t="s">
        <v>522</v>
      </c>
      <c r="U1442" s="4">
        <v>1.79</v>
      </c>
      <c r="V1442" s="4">
        <v>0.58221561985266368</v>
      </c>
      <c r="W1442" s="4">
        <v>0.61</v>
      </c>
      <c r="X1442" s="4">
        <v>5.26</v>
      </c>
      <c r="Y1442" s="4" t="s">
        <v>488</v>
      </c>
      <c r="Z1442" s="4">
        <v>0</v>
      </c>
      <c r="AA1442" s="4">
        <v>0</v>
      </c>
      <c r="AB1442" s="18">
        <v>2</v>
      </c>
      <c r="AC1442" s="4">
        <v>0</v>
      </c>
      <c r="AD1442" s="4">
        <v>2</v>
      </c>
      <c r="AE1442" s="11" cm="1">
        <f t="array" ref="AE1442">_xlfn.IFS(Y1442="n",0,AND(Y1442="y",AND(T1442="SMD",AND(OR(AND(U1442&lt;=-0.8,U1442&gt;-1.2),AND(U1442&gt;=0.8,U1442&lt;1.2))))),1,AND(Y1442="y",AND(T1442="SMD",AND(OR(U1442&lt;=-1.2,U1442&gt;=1.2)))),2,AND(Y1442="y",AND(T1442="SMD",AND(OR(U1442&lt;0.8,U1442&gt;-0.8)))),0,AND(Y1442="y",AND(OR(T1442="OR",T1442="RR"),AND(OR(AND(U1442&lt;=0.5,U1442&gt;0.2),AND(U1442&gt;=2,U1442&lt;5))))),1,AND(Y1442="y",AND(OR(T1442="OR",T1442="RR"),AND(OR(U1442&lt;=0.2,U1442&gt;=5)))),2,AND(Y1442="y",AND(OR(T1442="OR",T1442="RR"),AND(OR(U1442&lt;2,U1442&gt;0.5)))),0)</f>
        <v>0</v>
      </c>
      <c r="AF1442" s="11">
        <f t="shared" si="44"/>
        <v>4</v>
      </c>
      <c r="AG1442" s="4">
        <f t="shared" si="45"/>
        <v>2</v>
      </c>
      <c r="AH1442" s="4" t="str" cm="1">
        <f t="array" ref="AH1442">_xlfn.IFS(AG1442&gt;5,"HIGH",AND(AG1442&gt;3,AG1442&lt;6),"MODERATE",AND(AG1442&lt;4,AG1442&gt;1),"LOW",AG1442&lt;2,"VERY LOW")</f>
        <v>LOW</v>
      </c>
      <c r="AI1442" s="4" t="s">
        <v>521</v>
      </c>
      <c r="AK1442" s="4">
        <v>6438</v>
      </c>
    </row>
    <row r="1443" spans="1:37" ht="15" customHeight="1" x14ac:dyDescent="0.25">
      <c r="A1443" s="4">
        <v>1666</v>
      </c>
      <c r="B1443" s="4" t="s">
        <v>25</v>
      </c>
      <c r="C1443" s="4" t="s">
        <v>26</v>
      </c>
      <c r="D1443" s="4" t="s">
        <v>15</v>
      </c>
      <c r="E1443" s="4">
        <v>2021</v>
      </c>
      <c r="F1443" s="4">
        <v>5</v>
      </c>
      <c r="G1443" s="4" t="s">
        <v>18</v>
      </c>
      <c r="H1443" s="4" t="s">
        <v>11</v>
      </c>
      <c r="I1443" s="4" t="s">
        <v>10</v>
      </c>
      <c r="J1443" s="4" t="s">
        <v>92</v>
      </c>
      <c r="O1443" s="4" t="s">
        <v>67</v>
      </c>
      <c r="P1443" s="4" t="s">
        <v>91</v>
      </c>
      <c r="R1443" s="4" t="s">
        <v>67</v>
      </c>
      <c r="S1443" s="10" t="s">
        <v>75</v>
      </c>
      <c r="T1443" s="9" t="s">
        <v>522</v>
      </c>
      <c r="U1443" s="4">
        <v>0.55000000000000004</v>
      </c>
      <c r="V1443" s="4">
        <v>-0.59783700075562041</v>
      </c>
      <c r="W1443" s="4">
        <v>0.28999999999999998</v>
      </c>
      <c r="X1443" s="4">
        <v>1.02</v>
      </c>
      <c r="Y1443" s="4" t="s">
        <v>488</v>
      </c>
      <c r="Z1443" s="4">
        <v>1</v>
      </c>
      <c r="AA1443" s="4">
        <v>0</v>
      </c>
      <c r="AB1443" s="18">
        <v>2</v>
      </c>
      <c r="AC1443" s="4">
        <v>0</v>
      </c>
      <c r="AD1443" s="4">
        <v>2</v>
      </c>
      <c r="AE1443" s="11" cm="1">
        <f t="array" ref="AE1443">_xlfn.IFS(Y1443="n",0,AND(Y1443="y",AND(T1443="SMD",AND(OR(AND(U1443&lt;=-0.8,U1443&gt;-1.2),AND(U1443&gt;=0.8,U1443&lt;1.2))))),1,AND(Y1443="y",AND(T1443="SMD",AND(OR(U1443&lt;=-1.2,U1443&gt;=1.2)))),2,AND(Y1443="y",AND(T1443="SMD",AND(OR(U1443&lt;0.8,U1443&gt;-0.8)))),0,AND(Y1443="y",AND(OR(T1443="OR",T1443="RR"),AND(OR(AND(U1443&lt;=0.5,U1443&gt;0.2),AND(U1443&gt;=2,U1443&lt;5))))),1,AND(Y1443="y",AND(OR(T1443="OR",T1443="RR"),AND(OR(U1443&lt;=0.2,U1443&gt;=5)))),2,AND(Y1443="y",AND(OR(T1443="OR",T1443="RR"),AND(OR(U1443&lt;2,U1443&gt;0.5)))),0)</f>
        <v>0</v>
      </c>
      <c r="AF1443" s="11">
        <f t="shared" si="44"/>
        <v>5</v>
      </c>
      <c r="AG1443" s="4">
        <f t="shared" si="45"/>
        <v>1</v>
      </c>
      <c r="AH1443" s="4" t="str" cm="1">
        <f t="array" ref="AH1443">_xlfn.IFS(AG1443&gt;5,"HIGH",AND(AG1443&gt;3,AG1443&lt;6),"MODERATE",AND(AG1443&lt;4,AG1443&gt;1),"LOW",AG1443&lt;2,"VERY LOW")</f>
        <v>VERY LOW</v>
      </c>
      <c r="AI1443" s="4" t="s">
        <v>521</v>
      </c>
      <c r="AK1443" s="4">
        <v>2399</v>
      </c>
    </row>
    <row r="1444" spans="1:37" ht="15" customHeight="1" x14ac:dyDescent="0.25">
      <c r="A1444" s="4">
        <v>1666</v>
      </c>
      <c r="B1444" s="4" t="s">
        <v>25</v>
      </c>
      <c r="C1444" s="4" t="s">
        <v>26</v>
      </c>
      <c r="D1444" s="4" t="s">
        <v>15</v>
      </c>
      <c r="E1444" s="4">
        <v>2021</v>
      </c>
      <c r="F1444" s="3">
        <v>25</v>
      </c>
      <c r="G1444" s="3" t="s">
        <v>18</v>
      </c>
      <c r="H1444" s="3" t="s">
        <v>11</v>
      </c>
      <c r="I1444" s="3" t="s">
        <v>10</v>
      </c>
      <c r="J1444" s="4" t="s">
        <v>64</v>
      </c>
      <c r="K1444" s="4" t="s">
        <v>596</v>
      </c>
      <c r="L1444" s="4" t="s">
        <v>600</v>
      </c>
      <c r="M1444" s="4" t="s">
        <v>621</v>
      </c>
      <c r="N1444" s="4" t="s">
        <v>554</v>
      </c>
      <c r="O1444" s="4" t="s">
        <v>66</v>
      </c>
      <c r="P1444" s="4" t="s">
        <v>55</v>
      </c>
      <c r="Q1444" s="4" t="s">
        <v>55</v>
      </c>
      <c r="R1444" s="4" t="s">
        <v>66</v>
      </c>
      <c r="S1444" s="10" t="s">
        <v>75</v>
      </c>
      <c r="T1444" s="9" t="s">
        <v>522</v>
      </c>
      <c r="U1444" s="4">
        <v>0.35</v>
      </c>
      <c r="V1444" s="4">
        <v>-1.0498221244986778</v>
      </c>
      <c r="W1444" s="4">
        <v>0.26</v>
      </c>
      <c r="X1444" s="4">
        <v>0.45</v>
      </c>
      <c r="Y1444" s="4" t="s">
        <v>516</v>
      </c>
      <c r="Z1444" s="4">
        <v>0</v>
      </c>
      <c r="AA1444" s="4">
        <v>0</v>
      </c>
      <c r="AB1444" s="18">
        <v>0</v>
      </c>
      <c r="AC1444" s="4">
        <v>0</v>
      </c>
      <c r="AD1444" s="4">
        <v>2</v>
      </c>
      <c r="AE1444" s="11" cm="1">
        <f t="array" ref="AE1444">_xlfn.IFS(Y1444="n",0,AND(Y1444="y",AND(T1444="SMD",AND(OR(AND(U1444&lt;=-0.8,U1444&gt;-1.2),AND(U1444&gt;=0.8,U1444&lt;1.2))))),1,AND(Y1444="y",AND(T1444="SMD",AND(OR(U1444&lt;=-1.2,U1444&gt;=1.2)))),2,AND(Y1444="y",AND(T1444="SMD",AND(OR(U1444&lt;0.8,U1444&gt;-0.8)))),0,AND(Y1444="y",AND(OR(T1444="OR",T1444="RR"),AND(OR(AND(U1444&lt;=0.5,U1444&gt;0.2),AND(U1444&gt;=2,U1444&lt;5))))),1,AND(Y1444="y",AND(OR(T1444="OR",T1444="RR"),AND(OR(U1444&lt;=0.2,U1444&gt;=5)))),2,AND(Y1444="y",AND(OR(T1444="OR",T1444="RR"),AND(OR(U1444&lt;2,U1444&gt;0.5)))),0)</f>
        <v>1</v>
      </c>
      <c r="AF1444" s="11">
        <f t="shared" si="44"/>
        <v>2</v>
      </c>
      <c r="AG1444" s="4">
        <f t="shared" si="45"/>
        <v>5</v>
      </c>
      <c r="AH1444" s="4" t="str" cm="1">
        <f t="array" ref="AH1444">_xlfn.IFS(AG1444&gt;5,"HIGH",AND(AG1444&gt;3,AG1444&lt;6),"MODERATE",AND(AG1444&lt;4,AG1444&gt;1),"LOW",AG1444&lt;2,"VERY LOW")</f>
        <v>MODERATE</v>
      </c>
      <c r="AI1444" s="4" t="s">
        <v>521</v>
      </c>
      <c r="AK1444" s="4">
        <v>6438</v>
      </c>
    </row>
    <row r="1445" spans="1:37" ht="15" customHeight="1" x14ac:dyDescent="0.25">
      <c r="A1445" s="4">
        <v>1666</v>
      </c>
      <c r="B1445" s="4" t="s">
        <v>25</v>
      </c>
      <c r="C1445" s="4" t="s">
        <v>26</v>
      </c>
      <c r="D1445" s="4" t="s">
        <v>15</v>
      </c>
      <c r="E1445" s="4">
        <v>2021</v>
      </c>
      <c r="F1445" s="3">
        <v>29</v>
      </c>
      <c r="G1445" s="3" t="s">
        <v>18</v>
      </c>
      <c r="H1445" s="3" t="s">
        <v>11</v>
      </c>
      <c r="I1445" s="3" t="s">
        <v>10</v>
      </c>
      <c r="J1445" s="4" t="s">
        <v>65</v>
      </c>
      <c r="K1445" s="4" t="s">
        <v>614</v>
      </c>
      <c r="L1445" s="4" t="s">
        <v>595</v>
      </c>
      <c r="M1445" s="4" t="s">
        <v>619</v>
      </c>
      <c r="N1445" s="4" t="s">
        <v>554</v>
      </c>
      <c r="O1445" s="4" t="s">
        <v>66</v>
      </c>
      <c r="P1445" s="4" t="s">
        <v>55</v>
      </c>
      <c r="Q1445" s="4" t="s">
        <v>55</v>
      </c>
      <c r="R1445" s="4" t="s">
        <v>66</v>
      </c>
      <c r="S1445" s="10" t="s">
        <v>76</v>
      </c>
      <c r="T1445" s="9" t="s">
        <v>522</v>
      </c>
      <c r="U1445" s="4">
        <v>0.66</v>
      </c>
      <c r="V1445" s="4">
        <v>-0.41551544396166579</v>
      </c>
      <c r="W1445" s="4">
        <v>0.52</v>
      </c>
      <c r="X1445" s="4">
        <v>0.83</v>
      </c>
      <c r="Y1445" s="4" t="s">
        <v>516</v>
      </c>
      <c r="Z1445" s="4">
        <v>0</v>
      </c>
      <c r="AA1445" s="4">
        <v>0</v>
      </c>
      <c r="AB1445" s="18">
        <v>0</v>
      </c>
      <c r="AC1445" s="4">
        <v>0</v>
      </c>
      <c r="AD1445" s="4">
        <v>2</v>
      </c>
      <c r="AE1445" s="11" cm="1">
        <f t="array" ref="AE1445">_xlfn.IFS(Y1445="n",0,AND(Y1445="y",AND(T1445="SMD",AND(OR(AND(U1445&lt;=-0.8,U1445&gt;-1.2),AND(U1445&gt;=0.8,U1445&lt;1.2))))),1,AND(Y1445="y",AND(T1445="SMD",AND(OR(U1445&lt;=-1.2,U1445&gt;=1.2)))),2,AND(Y1445="y",AND(T1445="SMD",AND(OR(U1445&lt;0.8,U1445&gt;-0.8)))),0,AND(Y1445="y",AND(OR(T1445="OR",T1445="RR"),AND(OR(AND(U1445&lt;=0.5,U1445&gt;0.2),AND(U1445&gt;=2,U1445&lt;5))))),1,AND(Y1445="y",AND(OR(T1445="OR",T1445="RR"),AND(OR(U1445&lt;=0.2,U1445&gt;=5)))),2,AND(Y1445="y",AND(OR(T1445="OR",T1445="RR"),AND(OR(U1445&lt;2,U1445&gt;0.5)))),0)</f>
        <v>0</v>
      </c>
      <c r="AF1445" s="11">
        <f t="shared" si="44"/>
        <v>2</v>
      </c>
      <c r="AG1445" s="4">
        <f t="shared" si="45"/>
        <v>4</v>
      </c>
      <c r="AH1445" s="4" t="str" cm="1">
        <f t="array" ref="AH1445">_xlfn.IFS(AG1445&gt;5,"HIGH",AND(AG1445&gt;3,AG1445&lt;6),"MODERATE",AND(AG1445&lt;4,AG1445&gt;1),"LOW",AG1445&lt;2,"VERY LOW")</f>
        <v>MODERATE</v>
      </c>
      <c r="AI1445" s="4" t="s">
        <v>521</v>
      </c>
      <c r="AK1445" s="4">
        <v>6988</v>
      </c>
    </row>
    <row r="1446" spans="1:37" ht="15" customHeight="1" x14ac:dyDescent="0.25">
      <c r="A1446" s="4">
        <v>1666</v>
      </c>
      <c r="B1446" s="4" t="s">
        <v>25</v>
      </c>
      <c r="C1446" s="4" t="s">
        <v>26</v>
      </c>
      <c r="D1446" s="4" t="s">
        <v>15</v>
      </c>
      <c r="E1446" s="4">
        <v>2021</v>
      </c>
      <c r="F1446" s="4">
        <v>6</v>
      </c>
      <c r="G1446" s="4" t="s">
        <v>18</v>
      </c>
      <c r="H1446" s="4" t="s">
        <v>11</v>
      </c>
      <c r="I1446" s="4" t="s">
        <v>10</v>
      </c>
      <c r="J1446" s="4" t="s">
        <v>94</v>
      </c>
      <c r="O1446" s="4" t="s">
        <v>67</v>
      </c>
      <c r="P1446" s="4" t="s">
        <v>91</v>
      </c>
      <c r="R1446" s="4" t="s">
        <v>67</v>
      </c>
      <c r="S1446" s="10" t="s">
        <v>76</v>
      </c>
      <c r="T1446" s="9" t="s">
        <v>522</v>
      </c>
      <c r="U1446" s="4">
        <v>0.69</v>
      </c>
      <c r="V1446" s="4">
        <v>-0.37106368139083207</v>
      </c>
      <c r="W1446" s="4">
        <v>0.49</v>
      </c>
      <c r="X1446" s="4">
        <v>0.97</v>
      </c>
      <c r="Y1446" s="4" t="s">
        <v>516</v>
      </c>
      <c r="Z1446" s="4">
        <v>2</v>
      </c>
      <c r="AA1446" s="4">
        <v>0</v>
      </c>
      <c r="AB1446" s="18">
        <v>2</v>
      </c>
      <c r="AC1446" s="4">
        <v>0</v>
      </c>
      <c r="AD1446" s="4">
        <v>2</v>
      </c>
      <c r="AE1446" s="11" cm="1">
        <f t="array" ref="AE1446">_xlfn.IFS(Y1446="n",0,AND(Y1446="y",AND(T1446="SMD",AND(OR(AND(U1446&lt;=-0.8,U1446&gt;-1.2),AND(U1446&gt;=0.8,U1446&lt;1.2))))),1,AND(Y1446="y",AND(T1446="SMD",AND(OR(U1446&lt;=-1.2,U1446&gt;=1.2)))),2,AND(Y1446="y",AND(T1446="SMD",AND(OR(U1446&lt;0.8,U1446&gt;-0.8)))),0,AND(Y1446="y",AND(OR(T1446="OR",T1446="RR"),AND(OR(AND(U1446&lt;=0.5,U1446&gt;0.2),AND(U1446&gt;=2,U1446&lt;5))))),1,AND(Y1446="y",AND(OR(T1446="OR",T1446="RR"),AND(OR(U1446&lt;=0.2,U1446&gt;=5)))),2,AND(Y1446="y",AND(OR(T1446="OR",T1446="RR"),AND(OR(U1446&lt;2,U1446&gt;0.5)))),0)</f>
        <v>0</v>
      </c>
      <c r="AF1446" s="11">
        <f t="shared" si="44"/>
        <v>6</v>
      </c>
      <c r="AG1446" s="4">
        <f t="shared" si="45"/>
        <v>0</v>
      </c>
      <c r="AH1446" s="4" t="str" cm="1">
        <f t="array" ref="AH1446">_xlfn.IFS(AG1446&gt;5,"HIGH",AND(AG1446&gt;3,AG1446&lt;6),"MODERATE",AND(AG1446&lt;4,AG1446&gt;1),"LOW",AG1446&lt;2,"VERY LOW")</f>
        <v>VERY LOW</v>
      </c>
      <c r="AI1446" s="4" t="s">
        <v>521</v>
      </c>
      <c r="AJ1446" s="4" t="s">
        <v>533</v>
      </c>
      <c r="AK1446" s="4">
        <v>2398</v>
      </c>
    </row>
    <row r="1447" spans="1:37" ht="15" customHeight="1" x14ac:dyDescent="0.25">
      <c r="A1447" s="4">
        <v>1666</v>
      </c>
      <c r="B1447" s="4" t="s">
        <v>25</v>
      </c>
      <c r="C1447" s="4" t="s">
        <v>26</v>
      </c>
      <c r="D1447" s="4" t="s">
        <v>15</v>
      </c>
      <c r="E1447" s="4">
        <v>2021</v>
      </c>
      <c r="F1447" s="3">
        <v>29</v>
      </c>
      <c r="G1447" s="3" t="s">
        <v>18</v>
      </c>
      <c r="H1447" s="3" t="s">
        <v>11</v>
      </c>
      <c r="I1447" s="3" t="s">
        <v>10</v>
      </c>
      <c r="J1447" s="4" t="s">
        <v>73</v>
      </c>
      <c r="K1447" s="4" t="s">
        <v>599</v>
      </c>
      <c r="L1447" s="4" t="s">
        <v>600</v>
      </c>
      <c r="M1447" s="4" t="s">
        <v>618</v>
      </c>
      <c r="N1447" s="4" t="s">
        <v>580</v>
      </c>
      <c r="O1447" s="4" t="s">
        <v>66</v>
      </c>
      <c r="P1447" s="4" t="s">
        <v>55</v>
      </c>
      <c r="Q1447" s="4" t="s">
        <v>55</v>
      </c>
      <c r="R1447" s="4" t="s">
        <v>66</v>
      </c>
      <c r="S1447" s="10" t="s">
        <v>76</v>
      </c>
      <c r="T1447" s="9" t="s">
        <v>522</v>
      </c>
      <c r="U1447" s="4">
        <v>0.79</v>
      </c>
      <c r="V1447" s="4">
        <v>-0.23572233352106983</v>
      </c>
      <c r="W1447" s="4">
        <v>0.61</v>
      </c>
      <c r="X1447" s="4">
        <v>1</v>
      </c>
      <c r="Y1447" s="4" t="s">
        <v>488</v>
      </c>
      <c r="Z1447" s="4">
        <v>0</v>
      </c>
      <c r="AA1447" s="4">
        <v>0</v>
      </c>
      <c r="AB1447" s="18">
        <v>2</v>
      </c>
      <c r="AC1447" s="4">
        <v>0</v>
      </c>
      <c r="AD1447" s="4">
        <v>2</v>
      </c>
      <c r="AE1447" s="11" cm="1">
        <f t="array" ref="AE1447">_xlfn.IFS(Y1447="n",0,AND(Y1447="y",AND(T1447="SMD",AND(OR(AND(U1447&lt;=-0.8,U1447&gt;-1.2),AND(U1447&gt;=0.8,U1447&lt;1.2))))),1,AND(Y1447="y",AND(T1447="SMD",AND(OR(U1447&lt;=-1.2,U1447&gt;=1.2)))),2,AND(Y1447="y",AND(T1447="SMD",AND(OR(U1447&lt;0.8,U1447&gt;-0.8)))),0,AND(Y1447="y",AND(OR(T1447="OR",T1447="RR"),AND(OR(AND(U1447&lt;=0.5,U1447&gt;0.2),AND(U1447&gt;=2,U1447&lt;5))))),1,AND(Y1447="y",AND(OR(T1447="OR",T1447="RR"),AND(OR(U1447&lt;=0.2,U1447&gt;=5)))),2,AND(Y1447="y",AND(OR(T1447="OR",T1447="RR"),AND(OR(U1447&lt;2,U1447&gt;0.5)))),0)</f>
        <v>0</v>
      </c>
      <c r="AF1447" s="11">
        <f t="shared" si="44"/>
        <v>4</v>
      </c>
      <c r="AG1447" s="4">
        <f t="shared" si="45"/>
        <v>2</v>
      </c>
      <c r="AH1447" s="4" t="str" cm="1">
        <f t="array" ref="AH1447">_xlfn.IFS(AG1447&gt;5,"HIGH",AND(AG1447&gt;3,AG1447&lt;6),"MODERATE",AND(AG1447&lt;4,AG1447&gt;1),"LOW",AG1447&lt;2,"VERY LOW")</f>
        <v>LOW</v>
      </c>
      <c r="AI1447" s="4" t="s">
        <v>521</v>
      </c>
      <c r="AK1447" s="4">
        <v>6988</v>
      </c>
    </row>
    <row r="1448" spans="1:37" ht="15" customHeight="1" x14ac:dyDescent="0.25">
      <c r="A1448" s="4">
        <v>1666</v>
      </c>
      <c r="B1448" s="4" t="s">
        <v>25</v>
      </c>
      <c r="C1448" s="4" t="s">
        <v>26</v>
      </c>
      <c r="D1448" s="4" t="s">
        <v>15</v>
      </c>
      <c r="E1448" s="4">
        <v>2021</v>
      </c>
      <c r="F1448" s="3">
        <v>29</v>
      </c>
      <c r="G1448" s="3" t="s">
        <v>18</v>
      </c>
      <c r="H1448" s="3" t="s">
        <v>11</v>
      </c>
      <c r="I1448" s="3" t="s">
        <v>10</v>
      </c>
      <c r="J1448" s="4" t="s">
        <v>64</v>
      </c>
      <c r="K1448" s="4" t="s">
        <v>596</v>
      </c>
      <c r="L1448" s="4" t="s">
        <v>600</v>
      </c>
      <c r="M1448" s="4" t="s">
        <v>621</v>
      </c>
      <c r="N1448" s="4" t="s">
        <v>554</v>
      </c>
      <c r="O1448" s="4" t="s">
        <v>66</v>
      </c>
      <c r="P1448" s="4" t="s">
        <v>73</v>
      </c>
      <c r="Q1448" s="4" t="s">
        <v>580</v>
      </c>
      <c r="R1448" s="4" t="s">
        <v>66</v>
      </c>
      <c r="S1448" s="10" t="s">
        <v>76</v>
      </c>
      <c r="T1448" s="9" t="s">
        <v>522</v>
      </c>
      <c r="U1448" s="4">
        <v>0.87</v>
      </c>
      <c r="V1448" s="4">
        <v>-0.13926206733350766</v>
      </c>
      <c r="W1448" s="4">
        <v>0.65</v>
      </c>
      <c r="X1448" s="4">
        <v>1.17</v>
      </c>
      <c r="Y1448" s="4" t="s">
        <v>488</v>
      </c>
      <c r="Z1448" s="4">
        <v>0</v>
      </c>
      <c r="AA1448" s="4">
        <v>0</v>
      </c>
      <c r="AB1448" s="18">
        <v>2</v>
      </c>
      <c r="AC1448" s="4">
        <v>0</v>
      </c>
      <c r="AD1448" s="4">
        <v>2</v>
      </c>
      <c r="AE1448" s="11" cm="1">
        <f t="array" ref="AE1448">_xlfn.IFS(Y1448="n",0,AND(Y1448="y",AND(T1448="SMD",AND(OR(AND(U1448&lt;=-0.8,U1448&gt;-1.2),AND(U1448&gt;=0.8,U1448&lt;1.2))))),1,AND(Y1448="y",AND(T1448="SMD",AND(OR(U1448&lt;=-1.2,U1448&gt;=1.2)))),2,AND(Y1448="y",AND(T1448="SMD",AND(OR(U1448&lt;0.8,U1448&gt;-0.8)))),0,AND(Y1448="y",AND(OR(T1448="OR",T1448="RR"),AND(OR(AND(U1448&lt;=0.5,U1448&gt;0.2),AND(U1448&gt;=2,U1448&lt;5))))),1,AND(Y1448="y",AND(OR(T1448="OR",T1448="RR"),AND(OR(U1448&lt;=0.2,U1448&gt;=5)))),2,AND(Y1448="y",AND(OR(T1448="OR",T1448="RR"),AND(OR(U1448&lt;2,U1448&gt;0.5)))),0)</f>
        <v>0</v>
      </c>
      <c r="AF1448" s="11">
        <f t="shared" si="44"/>
        <v>4</v>
      </c>
      <c r="AG1448" s="4">
        <f t="shared" si="45"/>
        <v>2</v>
      </c>
      <c r="AH1448" s="4" t="str" cm="1">
        <f t="array" ref="AH1448">_xlfn.IFS(AG1448&gt;5,"HIGH",AND(AG1448&gt;3,AG1448&lt;6),"MODERATE",AND(AG1448&lt;4,AG1448&gt;1),"LOW",AG1448&lt;2,"VERY LOW")</f>
        <v>LOW</v>
      </c>
      <c r="AI1448" s="4" t="s">
        <v>521</v>
      </c>
      <c r="AK1448" s="4">
        <v>6988</v>
      </c>
    </row>
    <row r="1449" spans="1:37" ht="15" customHeight="1" x14ac:dyDescent="0.25">
      <c r="A1449" s="4">
        <v>1666</v>
      </c>
      <c r="B1449" s="4" t="s">
        <v>25</v>
      </c>
      <c r="C1449" s="4" t="s">
        <v>26</v>
      </c>
      <c r="D1449" s="4" t="s">
        <v>15</v>
      </c>
      <c r="E1449" s="4">
        <v>2021</v>
      </c>
      <c r="F1449" s="4">
        <v>6</v>
      </c>
      <c r="G1449" s="4" t="s">
        <v>18</v>
      </c>
      <c r="H1449" s="4" t="s">
        <v>11</v>
      </c>
      <c r="I1449" s="4" t="s">
        <v>10</v>
      </c>
      <c r="J1449" s="4" t="s">
        <v>95</v>
      </c>
      <c r="O1449" s="4" t="s">
        <v>67</v>
      </c>
      <c r="P1449" s="4" t="s">
        <v>91</v>
      </c>
      <c r="R1449" s="4" t="s">
        <v>67</v>
      </c>
      <c r="S1449" s="10" t="s">
        <v>76</v>
      </c>
      <c r="T1449" s="9" t="s">
        <v>522</v>
      </c>
      <c r="U1449" s="4">
        <v>0.66</v>
      </c>
      <c r="V1449" s="4">
        <v>-0.41551544396166579</v>
      </c>
      <c r="W1449" s="4">
        <v>0.38</v>
      </c>
      <c r="X1449" s="4">
        <v>1.1499999999999999</v>
      </c>
      <c r="Y1449" s="4" t="s">
        <v>488</v>
      </c>
      <c r="Z1449" s="4">
        <v>2</v>
      </c>
      <c r="AA1449" s="4">
        <v>0</v>
      </c>
      <c r="AB1449" s="18">
        <v>0</v>
      </c>
      <c r="AC1449" s="4">
        <v>0</v>
      </c>
      <c r="AD1449" s="4">
        <v>2</v>
      </c>
      <c r="AE1449" s="11" cm="1">
        <f t="array" ref="AE1449">_xlfn.IFS(Y1449="n",0,AND(Y1449="y",AND(T1449="SMD",AND(OR(AND(U1449&lt;=-0.8,U1449&gt;-1.2),AND(U1449&gt;=0.8,U1449&lt;1.2))))),1,AND(Y1449="y",AND(T1449="SMD",AND(OR(U1449&lt;=-1.2,U1449&gt;=1.2)))),2,AND(Y1449="y",AND(T1449="SMD",AND(OR(U1449&lt;0.8,U1449&gt;-0.8)))),0,AND(Y1449="y",AND(OR(T1449="OR",T1449="RR"),AND(OR(AND(U1449&lt;=0.5,U1449&gt;0.2),AND(U1449&gt;=2,U1449&lt;5))))),1,AND(Y1449="y",AND(OR(T1449="OR",T1449="RR"),AND(OR(U1449&lt;=0.2,U1449&gt;=5)))),2,AND(Y1449="y",AND(OR(T1449="OR",T1449="RR"),AND(OR(U1449&lt;2,U1449&gt;0.5)))),0)</f>
        <v>0</v>
      </c>
      <c r="AF1449" s="11">
        <f t="shared" si="44"/>
        <v>4</v>
      </c>
      <c r="AG1449" s="4">
        <f t="shared" si="45"/>
        <v>2</v>
      </c>
      <c r="AH1449" s="4" t="str" cm="1">
        <f t="array" ref="AH1449">_xlfn.IFS(AG1449&gt;5,"HIGH",AND(AG1449&gt;3,AG1449&lt;6),"MODERATE",AND(AG1449&lt;4,AG1449&gt;1),"LOW",AG1449&lt;2,"VERY LOW")</f>
        <v>LOW</v>
      </c>
      <c r="AI1449" s="4" t="s">
        <v>521</v>
      </c>
      <c r="AJ1449" s="4" t="s">
        <v>533</v>
      </c>
      <c r="AK1449" s="4">
        <v>2398</v>
      </c>
    </row>
    <row r="1450" spans="1:37" ht="15" customHeight="1" x14ac:dyDescent="0.25">
      <c r="A1450" s="3">
        <v>1666</v>
      </c>
      <c r="B1450" s="4" t="s">
        <v>25</v>
      </c>
      <c r="C1450" s="3" t="s">
        <v>26</v>
      </c>
      <c r="D1450" s="3" t="s">
        <v>15</v>
      </c>
      <c r="E1450" s="3">
        <v>2021</v>
      </c>
      <c r="F1450" s="3">
        <v>6</v>
      </c>
      <c r="G1450" s="3" t="s">
        <v>18</v>
      </c>
      <c r="H1450" s="3" t="s">
        <v>11</v>
      </c>
      <c r="I1450" s="3" t="s">
        <v>10</v>
      </c>
      <c r="J1450" s="4" t="s">
        <v>90</v>
      </c>
      <c r="O1450" s="4" t="s">
        <v>67</v>
      </c>
      <c r="P1450" s="4" t="s">
        <v>91</v>
      </c>
      <c r="R1450" s="4" t="s">
        <v>67</v>
      </c>
      <c r="S1450" s="10" t="s">
        <v>77</v>
      </c>
      <c r="T1450" s="9" t="s">
        <v>522</v>
      </c>
      <c r="U1450" s="4">
        <v>1.27</v>
      </c>
      <c r="V1450" s="4">
        <v>0.23901690047049992</v>
      </c>
      <c r="W1450" s="4">
        <v>0.17</v>
      </c>
      <c r="X1450" s="4">
        <v>9.64</v>
      </c>
      <c r="Y1450" s="4" t="s">
        <v>488</v>
      </c>
      <c r="Z1450" s="4">
        <v>2</v>
      </c>
      <c r="AA1450" s="4">
        <v>0</v>
      </c>
      <c r="AB1450" s="18">
        <v>2</v>
      </c>
      <c r="AC1450" s="4">
        <v>0</v>
      </c>
      <c r="AD1450" s="4">
        <v>2</v>
      </c>
      <c r="AE1450" s="11" cm="1">
        <f t="array" ref="AE1450">_xlfn.IFS(Y1450="n",0,AND(Y1450="y",AND(T1450="SMD",AND(OR(AND(U1450&lt;=-0.8,U1450&gt;-1.2),AND(U1450&gt;=0.8,U1450&lt;1.2))))),1,AND(Y1450="y",AND(T1450="SMD",AND(OR(U1450&lt;=-1.2,U1450&gt;=1.2)))),2,AND(Y1450="y",AND(T1450="SMD",AND(OR(U1450&lt;0.8,U1450&gt;-0.8)))),0,AND(Y1450="y",AND(OR(T1450="OR",T1450="RR"),AND(OR(AND(U1450&lt;=0.5,U1450&gt;0.2),AND(U1450&gt;=2,U1450&lt;5))))),1,AND(Y1450="y",AND(OR(T1450="OR",T1450="RR"),AND(OR(U1450&lt;=0.2,U1450&gt;=5)))),2,AND(Y1450="y",AND(OR(T1450="OR",T1450="RR"),AND(OR(U1450&lt;2,U1450&gt;0.5)))),0)</f>
        <v>0</v>
      </c>
      <c r="AF1450" s="11">
        <f t="shared" si="44"/>
        <v>6</v>
      </c>
      <c r="AG1450" s="4">
        <f t="shared" si="45"/>
        <v>0</v>
      </c>
      <c r="AH1450" s="4" t="str" cm="1">
        <f t="array" ref="AH1450">_xlfn.IFS(AG1450&gt;5,"HIGH",AND(AG1450&gt;3,AG1450&lt;6),"MODERATE",AND(AG1450&lt;4,AG1450&gt;1),"LOW",AG1450&lt;2,"VERY LOW")</f>
        <v>VERY LOW</v>
      </c>
      <c r="AI1450" s="4" t="s">
        <v>521</v>
      </c>
      <c r="AJ1450" s="4" t="s">
        <v>534</v>
      </c>
      <c r="AK1450" s="4">
        <v>2398</v>
      </c>
    </row>
    <row r="1451" spans="1:37" ht="15" customHeight="1" x14ac:dyDescent="0.25">
      <c r="A1451" s="4">
        <v>1666</v>
      </c>
      <c r="B1451" s="4" t="s">
        <v>25</v>
      </c>
      <c r="C1451" s="4" t="s">
        <v>26</v>
      </c>
      <c r="D1451" s="4" t="s">
        <v>15</v>
      </c>
      <c r="E1451" s="4">
        <v>2021</v>
      </c>
      <c r="F1451" s="4">
        <v>6</v>
      </c>
      <c r="G1451" s="4" t="s">
        <v>18</v>
      </c>
      <c r="H1451" s="4" t="s">
        <v>11</v>
      </c>
      <c r="I1451" s="4" t="s">
        <v>10</v>
      </c>
      <c r="J1451" s="4" t="s">
        <v>92</v>
      </c>
      <c r="O1451" s="4" t="s">
        <v>67</v>
      </c>
      <c r="P1451" s="4" t="s">
        <v>91</v>
      </c>
      <c r="R1451" s="4" t="s">
        <v>67</v>
      </c>
      <c r="S1451" s="10" t="s">
        <v>77</v>
      </c>
      <c r="T1451" s="9" t="s">
        <v>522</v>
      </c>
      <c r="U1451" s="4">
        <v>0.98</v>
      </c>
      <c r="V1451" s="4">
        <v>-2.0202707317519466E-2</v>
      </c>
      <c r="W1451" s="4">
        <v>0.11</v>
      </c>
      <c r="X1451" s="4">
        <v>8.91</v>
      </c>
      <c r="Y1451" s="4" t="s">
        <v>488</v>
      </c>
      <c r="Z1451" s="4">
        <v>2</v>
      </c>
      <c r="AA1451" s="4">
        <v>0</v>
      </c>
      <c r="AB1451" s="18">
        <v>2</v>
      </c>
      <c r="AC1451" s="4">
        <v>0</v>
      </c>
      <c r="AD1451" s="4">
        <v>2</v>
      </c>
      <c r="AE1451" s="11" cm="1">
        <f t="array" ref="AE1451">_xlfn.IFS(Y1451="n",0,AND(Y1451="y",AND(T1451="SMD",AND(OR(AND(U1451&lt;=-0.8,U1451&gt;-1.2),AND(U1451&gt;=0.8,U1451&lt;1.2))))),1,AND(Y1451="y",AND(T1451="SMD",AND(OR(U1451&lt;=-1.2,U1451&gt;=1.2)))),2,AND(Y1451="y",AND(T1451="SMD",AND(OR(U1451&lt;0.8,U1451&gt;-0.8)))),0,AND(Y1451="y",AND(OR(T1451="OR",T1451="RR"),AND(OR(AND(U1451&lt;=0.5,U1451&gt;0.2),AND(U1451&gt;=2,U1451&lt;5))))),1,AND(Y1451="y",AND(OR(T1451="OR",T1451="RR"),AND(OR(U1451&lt;=0.2,U1451&gt;=5)))),2,AND(Y1451="y",AND(OR(T1451="OR",T1451="RR"),AND(OR(U1451&lt;2,U1451&gt;0.5)))),0)</f>
        <v>0</v>
      </c>
      <c r="AF1451" s="11">
        <f t="shared" si="44"/>
        <v>6</v>
      </c>
      <c r="AG1451" s="4">
        <f t="shared" si="45"/>
        <v>0</v>
      </c>
      <c r="AH1451" s="4" t="str" cm="1">
        <f t="array" ref="AH1451">_xlfn.IFS(AG1451&gt;5,"HIGH",AND(AG1451&gt;3,AG1451&lt;6),"MODERATE",AND(AG1451&lt;4,AG1451&gt;1),"LOW",AG1451&lt;2,"VERY LOW")</f>
        <v>VERY LOW</v>
      </c>
      <c r="AI1451" s="4" t="s">
        <v>521</v>
      </c>
      <c r="AJ1451" s="4" t="s">
        <v>534</v>
      </c>
      <c r="AK1451" s="4">
        <v>2398</v>
      </c>
    </row>
    <row r="1452" spans="1:37" ht="15" customHeight="1" x14ac:dyDescent="0.25">
      <c r="A1452" s="4">
        <v>1666</v>
      </c>
      <c r="B1452" s="4" t="s">
        <v>25</v>
      </c>
      <c r="C1452" s="4" t="s">
        <v>26</v>
      </c>
      <c r="D1452" s="4" t="s">
        <v>15</v>
      </c>
      <c r="E1452" s="4">
        <v>2021</v>
      </c>
      <c r="F1452" s="4">
        <v>6</v>
      </c>
      <c r="G1452" s="4" t="s">
        <v>18</v>
      </c>
      <c r="H1452" s="4" t="s">
        <v>11</v>
      </c>
      <c r="I1452" s="4" t="s">
        <v>10</v>
      </c>
      <c r="J1452" s="4" t="s">
        <v>93</v>
      </c>
      <c r="O1452" s="4" t="s">
        <v>67</v>
      </c>
      <c r="P1452" s="4" t="s">
        <v>91</v>
      </c>
      <c r="R1452" s="4" t="s">
        <v>67</v>
      </c>
      <c r="S1452" s="10" t="s">
        <v>77</v>
      </c>
      <c r="T1452" s="9" t="s">
        <v>522</v>
      </c>
      <c r="U1452" s="4">
        <v>0.59</v>
      </c>
      <c r="V1452" s="4">
        <v>-0.52763274208237199</v>
      </c>
      <c r="W1452" s="4">
        <v>7.0000000000000007E-2</v>
      </c>
      <c r="X1452" s="4">
        <v>5.23</v>
      </c>
      <c r="Y1452" s="4" t="s">
        <v>488</v>
      </c>
      <c r="Z1452" s="4">
        <v>2</v>
      </c>
      <c r="AA1452" s="4">
        <v>0</v>
      </c>
      <c r="AB1452" s="18">
        <v>2</v>
      </c>
      <c r="AC1452" s="4">
        <v>0</v>
      </c>
      <c r="AD1452" s="4">
        <v>2</v>
      </c>
      <c r="AE1452" s="11" cm="1">
        <f t="array" ref="AE1452">_xlfn.IFS(Y1452="n",0,AND(Y1452="y",AND(T1452="SMD",AND(OR(AND(U1452&lt;=-0.8,U1452&gt;-1.2),AND(U1452&gt;=0.8,U1452&lt;1.2))))),1,AND(Y1452="y",AND(T1452="SMD",AND(OR(U1452&lt;=-1.2,U1452&gt;=1.2)))),2,AND(Y1452="y",AND(T1452="SMD",AND(OR(U1452&lt;0.8,U1452&gt;-0.8)))),0,AND(Y1452="y",AND(OR(T1452="OR",T1452="RR"),AND(OR(AND(U1452&lt;=0.5,U1452&gt;0.2),AND(U1452&gt;=2,U1452&lt;5))))),1,AND(Y1452="y",AND(OR(T1452="OR",T1452="RR"),AND(OR(U1452&lt;=0.2,U1452&gt;=5)))),2,AND(Y1452="y",AND(OR(T1452="OR",T1452="RR"),AND(OR(U1452&lt;2,U1452&gt;0.5)))),0)</f>
        <v>0</v>
      </c>
      <c r="AF1452" s="11">
        <f t="shared" si="44"/>
        <v>6</v>
      </c>
      <c r="AG1452" s="4">
        <f t="shared" si="45"/>
        <v>0</v>
      </c>
      <c r="AH1452" s="4" t="str" cm="1">
        <f t="array" ref="AH1452">_xlfn.IFS(AG1452&gt;5,"HIGH",AND(AG1452&gt;3,AG1452&lt;6),"MODERATE",AND(AG1452&lt;4,AG1452&gt;1),"LOW",AG1452&lt;2,"VERY LOW")</f>
        <v>VERY LOW</v>
      </c>
      <c r="AI1452" s="4" t="s">
        <v>521</v>
      </c>
      <c r="AJ1452" s="4" t="s">
        <v>534</v>
      </c>
      <c r="AK1452" s="4">
        <v>2398</v>
      </c>
    </row>
    <row r="1453" spans="1:37" ht="15" customHeight="1" x14ac:dyDescent="0.25">
      <c r="A1453" s="4">
        <v>1666</v>
      </c>
      <c r="B1453" s="4" t="s">
        <v>25</v>
      </c>
      <c r="C1453" s="4" t="s">
        <v>26</v>
      </c>
      <c r="D1453" s="4" t="s">
        <v>15</v>
      </c>
      <c r="E1453" s="4">
        <v>2021</v>
      </c>
      <c r="F1453" s="4">
        <v>6</v>
      </c>
      <c r="G1453" s="4" t="s">
        <v>18</v>
      </c>
      <c r="H1453" s="4" t="s">
        <v>11</v>
      </c>
      <c r="I1453" s="4" t="s">
        <v>10</v>
      </c>
      <c r="J1453" s="4" t="s">
        <v>94</v>
      </c>
      <c r="O1453" s="4" t="s">
        <v>67</v>
      </c>
      <c r="P1453" s="4" t="s">
        <v>91</v>
      </c>
      <c r="R1453" s="4" t="s">
        <v>67</v>
      </c>
      <c r="S1453" s="10" t="s">
        <v>77</v>
      </c>
      <c r="T1453" s="9" t="s">
        <v>522</v>
      </c>
      <c r="U1453" s="4">
        <v>2.13</v>
      </c>
      <c r="V1453" s="4">
        <v>0.75612197972133366</v>
      </c>
      <c r="W1453" s="4">
        <v>0.48</v>
      </c>
      <c r="X1453" s="4">
        <v>9.39</v>
      </c>
      <c r="Y1453" s="4" t="s">
        <v>488</v>
      </c>
      <c r="Z1453" s="4">
        <v>2</v>
      </c>
      <c r="AA1453" s="4">
        <v>0</v>
      </c>
      <c r="AB1453" s="18">
        <v>2</v>
      </c>
      <c r="AC1453" s="4">
        <v>0</v>
      </c>
      <c r="AD1453" s="4">
        <v>2</v>
      </c>
      <c r="AE1453" s="11" cm="1">
        <f t="array" ref="AE1453">_xlfn.IFS(Y1453="n",0,AND(Y1453="y",AND(T1453="SMD",AND(OR(AND(U1453&lt;=-0.8,U1453&gt;-1.2),AND(U1453&gt;=0.8,U1453&lt;1.2))))),1,AND(Y1453="y",AND(T1453="SMD",AND(OR(U1453&lt;=-1.2,U1453&gt;=1.2)))),2,AND(Y1453="y",AND(T1453="SMD",AND(OR(U1453&lt;0.8,U1453&gt;-0.8)))),0,AND(Y1453="y",AND(OR(T1453="OR",T1453="RR"),AND(OR(AND(U1453&lt;=0.5,U1453&gt;0.2),AND(U1453&gt;=2,U1453&lt;5))))),1,AND(Y1453="y",AND(OR(T1453="OR",T1453="RR"),AND(OR(U1453&lt;=0.2,U1453&gt;=5)))),2,AND(Y1453="y",AND(OR(T1453="OR",T1453="RR"),AND(OR(U1453&lt;2,U1453&gt;0.5)))),0)</f>
        <v>0</v>
      </c>
      <c r="AF1453" s="11">
        <f t="shared" si="44"/>
        <v>6</v>
      </c>
      <c r="AG1453" s="4">
        <f t="shared" si="45"/>
        <v>0</v>
      </c>
      <c r="AH1453" s="4" t="str" cm="1">
        <f t="array" ref="AH1453">_xlfn.IFS(AG1453&gt;5,"HIGH",AND(AG1453&gt;3,AG1453&lt;6),"MODERATE",AND(AG1453&lt;4,AG1453&gt;1),"LOW",AG1453&lt;2,"VERY LOW")</f>
        <v>VERY LOW</v>
      </c>
      <c r="AI1453" s="4" t="s">
        <v>521</v>
      </c>
      <c r="AJ1453" s="4" t="s">
        <v>534</v>
      </c>
      <c r="AK1453" s="4">
        <v>2398</v>
      </c>
    </row>
    <row r="1454" spans="1:37" ht="15" customHeight="1" x14ac:dyDescent="0.25">
      <c r="A1454" s="4">
        <v>1666</v>
      </c>
      <c r="B1454" s="4" t="s">
        <v>25</v>
      </c>
      <c r="C1454" s="4" t="s">
        <v>26</v>
      </c>
      <c r="D1454" s="4" t="s">
        <v>15</v>
      </c>
      <c r="E1454" s="4">
        <v>2021</v>
      </c>
      <c r="F1454" s="4">
        <v>6</v>
      </c>
      <c r="G1454" s="4" t="s">
        <v>18</v>
      </c>
      <c r="H1454" s="4" t="s">
        <v>11</v>
      </c>
      <c r="I1454" s="4" t="s">
        <v>10</v>
      </c>
      <c r="J1454" s="4" t="s">
        <v>95</v>
      </c>
      <c r="O1454" s="4" t="s">
        <v>67</v>
      </c>
      <c r="P1454" s="4" t="s">
        <v>91</v>
      </c>
      <c r="R1454" s="4" t="s">
        <v>67</v>
      </c>
      <c r="S1454" s="10" t="s">
        <v>77</v>
      </c>
      <c r="T1454" s="9" t="s">
        <v>522</v>
      </c>
      <c r="U1454" s="4">
        <v>0.65</v>
      </c>
      <c r="V1454" s="4">
        <v>-0.43078291609245423</v>
      </c>
      <c r="W1454" s="4">
        <v>0.08</v>
      </c>
      <c r="X1454" s="4">
        <v>5.0999999999999996</v>
      </c>
      <c r="Y1454" s="4" t="s">
        <v>488</v>
      </c>
      <c r="Z1454" s="4">
        <v>2</v>
      </c>
      <c r="AA1454" s="4">
        <v>0</v>
      </c>
      <c r="AB1454" s="18">
        <v>2</v>
      </c>
      <c r="AC1454" s="4">
        <v>0</v>
      </c>
      <c r="AD1454" s="4">
        <v>2</v>
      </c>
      <c r="AE1454" s="11" cm="1">
        <f t="array" ref="AE1454">_xlfn.IFS(Y1454="n",0,AND(Y1454="y",AND(T1454="SMD",AND(OR(AND(U1454&lt;=-0.8,U1454&gt;-1.2),AND(U1454&gt;=0.8,U1454&lt;1.2))))),1,AND(Y1454="y",AND(T1454="SMD",AND(OR(U1454&lt;=-1.2,U1454&gt;=1.2)))),2,AND(Y1454="y",AND(T1454="SMD",AND(OR(U1454&lt;0.8,U1454&gt;-0.8)))),0,AND(Y1454="y",AND(OR(T1454="OR",T1454="RR"),AND(OR(AND(U1454&lt;=0.5,U1454&gt;0.2),AND(U1454&gt;=2,U1454&lt;5))))),1,AND(Y1454="y",AND(OR(T1454="OR",T1454="RR"),AND(OR(U1454&lt;=0.2,U1454&gt;=5)))),2,AND(Y1454="y",AND(OR(T1454="OR",T1454="RR"),AND(OR(U1454&lt;2,U1454&gt;0.5)))),0)</f>
        <v>0</v>
      </c>
      <c r="AF1454" s="11">
        <f t="shared" si="44"/>
        <v>6</v>
      </c>
      <c r="AG1454" s="4">
        <f t="shared" si="45"/>
        <v>0</v>
      </c>
      <c r="AH1454" s="4" t="str" cm="1">
        <f t="array" ref="AH1454">_xlfn.IFS(AG1454&gt;5,"HIGH",AND(AG1454&gt;3,AG1454&lt;6),"MODERATE",AND(AG1454&lt;4,AG1454&gt;1),"LOW",AG1454&lt;2,"VERY LOW")</f>
        <v>VERY LOW</v>
      </c>
      <c r="AI1454" s="4" t="s">
        <v>521</v>
      </c>
      <c r="AJ1454" s="4" t="s">
        <v>534</v>
      </c>
      <c r="AK1454" s="4">
        <v>2398</v>
      </c>
    </row>
    <row r="1455" spans="1:37" ht="15" customHeight="1" x14ac:dyDescent="0.25">
      <c r="A1455" s="3">
        <v>1666</v>
      </c>
      <c r="B1455" s="4" t="s">
        <v>25</v>
      </c>
      <c r="C1455" s="3" t="s">
        <v>26</v>
      </c>
      <c r="D1455" s="3" t="s">
        <v>15</v>
      </c>
      <c r="E1455" s="3">
        <v>2021</v>
      </c>
      <c r="F1455" s="3">
        <v>6</v>
      </c>
      <c r="G1455" s="3" t="s">
        <v>18</v>
      </c>
      <c r="H1455" s="3" t="s">
        <v>11</v>
      </c>
      <c r="I1455" s="3" t="s">
        <v>10</v>
      </c>
      <c r="J1455" s="4" t="s">
        <v>90</v>
      </c>
      <c r="O1455" s="4" t="s">
        <v>67</v>
      </c>
      <c r="P1455" s="4" t="s">
        <v>91</v>
      </c>
      <c r="R1455" s="4" t="s">
        <v>67</v>
      </c>
      <c r="S1455" s="10" t="s">
        <v>108</v>
      </c>
      <c r="T1455" s="9" t="s">
        <v>522</v>
      </c>
      <c r="U1455" s="4">
        <v>2.5099999999999998</v>
      </c>
      <c r="V1455" s="4">
        <v>0.92028275314369246</v>
      </c>
      <c r="W1455" s="4">
        <v>0.8</v>
      </c>
      <c r="X1455" s="4">
        <v>7.86</v>
      </c>
      <c r="Y1455" s="4" t="s">
        <v>488</v>
      </c>
      <c r="Z1455" s="4">
        <v>1</v>
      </c>
      <c r="AA1455" s="4">
        <v>0</v>
      </c>
      <c r="AB1455" s="18">
        <v>2</v>
      </c>
      <c r="AC1455" s="4">
        <v>0</v>
      </c>
      <c r="AD1455" s="4">
        <v>2</v>
      </c>
      <c r="AE1455" s="11" cm="1">
        <f t="array" ref="AE1455">_xlfn.IFS(Y1455="n",0,AND(Y1455="y",AND(T1455="SMD",AND(OR(AND(U1455&lt;=-0.8,U1455&gt;-1.2),AND(U1455&gt;=0.8,U1455&lt;1.2))))),1,AND(Y1455="y",AND(T1455="SMD",AND(OR(U1455&lt;=-1.2,U1455&gt;=1.2)))),2,AND(Y1455="y",AND(T1455="SMD",AND(OR(U1455&lt;0.8,U1455&gt;-0.8)))),0,AND(Y1455="y",AND(OR(T1455="OR",T1455="RR"),AND(OR(AND(U1455&lt;=0.5,U1455&gt;0.2),AND(U1455&gt;=2,U1455&lt;5))))),1,AND(Y1455="y",AND(OR(T1455="OR",T1455="RR"),AND(OR(U1455&lt;=0.2,U1455&gt;=5)))),2,AND(Y1455="y",AND(OR(T1455="OR",T1455="RR"),AND(OR(U1455&lt;2,U1455&gt;0.5)))),0)</f>
        <v>0</v>
      </c>
      <c r="AF1455" s="11">
        <f t="shared" si="44"/>
        <v>5</v>
      </c>
      <c r="AG1455" s="4">
        <f t="shared" si="45"/>
        <v>1</v>
      </c>
      <c r="AH1455" s="4" t="str" cm="1">
        <f t="array" ref="AH1455">_xlfn.IFS(AG1455&gt;5,"HIGH",AND(AG1455&gt;3,AG1455&lt;6),"MODERATE",AND(AG1455&lt;4,AG1455&gt;1),"LOW",AG1455&lt;2,"VERY LOW")</f>
        <v>VERY LOW</v>
      </c>
      <c r="AI1455" s="4" t="s">
        <v>521</v>
      </c>
      <c r="AJ1455" s="4" t="s">
        <v>534</v>
      </c>
      <c r="AK1455" s="4">
        <v>2398</v>
      </c>
    </row>
    <row r="1456" spans="1:37" ht="15" customHeight="1" x14ac:dyDescent="0.25">
      <c r="A1456" s="4">
        <v>1666</v>
      </c>
      <c r="B1456" s="4" t="s">
        <v>25</v>
      </c>
      <c r="C1456" s="4" t="s">
        <v>26</v>
      </c>
      <c r="D1456" s="4" t="s">
        <v>15</v>
      </c>
      <c r="E1456" s="4">
        <v>2021</v>
      </c>
      <c r="F1456" s="4">
        <v>6</v>
      </c>
      <c r="G1456" s="4" t="s">
        <v>18</v>
      </c>
      <c r="H1456" s="4" t="s">
        <v>11</v>
      </c>
      <c r="I1456" s="4" t="s">
        <v>10</v>
      </c>
      <c r="J1456" s="4" t="s">
        <v>92</v>
      </c>
      <c r="O1456" s="4" t="s">
        <v>67</v>
      </c>
      <c r="P1456" s="4" t="s">
        <v>91</v>
      </c>
      <c r="R1456" s="4" t="s">
        <v>67</v>
      </c>
      <c r="S1456" s="10" t="s">
        <v>108</v>
      </c>
      <c r="T1456" s="9" t="s">
        <v>522</v>
      </c>
      <c r="U1456" s="4">
        <v>1.45</v>
      </c>
      <c r="V1456" s="4">
        <v>0.37156355643248301</v>
      </c>
      <c r="W1456" s="4">
        <v>0.75</v>
      </c>
      <c r="X1456" s="4">
        <v>2.81</v>
      </c>
      <c r="Y1456" s="4" t="s">
        <v>488</v>
      </c>
      <c r="Z1456" s="4">
        <v>1</v>
      </c>
      <c r="AA1456" s="4">
        <v>0</v>
      </c>
      <c r="AB1456" s="18">
        <v>2</v>
      </c>
      <c r="AC1456" s="4">
        <v>0</v>
      </c>
      <c r="AD1456" s="4">
        <v>2</v>
      </c>
      <c r="AE1456" s="11" cm="1">
        <f t="array" ref="AE1456">_xlfn.IFS(Y1456="n",0,AND(Y1456="y",AND(T1456="SMD",AND(OR(AND(U1456&lt;=-0.8,U1456&gt;-1.2),AND(U1456&gt;=0.8,U1456&lt;1.2))))),1,AND(Y1456="y",AND(T1456="SMD",AND(OR(U1456&lt;=-1.2,U1456&gt;=1.2)))),2,AND(Y1456="y",AND(T1456="SMD",AND(OR(U1456&lt;0.8,U1456&gt;-0.8)))),0,AND(Y1456="y",AND(OR(T1456="OR",T1456="RR"),AND(OR(AND(U1456&lt;=0.5,U1456&gt;0.2),AND(U1456&gt;=2,U1456&lt;5))))),1,AND(Y1456="y",AND(OR(T1456="OR",T1456="RR"),AND(OR(U1456&lt;=0.2,U1456&gt;=5)))),2,AND(Y1456="y",AND(OR(T1456="OR",T1456="RR"),AND(OR(U1456&lt;2,U1456&gt;0.5)))),0)</f>
        <v>0</v>
      </c>
      <c r="AF1456" s="11">
        <f t="shared" si="44"/>
        <v>5</v>
      </c>
      <c r="AG1456" s="4">
        <f t="shared" si="45"/>
        <v>1</v>
      </c>
      <c r="AH1456" s="4" t="str" cm="1">
        <f t="array" ref="AH1456">_xlfn.IFS(AG1456&gt;5,"HIGH",AND(AG1456&gt;3,AG1456&lt;6),"MODERATE",AND(AG1456&lt;4,AG1456&gt;1),"LOW",AG1456&lt;2,"VERY LOW")</f>
        <v>VERY LOW</v>
      </c>
      <c r="AI1456" s="4" t="s">
        <v>521</v>
      </c>
      <c r="AJ1456" s="4" t="s">
        <v>534</v>
      </c>
      <c r="AK1456" s="4">
        <v>2398</v>
      </c>
    </row>
    <row r="1457" spans="1:37" ht="15" customHeight="1" x14ac:dyDescent="0.25">
      <c r="A1457" s="4">
        <v>1666</v>
      </c>
      <c r="B1457" s="4" t="s">
        <v>25</v>
      </c>
      <c r="C1457" s="4" t="s">
        <v>26</v>
      </c>
      <c r="D1457" s="4" t="s">
        <v>15</v>
      </c>
      <c r="E1457" s="4">
        <v>2021</v>
      </c>
      <c r="F1457" s="4">
        <v>6</v>
      </c>
      <c r="G1457" s="4" t="s">
        <v>18</v>
      </c>
      <c r="H1457" s="4" t="s">
        <v>11</v>
      </c>
      <c r="I1457" s="4" t="s">
        <v>10</v>
      </c>
      <c r="J1457" s="4" t="s">
        <v>93</v>
      </c>
      <c r="O1457" s="4" t="s">
        <v>67</v>
      </c>
      <c r="P1457" s="4" t="s">
        <v>91</v>
      </c>
      <c r="R1457" s="4" t="s">
        <v>67</v>
      </c>
      <c r="S1457" s="10" t="s">
        <v>108</v>
      </c>
      <c r="T1457" s="9" t="s">
        <v>522</v>
      </c>
      <c r="U1457" s="4">
        <v>1.65</v>
      </c>
      <c r="V1457" s="4">
        <v>0.50077528791248915</v>
      </c>
      <c r="W1457" s="4">
        <v>0.51</v>
      </c>
      <c r="X1457" s="4">
        <v>5.27</v>
      </c>
      <c r="Y1457" s="4" t="s">
        <v>488</v>
      </c>
      <c r="Z1457" s="4">
        <v>1</v>
      </c>
      <c r="AA1457" s="4">
        <v>0</v>
      </c>
      <c r="AB1457" s="18">
        <v>2</v>
      </c>
      <c r="AC1457" s="4">
        <v>0</v>
      </c>
      <c r="AD1457" s="4">
        <v>2</v>
      </c>
      <c r="AE1457" s="11" cm="1">
        <f t="array" ref="AE1457">_xlfn.IFS(Y1457="n",0,AND(Y1457="y",AND(T1457="SMD",AND(OR(AND(U1457&lt;=-0.8,U1457&gt;-1.2),AND(U1457&gt;=0.8,U1457&lt;1.2))))),1,AND(Y1457="y",AND(T1457="SMD",AND(OR(U1457&lt;=-1.2,U1457&gt;=1.2)))),2,AND(Y1457="y",AND(T1457="SMD",AND(OR(U1457&lt;0.8,U1457&gt;-0.8)))),0,AND(Y1457="y",AND(OR(T1457="OR",T1457="RR"),AND(OR(AND(U1457&lt;=0.5,U1457&gt;0.2),AND(U1457&gt;=2,U1457&lt;5))))),1,AND(Y1457="y",AND(OR(T1457="OR",T1457="RR"),AND(OR(U1457&lt;=0.2,U1457&gt;=5)))),2,AND(Y1457="y",AND(OR(T1457="OR",T1457="RR"),AND(OR(U1457&lt;2,U1457&gt;0.5)))),0)</f>
        <v>0</v>
      </c>
      <c r="AF1457" s="11">
        <f t="shared" si="44"/>
        <v>5</v>
      </c>
      <c r="AG1457" s="4">
        <f t="shared" si="45"/>
        <v>1</v>
      </c>
      <c r="AH1457" s="4" t="str" cm="1">
        <f t="array" ref="AH1457">_xlfn.IFS(AG1457&gt;5,"HIGH",AND(AG1457&gt;3,AG1457&lt;6),"MODERATE",AND(AG1457&lt;4,AG1457&gt;1),"LOW",AG1457&lt;2,"VERY LOW")</f>
        <v>VERY LOW</v>
      </c>
      <c r="AI1457" s="4" t="s">
        <v>521</v>
      </c>
      <c r="AJ1457" s="4" t="s">
        <v>534</v>
      </c>
      <c r="AK1457" s="4">
        <v>2398</v>
      </c>
    </row>
    <row r="1458" spans="1:37" ht="15" customHeight="1" x14ac:dyDescent="0.25">
      <c r="A1458" s="4">
        <v>1666</v>
      </c>
      <c r="B1458" s="4" t="s">
        <v>25</v>
      </c>
      <c r="C1458" s="4" t="s">
        <v>26</v>
      </c>
      <c r="D1458" s="4" t="s">
        <v>15</v>
      </c>
      <c r="E1458" s="4">
        <v>2021</v>
      </c>
      <c r="F1458" s="4">
        <v>6</v>
      </c>
      <c r="G1458" s="4" t="s">
        <v>18</v>
      </c>
      <c r="H1458" s="4" t="s">
        <v>11</v>
      </c>
      <c r="I1458" s="4" t="s">
        <v>10</v>
      </c>
      <c r="J1458" s="4" t="s">
        <v>94</v>
      </c>
      <c r="O1458" s="4" t="s">
        <v>67</v>
      </c>
      <c r="P1458" s="4" t="s">
        <v>91</v>
      </c>
      <c r="R1458" s="4" t="s">
        <v>67</v>
      </c>
      <c r="S1458" s="10" t="s">
        <v>108</v>
      </c>
      <c r="T1458" s="9" t="s">
        <v>522</v>
      </c>
      <c r="U1458" s="4">
        <v>1.06</v>
      </c>
      <c r="V1458" s="4">
        <v>5.8268908123975824E-2</v>
      </c>
      <c r="W1458" s="4">
        <v>0.71</v>
      </c>
      <c r="X1458" s="4">
        <v>1.6</v>
      </c>
      <c r="Y1458" s="4" t="s">
        <v>488</v>
      </c>
      <c r="Z1458" s="4">
        <v>1</v>
      </c>
      <c r="AA1458" s="4">
        <v>0</v>
      </c>
      <c r="AB1458" s="18">
        <v>2</v>
      </c>
      <c r="AC1458" s="4">
        <v>0</v>
      </c>
      <c r="AD1458" s="4">
        <v>2</v>
      </c>
      <c r="AE1458" s="11" cm="1">
        <f t="array" ref="AE1458">_xlfn.IFS(Y1458="n",0,AND(Y1458="y",AND(T1458="SMD",AND(OR(AND(U1458&lt;=-0.8,U1458&gt;-1.2),AND(U1458&gt;=0.8,U1458&lt;1.2))))),1,AND(Y1458="y",AND(T1458="SMD",AND(OR(U1458&lt;=-1.2,U1458&gt;=1.2)))),2,AND(Y1458="y",AND(T1458="SMD",AND(OR(U1458&lt;0.8,U1458&gt;-0.8)))),0,AND(Y1458="y",AND(OR(T1458="OR",T1458="RR"),AND(OR(AND(U1458&lt;=0.5,U1458&gt;0.2),AND(U1458&gt;=2,U1458&lt;5))))),1,AND(Y1458="y",AND(OR(T1458="OR",T1458="RR"),AND(OR(U1458&lt;=0.2,U1458&gt;=5)))),2,AND(Y1458="y",AND(OR(T1458="OR",T1458="RR"),AND(OR(U1458&lt;2,U1458&gt;0.5)))),0)</f>
        <v>0</v>
      </c>
      <c r="AF1458" s="11">
        <f t="shared" si="44"/>
        <v>5</v>
      </c>
      <c r="AG1458" s="4">
        <f t="shared" si="45"/>
        <v>1</v>
      </c>
      <c r="AH1458" s="4" t="str" cm="1">
        <f t="array" ref="AH1458">_xlfn.IFS(AG1458&gt;5,"HIGH",AND(AG1458&gt;3,AG1458&lt;6),"MODERATE",AND(AG1458&lt;4,AG1458&gt;1),"LOW",AG1458&lt;2,"VERY LOW")</f>
        <v>VERY LOW</v>
      </c>
      <c r="AI1458" s="4" t="s">
        <v>521</v>
      </c>
      <c r="AJ1458" s="4" t="s">
        <v>534</v>
      </c>
      <c r="AK1458" s="4">
        <v>2398</v>
      </c>
    </row>
    <row r="1459" spans="1:37" ht="15" customHeight="1" x14ac:dyDescent="0.25">
      <c r="A1459" s="4">
        <v>1666</v>
      </c>
      <c r="B1459" s="4" t="s">
        <v>25</v>
      </c>
      <c r="C1459" s="4" t="s">
        <v>26</v>
      </c>
      <c r="D1459" s="4" t="s">
        <v>15</v>
      </c>
      <c r="E1459" s="4">
        <v>2021</v>
      </c>
      <c r="F1459" s="4">
        <v>6</v>
      </c>
      <c r="G1459" s="4" t="s">
        <v>18</v>
      </c>
      <c r="H1459" s="4" t="s">
        <v>11</v>
      </c>
      <c r="I1459" s="4" t="s">
        <v>10</v>
      </c>
      <c r="J1459" s="4" t="s">
        <v>95</v>
      </c>
      <c r="O1459" s="4" t="s">
        <v>67</v>
      </c>
      <c r="P1459" s="4" t="s">
        <v>91</v>
      </c>
      <c r="R1459" s="4" t="s">
        <v>67</v>
      </c>
      <c r="S1459" s="10" t="s">
        <v>108</v>
      </c>
      <c r="T1459" s="9" t="s">
        <v>522</v>
      </c>
      <c r="U1459" s="4">
        <v>1.76</v>
      </c>
      <c r="V1459" s="4">
        <v>0.56531380905006046</v>
      </c>
      <c r="W1459" s="4">
        <v>0.55000000000000004</v>
      </c>
      <c r="X1459" s="4">
        <v>5.7</v>
      </c>
      <c r="Y1459" s="4" t="s">
        <v>488</v>
      </c>
      <c r="Z1459" s="4">
        <v>1</v>
      </c>
      <c r="AA1459" s="4">
        <v>0</v>
      </c>
      <c r="AB1459" s="18">
        <v>2</v>
      </c>
      <c r="AC1459" s="4">
        <v>0</v>
      </c>
      <c r="AD1459" s="4">
        <v>2</v>
      </c>
      <c r="AE1459" s="11" cm="1">
        <f t="array" ref="AE1459">_xlfn.IFS(Y1459="n",0,AND(Y1459="y",AND(T1459="SMD",AND(OR(AND(U1459&lt;=-0.8,U1459&gt;-1.2),AND(U1459&gt;=0.8,U1459&lt;1.2))))),1,AND(Y1459="y",AND(T1459="SMD",AND(OR(U1459&lt;=-1.2,U1459&gt;=1.2)))),2,AND(Y1459="y",AND(T1459="SMD",AND(OR(U1459&lt;0.8,U1459&gt;-0.8)))),0,AND(Y1459="y",AND(OR(T1459="OR",T1459="RR"),AND(OR(AND(U1459&lt;=0.5,U1459&gt;0.2),AND(U1459&gt;=2,U1459&lt;5))))),1,AND(Y1459="y",AND(OR(T1459="OR",T1459="RR"),AND(OR(U1459&lt;=0.2,U1459&gt;=5)))),2,AND(Y1459="y",AND(OR(T1459="OR",T1459="RR"),AND(OR(U1459&lt;2,U1459&gt;0.5)))),0)</f>
        <v>0</v>
      </c>
      <c r="AF1459" s="11">
        <f t="shared" si="44"/>
        <v>5</v>
      </c>
      <c r="AG1459" s="4">
        <f t="shared" si="45"/>
        <v>1</v>
      </c>
      <c r="AH1459" s="4" t="str" cm="1">
        <f t="array" ref="AH1459">_xlfn.IFS(AG1459&gt;5,"HIGH",AND(AG1459&gt;3,AG1459&lt;6),"MODERATE",AND(AG1459&lt;4,AG1459&gt;1),"LOW",AG1459&lt;2,"VERY LOW")</f>
        <v>VERY LOW</v>
      </c>
      <c r="AI1459" s="4" t="s">
        <v>521</v>
      </c>
      <c r="AJ1459" s="4" t="s">
        <v>534</v>
      </c>
      <c r="AK1459" s="4">
        <v>2398</v>
      </c>
    </row>
    <row r="1460" spans="1:37" ht="15" customHeight="1" x14ac:dyDescent="0.25">
      <c r="A1460" s="3">
        <v>1666</v>
      </c>
      <c r="B1460" s="4" t="s">
        <v>25</v>
      </c>
      <c r="C1460" s="3" t="s">
        <v>26</v>
      </c>
      <c r="D1460" s="3" t="s">
        <v>15</v>
      </c>
      <c r="E1460" s="3">
        <v>2021</v>
      </c>
      <c r="F1460" s="3">
        <v>3</v>
      </c>
      <c r="G1460" s="3" t="s">
        <v>18</v>
      </c>
      <c r="H1460" s="3" t="s">
        <v>11</v>
      </c>
      <c r="I1460" s="3" t="s">
        <v>10</v>
      </c>
      <c r="J1460" s="4" t="s">
        <v>93</v>
      </c>
      <c r="O1460" s="4" t="s">
        <v>67</v>
      </c>
      <c r="P1460" s="4" t="s">
        <v>91</v>
      </c>
      <c r="R1460" s="4" t="s">
        <v>67</v>
      </c>
      <c r="S1460" s="10" t="s">
        <v>81</v>
      </c>
      <c r="T1460" s="9" t="s">
        <v>522</v>
      </c>
      <c r="U1460" s="4">
        <v>2.35</v>
      </c>
      <c r="V1460" s="4">
        <v>0.85441532815606758</v>
      </c>
      <c r="W1460" s="4">
        <v>0.52</v>
      </c>
      <c r="X1460" s="4">
        <v>10.57</v>
      </c>
      <c r="Y1460" s="4" t="s">
        <v>488</v>
      </c>
      <c r="Z1460" s="4">
        <v>2</v>
      </c>
      <c r="AA1460" s="4">
        <v>0</v>
      </c>
      <c r="AB1460" s="18">
        <v>2</v>
      </c>
      <c r="AC1460" s="4">
        <v>0</v>
      </c>
      <c r="AD1460" s="4">
        <v>2</v>
      </c>
      <c r="AE1460" s="11" cm="1">
        <f t="array" ref="AE1460">_xlfn.IFS(Y1460="n",0,AND(Y1460="y",AND(T1460="SMD",AND(OR(AND(U1460&lt;=-0.8,U1460&gt;-1.2),AND(U1460&gt;=0.8,U1460&lt;1.2))))),1,AND(Y1460="y",AND(T1460="SMD",AND(OR(U1460&lt;=-1.2,U1460&gt;=1.2)))),2,AND(Y1460="y",AND(T1460="SMD",AND(OR(U1460&lt;0.8,U1460&gt;-0.8)))),0,AND(Y1460="y",AND(OR(T1460="OR",T1460="RR"),AND(OR(AND(U1460&lt;=0.5,U1460&gt;0.2),AND(U1460&gt;=2,U1460&lt;5))))),1,AND(Y1460="y",AND(OR(T1460="OR",T1460="RR"),AND(OR(U1460&lt;=0.2,U1460&gt;=5)))),2,AND(Y1460="y",AND(OR(T1460="OR",T1460="RR"),AND(OR(U1460&lt;2,U1460&gt;0.5)))),0)</f>
        <v>0</v>
      </c>
      <c r="AF1460" s="11">
        <f t="shared" si="44"/>
        <v>6</v>
      </c>
      <c r="AG1460" s="4">
        <f t="shared" si="45"/>
        <v>0</v>
      </c>
      <c r="AH1460" s="4" t="str" cm="1">
        <f t="array" ref="AH1460">_xlfn.IFS(AG1460&gt;5,"HIGH",AND(AG1460&gt;3,AG1460&lt;6),"MODERATE",AND(AG1460&lt;4,AG1460&gt;1),"LOW",AG1460&lt;2,"VERY LOW")</f>
        <v>VERY LOW</v>
      </c>
      <c r="AI1460" s="4" t="s">
        <v>521</v>
      </c>
      <c r="AJ1460" s="4" t="s">
        <v>534</v>
      </c>
      <c r="AK1460" s="4">
        <v>1425</v>
      </c>
    </row>
    <row r="1461" spans="1:37" ht="15" customHeight="1" x14ac:dyDescent="0.25">
      <c r="A1461" s="4">
        <v>1666</v>
      </c>
      <c r="B1461" s="4" t="s">
        <v>25</v>
      </c>
      <c r="C1461" s="4" t="s">
        <v>26</v>
      </c>
      <c r="D1461" s="4" t="s">
        <v>15</v>
      </c>
      <c r="E1461" s="4">
        <v>2021</v>
      </c>
      <c r="F1461" s="4">
        <v>3</v>
      </c>
      <c r="G1461" s="4" t="s">
        <v>18</v>
      </c>
      <c r="H1461" s="4" t="s">
        <v>11</v>
      </c>
      <c r="I1461" s="4" t="s">
        <v>10</v>
      </c>
      <c r="J1461" s="4" t="s">
        <v>94</v>
      </c>
      <c r="O1461" s="4" t="s">
        <v>67</v>
      </c>
      <c r="P1461" s="4" t="s">
        <v>91</v>
      </c>
      <c r="R1461" s="4" t="s">
        <v>67</v>
      </c>
      <c r="S1461" s="10" t="s">
        <v>81</v>
      </c>
      <c r="T1461" s="9" t="s">
        <v>522</v>
      </c>
      <c r="U1461" s="4">
        <v>3.98</v>
      </c>
      <c r="V1461" s="4">
        <v>1.3812818192963463</v>
      </c>
      <c r="W1461" s="4">
        <v>1.45</v>
      </c>
      <c r="X1461" s="4">
        <v>10.94</v>
      </c>
      <c r="Y1461" s="4" t="s">
        <v>516</v>
      </c>
      <c r="Z1461" s="4">
        <v>2</v>
      </c>
      <c r="AA1461" s="4">
        <v>0</v>
      </c>
      <c r="AB1461" s="18">
        <v>0</v>
      </c>
      <c r="AC1461" s="4">
        <v>0</v>
      </c>
      <c r="AD1461" s="4">
        <v>2</v>
      </c>
      <c r="AE1461" s="11" cm="1">
        <f t="array" ref="AE1461">_xlfn.IFS(Y1461="n",0,AND(Y1461="y",AND(T1461="SMD",AND(OR(AND(U1461&lt;=-0.8,U1461&gt;-1.2),AND(U1461&gt;=0.8,U1461&lt;1.2))))),1,AND(Y1461="y",AND(T1461="SMD",AND(OR(U1461&lt;=-1.2,U1461&gt;=1.2)))),2,AND(Y1461="y",AND(T1461="SMD",AND(OR(U1461&lt;0.8,U1461&gt;-0.8)))),0,AND(Y1461="y",AND(OR(T1461="OR",T1461="RR"),AND(OR(AND(U1461&lt;=0.5,U1461&gt;0.2),AND(U1461&gt;=2,U1461&lt;5))))),1,AND(Y1461="y",AND(OR(T1461="OR",T1461="RR"),AND(OR(U1461&lt;=0.2,U1461&gt;=5)))),2,AND(Y1461="y",AND(OR(T1461="OR",T1461="RR"),AND(OR(U1461&lt;2,U1461&gt;0.5)))),0)</f>
        <v>1</v>
      </c>
      <c r="AF1461" s="11">
        <f t="shared" si="44"/>
        <v>4</v>
      </c>
      <c r="AG1461" s="4">
        <f t="shared" si="45"/>
        <v>3</v>
      </c>
      <c r="AH1461" s="4" t="str" cm="1">
        <f t="array" ref="AH1461">_xlfn.IFS(AG1461&gt;5,"HIGH",AND(AG1461&gt;3,AG1461&lt;6),"MODERATE",AND(AG1461&lt;4,AG1461&gt;1),"LOW",AG1461&lt;2,"VERY LOW")</f>
        <v>LOW</v>
      </c>
      <c r="AI1461" s="4" t="s">
        <v>521</v>
      </c>
      <c r="AJ1461" s="4" t="s">
        <v>534</v>
      </c>
      <c r="AK1461" s="4">
        <v>1425</v>
      </c>
    </row>
    <row r="1462" spans="1:37" ht="15" customHeight="1" x14ac:dyDescent="0.25">
      <c r="A1462" s="3">
        <v>1666</v>
      </c>
      <c r="B1462" s="4" t="s">
        <v>25</v>
      </c>
      <c r="C1462" s="3" t="s">
        <v>26</v>
      </c>
      <c r="D1462" s="3" t="s">
        <v>15</v>
      </c>
      <c r="E1462" s="3">
        <v>2021</v>
      </c>
      <c r="F1462" s="3">
        <v>6</v>
      </c>
      <c r="G1462" s="3" t="s">
        <v>18</v>
      </c>
      <c r="H1462" s="3" t="s">
        <v>11</v>
      </c>
      <c r="I1462" s="3" t="s">
        <v>10</v>
      </c>
      <c r="J1462" s="4" t="s">
        <v>90</v>
      </c>
      <c r="O1462" s="4" t="s">
        <v>67</v>
      </c>
      <c r="P1462" s="4" t="s">
        <v>91</v>
      </c>
      <c r="R1462" s="4" t="s">
        <v>67</v>
      </c>
      <c r="S1462" s="10" t="s">
        <v>83</v>
      </c>
      <c r="T1462" s="9" t="s">
        <v>522</v>
      </c>
      <c r="U1462" s="4">
        <v>0.56999999999999995</v>
      </c>
      <c r="V1462" s="4">
        <v>-0.56211891815354131</v>
      </c>
      <c r="W1462" s="4">
        <v>0.21</v>
      </c>
      <c r="X1462" s="4">
        <v>1.52</v>
      </c>
      <c r="Y1462" s="4" t="s">
        <v>488</v>
      </c>
      <c r="Z1462" s="4">
        <v>2</v>
      </c>
      <c r="AA1462" s="4">
        <v>0</v>
      </c>
      <c r="AB1462" s="18">
        <v>2</v>
      </c>
      <c r="AC1462" s="4">
        <v>0</v>
      </c>
      <c r="AD1462" s="4">
        <v>2</v>
      </c>
      <c r="AE1462" s="11" cm="1">
        <f t="array" ref="AE1462">_xlfn.IFS(Y1462="n",0,AND(Y1462="y",AND(T1462="SMD",AND(OR(AND(U1462&lt;=-0.8,U1462&gt;-1.2),AND(U1462&gt;=0.8,U1462&lt;1.2))))),1,AND(Y1462="y",AND(T1462="SMD",AND(OR(U1462&lt;=-1.2,U1462&gt;=1.2)))),2,AND(Y1462="y",AND(T1462="SMD",AND(OR(U1462&lt;0.8,U1462&gt;-0.8)))),0,AND(Y1462="y",AND(OR(T1462="OR",T1462="RR"),AND(OR(AND(U1462&lt;=0.5,U1462&gt;0.2),AND(U1462&gt;=2,U1462&lt;5))))),1,AND(Y1462="y",AND(OR(T1462="OR",T1462="RR"),AND(OR(U1462&lt;=0.2,U1462&gt;=5)))),2,AND(Y1462="y",AND(OR(T1462="OR",T1462="RR"),AND(OR(U1462&lt;2,U1462&gt;0.5)))),0)</f>
        <v>0</v>
      </c>
      <c r="AF1462" s="11">
        <f t="shared" si="44"/>
        <v>6</v>
      </c>
      <c r="AG1462" s="4">
        <f t="shared" si="45"/>
        <v>0</v>
      </c>
      <c r="AH1462" s="4" t="str" cm="1">
        <f t="array" ref="AH1462">_xlfn.IFS(AG1462&gt;5,"HIGH",AND(AG1462&gt;3,AG1462&lt;6),"MODERATE",AND(AG1462&lt;4,AG1462&gt;1),"LOW",AG1462&lt;2,"VERY LOW")</f>
        <v>VERY LOW</v>
      </c>
      <c r="AI1462" s="4" t="s">
        <v>521</v>
      </c>
      <c r="AJ1462" s="4" t="s">
        <v>534</v>
      </c>
      <c r="AK1462" s="4">
        <v>2398</v>
      </c>
    </row>
    <row r="1463" spans="1:37" ht="15" customHeight="1" x14ac:dyDescent="0.25">
      <c r="A1463" s="4">
        <v>1666</v>
      </c>
      <c r="B1463" s="4" t="s">
        <v>25</v>
      </c>
      <c r="C1463" s="4" t="s">
        <v>26</v>
      </c>
      <c r="D1463" s="4" t="s">
        <v>15</v>
      </c>
      <c r="E1463" s="4">
        <v>2021</v>
      </c>
      <c r="F1463" s="4">
        <v>6</v>
      </c>
      <c r="G1463" s="4" t="s">
        <v>18</v>
      </c>
      <c r="H1463" s="4" t="s">
        <v>11</v>
      </c>
      <c r="I1463" s="4" t="s">
        <v>10</v>
      </c>
      <c r="J1463" s="4" t="s">
        <v>92</v>
      </c>
      <c r="O1463" s="4" t="s">
        <v>67</v>
      </c>
      <c r="P1463" s="4" t="s">
        <v>91</v>
      </c>
      <c r="R1463" s="4" t="s">
        <v>67</v>
      </c>
      <c r="S1463" s="10" t="s">
        <v>83</v>
      </c>
      <c r="T1463" s="9" t="s">
        <v>522</v>
      </c>
      <c r="U1463" s="4">
        <v>0.56999999999999995</v>
      </c>
      <c r="V1463" s="4">
        <v>-0.56211891815354131</v>
      </c>
      <c r="W1463" s="4">
        <v>0.21</v>
      </c>
      <c r="X1463" s="4">
        <v>1.54</v>
      </c>
      <c r="Y1463" s="4" t="s">
        <v>488</v>
      </c>
      <c r="Z1463" s="4">
        <v>2</v>
      </c>
      <c r="AA1463" s="4">
        <v>0</v>
      </c>
      <c r="AB1463" s="18">
        <v>2</v>
      </c>
      <c r="AC1463" s="4">
        <v>0</v>
      </c>
      <c r="AD1463" s="4">
        <v>2</v>
      </c>
      <c r="AE1463" s="11" cm="1">
        <f t="array" ref="AE1463">_xlfn.IFS(Y1463="n",0,AND(Y1463="y",AND(T1463="SMD",AND(OR(AND(U1463&lt;=-0.8,U1463&gt;-1.2),AND(U1463&gt;=0.8,U1463&lt;1.2))))),1,AND(Y1463="y",AND(T1463="SMD",AND(OR(U1463&lt;=-1.2,U1463&gt;=1.2)))),2,AND(Y1463="y",AND(T1463="SMD",AND(OR(U1463&lt;0.8,U1463&gt;-0.8)))),0,AND(Y1463="y",AND(OR(T1463="OR",T1463="RR"),AND(OR(AND(U1463&lt;=0.5,U1463&gt;0.2),AND(U1463&gt;=2,U1463&lt;5))))),1,AND(Y1463="y",AND(OR(T1463="OR",T1463="RR"),AND(OR(U1463&lt;=0.2,U1463&gt;=5)))),2,AND(Y1463="y",AND(OR(T1463="OR",T1463="RR"),AND(OR(U1463&lt;2,U1463&gt;0.5)))),0)</f>
        <v>0</v>
      </c>
      <c r="AF1463" s="11">
        <f t="shared" si="44"/>
        <v>6</v>
      </c>
      <c r="AG1463" s="4">
        <f t="shared" si="45"/>
        <v>0</v>
      </c>
      <c r="AH1463" s="4" t="str" cm="1">
        <f t="array" ref="AH1463">_xlfn.IFS(AG1463&gt;5,"HIGH",AND(AG1463&gt;3,AG1463&lt;6),"MODERATE",AND(AG1463&lt;4,AG1463&gt;1),"LOW",AG1463&lt;2,"VERY LOW")</f>
        <v>VERY LOW</v>
      </c>
      <c r="AI1463" s="4" t="s">
        <v>521</v>
      </c>
      <c r="AJ1463" s="4" t="s">
        <v>534</v>
      </c>
      <c r="AK1463" s="4">
        <v>2398</v>
      </c>
    </row>
    <row r="1464" spans="1:37" ht="15" customHeight="1" x14ac:dyDescent="0.25">
      <c r="A1464" s="4">
        <v>1666</v>
      </c>
      <c r="B1464" s="4" t="s">
        <v>25</v>
      </c>
      <c r="C1464" s="4" t="s">
        <v>26</v>
      </c>
      <c r="D1464" s="4" t="s">
        <v>15</v>
      </c>
      <c r="E1464" s="4">
        <v>2021</v>
      </c>
      <c r="F1464" s="4">
        <v>6</v>
      </c>
      <c r="G1464" s="4" t="s">
        <v>18</v>
      </c>
      <c r="H1464" s="4" t="s">
        <v>11</v>
      </c>
      <c r="I1464" s="4" t="s">
        <v>10</v>
      </c>
      <c r="J1464" s="4" t="s">
        <v>93</v>
      </c>
      <c r="O1464" s="4" t="s">
        <v>67</v>
      </c>
      <c r="P1464" s="4" t="s">
        <v>91</v>
      </c>
      <c r="R1464" s="4" t="s">
        <v>67</v>
      </c>
      <c r="S1464" s="10" t="s">
        <v>83</v>
      </c>
      <c r="T1464" s="9" t="s">
        <v>522</v>
      </c>
      <c r="U1464" s="4">
        <v>0.14000000000000001</v>
      </c>
      <c r="V1464" s="4">
        <v>-1.9661128563728327</v>
      </c>
      <c r="W1464" s="4">
        <v>0.03</v>
      </c>
      <c r="X1464" s="4">
        <v>0.68</v>
      </c>
      <c r="Y1464" s="4" t="s">
        <v>516</v>
      </c>
      <c r="Z1464" s="4">
        <v>2</v>
      </c>
      <c r="AA1464" s="4">
        <v>0</v>
      </c>
      <c r="AB1464" s="18">
        <v>0</v>
      </c>
      <c r="AC1464" s="4">
        <v>0</v>
      </c>
      <c r="AD1464" s="4">
        <v>2</v>
      </c>
      <c r="AE1464" s="11" cm="1">
        <f t="array" ref="AE1464">_xlfn.IFS(Y1464="n",0,AND(Y1464="y",AND(T1464="SMD",AND(OR(AND(U1464&lt;=-0.8,U1464&gt;-1.2),AND(U1464&gt;=0.8,U1464&lt;1.2))))),1,AND(Y1464="y",AND(T1464="SMD",AND(OR(U1464&lt;=-1.2,U1464&gt;=1.2)))),2,AND(Y1464="y",AND(T1464="SMD",AND(OR(U1464&lt;0.8,U1464&gt;-0.8)))),0,AND(Y1464="y",AND(OR(T1464="OR",T1464="RR"),AND(OR(AND(U1464&lt;=0.5,U1464&gt;0.2),AND(U1464&gt;=2,U1464&lt;5))))),1,AND(Y1464="y",AND(OR(T1464="OR",T1464="RR"),AND(OR(U1464&lt;=0.2,U1464&gt;=5)))),2,AND(Y1464="y",AND(OR(T1464="OR",T1464="RR"),AND(OR(U1464&lt;2,U1464&gt;0.5)))),0)</f>
        <v>2</v>
      </c>
      <c r="AF1464" s="11">
        <f t="shared" si="44"/>
        <v>4</v>
      </c>
      <c r="AG1464" s="4">
        <f t="shared" si="45"/>
        <v>4</v>
      </c>
      <c r="AH1464" s="4" t="str" cm="1">
        <f t="array" ref="AH1464">_xlfn.IFS(AG1464&gt;5,"HIGH",AND(AG1464&gt;3,AG1464&lt;6),"MODERATE",AND(AG1464&lt;4,AG1464&gt;1),"LOW",AG1464&lt;2,"VERY LOW")</f>
        <v>MODERATE</v>
      </c>
      <c r="AI1464" s="4" t="s">
        <v>521</v>
      </c>
      <c r="AJ1464" s="4" t="s">
        <v>534</v>
      </c>
      <c r="AK1464" s="4">
        <v>2398</v>
      </c>
    </row>
    <row r="1465" spans="1:37" ht="15" customHeight="1" x14ac:dyDescent="0.25">
      <c r="A1465" s="4">
        <v>1666</v>
      </c>
      <c r="B1465" s="4" t="s">
        <v>25</v>
      </c>
      <c r="C1465" s="4" t="s">
        <v>26</v>
      </c>
      <c r="D1465" s="4" t="s">
        <v>15</v>
      </c>
      <c r="E1465" s="4">
        <v>2021</v>
      </c>
      <c r="F1465" s="4">
        <v>6</v>
      </c>
      <c r="G1465" s="4" t="s">
        <v>18</v>
      </c>
      <c r="H1465" s="4" t="s">
        <v>11</v>
      </c>
      <c r="I1465" s="4" t="s">
        <v>10</v>
      </c>
      <c r="J1465" s="4" t="s">
        <v>94</v>
      </c>
      <c r="O1465" s="4" t="s">
        <v>67</v>
      </c>
      <c r="P1465" s="4" t="s">
        <v>91</v>
      </c>
      <c r="R1465" s="4" t="s">
        <v>67</v>
      </c>
      <c r="S1465" s="10" t="s">
        <v>83</v>
      </c>
      <c r="T1465" s="9" t="s">
        <v>522</v>
      </c>
      <c r="U1465" s="4">
        <v>0.38</v>
      </c>
      <c r="V1465" s="4">
        <v>-0.96758402626170559</v>
      </c>
      <c r="W1465" s="4">
        <v>0.22</v>
      </c>
      <c r="X1465" s="4">
        <v>0.65</v>
      </c>
      <c r="Y1465" s="4" t="s">
        <v>516</v>
      </c>
      <c r="Z1465" s="4">
        <v>2</v>
      </c>
      <c r="AA1465" s="4">
        <v>0</v>
      </c>
      <c r="AB1465" s="18">
        <v>0</v>
      </c>
      <c r="AC1465" s="4">
        <v>0</v>
      </c>
      <c r="AD1465" s="4">
        <v>2</v>
      </c>
      <c r="AE1465" s="11" cm="1">
        <f t="array" ref="AE1465">_xlfn.IFS(Y1465="n",0,AND(Y1465="y",AND(T1465="SMD",AND(OR(AND(U1465&lt;=-0.8,U1465&gt;-1.2),AND(U1465&gt;=0.8,U1465&lt;1.2))))),1,AND(Y1465="y",AND(T1465="SMD",AND(OR(U1465&lt;=-1.2,U1465&gt;=1.2)))),2,AND(Y1465="y",AND(T1465="SMD",AND(OR(U1465&lt;0.8,U1465&gt;-0.8)))),0,AND(Y1465="y",AND(OR(T1465="OR",T1465="RR"),AND(OR(AND(U1465&lt;=0.5,U1465&gt;0.2),AND(U1465&gt;=2,U1465&lt;5))))),1,AND(Y1465="y",AND(OR(T1465="OR",T1465="RR"),AND(OR(U1465&lt;=0.2,U1465&gt;=5)))),2,AND(Y1465="y",AND(OR(T1465="OR",T1465="RR"),AND(OR(U1465&lt;2,U1465&gt;0.5)))),0)</f>
        <v>1</v>
      </c>
      <c r="AF1465" s="11">
        <f t="shared" si="44"/>
        <v>4</v>
      </c>
      <c r="AG1465" s="4">
        <f t="shared" si="45"/>
        <v>3</v>
      </c>
      <c r="AH1465" s="4" t="str" cm="1">
        <f t="array" ref="AH1465">_xlfn.IFS(AG1465&gt;5,"HIGH",AND(AG1465&gt;3,AG1465&lt;6),"MODERATE",AND(AG1465&lt;4,AG1465&gt;1),"LOW",AG1465&lt;2,"VERY LOW")</f>
        <v>LOW</v>
      </c>
      <c r="AI1465" s="4" t="s">
        <v>521</v>
      </c>
      <c r="AJ1465" s="4" t="s">
        <v>534</v>
      </c>
      <c r="AK1465" s="4">
        <v>2398</v>
      </c>
    </row>
    <row r="1466" spans="1:37" ht="15" customHeight="1" x14ac:dyDescent="0.25">
      <c r="A1466" s="4">
        <v>1666</v>
      </c>
      <c r="B1466" s="4" t="s">
        <v>25</v>
      </c>
      <c r="C1466" s="4" t="s">
        <v>26</v>
      </c>
      <c r="D1466" s="4" t="s">
        <v>15</v>
      </c>
      <c r="E1466" s="4">
        <v>2021</v>
      </c>
      <c r="F1466" s="4">
        <v>6</v>
      </c>
      <c r="G1466" s="4" t="s">
        <v>18</v>
      </c>
      <c r="H1466" s="4" t="s">
        <v>11</v>
      </c>
      <c r="I1466" s="4" t="s">
        <v>10</v>
      </c>
      <c r="J1466" s="4" t="s">
        <v>95</v>
      </c>
      <c r="O1466" s="4" t="s">
        <v>67</v>
      </c>
      <c r="P1466" s="4" t="s">
        <v>91</v>
      </c>
      <c r="R1466" s="4" t="s">
        <v>67</v>
      </c>
      <c r="S1466" s="10" t="s">
        <v>83</v>
      </c>
      <c r="T1466" s="9" t="s">
        <v>522</v>
      </c>
      <c r="U1466" s="4">
        <v>0.51</v>
      </c>
      <c r="V1466" s="4">
        <v>-0.67334455326376563</v>
      </c>
      <c r="W1466" s="4">
        <v>0.18</v>
      </c>
      <c r="X1466" s="4">
        <v>1.51</v>
      </c>
      <c r="Y1466" s="4" t="s">
        <v>488</v>
      </c>
      <c r="Z1466" s="4">
        <v>2</v>
      </c>
      <c r="AA1466" s="4">
        <v>0</v>
      </c>
      <c r="AB1466" s="18">
        <v>2</v>
      </c>
      <c r="AC1466" s="4">
        <v>0</v>
      </c>
      <c r="AD1466" s="4">
        <v>2</v>
      </c>
      <c r="AE1466" s="11" cm="1">
        <f t="array" ref="AE1466">_xlfn.IFS(Y1466="n",0,AND(Y1466="y",AND(T1466="SMD",AND(OR(AND(U1466&lt;=-0.8,U1466&gt;-1.2),AND(U1466&gt;=0.8,U1466&lt;1.2))))),1,AND(Y1466="y",AND(T1466="SMD",AND(OR(U1466&lt;=-1.2,U1466&gt;=1.2)))),2,AND(Y1466="y",AND(T1466="SMD",AND(OR(U1466&lt;0.8,U1466&gt;-0.8)))),0,AND(Y1466="y",AND(OR(T1466="OR",T1466="RR"),AND(OR(AND(U1466&lt;=0.5,U1466&gt;0.2),AND(U1466&gt;=2,U1466&lt;5))))),1,AND(Y1466="y",AND(OR(T1466="OR",T1466="RR"),AND(OR(U1466&lt;=0.2,U1466&gt;=5)))),2,AND(Y1466="y",AND(OR(T1466="OR",T1466="RR"),AND(OR(U1466&lt;2,U1466&gt;0.5)))),0)</f>
        <v>0</v>
      </c>
      <c r="AF1466" s="11">
        <f t="shared" si="44"/>
        <v>6</v>
      </c>
      <c r="AG1466" s="4">
        <f t="shared" si="45"/>
        <v>0</v>
      </c>
      <c r="AH1466" s="4" t="str" cm="1">
        <f t="array" ref="AH1466">_xlfn.IFS(AG1466&gt;5,"HIGH",AND(AG1466&gt;3,AG1466&lt;6),"MODERATE",AND(AG1466&lt;4,AG1466&gt;1),"LOW",AG1466&lt;2,"VERY LOW")</f>
        <v>VERY LOW</v>
      </c>
      <c r="AI1466" s="4" t="s">
        <v>521</v>
      </c>
      <c r="AJ1466" s="4" t="s">
        <v>534</v>
      </c>
      <c r="AK1466" s="4">
        <v>2398</v>
      </c>
    </row>
    <row r="1467" spans="1:37" ht="15" customHeight="1" x14ac:dyDescent="0.25">
      <c r="A1467" s="3">
        <v>1666</v>
      </c>
      <c r="B1467" s="4" t="s">
        <v>25</v>
      </c>
      <c r="C1467" s="3" t="s">
        <v>26</v>
      </c>
      <c r="D1467" s="3" t="s">
        <v>15</v>
      </c>
      <c r="E1467" s="3">
        <v>2021</v>
      </c>
      <c r="F1467" s="3">
        <v>6</v>
      </c>
      <c r="G1467" s="3" t="s">
        <v>18</v>
      </c>
      <c r="H1467" s="3" t="s">
        <v>11</v>
      </c>
      <c r="I1467" s="3" t="s">
        <v>10</v>
      </c>
      <c r="J1467" s="4" t="s">
        <v>90</v>
      </c>
      <c r="O1467" s="4" t="s">
        <v>67</v>
      </c>
      <c r="P1467" s="4" t="s">
        <v>91</v>
      </c>
      <c r="R1467" s="4" t="s">
        <v>67</v>
      </c>
      <c r="S1467" s="10" t="s">
        <v>87</v>
      </c>
      <c r="T1467" s="9" t="s">
        <v>522</v>
      </c>
      <c r="U1467" s="4">
        <v>1.1599999999999999</v>
      </c>
      <c r="V1467" s="4">
        <v>0.14842000511827322</v>
      </c>
      <c r="W1467" s="4">
        <v>0.66</v>
      </c>
      <c r="X1467" s="4">
        <v>2.02</v>
      </c>
      <c r="Y1467" s="4" t="s">
        <v>488</v>
      </c>
      <c r="Z1467" s="4">
        <v>2</v>
      </c>
      <c r="AA1467" s="4">
        <v>0</v>
      </c>
      <c r="AB1467" s="18">
        <v>2</v>
      </c>
      <c r="AC1467" s="4">
        <v>0</v>
      </c>
      <c r="AD1467" s="4">
        <v>2</v>
      </c>
      <c r="AE1467" s="11" cm="1">
        <f t="array" ref="AE1467">_xlfn.IFS(Y1467="n",0,AND(Y1467="y",AND(T1467="SMD",AND(OR(AND(U1467&lt;=-0.8,U1467&gt;-1.2),AND(U1467&gt;=0.8,U1467&lt;1.2))))),1,AND(Y1467="y",AND(T1467="SMD",AND(OR(U1467&lt;=-1.2,U1467&gt;=1.2)))),2,AND(Y1467="y",AND(T1467="SMD",AND(OR(U1467&lt;0.8,U1467&gt;-0.8)))),0,AND(Y1467="y",AND(OR(T1467="OR",T1467="RR"),AND(OR(AND(U1467&lt;=0.5,U1467&gt;0.2),AND(U1467&gt;=2,U1467&lt;5))))),1,AND(Y1467="y",AND(OR(T1467="OR",T1467="RR"),AND(OR(U1467&lt;=0.2,U1467&gt;=5)))),2,AND(Y1467="y",AND(OR(T1467="OR",T1467="RR"),AND(OR(U1467&lt;2,U1467&gt;0.5)))),0)</f>
        <v>0</v>
      </c>
      <c r="AF1467" s="11">
        <f t="shared" ref="AF1467:AF1530" si="46">SUM(LARGE(Z1467:AA1467,1)+AB1467+AC1467+AD1467)</f>
        <v>6</v>
      </c>
      <c r="AG1467" s="4">
        <f t="shared" ref="AG1467:AG1530" si="47">6-AF1467+AE1467</f>
        <v>0</v>
      </c>
      <c r="AH1467" s="4" t="str" cm="1">
        <f t="array" ref="AH1467">_xlfn.IFS(AG1467&gt;5,"HIGH",AND(AG1467&gt;3,AG1467&lt;6),"MODERATE",AND(AG1467&lt;4,AG1467&gt;1),"LOW",AG1467&lt;2,"VERY LOW")</f>
        <v>VERY LOW</v>
      </c>
      <c r="AI1467" s="4" t="s">
        <v>521</v>
      </c>
    </row>
    <row r="1468" spans="1:37" ht="15" customHeight="1" x14ac:dyDescent="0.25">
      <c r="A1468" s="4">
        <v>1666</v>
      </c>
      <c r="B1468" s="4" t="s">
        <v>25</v>
      </c>
      <c r="C1468" s="4" t="s">
        <v>26</v>
      </c>
      <c r="D1468" s="4" t="s">
        <v>15</v>
      </c>
      <c r="E1468" s="4">
        <v>2021</v>
      </c>
      <c r="F1468" s="4">
        <v>6</v>
      </c>
      <c r="G1468" s="4" t="s">
        <v>18</v>
      </c>
      <c r="H1468" s="4" t="s">
        <v>11</v>
      </c>
      <c r="I1468" s="4" t="s">
        <v>10</v>
      </c>
      <c r="J1468" s="4" t="s">
        <v>92</v>
      </c>
      <c r="O1468" s="4" t="s">
        <v>67</v>
      </c>
      <c r="P1468" s="4" t="s">
        <v>91</v>
      </c>
      <c r="R1468" s="4" t="s">
        <v>67</v>
      </c>
      <c r="S1468" s="10" t="s">
        <v>87</v>
      </c>
      <c r="T1468" s="9" t="s">
        <v>522</v>
      </c>
      <c r="U1468" s="4">
        <v>2.0299999999999998</v>
      </c>
      <c r="V1468" s="4">
        <v>0.70803579305369591</v>
      </c>
      <c r="W1468" s="4">
        <v>0.97</v>
      </c>
      <c r="X1468" s="4">
        <v>4.25</v>
      </c>
      <c r="Y1468" s="4" t="s">
        <v>488</v>
      </c>
      <c r="Z1468" s="4">
        <v>2</v>
      </c>
      <c r="AA1468" s="4">
        <v>0</v>
      </c>
      <c r="AB1468" s="18">
        <v>2</v>
      </c>
      <c r="AC1468" s="4">
        <v>0</v>
      </c>
      <c r="AD1468" s="4">
        <v>2</v>
      </c>
      <c r="AE1468" s="11" cm="1">
        <f t="array" ref="AE1468">_xlfn.IFS(Y1468="n",0,AND(Y1468="y",AND(T1468="SMD",AND(OR(AND(U1468&lt;=-0.8,U1468&gt;-1.2),AND(U1468&gt;=0.8,U1468&lt;1.2))))),1,AND(Y1468="y",AND(T1468="SMD",AND(OR(U1468&lt;=-1.2,U1468&gt;=1.2)))),2,AND(Y1468="y",AND(T1468="SMD",AND(OR(U1468&lt;0.8,U1468&gt;-0.8)))),0,AND(Y1468="y",AND(OR(T1468="OR",T1468="RR"),AND(OR(AND(U1468&lt;=0.5,U1468&gt;0.2),AND(U1468&gt;=2,U1468&lt;5))))),1,AND(Y1468="y",AND(OR(T1468="OR",T1468="RR"),AND(OR(U1468&lt;=0.2,U1468&gt;=5)))),2,AND(Y1468="y",AND(OR(T1468="OR",T1468="RR"),AND(OR(U1468&lt;2,U1468&gt;0.5)))),0)</f>
        <v>0</v>
      </c>
      <c r="AF1468" s="11">
        <f t="shared" si="46"/>
        <v>6</v>
      </c>
      <c r="AG1468" s="4">
        <f t="shared" si="47"/>
        <v>0</v>
      </c>
      <c r="AH1468" s="4" t="str" cm="1">
        <f t="array" ref="AH1468">_xlfn.IFS(AG1468&gt;5,"HIGH",AND(AG1468&gt;3,AG1468&lt;6),"MODERATE",AND(AG1468&lt;4,AG1468&gt;1),"LOW",AG1468&lt;2,"VERY LOW")</f>
        <v>VERY LOW</v>
      </c>
      <c r="AI1468" s="4" t="s">
        <v>521</v>
      </c>
    </row>
    <row r="1469" spans="1:37" ht="15" customHeight="1" x14ac:dyDescent="0.25">
      <c r="A1469" s="4">
        <v>1666</v>
      </c>
      <c r="B1469" s="4" t="s">
        <v>25</v>
      </c>
      <c r="C1469" s="4" t="s">
        <v>26</v>
      </c>
      <c r="D1469" s="4" t="s">
        <v>15</v>
      </c>
      <c r="E1469" s="4">
        <v>2021</v>
      </c>
      <c r="F1469" s="4">
        <v>6</v>
      </c>
      <c r="G1469" s="4" t="s">
        <v>18</v>
      </c>
      <c r="H1469" s="4" t="s">
        <v>11</v>
      </c>
      <c r="I1469" s="4" t="s">
        <v>10</v>
      </c>
      <c r="J1469" s="4" t="s">
        <v>93</v>
      </c>
      <c r="O1469" s="4" t="s">
        <v>67</v>
      </c>
      <c r="P1469" s="4" t="s">
        <v>91</v>
      </c>
      <c r="R1469" s="4" t="s">
        <v>67</v>
      </c>
      <c r="S1469" s="10" t="s">
        <v>87</v>
      </c>
      <c r="T1469" s="9" t="s">
        <v>522</v>
      </c>
      <c r="U1469" s="4">
        <v>4.3899999999999997</v>
      </c>
      <c r="V1469" s="4">
        <v>1.4793292270870799</v>
      </c>
      <c r="W1469" s="4">
        <v>1.35</v>
      </c>
      <c r="X1469" s="4">
        <v>14.34</v>
      </c>
      <c r="Y1469" s="4" t="s">
        <v>516</v>
      </c>
      <c r="Z1469" s="4">
        <v>2</v>
      </c>
      <c r="AA1469" s="4">
        <v>0</v>
      </c>
      <c r="AB1469" s="18">
        <v>0</v>
      </c>
      <c r="AC1469" s="4">
        <v>0</v>
      </c>
      <c r="AD1469" s="4">
        <v>2</v>
      </c>
      <c r="AE1469" s="11" cm="1">
        <f t="array" ref="AE1469">_xlfn.IFS(Y1469="n",0,AND(Y1469="y",AND(T1469="SMD",AND(OR(AND(U1469&lt;=-0.8,U1469&gt;-1.2),AND(U1469&gt;=0.8,U1469&lt;1.2))))),1,AND(Y1469="y",AND(T1469="SMD",AND(OR(U1469&lt;=-1.2,U1469&gt;=1.2)))),2,AND(Y1469="y",AND(T1469="SMD",AND(OR(U1469&lt;0.8,U1469&gt;-0.8)))),0,AND(Y1469="y",AND(OR(T1469="OR",T1469="RR"),AND(OR(AND(U1469&lt;=0.5,U1469&gt;0.2),AND(U1469&gt;=2,U1469&lt;5))))),1,AND(Y1469="y",AND(OR(T1469="OR",T1469="RR"),AND(OR(U1469&lt;=0.2,U1469&gt;=5)))),2,AND(Y1469="y",AND(OR(T1469="OR",T1469="RR"),AND(OR(U1469&lt;2,U1469&gt;0.5)))),0)</f>
        <v>1</v>
      </c>
      <c r="AF1469" s="11">
        <f t="shared" si="46"/>
        <v>4</v>
      </c>
      <c r="AG1469" s="4">
        <f t="shared" si="47"/>
        <v>3</v>
      </c>
      <c r="AH1469" s="4" t="str" cm="1">
        <f t="array" ref="AH1469">_xlfn.IFS(AG1469&gt;5,"HIGH",AND(AG1469&gt;3,AG1469&lt;6),"MODERATE",AND(AG1469&lt;4,AG1469&gt;1),"LOW",AG1469&lt;2,"VERY LOW")</f>
        <v>LOW</v>
      </c>
      <c r="AI1469" s="4" t="s">
        <v>521</v>
      </c>
    </row>
    <row r="1470" spans="1:37" ht="15" customHeight="1" x14ac:dyDescent="0.25">
      <c r="A1470" s="4">
        <v>1666</v>
      </c>
      <c r="B1470" s="4" t="s">
        <v>25</v>
      </c>
      <c r="C1470" s="4" t="s">
        <v>26</v>
      </c>
      <c r="D1470" s="4" t="s">
        <v>15</v>
      </c>
      <c r="E1470" s="4">
        <v>2021</v>
      </c>
      <c r="F1470" s="4">
        <v>6</v>
      </c>
      <c r="G1470" s="4" t="s">
        <v>18</v>
      </c>
      <c r="H1470" s="4" t="s">
        <v>11</v>
      </c>
      <c r="I1470" s="4" t="s">
        <v>10</v>
      </c>
      <c r="J1470" s="4" t="s">
        <v>94</v>
      </c>
      <c r="O1470" s="4" t="s">
        <v>67</v>
      </c>
      <c r="P1470" s="4" t="s">
        <v>91</v>
      </c>
      <c r="R1470" s="4" t="s">
        <v>67</v>
      </c>
      <c r="S1470" s="10" t="s">
        <v>87</v>
      </c>
      <c r="T1470" s="9" t="s">
        <v>522</v>
      </c>
      <c r="U1470" s="4">
        <v>3.33</v>
      </c>
      <c r="V1470" s="4">
        <v>1.2029723039923526</v>
      </c>
      <c r="W1470" s="4">
        <v>2.0099999999999998</v>
      </c>
      <c r="X1470" s="4">
        <v>5.5</v>
      </c>
      <c r="Y1470" s="4" t="s">
        <v>516</v>
      </c>
      <c r="Z1470" s="4">
        <v>2</v>
      </c>
      <c r="AA1470" s="4">
        <v>0</v>
      </c>
      <c r="AB1470" s="18">
        <v>0</v>
      </c>
      <c r="AC1470" s="4">
        <v>0</v>
      </c>
      <c r="AD1470" s="4">
        <v>2</v>
      </c>
      <c r="AE1470" s="11" cm="1">
        <f t="array" ref="AE1470">_xlfn.IFS(Y1470="n",0,AND(Y1470="y",AND(T1470="SMD",AND(OR(AND(U1470&lt;=-0.8,U1470&gt;-1.2),AND(U1470&gt;=0.8,U1470&lt;1.2))))),1,AND(Y1470="y",AND(T1470="SMD",AND(OR(U1470&lt;=-1.2,U1470&gt;=1.2)))),2,AND(Y1470="y",AND(T1470="SMD",AND(OR(U1470&lt;0.8,U1470&gt;-0.8)))),0,AND(Y1470="y",AND(OR(T1470="OR",T1470="RR"),AND(OR(AND(U1470&lt;=0.5,U1470&gt;0.2),AND(U1470&gt;=2,U1470&lt;5))))),1,AND(Y1470="y",AND(OR(T1470="OR",T1470="RR"),AND(OR(U1470&lt;=0.2,U1470&gt;=5)))),2,AND(Y1470="y",AND(OR(T1470="OR",T1470="RR"),AND(OR(U1470&lt;2,U1470&gt;0.5)))),0)</f>
        <v>1</v>
      </c>
      <c r="AF1470" s="11">
        <f t="shared" si="46"/>
        <v>4</v>
      </c>
      <c r="AG1470" s="4">
        <f t="shared" si="47"/>
        <v>3</v>
      </c>
      <c r="AH1470" s="4" t="str" cm="1">
        <f t="array" ref="AH1470">_xlfn.IFS(AG1470&gt;5,"HIGH",AND(AG1470&gt;3,AG1470&lt;6),"MODERATE",AND(AG1470&lt;4,AG1470&gt;1),"LOW",AG1470&lt;2,"VERY LOW")</f>
        <v>LOW</v>
      </c>
      <c r="AI1470" s="4" t="s">
        <v>521</v>
      </c>
    </row>
    <row r="1471" spans="1:37" ht="15" customHeight="1" x14ac:dyDescent="0.25">
      <c r="A1471" s="4">
        <v>1666</v>
      </c>
      <c r="B1471" s="4" t="s">
        <v>25</v>
      </c>
      <c r="C1471" s="4" t="s">
        <v>26</v>
      </c>
      <c r="D1471" s="4" t="s">
        <v>15</v>
      </c>
      <c r="E1471" s="4">
        <v>2021</v>
      </c>
      <c r="F1471" s="4">
        <v>6</v>
      </c>
      <c r="G1471" s="4" t="s">
        <v>18</v>
      </c>
      <c r="H1471" s="4" t="s">
        <v>11</v>
      </c>
      <c r="I1471" s="4" t="s">
        <v>10</v>
      </c>
      <c r="J1471" s="4" t="s">
        <v>95</v>
      </c>
      <c r="O1471" s="4" t="s">
        <v>67</v>
      </c>
      <c r="P1471" s="4" t="s">
        <v>91</v>
      </c>
      <c r="R1471" s="4" t="s">
        <v>67</v>
      </c>
      <c r="S1471" s="10" t="s">
        <v>87</v>
      </c>
      <c r="T1471" s="9" t="s">
        <v>522</v>
      </c>
      <c r="U1471" s="4">
        <v>1.03</v>
      </c>
      <c r="V1471" s="4">
        <v>2.9558802241544429E-2</v>
      </c>
      <c r="W1471" s="4">
        <v>0.36</v>
      </c>
      <c r="X1471" s="4">
        <v>2.97</v>
      </c>
      <c r="Y1471" s="4" t="s">
        <v>488</v>
      </c>
      <c r="Z1471" s="4">
        <v>2</v>
      </c>
      <c r="AA1471" s="4">
        <v>0</v>
      </c>
      <c r="AB1471" s="18">
        <v>2</v>
      </c>
      <c r="AC1471" s="4">
        <v>0</v>
      </c>
      <c r="AD1471" s="4">
        <v>2</v>
      </c>
      <c r="AE1471" s="11" cm="1">
        <f t="array" ref="AE1471">_xlfn.IFS(Y1471="n",0,AND(Y1471="y",AND(T1471="SMD",AND(OR(AND(U1471&lt;=-0.8,U1471&gt;-1.2),AND(U1471&gt;=0.8,U1471&lt;1.2))))),1,AND(Y1471="y",AND(T1471="SMD",AND(OR(U1471&lt;=-1.2,U1471&gt;=1.2)))),2,AND(Y1471="y",AND(T1471="SMD",AND(OR(U1471&lt;0.8,U1471&gt;-0.8)))),0,AND(Y1471="y",AND(OR(T1471="OR",T1471="RR"),AND(OR(AND(U1471&lt;=0.5,U1471&gt;0.2),AND(U1471&gt;=2,U1471&lt;5))))),1,AND(Y1471="y",AND(OR(T1471="OR",T1471="RR"),AND(OR(U1471&lt;=0.2,U1471&gt;=5)))),2,AND(Y1471="y",AND(OR(T1471="OR",T1471="RR"),AND(OR(U1471&lt;2,U1471&gt;0.5)))),0)</f>
        <v>0</v>
      </c>
      <c r="AF1471" s="11">
        <f t="shared" si="46"/>
        <v>6</v>
      </c>
      <c r="AG1471" s="4">
        <f t="shared" si="47"/>
        <v>0</v>
      </c>
      <c r="AH1471" s="4" t="str" cm="1">
        <f t="array" ref="AH1471">_xlfn.IFS(AG1471&gt;5,"HIGH",AND(AG1471&gt;3,AG1471&lt;6),"MODERATE",AND(AG1471&lt;4,AG1471&gt;1),"LOW",AG1471&lt;2,"VERY LOW")</f>
        <v>VERY LOW</v>
      </c>
      <c r="AI1471" s="4" t="s">
        <v>521</v>
      </c>
    </row>
    <row r="1472" spans="1:37" ht="15" customHeight="1" x14ac:dyDescent="0.25">
      <c r="A1472" s="4">
        <v>1666</v>
      </c>
      <c r="B1472" s="4" t="s">
        <v>25</v>
      </c>
      <c r="C1472" s="4" t="s">
        <v>26</v>
      </c>
      <c r="D1472" s="4" t="s">
        <v>15</v>
      </c>
      <c r="E1472" s="4">
        <v>2021</v>
      </c>
      <c r="F1472" s="4">
        <v>9</v>
      </c>
      <c r="G1472" s="3" t="s">
        <v>18</v>
      </c>
      <c r="H1472" s="3" t="s">
        <v>11</v>
      </c>
      <c r="I1472" s="3" t="s">
        <v>10</v>
      </c>
      <c r="J1472" s="4" t="s">
        <v>56</v>
      </c>
      <c r="K1472" s="4" t="s">
        <v>599</v>
      </c>
      <c r="L1472" s="4" t="s">
        <v>600</v>
      </c>
      <c r="M1472" s="4" t="s">
        <v>618</v>
      </c>
      <c r="N1472" s="4" t="s">
        <v>553</v>
      </c>
      <c r="O1472" s="4" t="s">
        <v>66</v>
      </c>
      <c r="P1472" s="4" t="s">
        <v>55</v>
      </c>
      <c r="Q1472" s="4" t="s">
        <v>55</v>
      </c>
      <c r="R1472" s="4" t="s">
        <v>66</v>
      </c>
      <c r="S1472" s="10" t="s">
        <v>88</v>
      </c>
      <c r="T1472" s="9" t="s">
        <v>522</v>
      </c>
      <c r="U1472" s="4">
        <v>0.49</v>
      </c>
      <c r="V1472" s="4">
        <v>-0.71334988787746478</v>
      </c>
      <c r="W1472" s="4">
        <v>0.04</v>
      </c>
      <c r="X1472" s="4">
        <v>5.38</v>
      </c>
      <c r="Y1472" s="4" t="s">
        <v>488</v>
      </c>
      <c r="Z1472" s="4">
        <v>0</v>
      </c>
      <c r="AA1472" s="4">
        <v>0</v>
      </c>
      <c r="AB1472" s="18">
        <v>2</v>
      </c>
      <c r="AC1472" s="4">
        <v>0</v>
      </c>
      <c r="AD1472" s="4">
        <v>2</v>
      </c>
      <c r="AE1472" s="11" cm="1">
        <f t="array" ref="AE1472">_xlfn.IFS(Y1472="n",0,AND(Y1472="y",AND(T1472="SMD",AND(OR(AND(U1472&lt;=-0.8,U1472&gt;-1.2),AND(U1472&gt;=0.8,U1472&lt;1.2))))),1,AND(Y1472="y",AND(T1472="SMD",AND(OR(U1472&lt;=-1.2,U1472&gt;=1.2)))),2,AND(Y1472="y",AND(T1472="SMD",AND(OR(U1472&lt;0.8,U1472&gt;-0.8)))),0,AND(Y1472="y",AND(OR(T1472="OR",T1472="RR"),AND(OR(AND(U1472&lt;=0.5,U1472&gt;0.2),AND(U1472&gt;=2,U1472&lt;5))))),1,AND(Y1472="y",AND(OR(T1472="OR",T1472="RR"),AND(OR(U1472&lt;=0.2,U1472&gt;=5)))),2,AND(Y1472="y",AND(OR(T1472="OR",T1472="RR"),AND(OR(U1472&lt;2,U1472&gt;0.5)))),0)</f>
        <v>0</v>
      </c>
      <c r="AF1472" s="11">
        <f t="shared" si="46"/>
        <v>4</v>
      </c>
      <c r="AG1472" s="4">
        <f t="shared" si="47"/>
        <v>2</v>
      </c>
      <c r="AH1472" s="4" t="str" cm="1">
        <f t="array" ref="AH1472">_xlfn.IFS(AG1472&gt;5,"HIGH",AND(AG1472&gt;3,AG1472&lt;6),"MODERATE",AND(AG1472&lt;4,AG1472&gt;1),"LOW",AG1472&lt;2,"VERY LOW")</f>
        <v>LOW</v>
      </c>
      <c r="AI1472" s="4" t="s">
        <v>521</v>
      </c>
      <c r="AK1472" s="4">
        <v>3929</v>
      </c>
    </row>
    <row r="1473" spans="1:37" ht="15" customHeight="1" x14ac:dyDescent="0.25">
      <c r="A1473" s="4">
        <v>1666</v>
      </c>
      <c r="B1473" s="4" t="s">
        <v>25</v>
      </c>
      <c r="C1473" s="4" t="s">
        <v>26</v>
      </c>
      <c r="D1473" s="4" t="s">
        <v>15</v>
      </c>
      <c r="E1473" s="4">
        <v>2021</v>
      </c>
      <c r="F1473" s="3">
        <v>29</v>
      </c>
      <c r="G1473" s="3" t="s">
        <v>18</v>
      </c>
      <c r="H1473" s="3" t="s">
        <v>11</v>
      </c>
      <c r="I1473" s="3" t="s">
        <v>10</v>
      </c>
      <c r="J1473" s="4" t="s">
        <v>64</v>
      </c>
      <c r="K1473" s="4" t="s">
        <v>596</v>
      </c>
      <c r="L1473" s="4" t="s">
        <v>600</v>
      </c>
      <c r="M1473" s="4" t="s">
        <v>621</v>
      </c>
      <c r="N1473" s="4" t="s">
        <v>554</v>
      </c>
      <c r="O1473" s="4" t="s">
        <v>66</v>
      </c>
      <c r="P1473" s="4" t="s">
        <v>55</v>
      </c>
      <c r="Q1473" s="4" t="s">
        <v>55</v>
      </c>
      <c r="R1473" s="4" t="s">
        <v>66</v>
      </c>
      <c r="S1473" s="10" t="s">
        <v>71</v>
      </c>
      <c r="T1473" s="9" t="s">
        <v>522</v>
      </c>
      <c r="U1473" s="4">
        <v>0.5</v>
      </c>
      <c r="V1473" s="4">
        <v>-0.69314718055994529</v>
      </c>
      <c r="W1473" s="4">
        <v>0.4</v>
      </c>
      <c r="X1473" s="4">
        <v>0.62</v>
      </c>
      <c r="Y1473" s="4" t="s">
        <v>516</v>
      </c>
      <c r="Z1473" s="4">
        <v>0</v>
      </c>
      <c r="AA1473" s="4">
        <v>0</v>
      </c>
      <c r="AB1473" s="18">
        <v>0</v>
      </c>
      <c r="AC1473" s="4">
        <v>0</v>
      </c>
      <c r="AD1473" s="4">
        <v>2</v>
      </c>
      <c r="AE1473" s="11" cm="1">
        <f t="array" ref="AE1473">_xlfn.IFS(Y1473="n",0,AND(Y1473="y",AND(T1473="SMD",AND(OR(AND(U1473&lt;=-0.8,U1473&gt;-1.2),AND(U1473&gt;=0.8,U1473&lt;1.2))))),1,AND(Y1473="y",AND(T1473="SMD",AND(OR(U1473&lt;=-1.2,U1473&gt;=1.2)))),2,AND(Y1473="y",AND(T1473="SMD",AND(OR(U1473&lt;0.8,U1473&gt;-0.8)))),0,AND(Y1473="y",AND(OR(T1473="OR",T1473="RR"),AND(OR(AND(U1473&lt;=0.5,U1473&gt;0.2),AND(U1473&gt;=2,U1473&lt;5))))),1,AND(Y1473="y",AND(OR(T1473="OR",T1473="RR"),AND(OR(U1473&lt;=0.2,U1473&gt;=5)))),2,AND(Y1473="y",AND(OR(T1473="OR",T1473="RR"),AND(OR(U1473&lt;2,U1473&gt;0.5)))),0)</f>
        <v>1</v>
      </c>
      <c r="AF1473" s="11">
        <f t="shared" si="46"/>
        <v>2</v>
      </c>
      <c r="AG1473" s="4">
        <f t="shared" si="47"/>
        <v>5</v>
      </c>
      <c r="AH1473" s="4" t="str" cm="1">
        <f t="array" ref="AH1473">_xlfn.IFS(AG1473&gt;5,"HIGH",AND(AG1473&gt;3,AG1473&lt;6),"MODERATE",AND(AG1473&lt;4,AG1473&gt;1),"LOW",AG1473&lt;2,"VERY LOW")</f>
        <v>MODERATE</v>
      </c>
      <c r="AI1473" s="4" t="s">
        <v>521</v>
      </c>
      <c r="AK1473" s="4">
        <v>6890</v>
      </c>
    </row>
    <row r="1474" spans="1:37" ht="15" customHeight="1" x14ac:dyDescent="0.25">
      <c r="A1474" s="4">
        <v>1666</v>
      </c>
      <c r="B1474" s="4" t="s">
        <v>25</v>
      </c>
      <c r="C1474" s="4" t="s">
        <v>26</v>
      </c>
      <c r="D1474" s="4" t="s">
        <v>15</v>
      </c>
      <c r="E1474" s="4">
        <v>2021</v>
      </c>
      <c r="F1474" s="3">
        <v>29</v>
      </c>
      <c r="G1474" s="3" t="s">
        <v>18</v>
      </c>
      <c r="H1474" s="3" t="s">
        <v>11</v>
      </c>
      <c r="I1474" s="3" t="s">
        <v>10</v>
      </c>
      <c r="J1474" s="4" t="s">
        <v>56</v>
      </c>
      <c r="K1474" s="4" t="s">
        <v>599</v>
      </c>
      <c r="L1474" s="4" t="s">
        <v>600</v>
      </c>
      <c r="M1474" s="4" t="s">
        <v>618</v>
      </c>
      <c r="N1474" s="4" t="s">
        <v>553</v>
      </c>
      <c r="O1474" s="4" t="s">
        <v>66</v>
      </c>
      <c r="P1474" s="4" t="s">
        <v>55</v>
      </c>
      <c r="Q1474" s="4" t="s">
        <v>55</v>
      </c>
      <c r="R1474" s="4" t="s">
        <v>66</v>
      </c>
      <c r="S1474" s="10" t="s">
        <v>71</v>
      </c>
      <c r="T1474" s="9" t="s">
        <v>522</v>
      </c>
      <c r="U1474" s="4">
        <v>0.83</v>
      </c>
      <c r="V1474" s="4">
        <v>-0.18632957819149348</v>
      </c>
      <c r="W1474" s="4">
        <v>0.56999999999999995</v>
      </c>
      <c r="X1474" s="4">
        <v>1.21</v>
      </c>
      <c r="Y1474" s="4" t="s">
        <v>488</v>
      </c>
      <c r="Z1474" s="4">
        <v>0</v>
      </c>
      <c r="AA1474" s="4">
        <v>0</v>
      </c>
      <c r="AB1474" s="18">
        <v>2</v>
      </c>
      <c r="AC1474" s="4">
        <v>0</v>
      </c>
      <c r="AD1474" s="4">
        <v>2</v>
      </c>
      <c r="AE1474" s="11" cm="1">
        <f t="array" ref="AE1474">_xlfn.IFS(Y1474="n",0,AND(Y1474="y",AND(T1474="SMD",AND(OR(AND(U1474&lt;=-0.8,U1474&gt;-1.2),AND(U1474&gt;=0.8,U1474&lt;1.2))))),1,AND(Y1474="y",AND(T1474="SMD",AND(OR(U1474&lt;=-1.2,U1474&gt;=1.2)))),2,AND(Y1474="y",AND(T1474="SMD",AND(OR(U1474&lt;0.8,U1474&gt;-0.8)))),0,AND(Y1474="y",AND(OR(T1474="OR",T1474="RR"),AND(OR(AND(U1474&lt;=0.5,U1474&gt;0.2),AND(U1474&gt;=2,U1474&lt;5))))),1,AND(Y1474="y",AND(OR(T1474="OR",T1474="RR"),AND(OR(U1474&lt;=0.2,U1474&gt;=5)))),2,AND(Y1474="y",AND(OR(T1474="OR",T1474="RR"),AND(OR(U1474&lt;2,U1474&gt;0.5)))),0)</f>
        <v>0</v>
      </c>
      <c r="AF1474" s="11">
        <f t="shared" si="46"/>
        <v>4</v>
      </c>
      <c r="AG1474" s="4">
        <f t="shared" si="47"/>
        <v>2</v>
      </c>
      <c r="AH1474" s="4" t="str" cm="1">
        <f t="array" ref="AH1474">_xlfn.IFS(AG1474&gt;5,"HIGH",AND(AG1474&gt;3,AG1474&lt;6),"MODERATE",AND(AG1474&lt;4,AG1474&gt;1),"LOW",AG1474&lt;2,"VERY LOW")</f>
        <v>LOW</v>
      </c>
      <c r="AI1474" s="4" t="s">
        <v>521</v>
      </c>
      <c r="AK1474" s="4">
        <v>6890</v>
      </c>
    </row>
    <row r="1475" spans="1:37" ht="15" customHeight="1" x14ac:dyDescent="0.25">
      <c r="A1475" s="4">
        <v>1666</v>
      </c>
      <c r="B1475" s="4" t="s">
        <v>25</v>
      </c>
      <c r="C1475" s="4" t="s">
        <v>26</v>
      </c>
      <c r="D1475" s="4" t="s">
        <v>15</v>
      </c>
      <c r="E1475" s="4">
        <v>2021</v>
      </c>
      <c r="F1475" s="4">
        <v>25</v>
      </c>
      <c r="G1475" s="3" t="s">
        <v>18</v>
      </c>
      <c r="H1475" s="3" t="s">
        <v>11</v>
      </c>
      <c r="I1475" s="3" t="s">
        <v>10</v>
      </c>
      <c r="J1475" s="4" t="s">
        <v>61</v>
      </c>
      <c r="O1475" s="4" t="s">
        <v>67</v>
      </c>
      <c r="P1475" s="4" t="s">
        <v>57</v>
      </c>
      <c r="Q1475" s="4" t="s">
        <v>57</v>
      </c>
      <c r="R1475" s="4" t="s">
        <v>66</v>
      </c>
      <c r="S1475" s="10" t="s">
        <v>79</v>
      </c>
      <c r="T1475" s="9" t="s">
        <v>522</v>
      </c>
      <c r="U1475" s="4">
        <v>1.0900000000000001</v>
      </c>
      <c r="V1475" s="4">
        <v>8.6177696241052412E-2</v>
      </c>
      <c r="W1475" s="4">
        <v>0.03</v>
      </c>
      <c r="X1475" s="4">
        <v>38.619999999999997</v>
      </c>
      <c r="Y1475" s="4" t="s">
        <v>488</v>
      </c>
      <c r="Z1475" s="4">
        <v>0</v>
      </c>
      <c r="AA1475" s="4">
        <v>0</v>
      </c>
      <c r="AB1475" s="18">
        <v>2</v>
      </c>
      <c r="AC1475" s="4">
        <v>0</v>
      </c>
      <c r="AD1475" s="4">
        <v>2</v>
      </c>
      <c r="AE1475" s="11" cm="1">
        <f t="array" ref="AE1475">_xlfn.IFS(Y1475="n",0,AND(Y1475="y",AND(T1475="SMD",AND(OR(AND(U1475&lt;=-0.8,U1475&gt;-1.2),AND(U1475&gt;=0.8,U1475&lt;1.2))))),1,AND(Y1475="y",AND(T1475="SMD",AND(OR(U1475&lt;=-1.2,U1475&gt;=1.2)))),2,AND(Y1475="y",AND(T1475="SMD",AND(OR(U1475&lt;0.8,U1475&gt;-0.8)))),0,AND(Y1475="y",AND(OR(T1475="OR",T1475="RR"),AND(OR(AND(U1475&lt;=0.5,U1475&gt;0.2),AND(U1475&gt;=2,U1475&lt;5))))),1,AND(Y1475="y",AND(OR(T1475="OR",T1475="RR"),AND(OR(U1475&lt;=0.2,U1475&gt;=5)))),2,AND(Y1475="y",AND(OR(T1475="OR",T1475="RR"),AND(OR(U1475&lt;2,U1475&gt;0.5)))),0)</f>
        <v>0</v>
      </c>
      <c r="AF1475" s="11">
        <f t="shared" si="46"/>
        <v>4</v>
      </c>
      <c r="AG1475" s="4">
        <f t="shared" si="47"/>
        <v>2</v>
      </c>
      <c r="AH1475" s="4" t="str" cm="1">
        <f t="array" ref="AH1475">_xlfn.IFS(AG1475&gt;5,"HIGH",AND(AG1475&gt;3,AG1475&lt;6),"MODERATE",AND(AG1475&lt;4,AG1475&gt;1),"LOW",AG1475&lt;2,"VERY LOW")</f>
        <v>LOW</v>
      </c>
      <c r="AI1475" s="4" t="s">
        <v>521</v>
      </c>
      <c r="AK1475" s="4">
        <v>6742</v>
      </c>
    </row>
    <row r="1476" spans="1:37" ht="15" customHeight="1" x14ac:dyDescent="0.25">
      <c r="A1476" s="4">
        <v>1666</v>
      </c>
      <c r="B1476" s="4" t="s">
        <v>25</v>
      </c>
      <c r="C1476" s="4" t="s">
        <v>26</v>
      </c>
      <c r="D1476" s="4" t="s">
        <v>15</v>
      </c>
      <c r="E1476" s="4">
        <v>2021</v>
      </c>
      <c r="F1476" s="3">
        <v>29</v>
      </c>
      <c r="G1476" s="3" t="s">
        <v>18</v>
      </c>
      <c r="H1476" s="3" t="s">
        <v>11</v>
      </c>
      <c r="I1476" s="3" t="s">
        <v>10</v>
      </c>
      <c r="J1476" s="4" t="s">
        <v>65</v>
      </c>
      <c r="K1476" s="4" t="s">
        <v>614</v>
      </c>
      <c r="L1476" s="4" t="s">
        <v>595</v>
      </c>
      <c r="M1476" s="4" t="s">
        <v>619</v>
      </c>
      <c r="N1476" s="4" t="s">
        <v>554</v>
      </c>
      <c r="O1476" s="4" t="s">
        <v>66</v>
      </c>
      <c r="P1476" s="4" t="s">
        <v>55</v>
      </c>
      <c r="Q1476" s="4" t="s">
        <v>55</v>
      </c>
      <c r="R1476" s="4" t="s">
        <v>66</v>
      </c>
      <c r="S1476" s="10" t="s">
        <v>71</v>
      </c>
      <c r="T1476" s="9" t="s">
        <v>522</v>
      </c>
      <c r="U1476" s="4">
        <v>0.53</v>
      </c>
      <c r="V1476" s="4">
        <v>-0.6348782724359695</v>
      </c>
      <c r="W1476" s="4">
        <v>0.41</v>
      </c>
      <c r="X1476" s="4">
        <v>0.67</v>
      </c>
      <c r="Y1476" s="4" t="s">
        <v>516</v>
      </c>
      <c r="Z1476" s="4">
        <v>0</v>
      </c>
      <c r="AA1476" s="4">
        <v>0</v>
      </c>
      <c r="AB1476" s="18">
        <v>0</v>
      </c>
      <c r="AC1476" s="4">
        <v>0</v>
      </c>
      <c r="AD1476" s="4">
        <v>2</v>
      </c>
      <c r="AE1476" s="11" cm="1">
        <f t="array" ref="AE1476">_xlfn.IFS(Y1476="n",0,AND(Y1476="y",AND(T1476="SMD",AND(OR(AND(U1476&lt;=-0.8,U1476&gt;-1.2),AND(U1476&gt;=0.8,U1476&lt;1.2))))),1,AND(Y1476="y",AND(T1476="SMD",AND(OR(U1476&lt;=-1.2,U1476&gt;=1.2)))),2,AND(Y1476="y",AND(T1476="SMD",AND(OR(U1476&lt;0.8,U1476&gt;-0.8)))),0,AND(Y1476="y",AND(OR(T1476="OR",T1476="RR"),AND(OR(AND(U1476&lt;=0.5,U1476&gt;0.2),AND(U1476&gt;=2,U1476&lt;5))))),1,AND(Y1476="y",AND(OR(T1476="OR",T1476="RR"),AND(OR(U1476&lt;=0.2,U1476&gt;=5)))),2,AND(Y1476="y",AND(OR(T1476="OR",T1476="RR"),AND(OR(U1476&lt;2,U1476&gt;0.5)))),0)</f>
        <v>0</v>
      </c>
      <c r="AF1476" s="11">
        <f t="shared" si="46"/>
        <v>2</v>
      </c>
      <c r="AG1476" s="4">
        <f t="shared" si="47"/>
        <v>4</v>
      </c>
      <c r="AH1476" s="4" t="str" cm="1">
        <f t="array" ref="AH1476">_xlfn.IFS(AG1476&gt;5,"HIGH",AND(AG1476&gt;3,AG1476&lt;6),"MODERATE",AND(AG1476&lt;4,AG1476&gt;1),"LOW",AG1476&lt;2,"VERY LOW")</f>
        <v>MODERATE</v>
      </c>
      <c r="AI1476" s="4" t="s">
        <v>521</v>
      </c>
      <c r="AK1476" s="4">
        <v>6890</v>
      </c>
    </row>
    <row r="1477" spans="1:37" ht="15" customHeight="1" x14ac:dyDescent="0.25">
      <c r="A1477" s="4">
        <v>1666</v>
      </c>
      <c r="B1477" s="4" t="s">
        <v>25</v>
      </c>
      <c r="C1477" s="4" t="s">
        <v>26</v>
      </c>
      <c r="D1477" s="4" t="s">
        <v>15</v>
      </c>
      <c r="E1477" s="4">
        <v>2021</v>
      </c>
      <c r="F1477" s="3">
        <v>25</v>
      </c>
      <c r="G1477" s="3" t="s">
        <v>18</v>
      </c>
      <c r="H1477" s="3" t="s">
        <v>11</v>
      </c>
      <c r="I1477" s="3" t="s">
        <v>10</v>
      </c>
      <c r="J1477" s="4" t="s">
        <v>54</v>
      </c>
      <c r="K1477" s="4" t="s">
        <v>54</v>
      </c>
      <c r="L1477" s="4" t="s">
        <v>606</v>
      </c>
      <c r="M1477" s="4" t="s">
        <v>624</v>
      </c>
      <c r="N1477" s="4" t="s">
        <v>54</v>
      </c>
      <c r="O1477" s="4" t="s">
        <v>66</v>
      </c>
      <c r="P1477" s="4" t="s">
        <v>64</v>
      </c>
      <c r="Q1477" s="4" t="s">
        <v>554</v>
      </c>
      <c r="R1477" s="4" t="s">
        <v>66</v>
      </c>
      <c r="S1477" s="10" t="s">
        <v>75</v>
      </c>
      <c r="T1477" s="9" t="s">
        <v>522</v>
      </c>
      <c r="U1477" s="4">
        <v>1.56</v>
      </c>
      <c r="V1477" s="4">
        <v>0.44468582126144574</v>
      </c>
      <c r="W1477" s="4">
        <v>1.17</v>
      </c>
      <c r="X1477" s="4">
        <v>2.06</v>
      </c>
      <c r="Y1477" s="4" t="s">
        <v>516</v>
      </c>
      <c r="Z1477" s="4">
        <v>0</v>
      </c>
      <c r="AA1477" s="4">
        <v>0</v>
      </c>
      <c r="AB1477" s="18">
        <v>0</v>
      </c>
      <c r="AC1477" s="4">
        <v>0</v>
      </c>
      <c r="AD1477" s="4">
        <v>2</v>
      </c>
      <c r="AE1477" s="11" cm="1">
        <f t="array" ref="AE1477">_xlfn.IFS(Y1477="n",0,AND(Y1477="y",AND(T1477="SMD",AND(OR(AND(U1477&lt;=-0.8,U1477&gt;-1.2),AND(U1477&gt;=0.8,U1477&lt;1.2))))),1,AND(Y1477="y",AND(T1477="SMD",AND(OR(U1477&lt;=-1.2,U1477&gt;=1.2)))),2,AND(Y1477="y",AND(T1477="SMD",AND(OR(U1477&lt;0.8,U1477&gt;-0.8)))),0,AND(Y1477="y",AND(OR(T1477="OR",T1477="RR"),AND(OR(AND(U1477&lt;=0.5,U1477&gt;0.2),AND(U1477&gt;=2,U1477&lt;5))))),1,AND(Y1477="y",AND(OR(T1477="OR",T1477="RR"),AND(OR(U1477&lt;=0.2,U1477&gt;=5)))),2,AND(Y1477="y",AND(OR(T1477="OR",T1477="RR"),AND(OR(U1477&lt;2,U1477&gt;0.5)))),0)</f>
        <v>0</v>
      </c>
      <c r="AF1477" s="11">
        <f t="shared" si="46"/>
        <v>2</v>
      </c>
      <c r="AG1477" s="4">
        <f t="shared" si="47"/>
        <v>4</v>
      </c>
      <c r="AH1477" s="4" t="str" cm="1">
        <f t="array" ref="AH1477">_xlfn.IFS(AG1477&gt;5,"HIGH",AND(AG1477&gt;3,AG1477&lt;6),"MODERATE",AND(AG1477&lt;4,AG1477&gt;1),"LOW",AG1477&lt;2,"VERY LOW")</f>
        <v>MODERATE</v>
      </c>
      <c r="AI1477" s="4" t="s">
        <v>521</v>
      </c>
      <c r="AK1477" s="4">
        <v>6438</v>
      </c>
    </row>
    <row r="1478" spans="1:37" ht="15" customHeight="1" x14ac:dyDescent="0.25">
      <c r="A1478" s="4">
        <v>1666</v>
      </c>
      <c r="B1478" s="4" t="s">
        <v>25</v>
      </c>
      <c r="C1478" s="4" t="s">
        <v>26</v>
      </c>
      <c r="D1478" s="4" t="s">
        <v>15</v>
      </c>
      <c r="E1478" s="4">
        <v>2021</v>
      </c>
      <c r="F1478" s="3">
        <v>29</v>
      </c>
      <c r="G1478" s="3" t="s">
        <v>18</v>
      </c>
      <c r="H1478" s="3" t="s">
        <v>11</v>
      </c>
      <c r="I1478" s="3" t="s">
        <v>10</v>
      </c>
      <c r="J1478" s="4" t="s">
        <v>73</v>
      </c>
      <c r="K1478" s="4" t="s">
        <v>599</v>
      </c>
      <c r="L1478" s="4" t="s">
        <v>600</v>
      </c>
      <c r="M1478" s="4" t="s">
        <v>618</v>
      </c>
      <c r="N1478" s="4" t="s">
        <v>580</v>
      </c>
      <c r="O1478" s="4" t="s">
        <v>66</v>
      </c>
      <c r="P1478" s="4" t="s">
        <v>55</v>
      </c>
      <c r="Q1478" s="4" t="s">
        <v>55</v>
      </c>
      <c r="R1478" s="4" t="s">
        <v>66</v>
      </c>
      <c r="S1478" s="10" t="s">
        <v>71</v>
      </c>
      <c r="T1478" s="9" t="s">
        <v>522</v>
      </c>
      <c r="U1478" s="4">
        <v>0.64</v>
      </c>
      <c r="V1478" s="4">
        <v>-0.44628710262841947</v>
      </c>
      <c r="W1478" s="4">
        <v>0.48</v>
      </c>
      <c r="X1478" s="4">
        <v>0.84</v>
      </c>
      <c r="Y1478" s="4" t="s">
        <v>516</v>
      </c>
      <c r="Z1478" s="4">
        <v>0</v>
      </c>
      <c r="AA1478" s="4">
        <v>0</v>
      </c>
      <c r="AB1478" s="18">
        <v>0</v>
      </c>
      <c r="AC1478" s="4">
        <v>0</v>
      </c>
      <c r="AD1478" s="4">
        <v>2</v>
      </c>
      <c r="AE1478" s="11" cm="1">
        <f t="array" ref="AE1478">_xlfn.IFS(Y1478="n",0,AND(Y1478="y",AND(T1478="SMD",AND(OR(AND(U1478&lt;=-0.8,U1478&gt;-1.2),AND(U1478&gt;=0.8,U1478&lt;1.2))))),1,AND(Y1478="y",AND(T1478="SMD",AND(OR(U1478&lt;=-1.2,U1478&gt;=1.2)))),2,AND(Y1478="y",AND(T1478="SMD",AND(OR(U1478&lt;0.8,U1478&gt;-0.8)))),0,AND(Y1478="y",AND(OR(T1478="OR",T1478="RR"),AND(OR(AND(U1478&lt;=0.5,U1478&gt;0.2),AND(U1478&gt;=2,U1478&lt;5))))),1,AND(Y1478="y",AND(OR(T1478="OR",T1478="RR"),AND(OR(U1478&lt;=0.2,U1478&gt;=5)))),2,AND(Y1478="y",AND(OR(T1478="OR",T1478="RR"),AND(OR(U1478&lt;2,U1478&gt;0.5)))),0)</f>
        <v>0</v>
      </c>
      <c r="AF1478" s="11">
        <f t="shared" si="46"/>
        <v>2</v>
      </c>
      <c r="AG1478" s="4">
        <f t="shared" si="47"/>
        <v>4</v>
      </c>
      <c r="AH1478" s="4" t="str" cm="1">
        <f t="array" ref="AH1478">_xlfn.IFS(AG1478&gt;5,"HIGH",AND(AG1478&gt;3,AG1478&lt;6),"MODERATE",AND(AG1478&lt;4,AG1478&gt;1),"LOW",AG1478&lt;2,"VERY LOW")</f>
        <v>MODERATE</v>
      </c>
      <c r="AI1478" s="4" t="s">
        <v>521</v>
      </c>
      <c r="AK1478" s="4">
        <v>6890</v>
      </c>
    </row>
    <row r="1479" spans="1:37" ht="15" customHeight="1" x14ac:dyDescent="0.25">
      <c r="A1479" s="4">
        <v>1666</v>
      </c>
      <c r="B1479" s="4" t="s">
        <v>25</v>
      </c>
      <c r="C1479" s="4" t="s">
        <v>26</v>
      </c>
      <c r="D1479" s="4" t="s">
        <v>15</v>
      </c>
      <c r="E1479" s="4">
        <v>2021</v>
      </c>
      <c r="F1479" s="4">
        <v>11</v>
      </c>
      <c r="G1479" s="3" t="s">
        <v>18</v>
      </c>
      <c r="H1479" s="3" t="s">
        <v>11</v>
      </c>
      <c r="I1479" s="3" t="s">
        <v>10</v>
      </c>
      <c r="J1479" s="4" t="s">
        <v>64</v>
      </c>
      <c r="K1479" s="4" t="s">
        <v>596</v>
      </c>
      <c r="L1479" s="4" t="s">
        <v>600</v>
      </c>
      <c r="M1479" s="4" t="s">
        <v>621</v>
      </c>
      <c r="N1479" s="4" t="s">
        <v>554</v>
      </c>
      <c r="O1479" s="4" t="s">
        <v>66</v>
      </c>
      <c r="P1479" s="4" t="s">
        <v>55</v>
      </c>
      <c r="Q1479" s="4" t="s">
        <v>55</v>
      </c>
      <c r="R1479" s="4" t="s">
        <v>66</v>
      </c>
      <c r="S1479" s="10" t="s">
        <v>81</v>
      </c>
      <c r="T1479" s="9" t="s">
        <v>522</v>
      </c>
      <c r="U1479" s="4">
        <v>3.6</v>
      </c>
      <c r="V1479" s="4">
        <v>1.2809338454620642</v>
      </c>
      <c r="W1479" s="4">
        <v>1.45</v>
      </c>
      <c r="X1479" s="4">
        <v>8.9499999999999993</v>
      </c>
      <c r="Y1479" s="4" t="s">
        <v>516</v>
      </c>
      <c r="Z1479" s="4">
        <v>1</v>
      </c>
      <c r="AA1479" s="4">
        <v>0</v>
      </c>
      <c r="AB1479" s="18">
        <v>0</v>
      </c>
      <c r="AC1479" s="4">
        <v>0</v>
      </c>
      <c r="AD1479" s="4">
        <v>2</v>
      </c>
      <c r="AE1479" s="11" cm="1">
        <f t="array" ref="AE1479">_xlfn.IFS(Y1479="n",0,AND(Y1479="y",AND(T1479="SMD",AND(OR(AND(U1479&lt;=-0.8,U1479&gt;-1.2),AND(U1479&gt;=0.8,U1479&lt;1.2))))),1,AND(Y1479="y",AND(T1479="SMD",AND(OR(U1479&lt;=-1.2,U1479&gt;=1.2)))),2,AND(Y1479="y",AND(T1479="SMD",AND(OR(U1479&lt;0.8,U1479&gt;-0.8)))),0,AND(Y1479="y",AND(OR(T1479="OR",T1479="RR"),AND(OR(AND(U1479&lt;=0.5,U1479&gt;0.2),AND(U1479&gt;=2,U1479&lt;5))))),1,AND(Y1479="y",AND(OR(T1479="OR",T1479="RR"),AND(OR(U1479&lt;=0.2,U1479&gt;=5)))),2,AND(Y1479="y",AND(OR(T1479="OR",T1479="RR"),AND(OR(U1479&lt;2,U1479&gt;0.5)))),0)</f>
        <v>1</v>
      </c>
      <c r="AF1479" s="11">
        <f t="shared" si="46"/>
        <v>3</v>
      </c>
      <c r="AG1479" s="4">
        <f t="shared" si="47"/>
        <v>4</v>
      </c>
      <c r="AH1479" s="4" t="str" cm="1">
        <f t="array" ref="AH1479">_xlfn.IFS(AG1479&gt;5,"HIGH",AND(AG1479&gt;3,AG1479&lt;6),"MODERATE",AND(AG1479&lt;4,AG1479&gt;1),"LOW",AG1479&lt;2,"VERY LOW")</f>
        <v>MODERATE</v>
      </c>
      <c r="AI1479" s="4" t="s">
        <v>521</v>
      </c>
      <c r="AK1479" s="4">
        <v>4036</v>
      </c>
    </row>
    <row r="1480" spans="1:37" ht="15" customHeight="1" x14ac:dyDescent="0.25">
      <c r="A1480" s="3">
        <v>1666</v>
      </c>
      <c r="B1480" s="4" t="s">
        <v>25</v>
      </c>
      <c r="C1480" s="3" t="s">
        <v>26</v>
      </c>
      <c r="D1480" s="3" t="s">
        <v>15</v>
      </c>
      <c r="E1480" s="3">
        <v>2021</v>
      </c>
      <c r="F1480" s="3">
        <v>25</v>
      </c>
      <c r="G1480" s="3" t="s">
        <v>18</v>
      </c>
      <c r="H1480" s="3" t="s">
        <v>11</v>
      </c>
      <c r="I1480" s="3" t="s">
        <v>10</v>
      </c>
      <c r="J1480" s="4" t="s">
        <v>56</v>
      </c>
      <c r="K1480" s="4" t="s">
        <v>599</v>
      </c>
      <c r="L1480" s="4" t="s">
        <v>600</v>
      </c>
      <c r="M1480" s="4" t="s">
        <v>618</v>
      </c>
      <c r="N1480" s="4" t="s">
        <v>553</v>
      </c>
      <c r="O1480" s="4" t="s">
        <v>66</v>
      </c>
      <c r="P1480" s="4" t="s">
        <v>55</v>
      </c>
      <c r="Q1480" s="4" t="s">
        <v>55</v>
      </c>
      <c r="R1480" s="4" t="s">
        <v>66</v>
      </c>
      <c r="S1480" s="10" t="s">
        <v>75</v>
      </c>
      <c r="T1480" s="9" t="s">
        <v>522</v>
      </c>
      <c r="U1480" s="4">
        <v>0.59</v>
      </c>
      <c r="V1480" s="4">
        <v>-0.52763274208237199</v>
      </c>
      <c r="W1480" s="4">
        <v>0.4</v>
      </c>
      <c r="X1480" s="4">
        <v>0.87</v>
      </c>
      <c r="Y1480" s="4" t="s">
        <v>516</v>
      </c>
      <c r="Z1480" s="4">
        <v>0</v>
      </c>
      <c r="AA1480" s="4">
        <v>0</v>
      </c>
      <c r="AB1480" s="18">
        <v>0</v>
      </c>
      <c r="AC1480" s="4">
        <v>0</v>
      </c>
      <c r="AD1480" s="4">
        <v>2</v>
      </c>
      <c r="AE1480" s="11" cm="1">
        <f t="array" ref="AE1480">_xlfn.IFS(Y1480="n",0,AND(Y1480="y",AND(T1480="SMD",AND(OR(AND(U1480&lt;=-0.8,U1480&gt;-1.2),AND(U1480&gt;=0.8,U1480&lt;1.2))))),1,AND(Y1480="y",AND(T1480="SMD",AND(OR(U1480&lt;=-1.2,U1480&gt;=1.2)))),2,AND(Y1480="y",AND(T1480="SMD",AND(OR(U1480&lt;0.8,U1480&gt;-0.8)))),0,AND(Y1480="y",AND(OR(T1480="OR",T1480="RR"),AND(OR(AND(U1480&lt;=0.5,U1480&gt;0.2),AND(U1480&gt;=2,U1480&lt;5))))),1,AND(Y1480="y",AND(OR(T1480="OR",T1480="RR"),AND(OR(U1480&lt;=0.2,U1480&gt;=5)))),2,AND(Y1480="y",AND(OR(T1480="OR",T1480="RR"),AND(OR(U1480&lt;2,U1480&gt;0.5)))),0)</f>
        <v>0</v>
      </c>
      <c r="AF1480" s="11">
        <f t="shared" si="46"/>
        <v>2</v>
      </c>
      <c r="AG1480" s="4">
        <f t="shared" si="47"/>
        <v>4</v>
      </c>
      <c r="AH1480" s="4" t="str" cm="1">
        <f t="array" ref="AH1480">_xlfn.IFS(AG1480&gt;5,"HIGH",AND(AG1480&gt;3,AG1480&lt;6),"MODERATE",AND(AG1480&lt;4,AG1480&gt;1),"LOW",AG1480&lt;2,"VERY LOW")</f>
        <v>MODERATE</v>
      </c>
      <c r="AI1480" s="4" t="s">
        <v>521</v>
      </c>
      <c r="AK1480" s="4">
        <v>6438</v>
      </c>
    </row>
    <row r="1481" spans="1:37" ht="15" customHeight="1" x14ac:dyDescent="0.25">
      <c r="A1481" s="4">
        <v>1666</v>
      </c>
      <c r="B1481" s="4" t="s">
        <v>25</v>
      </c>
      <c r="C1481" s="4" t="s">
        <v>26</v>
      </c>
      <c r="D1481" s="4" t="s">
        <v>15</v>
      </c>
      <c r="E1481" s="4">
        <v>2021</v>
      </c>
      <c r="F1481" s="4">
        <v>25</v>
      </c>
      <c r="G1481" s="3" t="s">
        <v>18</v>
      </c>
      <c r="H1481" s="3" t="s">
        <v>11</v>
      </c>
      <c r="I1481" s="3" t="s">
        <v>10</v>
      </c>
      <c r="J1481" s="4" t="s">
        <v>54</v>
      </c>
      <c r="K1481" s="4" t="s">
        <v>54</v>
      </c>
      <c r="L1481" s="4" t="s">
        <v>606</v>
      </c>
      <c r="M1481" s="4" t="s">
        <v>624</v>
      </c>
      <c r="N1481" s="4" t="s">
        <v>54</v>
      </c>
      <c r="O1481" s="4" t="s">
        <v>66</v>
      </c>
      <c r="P1481" s="4" t="s">
        <v>57</v>
      </c>
      <c r="Q1481" s="4" t="s">
        <v>57</v>
      </c>
      <c r="R1481" s="4" t="s">
        <v>66</v>
      </c>
      <c r="S1481" s="10" t="s">
        <v>79</v>
      </c>
      <c r="T1481" s="9" t="s">
        <v>522</v>
      </c>
      <c r="U1481" s="4">
        <v>1.18</v>
      </c>
      <c r="V1481" s="4">
        <v>0.16551443847757333</v>
      </c>
      <c r="W1481" s="4">
        <v>0.13</v>
      </c>
      <c r="X1481" s="4">
        <v>10.32</v>
      </c>
      <c r="Y1481" s="4" t="s">
        <v>488</v>
      </c>
      <c r="Z1481" s="4">
        <v>0</v>
      </c>
      <c r="AA1481" s="4">
        <v>0</v>
      </c>
      <c r="AB1481" s="18">
        <v>2</v>
      </c>
      <c r="AC1481" s="4">
        <v>0</v>
      </c>
      <c r="AD1481" s="4">
        <v>2</v>
      </c>
      <c r="AE1481" s="11" cm="1">
        <f t="array" ref="AE1481">_xlfn.IFS(Y1481="n",0,AND(Y1481="y",AND(T1481="SMD",AND(OR(AND(U1481&lt;=-0.8,U1481&gt;-1.2),AND(U1481&gt;=0.8,U1481&lt;1.2))))),1,AND(Y1481="y",AND(T1481="SMD",AND(OR(U1481&lt;=-1.2,U1481&gt;=1.2)))),2,AND(Y1481="y",AND(T1481="SMD",AND(OR(U1481&lt;0.8,U1481&gt;-0.8)))),0,AND(Y1481="y",AND(OR(T1481="OR",T1481="RR"),AND(OR(AND(U1481&lt;=0.5,U1481&gt;0.2),AND(U1481&gt;=2,U1481&lt;5))))),1,AND(Y1481="y",AND(OR(T1481="OR",T1481="RR"),AND(OR(U1481&lt;=0.2,U1481&gt;=5)))),2,AND(Y1481="y",AND(OR(T1481="OR",T1481="RR"),AND(OR(U1481&lt;2,U1481&gt;0.5)))),0)</f>
        <v>0</v>
      </c>
      <c r="AF1481" s="11">
        <f t="shared" si="46"/>
        <v>4</v>
      </c>
      <c r="AG1481" s="4">
        <f t="shared" si="47"/>
        <v>2</v>
      </c>
      <c r="AH1481" s="4" t="str" cm="1">
        <f t="array" ref="AH1481">_xlfn.IFS(AG1481&gt;5,"HIGH",AND(AG1481&gt;3,AG1481&lt;6),"MODERATE",AND(AG1481&lt;4,AG1481&gt;1),"LOW",AG1481&lt;2,"VERY LOW")</f>
        <v>LOW</v>
      </c>
      <c r="AI1481" s="4" t="s">
        <v>521</v>
      </c>
      <c r="AK1481" s="4">
        <v>6742</v>
      </c>
    </row>
    <row r="1482" spans="1:37" ht="15" customHeight="1" x14ac:dyDescent="0.25">
      <c r="A1482" s="4">
        <v>1666</v>
      </c>
      <c r="B1482" s="4" t="s">
        <v>25</v>
      </c>
      <c r="C1482" s="4" t="s">
        <v>26</v>
      </c>
      <c r="D1482" s="4" t="s">
        <v>15</v>
      </c>
      <c r="E1482" s="4">
        <v>2021</v>
      </c>
      <c r="F1482" s="4">
        <v>11</v>
      </c>
      <c r="G1482" s="3" t="s">
        <v>18</v>
      </c>
      <c r="H1482" s="3" t="s">
        <v>11</v>
      </c>
      <c r="I1482" s="3" t="s">
        <v>10</v>
      </c>
      <c r="J1482" s="4" t="s">
        <v>58</v>
      </c>
      <c r="K1482" s="4" t="s">
        <v>602</v>
      </c>
      <c r="L1482" s="4" t="s">
        <v>603</v>
      </c>
      <c r="M1482" s="4" t="s">
        <v>622</v>
      </c>
      <c r="N1482" s="4" t="s">
        <v>58</v>
      </c>
      <c r="O1482" s="4" t="s">
        <v>66</v>
      </c>
      <c r="P1482" s="4" t="s">
        <v>55</v>
      </c>
      <c r="Q1482" s="4" t="s">
        <v>55</v>
      </c>
      <c r="R1482" s="4" t="s">
        <v>66</v>
      </c>
      <c r="S1482" s="10" t="s">
        <v>81</v>
      </c>
      <c r="T1482" s="9" t="s">
        <v>522</v>
      </c>
      <c r="U1482" s="4">
        <v>0.9</v>
      </c>
      <c r="V1482" s="4">
        <v>-0.10536051565782628</v>
      </c>
      <c r="W1482" s="4">
        <v>0.46</v>
      </c>
      <c r="X1482" s="4">
        <v>1.73</v>
      </c>
      <c r="Y1482" s="4" t="s">
        <v>488</v>
      </c>
      <c r="Z1482" s="4">
        <v>1</v>
      </c>
      <c r="AA1482" s="4">
        <v>0</v>
      </c>
      <c r="AB1482" s="18">
        <v>2</v>
      </c>
      <c r="AC1482" s="4">
        <v>0</v>
      </c>
      <c r="AD1482" s="4">
        <v>2</v>
      </c>
      <c r="AE1482" s="11" cm="1">
        <f t="array" ref="AE1482">_xlfn.IFS(Y1482="n",0,AND(Y1482="y",AND(T1482="SMD",AND(OR(AND(U1482&lt;=-0.8,U1482&gt;-1.2),AND(U1482&gt;=0.8,U1482&lt;1.2))))),1,AND(Y1482="y",AND(T1482="SMD",AND(OR(U1482&lt;=-1.2,U1482&gt;=1.2)))),2,AND(Y1482="y",AND(T1482="SMD",AND(OR(U1482&lt;0.8,U1482&gt;-0.8)))),0,AND(Y1482="y",AND(OR(T1482="OR",T1482="RR"),AND(OR(AND(U1482&lt;=0.5,U1482&gt;0.2),AND(U1482&gt;=2,U1482&lt;5))))),1,AND(Y1482="y",AND(OR(T1482="OR",T1482="RR"),AND(OR(U1482&lt;=0.2,U1482&gt;=5)))),2,AND(Y1482="y",AND(OR(T1482="OR",T1482="RR"),AND(OR(U1482&lt;2,U1482&gt;0.5)))),0)</f>
        <v>0</v>
      </c>
      <c r="AF1482" s="11">
        <f t="shared" si="46"/>
        <v>5</v>
      </c>
      <c r="AG1482" s="4">
        <f t="shared" si="47"/>
        <v>1</v>
      </c>
      <c r="AH1482" s="4" t="str" cm="1">
        <f t="array" ref="AH1482">_xlfn.IFS(AG1482&gt;5,"HIGH",AND(AG1482&gt;3,AG1482&lt;6),"MODERATE",AND(AG1482&lt;4,AG1482&gt;1),"LOW",AG1482&lt;2,"VERY LOW")</f>
        <v>VERY LOW</v>
      </c>
      <c r="AI1482" s="4" t="s">
        <v>521</v>
      </c>
      <c r="AK1482" s="4">
        <v>4036</v>
      </c>
    </row>
    <row r="1483" spans="1:37" ht="15" customHeight="1" x14ac:dyDescent="0.25">
      <c r="A1483" s="4">
        <v>1666</v>
      </c>
      <c r="B1483" s="4" t="s">
        <v>25</v>
      </c>
      <c r="C1483" s="4" t="s">
        <v>26</v>
      </c>
      <c r="D1483" s="4" t="s">
        <v>15</v>
      </c>
      <c r="E1483" s="4">
        <v>2021</v>
      </c>
      <c r="F1483" s="4">
        <v>25</v>
      </c>
      <c r="G1483" s="3" t="s">
        <v>18</v>
      </c>
      <c r="H1483" s="3" t="s">
        <v>11</v>
      </c>
      <c r="I1483" s="3" t="s">
        <v>10</v>
      </c>
      <c r="J1483" s="4" t="s">
        <v>58</v>
      </c>
      <c r="K1483" s="4" t="s">
        <v>602</v>
      </c>
      <c r="L1483" s="4" t="s">
        <v>603</v>
      </c>
      <c r="M1483" s="4" t="s">
        <v>622</v>
      </c>
      <c r="N1483" s="4" t="s">
        <v>58</v>
      </c>
      <c r="O1483" s="4" t="s">
        <v>66</v>
      </c>
      <c r="P1483" s="4" t="s">
        <v>54</v>
      </c>
      <c r="Q1483" s="4" t="s">
        <v>54</v>
      </c>
      <c r="R1483" s="4" t="s">
        <v>66</v>
      </c>
      <c r="S1483" s="10" t="s">
        <v>79</v>
      </c>
      <c r="T1483" s="9" t="s">
        <v>522</v>
      </c>
      <c r="U1483" s="4">
        <v>1.23</v>
      </c>
      <c r="V1483" s="4">
        <v>0.20701416938432612</v>
      </c>
      <c r="W1483" s="4">
        <v>0.16</v>
      </c>
      <c r="X1483" s="4">
        <v>9.2799999999999994</v>
      </c>
      <c r="Y1483" s="4" t="s">
        <v>488</v>
      </c>
      <c r="Z1483" s="4">
        <v>0</v>
      </c>
      <c r="AA1483" s="4">
        <v>0</v>
      </c>
      <c r="AB1483" s="18">
        <v>2</v>
      </c>
      <c r="AC1483" s="4">
        <v>0</v>
      </c>
      <c r="AD1483" s="4">
        <v>2</v>
      </c>
      <c r="AE1483" s="11" cm="1">
        <f t="array" ref="AE1483">_xlfn.IFS(Y1483="n",0,AND(Y1483="y",AND(T1483="SMD",AND(OR(AND(U1483&lt;=-0.8,U1483&gt;-1.2),AND(U1483&gt;=0.8,U1483&lt;1.2))))),1,AND(Y1483="y",AND(T1483="SMD",AND(OR(U1483&lt;=-1.2,U1483&gt;=1.2)))),2,AND(Y1483="y",AND(T1483="SMD",AND(OR(U1483&lt;0.8,U1483&gt;-0.8)))),0,AND(Y1483="y",AND(OR(T1483="OR",T1483="RR"),AND(OR(AND(U1483&lt;=0.5,U1483&gt;0.2),AND(U1483&gt;=2,U1483&lt;5))))),1,AND(Y1483="y",AND(OR(T1483="OR",T1483="RR"),AND(OR(U1483&lt;=0.2,U1483&gt;=5)))),2,AND(Y1483="y",AND(OR(T1483="OR",T1483="RR"),AND(OR(U1483&lt;2,U1483&gt;0.5)))),0)</f>
        <v>0</v>
      </c>
      <c r="AF1483" s="11">
        <f t="shared" si="46"/>
        <v>4</v>
      </c>
      <c r="AG1483" s="4">
        <f t="shared" si="47"/>
        <v>2</v>
      </c>
      <c r="AH1483" s="4" t="str" cm="1">
        <f t="array" ref="AH1483">_xlfn.IFS(AG1483&gt;5,"HIGH",AND(AG1483&gt;3,AG1483&lt;6),"MODERATE",AND(AG1483&lt;4,AG1483&gt;1),"LOW",AG1483&lt;2,"VERY LOW")</f>
        <v>LOW</v>
      </c>
      <c r="AI1483" s="4" t="s">
        <v>521</v>
      </c>
      <c r="AK1483" s="4">
        <v>6742</v>
      </c>
    </row>
    <row r="1484" spans="1:37" ht="15" customHeight="1" x14ac:dyDescent="0.25">
      <c r="A1484" s="4">
        <v>1666</v>
      </c>
      <c r="B1484" s="4" t="s">
        <v>25</v>
      </c>
      <c r="C1484" s="4" t="s">
        <v>26</v>
      </c>
      <c r="D1484" s="4" t="s">
        <v>15</v>
      </c>
      <c r="E1484" s="4">
        <v>2021</v>
      </c>
      <c r="F1484" s="3">
        <v>25</v>
      </c>
      <c r="G1484" s="3" t="s">
        <v>18</v>
      </c>
      <c r="H1484" s="3" t="s">
        <v>11</v>
      </c>
      <c r="I1484" s="3" t="s">
        <v>10</v>
      </c>
      <c r="J1484" s="4" t="s">
        <v>65</v>
      </c>
      <c r="K1484" s="4" t="s">
        <v>614</v>
      </c>
      <c r="L1484" s="4" t="s">
        <v>595</v>
      </c>
      <c r="M1484" s="4" t="s">
        <v>619</v>
      </c>
      <c r="N1484" s="4" t="s">
        <v>554</v>
      </c>
      <c r="O1484" s="4" t="s">
        <v>66</v>
      </c>
      <c r="P1484" s="4" t="s">
        <v>55</v>
      </c>
      <c r="Q1484" s="4" t="s">
        <v>55</v>
      </c>
      <c r="R1484" s="4" t="s">
        <v>66</v>
      </c>
      <c r="S1484" s="10" t="s">
        <v>75</v>
      </c>
      <c r="T1484" s="9" t="s">
        <v>522</v>
      </c>
      <c r="U1484" s="4">
        <v>0.55000000000000004</v>
      </c>
      <c r="V1484" s="4">
        <v>-0.59783700075562041</v>
      </c>
      <c r="W1484" s="4">
        <v>0.43</v>
      </c>
      <c r="X1484" s="4">
        <v>0.71</v>
      </c>
      <c r="Y1484" s="4" t="s">
        <v>516</v>
      </c>
      <c r="Z1484" s="4">
        <v>0</v>
      </c>
      <c r="AA1484" s="4">
        <v>0</v>
      </c>
      <c r="AB1484" s="18">
        <v>0</v>
      </c>
      <c r="AC1484" s="4">
        <v>0</v>
      </c>
      <c r="AD1484" s="4">
        <v>2</v>
      </c>
      <c r="AE1484" s="11" cm="1">
        <f t="array" ref="AE1484">_xlfn.IFS(Y1484="n",0,AND(Y1484="y",AND(T1484="SMD",AND(OR(AND(U1484&lt;=-0.8,U1484&gt;-1.2),AND(U1484&gt;=0.8,U1484&lt;1.2))))),1,AND(Y1484="y",AND(T1484="SMD",AND(OR(U1484&lt;=-1.2,U1484&gt;=1.2)))),2,AND(Y1484="y",AND(T1484="SMD",AND(OR(U1484&lt;0.8,U1484&gt;-0.8)))),0,AND(Y1484="y",AND(OR(T1484="OR",T1484="RR"),AND(OR(AND(U1484&lt;=0.5,U1484&gt;0.2),AND(U1484&gt;=2,U1484&lt;5))))),1,AND(Y1484="y",AND(OR(T1484="OR",T1484="RR"),AND(OR(U1484&lt;=0.2,U1484&gt;=5)))),2,AND(Y1484="y",AND(OR(T1484="OR",T1484="RR"),AND(OR(U1484&lt;2,U1484&gt;0.5)))),0)</f>
        <v>0</v>
      </c>
      <c r="AF1484" s="11">
        <f t="shared" si="46"/>
        <v>2</v>
      </c>
      <c r="AG1484" s="4">
        <f t="shared" si="47"/>
        <v>4</v>
      </c>
      <c r="AH1484" s="4" t="str" cm="1">
        <f t="array" ref="AH1484">_xlfn.IFS(AG1484&gt;5,"HIGH",AND(AG1484&gt;3,AG1484&lt;6),"MODERATE",AND(AG1484&lt;4,AG1484&gt;1),"LOW",AG1484&lt;2,"VERY LOW")</f>
        <v>MODERATE</v>
      </c>
      <c r="AI1484" s="4" t="s">
        <v>521</v>
      </c>
      <c r="AK1484" s="4">
        <v>6438</v>
      </c>
    </row>
    <row r="1485" spans="1:37" ht="15" customHeight="1" x14ac:dyDescent="0.25">
      <c r="A1485" s="4">
        <v>1666</v>
      </c>
      <c r="B1485" s="4" t="s">
        <v>25</v>
      </c>
      <c r="C1485" s="4" t="s">
        <v>26</v>
      </c>
      <c r="D1485" s="4" t="s">
        <v>15</v>
      </c>
      <c r="E1485" s="4">
        <v>2021</v>
      </c>
      <c r="F1485" s="4">
        <v>25</v>
      </c>
      <c r="G1485" s="3" t="s">
        <v>18</v>
      </c>
      <c r="H1485" s="3" t="s">
        <v>11</v>
      </c>
      <c r="I1485" s="3" t="s">
        <v>10</v>
      </c>
      <c r="J1485" s="4" t="s">
        <v>58</v>
      </c>
      <c r="K1485" s="4" t="s">
        <v>602</v>
      </c>
      <c r="L1485" s="4" t="s">
        <v>603</v>
      </c>
      <c r="M1485" s="4" t="s">
        <v>622</v>
      </c>
      <c r="N1485" s="4" t="s">
        <v>58</v>
      </c>
      <c r="O1485" s="4" t="s">
        <v>66</v>
      </c>
      <c r="P1485" s="4" t="s">
        <v>55</v>
      </c>
      <c r="Q1485" s="4" t="s">
        <v>55</v>
      </c>
      <c r="R1485" s="4" t="s">
        <v>66</v>
      </c>
      <c r="S1485" s="10" t="s">
        <v>79</v>
      </c>
      <c r="T1485" s="9" t="s">
        <v>522</v>
      </c>
      <c r="U1485" s="4">
        <v>0.84</v>
      </c>
      <c r="V1485" s="4">
        <v>-0.1743533871447778</v>
      </c>
      <c r="W1485" s="4">
        <v>0.13</v>
      </c>
      <c r="X1485" s="4">
        <v>5.36</v>
      </c>
      <c r="Y1485" s="4" t="s">
        <v>488</v>
      </c>
      <c r="Z1485" s="4">
        <v>0</v>
      </c>
      <c r="AA1485" s="4">
        <v>0</v>
      </c>
      <c r="AB1485" s="18">
        <v>2</v>
      </c>
      <c r="AC1485" s="4">
        <v>0</v>
      </c>
      <c r="AD1485" s="4">
        <v>2</v>
      </c>
      <c r="AE1485" s="11" cm="1">
        <f t="array" ref="AE1485">_xlfn.IFS(Y1485="n",0,AND(Y1485="y",AND(T1485="SMD",AND(OR(AND(U1485&lt;=-0.8,U1485&gt;-1.2),AND(U1485&gt;=0.8,U1485&lt;1.2))))),1,AND(Y1485="y",AND(T1485="SMD",AND(OR(U1485&lt;=-1.2,U1485&gt;=1.2)))),2,AND(Y1485="y",AND(T1485="SMD",AND(OR(U1485&lt;0.8,U1485&gt;-0.8)))),0,AND(Y1485="y",AND(OR(T1485="OR",T1485="RR"),AND(OR(AND(U1485&lt;=0.5,U1485&gt;0.2),AND(U1485&gt;=2,U1485&lt;5))))),1,AND(Y1485="y",AND(OR(T1485="OR",T1485="RR"),AND(OR(U1485&lt;=0.2,U1485&gt;=5)))),2,AND(Y1485="y",AND(OR(T1485="OR",T1485="RR"),AND(OR(U1485&lt;2,U1485&gt;0.5)))),0)</f>
        <v>0</v>
      </c>
      <c r="AF1485" s="11">
        <f t="shared" si="46"/>
        <v>4</v>
      </c>
      <c r="AG1485" s="4">
        <f t="shared" si="47"/>
        <v>2</v>
      </c>
      <c r="AH1485" s="4" t="str" cm="1">
        <f t="array" ref="AH1485">_xlfn.IFS(AG1485&gt;5,"HIGH",AND(AG1485&gt;3,AG1485&lt;6),"MODERATE",AND(AG1485&lt;4,AG1485&gt;1),"LOW",AG1485&lt;2,"VERY LOW")</f>
        <v>LOW</v>
      </c>
      <c r="AI1485" s="4" t="s">
        <v>521</v>
      </c>
      <c r="AK1485" s="4">
        <v>6742</v>
      </c>
    </row>
    <row r="1486" spans="1:37" ht="15" customHeight="1" x14ac:dyDescent="0.25">
      <c r="A1486" s="4">
        <v>1666</v>
      </c>
      <c r="B1486" s="4" t="s">
        <v>25</v>
      </c>
      <c r="C1486" s="4" t="s">
        <v>26</v>
      </c>
      <c r="D1486" s="4" t="s">
        <v>15</v>
      </c>
      <c r="E1486" s="4">
        <v>2021</v>
      </c>
      <c r="F1486" s="4">
        <v>25</v>
      </c>
      <c r="G1486" s="3" t="s">
        <v>18</v>
      </c>
      <c r="H1486" s="3" t="s">
        <v>11</v>
      </c>
      <c r="I1486" s="3" t="s">
        <v>10</v>
      </c>
      <c r="J1486" s="4" t="s">
        <v>54</v>
      </c>
      <c r="K1486" s="4" t="s">
        <v>54</v>
      </c>
      <c r="L1486" s="4" t="s">
        <v>606</v>
      </c>
      <c r="M1486" s="4" t="s">
        <v>624</v>
      </c>
      <c r="N1486" s="4" t="s">
        <v>54</v>
      </c>
      <c r="O1486" s="4" t="s">
        <v>66</v>
      </c>
      <c r="P1486" s="4" t="s">
        <v>61</v>
      </c>
      <c r="R1486" s="4" t="s">
        <v>67</v>
      </c>
      <c r="S1486" s="10" t="s">
        <v>79</v>
      </c>
      <c r="T1486" s="9" t="s">
        <v>522</v>
      </c>
      <c r="U1486" s="4">
        <v>1.0900000000000001</v>
      </c>
      <c r="V1486" s="4">
        <v>8.6177696241052412E-2</v>
      </c>
      <c r="W1486" s="4">
        <v>0.03</v>
      </c>
      <c r="X1486" s="4">
        <v>38.619999999999997</v>
      </c>
      <c r="Y1486" s="4" t="s">
        <v>488</v>
      </c>
      <c r="Z1486" s="4">
        <v>0</v>
      </c>
      <c r="AA1486" s="4">
        <v>0</v>
      </c>
      <c r="AB1486" s="18">
        <v>2</v>
      </c>
      <c r="AC1486" s="4">
        <v>0</v>
      </c>
      <c r="AD1486" s="4">
        <v>2</v>
      </c>
      <c r="AE1486" s="11" cm="1">
        <f t="array" ref="AE1486">_xlfn.IFS(Y1486="n",0,AND(Y1486="y",AND(T1486="SMD",AND(OR(AND(U1486&lt;=-0.8,U1486&gt;-1.2),AND(U1486&gt;=0.8,U1486&lt;1.2))))),1,AND(Y1486="y",AND(T1486="SMD",AND(OR(U1486&lt;=-1.2,U1486&gt;=1.2)))),2,AND(Y1486="y",AND(T1486="SMD",AND(OR(U1486&lt;0.8,U1486&gt;-0.8)))),0,AND(Y1486="y",AND(OR(T1486="OR",T1486="RR"),AND(OR(AND(U1486&lt;=0.5,U1486&gt;0.2),AND(U1486&gt;=2,U1486&lt;5))))),1,AND(Y1486="y",AND(OR(T1486="OR",T1486="RR"),AND(OR(U1486&lt;=0.2,U1486&gt;=5)))),2,AND(Y1486="y",AND(OR(T1486="OR",T1486="RR"),AND(OR(U1486&lt;2,U1486&gt;0.5)))),0)</f>
        <v>0</v>
      </c>
      <c r="AF1486" s="11">
        <f t="shared" si="46"/>
        <v>4</v>
      </c>
      <c r="AG1486" s="4">
        <f t="shared" si="47"/>
        <v>2</v>
      </c>
      <c r="AH1486" s="4" t="str" cm="1">
        <f t="array" ref="AH1486">_xlfn.IFS(AG1486&gt;5,"HIGH",AND(AG1486&gt;3,AG1486&lt;6),"MODERATE",AND(AG1486&lt;4,AG1486&gt;1),"LOW",AG1486&lt;2,"VERY LOW")</f>
        <v>LOW</v>
      </c>
      <c r="AI1486" s="4" t="s">
        <v>521</v>
      </c>
      <c r="AK1486" s="4">
        <v>6742</v>
      </c>
    </row>
    <row r="1487" spans="1:37" ht="15" customHeight="1" x14ac:dyDescent="0.25">
      <c r="A1487" s="4">
        <v>1666</v>
      </c>
      <c r="B1487" s="4" t="s">
        <v>25</v>
      </c>
      <c r="C1487" s="4" t="s">
        <v>26</v>
      </c>
      <c r="D1487" s="4" t="s">
        <v>15</v>
      </c>
      <c r="E1487" s="4">
        <v>2021</v>
      </c>
      <c r="F1487" s="4">
        <v>25</v>
      </c>
      <c r="G1487" s="3" t="s">
        <v>18</v>
      </c>
      <c r="H1487" s="3" t="s">
        <v>11</v>
      </c>
      <c r="I1487" s="3" t="s">
        <v>10</v>
      </c>
      <c r="J1487" s="4" t="s">
        <v>54</v>
      </c>
      <c r="K1487" s="4" t="s">
        <v>54</v>
      </c>
      <c r="L1487" s="4" t="s">
        <v>606</v>
      </c>
      <c r="M1487" s="4" t="s">
        <v>624</v>
      </c>
      <c r="N1487" s="4" t="s">
        <v>54</v>
      </c>
      <c r="O1487" s="4" t="s">
        <v>66</v>
      </c>
      <c r="P1487" s="4" t="s">
        <v>64</v>
      </c>
      <c r="Q1487" s="4" t="s">
        <v>554</v>
      </c>
      <c r="R1487" s="4" t="s">
        <v>66</v>
      </c>
      <c r="S1487" s="10" t="s">
        <v>79</v>
      </c>
      <c r="T1487" s="9" t="s">
        <v>522</v>
      </c>
      <c r="U1487" s="4">
        <v>0.57999999999999996</v>
      </c>
      <c r="V1487" s="4">
        <v>-0.54472717544167215</v>
      </c>
      <c r="W1487" s="4">
        <v>7.0000000000000007E-2</v>
      </c>
      <c r="X1487" s="4">
        <v>5.14</v>
      </c>
      <c r="Y1487" s="4" t="s">
        <v>488</v>
      </c>
      <c r="Z1487" s="4">
        <v>0</v>
      </c>
      <c r="AA1487" s="4">
        <v>0</v>
      </c>
      <c r="AB1487" s="18">
        <v>2</v>
      </c>
      <c r="AC1487" s="4">
        <v>0</v>
      </c>
      <c r="AD1487" s="4">
        <v>2</v>
      </c>
      <c r="AE1487" s="11" cm="1">
        <f t="array" ref="AE1487">_xlfn.IFS(Y1487="n",0,AND(Y1487="y",AND(T1487="SMD",AND(OR(AND(U1487&lt;=-0.8,U1487&gt;-1.2),AND(U1487&gt;=0.8,U1487&lt;1.2))))),1,AND(Y1487="y",AND(T1487="SMD",AND(OR(U1487&lt;=-1.2,U1487&gt;=1.2)))),2,AND(Y1487="y",AND(T1487="SMD",AND(OR(U1487&lt;0.8,U1487&gt;-0.8)))),0,AND(Y1487="y",AND(OR(T1487="OR",T1487="RR"),AND(OR(AND(U1487&lt;=0.5,U1487&gt;0.2),AND(U1487&gt;=2,U1487&lt;5))))),1,AND(Y1487="y",AND(OR(T1487="OR",T1487="RR"),AND(OR(U1487&lt;=0.2,U1487&gt;=5)))),2,AND(Y1487="y",AND(OR(T1487="OR",T1487="RR"),AND(OR(U1487&lt;2,U1487&gt;0.5)))),0)</f>
        <v>0</v>
      </c>
      <c r="AF1487" s="11">
        <f t="shared" si="46"/>
        <v>4</v>
      </c>
      <c r="AG1487" s="4">
        <f t="shared" si="47"/>
        <v>2</v>
      </c>
      <c r="AH1487" s="4" t="str" cm="1">
        <f t="array" ref="AH1487">_xlfn.IFS(AG1487&gt;5,"HIGH",AND(AG1487&gt;3,AG1487&lt;6),"MODERATE",AND(AG1487&lt;4,AG1487&gt;1),"LOW",AG1487&lt;2,"VERY LOW")</f>
        <v>LOW</v>
      </c>
      <c r="AI1487" s="4" t="s">
        <v>521</v>
      </c>
      <c r="AK1487" s="4">
        <v>6742</v>
      </c>
    </row>
    <row r="1488" spans="1:37" ht="15" customHeight="1" x14ac:dyDescent="0.25">
      <c r="A1488" s="4">
        <v>1666</v>
      </c>
      <c r="B1488" s="4" t="s">
        <v>25</v>
      </c>
      <c r="C1488" s="4" t="s">
        <v>26</v>
      </c>
      <c r="D1488" s="4" t="s">
        <v>15</v>
      </c>
      <c r="E1488" s="4">
        <v>2021</v>
      </c>
      <c r="F1488" s="3">
        <v>25</v>
      </c>
      <c r="G1488" s="3" t="s">
        <v>18</v>
      </c>
      <c r="H1488" s="3" t="s">
        <v>11</v>
      </c>
      <c r="I1488" s="3" t="s">
        <v>10</v>
      </c>
      <c r="J1488" s="4" t="s">
        <v>54</v>
      </c>
      <c r="K1488" s="4" t="s">
        <v>54</v>
      </c>
      <c r="L1488" s="4" t="s">
        <v>606</v>
      </c>
      <c r="M1488" s="4" t="s">
        <v>624</v>
      </c>
      <c r="N1488" s="4" t="s">
        <v>54</v>
      </c>
      <c r="O1488" s="4" t="s">
        <v>66</v>
      </c>
      <c r="P1488" s="4" t="s">
        <v>65</v>
      </c>
      <c r="Q1488" s="4" t="s">
        <v>554</v>
      </c>
      <c r="R1488" s="4" t="s">
        <v>66</v>
      </c>
      <c r="S1488" s="10" t="s">
        <v>75</v>
      </c>
      <c r="T1488" s="9" t="s">
        <v>522</v>
      </c>
      <c r="U1488" s="4">
        <v>0.97</v>
      </c>
      <c r="V1488" s="4">
        <v>-3.0459207484708574E-2</v>
      </c>
      <c r="W1488" s="4">
        <v>0.73</v>
      </c>
      <c r="X1488" s="4">
        <v>1.3</v>
      </c>
      <c r="Y1488" s="4" t="s">
        <v>488</v>
      </c>
      <c r="Z1488" s="4">
        <v>0</v>
      </c>
      <c r="AA1488" s="4">
        <v>0</v>
      </c>
      <c r="AB1488" s="18">
        <v>2</v>
      </c>
      <c r="AC1488" s="4">
        <v>0</v>
      </c>
      <c r="AD1488" s="4">
        <v>2</v>
      </c>
      <c r="AE1488" s="11" cm="1">
        <f t="array" ref="AE1488">_xlfn.IFS(Y1488="n",0,AND(Y1488="y",AND(T1488="SMD",AND(OR(AND(U1488&lt;=-0.8,U1488&gt;-1.2),AND(U1488&gt;=0.8,U1488&lt;1.2))))),1,AND(Y1488="y",AND(T1488="SMD",AND(OR(U1488&lt;=-1.2,U1488&gt;=1.2)))),2,AND(Y1488="y",AND(T1488="SMD",AND(OR(U1488&lt;0.8,U1488&gt;-0.8)))),0,AND(Y1488="y",AND(OR(T1488="OR",T1488="RR"),AND(OR(AND(U1488&lt;=0.5,U1488&gt;0.2),AND(U1488&gt;=2,U1488&lt;5))))),1,AND(Y1488="y",AND(OR(T1488="OR",T1488="RR"),AND(OR(U1488&lt;=0.2,U1488&gt;=5)))),2,AND(Y1488="y",AND(OR(T1488="OR",T1488="RR"),AND(OR(U1488&lt;2,U1488&gt;0.5)))),0)</f>
        <v>0</v>
      </c>
      <c r="AF1488" s="11">
        <f t="shared" si="46"/>
        <v>4</v>
      </c>
      <c r="AG1488" s="4">
        <f t="shared" si="47"/>
        <v>2</v>
      </c>
      <c r="AH1488" s="4" t="str" cm="1">
        <f t="array" ref="AH1488">_xlfn.IFS(AG1488&gt;5,"HIGH",AND(AG1488&gt;3,AG1488&lt;6),"MODERATE",AND(AG1488&lt;4,AG1488&gt;1),"LOW",AG1488&lt;2,"VERY LOW")</f>
        <v>LOW</v>
      </c>
      <c r="AI1488" s="4" t="s">
        <v>521</v>
      </c>
      <c r="AK1488" s="4">
        <v>6438</v>
      </c>
    </row>
    <row r="1489" spans="1:37" ht="15" customHeight="1" x14ac:dyDescent="0.25">
      <c r="A1489" s="4">
        <v>1666</v>
      </c>
      <c r="B1489" s="4" t="s">
        <v>25</v>
      </c>
      <c r="C1489" s="4" t="s">
        <v>26</v>
      </c>
      <c r="D1489" s="4" t="s">
        <v>15</v>
      </c>
      <c r="E1489" s="4">
        <v>2021</v>
      </c>
      <c r="F1489" s="4">
        <v>5</v>
      </c>
      <c r="G1489" s="4" t="s">
        <v>18</v>
      </c>
      <c r="H1489" s="4" t="s">
        <v>11</v>
      </c>
      <c r="I1489" s="4" t="s">
        <v>10</v>
      </c>
      <c r="J1489" s="4" t="s">
        <v>94</v>
      </c>
      <c r="O1489" s="4" t="s">
        <v>67</v>
      </c>
      <c r="P1489" s="4" t="s">
        <v>91</v>
      </c>
      <c r="R1489" s="4" t="s">
        <v>67</v>
      </c>
      <c r="S1489" s="10" t="s">
        <v>75</v>
      </c>
      <c r="T1489" s="9" t="s">
        <v>522</v>
      </c>
      <c r="U1489" s="4">
        <v>0.39</v>
      </c>
      <c r="V1489" s="4">
        <v>-0.94160853985844495</v>
      </c>
      <c r="W1489" s="4">
        <v>0.3</v>
      </c>
      <c r="X1489" s="4">
        <v>0.52</v>
      </c>
      <c r="Y1489" s="4" t="s">
        <v>516</v>
      </c>
      <c r="Z1489" s="4">
        <v>1</v>
      </c>
      <c r="AA1489" s="4">
        <v>0</v>
      </c>
      <c r="AB1489" s="18">
        <v>0</v>
      </c>
      <c r="AC1489" s="4">
        <v>0</v>
      </c>
      <c r="AD1489" s="4">
        <v>2</v>
      </c>
      <c r="AE1489" s="11" cm="1">
        <f t="array" ref="AE1489">_xlfn.IFS(Y1489="n",0,AND(Y1489="y",AND(T1489="SMD",AND(OR(AND(U1489&lt;=-0.8,U1489&gt;-1.2),AND(U1489&gt;=0.8,U1489&lt;1.2))))),1,AND(Y1489="y",AND(T1489="SMD",AND(OR(U1489&lt;=-1.2,U1489&gt;=1.2)))),2,AND(Y1489="y",AND(T1489="SMD",AND(OR(U1489&lt;0.8,U1489&gt;-0.8)))),0,AND(Y1489="y",AND(OR(T1489="OR",T1489="RR"),AND(OR(AND(U1489&lt;=0.5,U1489&gt;0.2),AND(U1489&gt;=2,U1489&lt;5))))),1,AND(Y1489="y",AND(OR(T1489="OR",T1489="RR"),AND(OR(U1489&lt;=0.2,U1489&gt;=5)))),2,AND(Y1489="y",AND(OR(T1489="OR",T1489="RR"),AND(OR(U1489&lt;2,U1489&gt;0.5)))),0)</f>
        <v>1</v>
      </c>
      <c r="AF1489" s="11">
        <f t="shared" si="46"/>
        <v>3</v>
      </c>
      <c r="AG1489" s="4">
        <f t="shared" si="47"/>
        <v>4</v>
      </c>
      <c r="AH1489" s="4" t="str" cm="1">
        <f t="array" ref="AH1489">_xlfn.IFS(AG1489&gt;5,"HIGH",AND(AG1489&gt;3,AG1489&lt;6),"MODERATE",AND(AG1489&lt;4,AG1489&gt;1),"LOW",AG1489&lt;2,"VERY LOW")</f>
        <v>MODERATE</v>
      </c>
      <c r="AI1489" s="4" t="s">
        <v>521</v>
      </c>
      <c r="AK1489" s="4">
        <v>2399</v>
      </c>
    </row>
    <row r="1490" spans="1:37" ht="15" customHeight="1" x14ac:dyDescent="0.25">
      <c r="A1490" s="4">
        <v>1666</v>
      </c>
      <c r="B1490" s="4" t="s">
        <v>25</v>
      </c>
      <c r="C1490" s="4" t="s">
        <v>26</v>
      </c>
      <c r="D1490" s="4" t="s">
        <v>15</v>
      </c>
      <c r="E1490" s="4">
        <v>2021</v>
      </c>
      <c r="F1490" s="3">
        <v>25</v>
      </c>
      <c r="G1490" s="3" t="s">
        <v>18</v>
      </c>
      <c r="H1490" s="3" t="s">
        <v>11</v>
      </c>
      <c r="I1490" s="3" t="s">
        <v>10</v>
      </c>
      <c r="J1490" s="4" t="s">
        <v>73</v>
      </c>
      <c r="K1490" s="4" t="s">
        <v>599</v>
      </c>
      <c r="L1490" s="4" t="s">
        <v>600</v>
      </c>
      <c r="M1490" s="4" t="s">
        <v>618</v>
      </c>
      <c r="N1490" s="4" t="s">
        <v>580</v>
      </c>
      <c r="O1490" s="4" t="s">
        <v>66</v>
      </c>
      <c r="P1490" s="4" t="s">
        <v>55</v>
      </c>
      <c r="Q1490" s="4" t="s">
        <v>55</v>
      </c>
      <c r="R1490" s="4" t="s">
        <v>66</v>
      </c>
      <c r="S1490" s="10" t="s">
        <v>75</v>
      </c>
      <c r="T1490" s="9" t="s">
        <v>522</v>
      </c>
      <c r="U1490" s="4">
        <v>0.37</v>
      </c>
      <c r="V1490" s="4">
        <v>-0.9942522733438669</v>
      </c>
      <c r="W1490" s="4">
        <v>0.27</v>
      </c>
      <c r="X1490" s="4">
        <v>0.51</v>
      </c>
      <c r="Y1490" s="4" t="s">
        <v>516</v>
      </c>
      <c r="Z1490" s="4">
        <v>0</v>
      </c>
      <c r="AA1490" s="4">
        <v>0</v>
      </c>
      <c r="AB1490" s="18">
        <v>0</v>
      </c>
      <c r="AC1490" s="4">
        <v>0</v>
      </c>
      <c r="AD1490" s="4">
        <v>2</v>
      </c>
      <c r="AE1490" s="11" cm="1">
        <f t="array" ref="AE1490">_xlfn.IFS(Y1490="n",0,AND(Y1490="y",AND(T1490="SMD",AND(OR(AND(U1490&lt;=-0.8,U1490&gt;-1.2),AND(U1490&gt;=0.8,U1490&lt;1.2))))),1,AND(Y1490="y",AND(T1490="SMD",AND(OR(U1490&lt;=-1.2,U1490&gt;=1.2)))),2,AND(Y1490="y",AND(T1490="SMD",AND(OR(U1490&lt;0.8,U1490&gt;-0.8)))),0,AND(Y1490="y",AND(OR(T1490="OR",T1490="RR"),AND(OR(AND(U1490&lt;=0.5,U1490&gt;0.2),AND(U1490&gt;=2,U1490&lt;5))))),1,AND(Y1490="y",AND(OR(T1490="OR",T1490="RR"),AND(OR(U1490&lt;=0.2,U1490&gt;=5)))),2,AND(Y1490="y",AND(OR(T1490="OR",T1490="RR"),AND(OR(U1490&lt;2,U1490&gt;0.5)))),0)</f>
        <v>1</v>
      </c>
      <c r="AF1490" s="11">
        <f t="shared" si="46"/>
        <v>2</v>
      </c>
      <c r="AG1490" s="4">
        <f t="shared" si="47"/>
        <v>5</v>
      </c>
      <c r="AH1490" s="4" t="str" cm="1">
        <f t="array" ref="AH1490">_xlfn.IFS(AG1490&gt;5,"HIGH",AND(AG1490&gt;3,AG1490&lt;6),"MODERATE",AND(AG1490&lt;4,AG1490&gt;1),"LOW",AG1490&lt;2,"VERY LOW")</f>
        <v>MODERATE</v>
      </c>
      <c r="AI1490" s="4" t="s">
        <v>521</v>
      </c>
      <c r="AK1490" s="4">
        <v>6438</v>
      </c>
    </row>
    <row r="1491" spans="1:37" ht="15" customHeight="1" x14ac:dyDescent="0.25">
      <c r="A1491" s="4">
        <v>1666</v>
      </c>
      <c r="B1491" s="4" t="s">
        <v>25</v>
      </c>
      <c r="C1491" s="4" t="s">
        <v>26</v>
      </c>
      <c r="D1491" s="4" t="s">
        <v>15</v>
      </c>
      <c r="E1491" s="4">
        <v>2021</v>
      </c>
      <c r="F1491" s="3">
        <v>25</v>
      </c>
      <c r="G1491" s="3" t="s">
        <v>18</v>
      </c>
      <c r="H1491" s="3" t="s">
        <v>11</v>
      </c>
      <c r="I1491" s="3" t="s">
        <v>10</v>
      </c>
      <c r="J1491" s="4" t="s">
        <v>64</v>
      </c>
      <c r="K1491" s="4" t="s">
        <v>596</v>
      </c>
      <c r="L1491" s="4" t="s">
        <v>600</v>
      </c>
      <c r="M1491" s="4" t="s">
        <v>621</v>
      </c>
      <c r="N1491" s="4" t="s">
        <v>554</v>
      </c>
      <c r="O1491" s="4" t="s">
        <v>66</v>
      </c>
      <c r="P1491" s="4" t="s">
        <v>73</v>
      </c>
      <c r="Q1491" s="4" t="s">
        <v>580</v>
      </c>
      <c r="R1491" s="4" t="s">
        <v>66</v>
      </c>
      <c r="S1491" s="10" t="s">
        <v>75</v>
      </c>
      <c r="T1491" s="9" t="s">
        <v>522</v>
      </c>
      <c r="U1491" s="4">
        <v>0.94</v>
      </c>
      <c r="V1491" s="4">
        <v>-6.1875403718087529E-2</v>
      </c>
      <c r="W1491" s="4">
        <v>0.63</v>
      </c>
      <c r="X1491" s="4">
        <v>1.4</v>
      </c>
      <c r="Y1491" s="4" t="s">
        <v>488</v>
      </c>
      <c r="Z1491" s="4">
        <v>0</v>
      </c>
      <c r="AA1491" s="4">
        <v>0</v>
      </c>
      <c r="AB1491" s="18">
        <v>2</v>
      </c>
      <c r="AC1491" s="4">
        <v>0</v>
      </c>
      <c r="AD1491" s="4">
        <v>2</v>
      </c>
      <c r="AE1491" s="11" cm="1">
        <f t="array" ref="AE1491">_xlfn.IFS(Y1491="n",0,AND(Y1491="y",AND(T1491="SMD",AND(OR(AND(U1491&lt;=-0.8,U1491&gt;-1.2),AND(U1491&gt;=0.8,U1491&lt;1.2))))),1,AND(Y1491="y",AND(T1491="SMD",AND(OR(U1491&lt;=-1.2,U1491&gt;=1.2)))),2,AND(Y1491="y",AND(T1491="SMD",AND(OR(U1491&lt;0.8,U1491&gt;-0.8)))),0,AND(Y1491="y",AND(OR(T1491="OR",T1491="RR"),AND(OR(AND(U1491&lt;=0.5,U1491&gt;0.2),AND(U1491&gt;=2,U1491&lt;5))))),1,AND(Y1491="y",AND(OR(T1491="OR",T1491="RR"),AND(OR(U1491&lt;=0.2,U1491&gt;=5)))),2,AND(Y1491="y",AND(OR(T1491="OR",T1491="RR"),AND(OR(U1491&lt;2,U1491&gt;0.5)))),0)</f>
        <v>0</v>
      </c>
      <c r="AF1491" s="11">
        <f t="shared" si="46"/>
        <v>4</v>
      </c>
      <c r="AG1491" s="4">
        <f t="shared" si="47"/>
        <v>2</v>
      </c>
      <c r="AH1491" s="4" t="str" cm="1">
        <f t="array" ref="AH1491">_xlfn.IFS(AG1491&gt;5,"HIGH",AND(AG1491&gt;3,AG1491&lt;6),"MODERATE",AND(AG1491&lt;4,AG1491&gt;1),"LOW",AG1491&lt;2,"VERY LOW")</f>
        <v>LOW</v>
      </c>
      <c r="AI1491" s="4" t="s">
        <v>521</v>
      </c>
      <c r="AK1491" s="4">
        <v>6438</v>
      </c>
    </row>
    <row r="1492" spans="1:37" ht="15" customHeight="1" x14ac:dyDescent="0.25">
      <c r="A1492" s="4">
        <v>1666</v>
      </c>
      <c r="B1492" s="4" t="s">
        <v>25</v>
      </c>
      <c r="C1492" s="4" t="s">
        <v>26</v>
      </c>
      <c r="D1492" s="4" t="s">
        <v>15</v>
      </c>
      <c r="E1492" s="4">
        <v>2021</v>
      </c>
      <c r="F1492" s="4">
        <v>11</v>
      </c>
      <c r="G1492" s="3" t="s">
        <v>18</v>
      </c>
      <c r="H1492" s="3" t="s">
        <v>11</v>
      </c>
      <c r="I1492" s="3" t="s">
        <v>10</v>
      </c>
      <c r="J1492" s="4" t="s">
        <v>65</v>
      </c>
      <c r="K1492" s="4" t="s">
        <v>614</v>
      </c>
      <c r="L1492" s="4" t="s">
        <v>595</v>
      </c>
      <c r="M1492" s="4" t="s">
        <v>619</v>
      </c>
      <c r="N1492" s="4" t="s">
        <v>554</v>
      </c>
      <c r="O1492" s="4" t="s">
        <v>66</v>
      </c>
      <c r="P1492" s="4" t="s">
        <v>55</v>
      </c>
      <c r="Q1492" s="4" t="s">
        <v>55</v>
      </c>
      <c r="R1492" s="4" t="s">
        <v>66</v>
      </c>
      <c r="S1492" s="10" t="s">
        <v>81</v>
      </c>
      <c r="T1492" s="9" t="s">
        <v>522</v>
      </c>
      <c r="U1492" s="4">
        <v>1.94</v>
      </c>
      <c r="V1492" s="4">
        <v>0.66268797307523675</v>
      </c>
      <c r="W1492" s="4">
        <v>0.98</v>
      </c>
      <c r="X1492" s="4">
        <v>3.85</v>
      </c>
      <c r="Y1492" s="4" t="s">
        <v>488</v>
      </c>
      <c r="Z1492" s="4">
        <v>1</v>
      </c>
      <c r="AA1492" s="4">
        <v>0</v>
      </c>
      <c r="AB1492" s="18">
        <v>2</v>
      </c>
      <c r="AC1492" s="4">
        <v>0</v>
      </c>
      <c r="AD1492" s="4">
        <v>2</v>
      </c>
      <c r="AE1492" s="11" cm="1">
        <f t="array" ref="AE1492">_xlfn.IFS(Y1492="n",0,AND(Y1492="y",AND(T1492="SMD",AND(OR(AND(U1492&lt;=-0.8,U1492&gt;-1.2),AND(U1492&gt;=0.8,U1492&lt;1.2))))),1,AND(Y1492="y",AND(T1492="SMD",AND(OR(U1492&lt;=-1.2,U1492&gt;=1.2)))),2,AND(Y1492="y",AND(T1492="SMD",AND(OR(U1492&lt;0.8,U1492&gt;-0.8)))),0,AND(Y1492="y",AND(OR(T1492="OR",T1492="RR"),AND(OR(AND(U1492&lt;=0.5,U1492&gt;0.2),AND(U1492&gt;=2,U1492&lt;5))))),1,AND(Y1492="y",AND(OR(T1492="OR",T1492="RR"),AND(OR(U1492&lt;=0.2,U1492&gt;=5)))),2,AND(Y1492="y",AND(OR(T1492="OR",T1492="RR"),AND(OR(U1492&lt;2,U1492&gt;0.5)))),0)</f>
        <v>0</v>
      </c>
      <c r="AF1492" s="11">
        <f t="shared" si="46"/>
        <v>5</v>
      </c>
      <c r="AG1492" s="4">
        <f t="shared" si="47"/>
        <v>1</v>
      </c>
      <c r="AH1492" s="4" t="str" cm="1">
        <f t="array" ref="AH1492">_xlfn.IFS(AG1492&gt;5,"HIGH",AND(AG1492&gt;3,AG1492&lt;6),"MODERATE",AND(AG1492&lt;4,AG1492&gt;1),"LOW",AG1492&lt;2,"VERY LOW")</f>
        <v>VERY LOW</v>
      </c>
      <c r="AI1492" s="4" t="s">
        <v>521</v>
      </c>
      <c r="AK1492" s="4">
        <v>4036</v>
      </c>
    </row>
    <row r="1493" spans="1:37" ht="15" customHeight="1" x14ac:dyDescent="0.25">
      <c r="A1493" s="4">
        <v>1666</v>
      </c>
      <c r="B1493" s="4" t="s">
        <v>25</v>
      </c>
      <c r="C1493" s="4" t="s">
        <v>26</v>
      </c>
      <c r="D1493" s="4" t="s">
        <v>15</v>
      </c>
      <c r="E1493" s="4">
        <v>2021</v>
      </c>
      <c r="F1493" s="4">
        <v>25</v>
      </c>
      <c r="G1493" s="3" t="s">
        <v>18</v>
      </c>
      <c r="H1493" s="3" t="s">
        <v>11</v>
      </c>
      <c r="I1493" s="3" t="s">
        <v>10</v>
      </c>
      <c r="J1493" s="4" t="s">
        <v>54</v>
      </c>
      <c r="K1493" s="4" t="s">
        <v>54</v>
      </c>
      <c r="L1493" s="4" t="s">
        <v>606</v>
      </c>
      <c r="M1493" s="4" t="s">
        <v>624</v>
      </c>
      <c r="N1493" s="4" t="s">
        <v>54</v>
      </c>
      <c r="O1493" s="4" t="s">
        <v>66</v>
      </c>
      <c r="P1493" s="4" t="s">
        <v>65</v>
      </c>
      <c r="Q1493" s="4" t="s">
        <v>554</v>
      </c>
      <c r="R1493" s="4" t="s">
        <v>66</v>
      </c>
      <c r="S1493" s="10" t="s">
        <v>79</v>
      </c>
      <c r="T1493" s="9" t="s">
        <v>522</v>
      </c>
      <c r="U1493" s="4">
        <v>0.78</v>
      </c>
      <c r="V1493" s="4">
        <v>-0.24846135929849961</v>
      </c>
      <c r="W1493" s="4">
        <v>0.05</v>
      </c>
      <c r="X1493" s="4">
        <v>11.74</v>
      </c>
      <c r="Y1493" s="4" t="s">
        <v>488</v>
      </c>
      <c r="Z1493" s="4">
        <v>0</v>
      </c>
      <c r="AA1493" s="4">
        <v>0</v>
      </c>
      <c r="AB1493" s="18">
        <v>2</v>
      </c>
      <c r="AC1493" s="4">
        <v>0</v>
      </c>
      <c r="AD1493" s="4">
        <v>2</v>
      </c>
      <c r="AE1493" s="11" cm="1">
        <f t="array" ref="AE1493">_xlfn.IFS(Y1493="n",0,AND(Y1493="y",AND(T1493="SMD",AND(OR(AND(U1493&lt;=-0.8,U1493&gt;-1.2),AND(U1493&gt;=0.8,U1493&lt;1.2))))),1,AND(Y1493="y",AND(T1493="SMD",AND(OR(U1493&lt;=-1.2,U1493&gt;=1.2)))),2,AND(Y1493="y",AND(T1493="SMD",AND(OR(U1493&lt;0.8,U1493&gt;-0.8)))),0,AND(Y1493="y",AND(OR(T1493="OR",T1493="RR"),AND(OR(AND(U1493&lt;=0.5,U1493&gt;0.2),AND(U1493&gt;=2,U1493&lt;5))))),1,AND(Y1493="y",AND(OR(T1493="OR",T1493="RR"),AND(OR(U1493&lt;=0.2,U1493&gt;=5)))),2,AND(Y1493="y",AND(OR(T1493="OR",T1493="RR"),AND(OR(U1493&lt;2,U1493&gt;0.5)))),0)</f>
        <v>0</v>
      </c>
      <c r="AF1493" s="11">
        <f t="shared" si="46"/>
        <v>4</v>
      </c>
      <c r="AG1493" s="4">
        <f t="shared" si="47"/>
        <v>2</v>
      </c>
      <c r="AH1493" s="4" t="str" cm="1">
        <f t="array" ref="AH1493">_xlfn.IFS(AG1493&gt;5,"HIGH",AND(AG1493&gt;3,AG1493&lt;6),"MODERATE",AND(AG1493&lt;4,AG1493&gt;1),"LOW",AG1493&lt;2,"VERY LOW")</f>
        <v>LOW</v>
      </c>
      <c r="AI1493" s="4" t="s">
        <v>521</v>
      </c>
      <c r="AK1493" s="4">
        <v>6742</v>
      </c>
    </row>
    <row r="1494" spans="1:37" ht="15" customHeight="1" x14ac:dyDescent="0.25">
      <c r="A1494" s="4">
        <v>1666</v>
      </c>
      <c r="B1494" s="4" t="s">
        <v>25</v>
      </c>
      <c r="C1494" s="4" t="s">
        <v>26</v>
      </c>
      <c r="D1494" s="4" t="s">
        <v>15</v>
      </c>
      <c r="E1494" s="4">
        <v>2021</v>
      </c>
      <c r="F1494" s="4">
        <v>11</v>
      </c>
      <c r="G1494" s="3" t="s">
        <v>18</v>
      </c>
      <c r="H1494" s="3" t="s">
        <v>11</v>
      </c>
      <c r="I1494" s="3" t="s">
        <v>10</v>
      </c>
      <c r="J1494" s="4" t="s">
        <v>54</v>
      </c>
      <c r="K1494" s="4" t="s">
        <v>54</v>
      </c>
      <c r="L1494" s="4" t="s">
        <v>606</v>
      </c>
      <c r="M1494" s="4" t="s">
        <v>624</v>
      </c>
      <c r="N1494" s="4" t="s">
        <v>54</v>
      </c>
      <c r="O1494" s="4" t="s">
        <v>66</v>
      </c>
      <c r="P1494" s="4" t="s">
        <v>64</v>
      </c>
      <c r="Q1494" s="4" t="s">
        <v>554</v>
      </c>
      <c r="R1494" s="4" t="s">
        <v>66</v>
      </c>
      <c r="S1494" s="10" t="s">
        <v>81</v>
      </c>
      <c r="T1494" s="9" t="s">
        <v>522</v>
      </c>
      <c r="U1494" s="4">
        <v>0.28000000000000003</v>
      </c>
      <c r="V1494" s="4">
        <v>-1.2729656758128873</v>
      </c>
      <c r="W1494" s="4">
        <v>0.1</v>
      </c>
      <c r="X1494" s="4">
        <v>0.74</v>
      </c>
      <c r="Y1494" s="4" t="s">
        <v>516</v>
      </c>
      <c r="Z1494" s="4">
        <v>1</v>
      </c>
      <c r="AA1494" s="4">
        <v>0</v>
      </c>
      <c r="AB1494" s="18">
        <v>0</v>
      </c>
      <c r="AC1494" s="4">
        <v>0</v>
      </c>
      <c r="AD1494" s="4">
        <v>2</v>
      </c>
      <c r="AE1494" s="11" cm="1">
        <f t="array" ref="AE1494">_xlfn.IFS(Y1494="n",0,AND(Y1494="y",AND(T1494="SMD",AND(OR(AND(U1494&lt;=-0.8,U1494&gt;-1.2),AND(U1494&gt;=0.8,U1494&lt;1.2))))),1,AND(Y1494="y",AND(T1494="SMD",AND(OR(U1494&lt;=-1.2,U1494&gt;=1.2)))),2,AND(Y1494="y",AND(T1494="SMD",AND(OR(U1494&lt;0.8,U1494&gt;-0.8)))),0,AND(Y1494="y",AND(OR(T1494="OR",T1494="RR"),AND(OR(AND(U1494&lt;=0.5,U1494&gt;0.2),AND(U1494&gt;=2,U1494&lt;5))))),1,AND(Y1494="y",AND(OR(T1494="OR",T1494="RR"),AND(OR(U1494&lt;=0.2,U1494&gt;=5)))),2,AND(Y1494="y",AND(OR(T1494="OR",T1494="RR"),AND(OR(U1494&lt;2,U1494&gt;0.5)))),0)</f>
        <v>1</v>
      </c>
      <c r="AF1494" s="11">
        <f t="shared" si="46"/>
        <v>3</v>
      </c>
      <c r="AG1494" s="4">
        <f t="shared" si="47"/>
        <v>4</v>
      </c>
      <c r="AH1494" s="4" t="str" cm="1">
        <f t="array" ref="AH1494">_xlfn.IFS(AG1494&gt;5,"HIGH",AND(AG1494&gt;3,AG1494&lt;6),"MODERATE",AND(AG1494&lt;4,AG1494&gt;1),"LOW",AG1494&lt;2,"VERY LOW")</f>
        <v>MODERATE</v>
      </c>
      <c r="AI1494" s="4" t="s">
        <v>521</v>
      </c>
      <c r="AK1494" s="4">
        <v>4036</v>
      </c>
    </row>
    <row r="1495" spans="1:37" ht="15" customHeight="1" x14ac:dyDescent="0.25">
      <c r="A1495" s="4">
        <v>1666</v>
      </c>
      <c r="B1495" s="4" t="s">
        <v>25</v>
      </c>
      <c r="C1495" s="4" t="s">
        <v>26</v>
      </c>
      <c r="D1495" s="4" t="s">
        <v>15</v>
      </c>
      <c r="E1495" s="4">
        <v>2021</v>
      </c>
      <c r="F1495" s="4">
        <v>11</v>
      </c>
      <c r="G1495" s="3" t="s">
        <v>18</v>
      </c>
      <c r="H1495" s="3" t="s">
        <v>11</v>
      </c>
      <c r="I1495" s="3" t="s">
        <v>10</v>
      </c>
      <c r="J1495" s="4" t="s">
        <v>54</v>
      </c>
      <c r="K1495" s="4" t="s">
        <v>54</v>
      </c>
      <c r="L1495" s="4" t="s">
        <v>606</v>
      </c>
      <c r="M1495" s="4" t="s">
        <v>624</v>
      </c>
      <c r="N1495" s="4" t="s">
        <v>54</v>
      </c>
      <c r="O1495" s="4" t="s">
        <v>66</v>
      </c>
      <c r="P1495" s="4" t="s">
        <v>65</v>
      </c>
      <c r="Q1495" s="4" t="s">
        <v>554</v>
      </c>
      <c r="R1495" s="4" t="s">
        <v>66</v>
      </c>
      <c r="S1495" s="10" t="s">
        <v>81</v>
      </c>
      <c r="T1495" s="9" t="s">
        <v>522</v>
      </c>
      <c r="U1495" s="4">
        <v>0.52</v>
      </c>
      <c r="V1495" s="4">
        <v>-0.65392646740666394</v>
      </c>
      <c r="W1495" s="4">
        <v>0.26</v>
      </c>
      <c r="X1495" s="4">
        <v>1.05</v>
      </c>
      <c r="Y1495" s="4" t="s">
        <v>488</v>
      </c>
      <c r="Z1495" s="4">
        <v>1</v>
      </c>
      <c r="AA1495" s="4">
        <v>0</v>
      </c>
      <c r="AB1495" s="18">
        <v>2</v>
      </c>
      <c r="AC1495" s="4">
        <v>0</v>
      </c>
      <c r="AD1495" s="4">
        <v>2</v>
      </c>
      <c r="AE1495" s="11" cm="1">
        <f t="array" ref="AE1495">_xlfn.IFS(Y1495="n",0,AND(Y1495="y",AND(T1495="SMD",AND(OR(AND(U1495&lt;=-0.8,U1495&gt;-1.2),AND(U1495&gt;=0.8,U1495&lt;1.2))))),1,AND(Y1495="y",AND(T1495="SMD",AND(OR(U1495&lt;=-1.2,U1495&gt;=1.2)))),2,AND(Y1495="y",AND(T1495="SMD",AND(OR(U1495&lt;0.8,U1495&gt;-0.8)))),0,AND(Y1495="y",AND(OR(T1495="OR",T1495="RR"),AND(OR(AND(U1495&lt;=0.5,U1495&gt;0.2),AND(U1495&gt;=2,U1495&lt;5))))),1,AND(Y1495="y",AND(OR(T1495="OR",T1495="RR"),AND(OR(U1495&lt;=0.2,U1495&gt;=5)))),2,AND(Y1495="y",AND(OR(T1495="OR",T1495="RR"),AND(OR(U1495&lt;2,U1495&gt;0.5)))),0)</f>
        <v>0</v>
      </c>
      <c r="AF1495" s="11">
        <f t="shared" si="46"/>
        <v>5</v>
      </c>
      <c r="AG1495" s="4">
        <f t="shared" si="47"/>
        <v>1</v>
      </c>
      <c r="AH1495" s="4" t="str" cm="1">
        <f t="array" ref="AH1495">_xlfn.IFS(AG1495&gt;5,"HIGH",AND(AG1495&gt;3,AG1495&lt;6),"MODERATE",AND(AG1495&lt;4,AG1495&gt;1),"LOW",AG1495&lt;2,"VERY LOW")</f>
        <v>VERY LOW</v>
      </c>
      <c r="AI1495" s="4" t="s">
        <v>521</v>
      </c>
      <c r="AK1495" s="4">
        <v>4036</v>
      </c>
    </row>
    <row r="1496" spans="1:37" ht="15" customHeight="1" x14ac:dyDescent="0.25">
      <c r="A1496" s="4">
        <v>1666</v>
      </c>
      <c r="B1496" s="4" t="s">
        <v>25</v>
      </c>
      <c r="C1496" s="4" t="s">
        <v>26</v>
      </c>
      <c r="D1496" s="4" t="s">
        <v>15</v>
      </c>
      <c r="E1496" s="4">
        <v>2021</v>
      </c>
      <c r="F1496" s="4">
        <v>7</v>
      </c>
      <c r="G1496" s="3" t="s">
        <v>18</v>
      </c>
      <c r="H1496" s="3" t="s">
        <v>11</v>
      </c>
      <c r="I1496" s="3" t="s">
        <v>10</v>
      </c>
      <c r="J1496" s="4" t="s">
        <v>65</v>
      </c>
      <c r="K1496" s="4" t="s">
        <v>614</v>
      </c>
      <c r="L1496" s="4" t="s">
        <v>595</v>
      </c>
      <c r="M1496" s="4" t="s">
        <v>619</v>
      </c>
      <c r="N1496" s="4" t="s">
        <v>554</v>
      </c>
      <c r="O1496" s="4" t="s">
        <v>66</v>
      </c>
      <c r="P1496" s="4" t="s">
        <v>55</v>
      </c>
      <c r="Q1496" s="4" t="s">
        <v>55</v>
      </c>
      <c r="R1496" s="4" t="s">
        <v>66</v>
      </c>
      <c r="S1496" s="10" t="s">
        <v>85</v>
      </c>
      <c r="T1496" s="9" t="s">
        <v>522</v>
      </c>
      <c r="U1496" s="4">
        <v>3.54</v>
      </c>
      <c r="V1496" s="4">
        <v>1.2641267271456831</v>
      </c>
      <c r="W1496" s="4">
        <v>1.18</v>
      </c>
      <c r="X1496" s="4">
        <v>10.61</v>
      </c>
      <c r="Y1496" s="4" t="s">
        <v>516</v>
      </c>
      <c r="Z1496" s="4">
        <v>2</v>
      </c>
      <c r="AA1496" s="4">
        <v>0</v>
      </c>
      <c r="AB1496" s="18">
        <v>0</v>
      </c>
      <c r="AC1496" s="4">
        <v>0</v>
      </c>
      <c r="AD1496" s="4">
        <v>2</v>
      </c>
      <c r="AE1496" s="11" cm="1">
        <f t="array" ref="AE1496">_xlfn.IFS(Y1496="n",0,AND(Y1496="y",AND(T1496="SMD",AND(OR(AND(U1496&lt;=-0.8,U1496&gt;-1.2),AND(U1496&gt;=0.8,U1496&lt;1.2))))),1,AND(Y1496="y",AND(T1496="SMD",AND(OR(U1496&lt;=-1.2,U1496&gt;=1.2)))),2,AND(Y1496="y",AND(T1496="SMD",AND(OR(U1496&lt;0.8,U1496&gt;-0.8)))),0,AND(Y1496="y",AND(OR(T1496="OR",T1496="RR"),AND(OR(AND(U1496&lt;=0.5,U1496&gt;0.2),AND(U1496&gt;=2,U1496&lt;5))))),1,AND(Y1496="y",AND(OR(T1496="OR",T1496="RR"),AND(OR(U1496&lt;=0.2,U1496&gt;=5)))),2,AND(Y1496="y",AND(OR(T1496="OR",T1496="RR"),AND(OR(U1496&lt;2,U1496&gt;0.5)))),0)</f>
        <v>1</v>
      </c>
      <c r="AF1496" s="11">
        <f t="shared" si="46"/>
        <v>4</v>
      </c>
      <c r="AG1496" s="4">
        <f t="shared" si="47"/>
        <v>3</v>
      </c>
      <c r="AH1496" s="4" t="str" cm="1">
        <f t="array" ref="AH1496">_xlfn.IFS(AG1496&gt;5,"HIGH",AND(AG1496&gt;3,AG1496&lt;6),"MODERATE",AND(AG1496&lt;4,AG1496&gt;1),"LOW",AG1496&lt;2,"VERY LOW")</f>
        <v>LOW</v>
      </c>
      <c r="AI1496" s="4" t="s">
        <v>521</v>
      </c>
      <c r="AJ1496" s="4" t="s">
        <v>533</v>
      </c>
      <c r="AK1496" s="4">
        <v>2117</v>
      </c>
    </row>
    <row r="1497" spans="1:37" ht="15" customHeight="1" x14ac:dyDescent="0.25">
      <c r="A1497" s="4">
        <v>1666</v>
      </c>
      <c r="B1497" s="4" t="s">
        <v>25</v>
      </c>
      <c r="C1497" s="4" t="s">
        <v>26</v>
      </c>
      <c r="D1497" s="4" t="s">
        <v>15</v>
      </c>
      <c r="E1497" s="4">
        <v>2021</v>
      </c>
      <c r="F1497" s="4">
        <v>14</v>
      </c>
      <c r="G1497" s="3" t="s">
        <v>18</v>
      </c>
      <c r="H1497" s="3" t="s">
        <v>11</v>
      </c>
      <c r="I1497" s="3" t="s">
        <v>10</v>
      </c>
      <c r="J1497" s="4" t="s">
        <v>73</v>
      </c>
      <c r="K1497" s="4" t="s">
        <v>599</v>
      </c>
      <c r="L1497" s="4" t="s">
        <v>600</v>
      </c>
      <c r="M1497" s="4" t="s">
        <v>618</v>
      </c>
      <c r="N1497" s="4" t="s">
        <v>580</v>
      </c>
      <c r="O1497" s="4" t="s">
        <v>66</v>
      </c>
      <c r="P1497" s="4" t="s">
        <v>55</v>
      </c>
      <c r="Q1497" s="4" t="s">
        <v>55</v>
      </c>
      <c r="R1497" s="4" t="s">
        <v>66</v>
      </c>
      <c r="S1497" s="10" t="s">
        <v>80</v>
      </c>
      <c r="T1497" s="9" t="s">
        <v>522</v>
      </c>
      <c r="U1497" s="4">
        <v>1.61</v>
      </c>
      <c r="V1497" s="4">
        <v>0.47623417899637172</v>
      </c>
      <c r="W1497" s="4">
        <v>0.37</v>
      </c>
      <c r="X1497" s="4">
        <v>2.88</v>
      </c>
      <c r="Y1497" s="4" t="s">
        <v>488</v>
      </c>
      <c r="Z1497" s="4">
        <v>1</v>
      </c>
      <c r="AA1497" s="4">
        <v>0</v>
      </c>
      <c r="AB1497" s="18">
        <v>2</v>
      </c>
      <c r="AC1497" s="4">
        <v>0</v>
      </c>
      <c r="AD1497" s="4">
        <v>2</v>
      </c>
      <c r="AE1497" s="11" cm="1">
        <f t="array" ref="AE1497">_xlfn.IFS(Y1497="n",0,AND(Y1497="y",AND(T1497="SMD",AND(OR(AND(U1497&lt;=-0.8,U1497&gt;-1.2),AND(U1497&gt;=0.8,U1497&lt;1.2))))),1,AND(Y1497="y",AND(T1497="SMD",AND(OR(U1497&lt;=-1.2,U1497&gt;=1.2)))),2,AND(Y1497="y",AND(T1497="SMD",AND(OR(U1497&lt;0.8,U1497&gt;-0.8)))),0,AND(Y1497="y",AND(OR(T1497="OR",T1497="RR"),AND(OR(AND(U1497&lt;=0.5,U1497&gt;0.2),AND(U1497&gt;=2,U1497&lt;5))))),1,AND(Y1497="y",AND(OR(T1497="OR",T1497="RR"),AND(OR(U1497&lt;=0.2,U1497&gt;=5)))),2,AND(Y1497="y",AND(OR(T1497="OR",T1497="RR"),AND(OR(U1497&lt;2,U1497&gt;0.5)))),0)</f>
        <v>0</v>
      </c>
      <c r="AF1497" s="11">
        <f t="shared" si="46"/>
        <v>5</v>
      </c>
      <c r="AG1497" s="4">
        <f t="shared" si="47"/>
        <v>1</v>
      </c>
      <c r="AH1497" s="4" t="str" cm="1">
        <f t="array" ref="AH1497">_xlfn.IFS(AG1497&gt;5,"HIGH",AND(AG1497&gt;3,AG1497&lt;6),"MODERATE",AND(AG1497&lt;4,AG1497&gt;1),"LOW",AG1497&lt;2,"VERY LOW")</f>
        <v>VERY LOW</v>
      </c>
      <c r="AI1497" s="4" t="s">
        <v>521</v>
      </c>
      <c r="AK1497" s="4">
        <v>4778</v>
      </c>
    </row>
    <row r="1498" spans="1:37" ht="15" customHeight="1" x14ac:dyDescent="0.25">
      <c r="A1498" s="4">
        <v>1666</v>
      </c>
      <c r="B1498" s="4" t="s">
        <v>25</v>
      </c>
      <c r="C1498" s="4" t="s">
        <v>26</v>
      </c>
      <c r="D1498" s="4" t="s">
        <v>15</v>
      </c>
      <c r="E1498" s="4">
        <v>2021</v>
      </c>
      <c r="F1498" s="4">
        <v>13</v>
      </c>
      <c r="G1498" s="3" t="s">
        <v>18</v>
      </c>
      <c r="H1498" s="3" t="s">
        <v>11</v>
      </c>
      <c r="I1498" s="3" t="s">
        <v>10</v>
      </c>
      <c r="J1498" s="4" t="s">
        <v>73</v>
      </c>
      <c r="K1498" s="4" t="s">
        <v>599</v>
      </c>
      <c r="L1498" s="4" t="s">
        <v>600</v>
      </c>
      <c r="M1498" s="4" t="s">
        <v>618</v>
      </c>
      <c r="N1498" s="4" t="s">
        <v>580</v>
      </c>
      <c r="O1498" s="4" t="s">
        <v>66</v>
      </c>
      <c r="P1498" s="4" t="s">
        <v>55</v>
      </c>
      <c r="Q1498" s="4" t="s">
        <v>55</v>
      </c>
      <c r="R1498" s="4" t="s">
        <v>66</v>
      </c>
      <c r="S1498" s="10" t="s">
        <v>86</v>
      </c>
      <c r="T1498" s="9" t="s">
        <v>522</v>
      </c>
      <c r="U1498" s="4">
        <v>0.19</v>
      </c>
      <c r="V1498" s="4">
        <v>-1.6607312068216509</v>
      </c>
      <c r="W1498" s="4">
        <v>0.04</v>
      </c>
      <c r="X1498" s="4">
        <v>0.87</v>
      </c>
      <c r="Y1498" s="4" t="s">
        <v>516</v>
      </c>
      <c r="Z1498" s="4">
        <v>1</v>
      </c>
      <c r="AA1498" s="4">
        <v>0</v>
      </c>
      <c r="AB1498" s="18">
        <v>0</v>
      </c>
      <c r="AC1498" s="4">
        <v>0</v>
      </c>
      <c r="AD1498" s="4">
        <v>2</v>
      </c>
      <c r="AE1498" s="11" cm="1">
        <f t="array" ref="AE1498">_xlfn.IFS(Y1498="n",0,AND(Y1498="y",AND(T1498="SMD",AND(OR(AND(U1498&lt;=-0.8,U1498&gt;-1.2),AND(U1498&gt;=0.8,U1498&lt;1.2))))),1,AND(Y1498="y",AND(T1498="SMD",AND(OR(U1498&lt;=-1.2,U1498&gt;=1.2)))),2,AND(Y1498="y",AND(T1498="SMD",AND(OR(U1498&lt;0.8,U1498&gt;-0.8)))),0,AND(Y1498="y",AND(OR(T1498="OR",T1498="RR"),AND(OR(AND(U1498&lt;=0.5,U1498&gt;0.2),AND(U1498&gt;=2,U1498&lt;5))))),1,AND(Y1498="y",AND(OR(T1498="OR",T1498="RR"),AND(OR(U1498&lt;=0.2,U1498&gt;=5)))),2,AND(Y1498="y",AND(OR(T1498="OR",T1498="RR"),AND(OR(U1498&lt;2,U1498&gt;0.5)))),0)</f>
        <v>2</v>
      </c>
      <c r="AF1498" s="11">
        <f t="shared" si="46"/>
        <v>3</v>
      </c>
      <c r="AG1498" s="4">
        <f t="shared" si="47"/>
        <v>5</v>
      </c>
      <c r="AH1498" s="4" t="str" cm="1">
        <f t="array" ref="AH1498">_xlfn.IFS(AG1498&gt;5,"HIGH",AND(AG1498&gt;3,AG1498&lt;6),"MODERATE",AND(AG1498&lt;4,AG1498&gt;1),"LOW",AG1498&lt;2,"VERY LOW")</f>
        <v>MODERATE</v>
      </c>
      <c r="AI1498" s="4" t="s">
        <v>521</v>
      </c>
      <c r="AK1498" s="4">
        <v>4702</v>
      </c>
    </row>
    <row r="1499" spans="1:37" ht="15" customHeight="1" x14ac:dyDescent="0.25">
      <c r="A1499" s="4">
        <v>1666</v>
      </c>
      <c r="B1499" s="4" t="s">
        <v>25</v>
      </c>
      <c r="C1499" s="4" t="s">
        <v>26</v>
      </c>
      <c r="D1499" s="4" t="s">
        <v>15</v>
      </c>
      <c r="E1499" s="4">
        <v>2021</v>
      </c>
      <c r="F1499" s="4">
        <v>13</v>
      </c>
      <c r="G1499" s="3" t="s">
        <v>18</v>
      </c>
      <c r="H1499" s="3" t="s">
        <v>11</v>
      </c>
      <c r="I1499" s="3" t="s">
        <v>10</v>
      </c>
      <c r="J1499" s="4" t="s">
        <v>73</v>
      </c>
      <c r="K1499" s="4" t="s">
        <v>599</v>
      </c>
      <c r="L1499" s="4" t="s">
        <v>600</v>
      </c>
      <c r="M1499" s="4" t="s">
        <v>618</v>
      </c>
      <c r="N1499" s="4" t="s">
        <v>580</v>
      </c>
      <c r="O1499" s="4" t="s">
        <v>66</v>
      </c>
      <c r="P1499" s="4" t="s">
        <v>55</v>
      </c>
      <c r="Q1499" s="4" t="s">
        <v>55</v>
      </c>
      <c r="R1499" s="4" t="s">
        <v>66</v>
      </c>
      <c r="S1499" s="10" t="s">
        <v>87</v>
      </c>
      <c r="T1499" s="9" t="s">
        <v>522</v>
      </c>
      <c r="U1499" s="4">
        <v>2.2999999999999998</v>
      </c>
      <c r="V1499" s="4">
        <v>0.83290912293510388</v>
      </c>
      <c r="W1499" s="4">
        <v>0.35</v>
      </c>
      <c r="X1499" s="4">
        <v>15.08</v>
      </c>
      <c r="Y1499" s="4" t="s">
        <v>488</v>
      </c>
      <c r="Z1499" s="4">
        <v>2</v>
      </c>
      <c r="AA1499" s="4">
        <v>2</v>
      </c>
      <c r="AB1499" s="18">
        <v>2</v>
      </c>
      <c r="AC1499" s="4">
        <v>0</v>
      </c>
      <c r="AD1499" s="4">
        <v>2</v>
      </c>
      <c r="AE1499" s="11" cm="1">
        <f t="array" ref="AE1499">_xlfn.IFS(Y1499="n",0,AND(Y1499="y",AND(T1499="SMD",AND(OR(AND(U1499&lt;=-0.8,U1499&gt;-1.2),AND(U1499&gt;=0.8,U1499&lt;1.2))))),1,AND(Y1499="y",AND(T1499="SMD",AND(OR(U1499&lt;=-1.2,U1499&gt;=1.2)))),2,AND(Y1499="y",AND(T1499="SMD",AND(OR(U1499&lt;0.8,U1499&gt;-0.8)))),0,AND(Y1499="y",AND(OR(T1499="OR",T1499="RR"),AND(OR(AND(U1499&lt;=0.5,U1499&gt;0.2),AND(U1499&gt;=2,U1499&lt;5))))),1,AND(Y1499="y",AND(OR(T1499="OR",T1499="RR"),AND(OR(U1499&lt;=0.2,U1499&gt;=5)))),2,AND(Y1499="y",AND(OR(T1499="OR",T1499="RR"),AND(OR(U1499&lt;2,U1499&gt;0.5)))),0)</f>
        <v>0</v>
      </c>
      <c r="AF1499" s="11">
        <f t="shared" si="46"/>
        <v>6</v>
      </c>
      <c r="AG1499" s="4">
        <f t="shared" si="47"/>
        <v>0</v>
      </c>
      <c r="AH1499" s="4" t="str" cm="1">
        <f t="array" ref="AH1499">_xlfn.IFS(AG1499&gt;5,"HIGH",AND(AG1499&gt;3,AG1499&lt;6),"MODERATE",AND(AG1499&lt;4,AG1499&gt;1),"LOW",AG1499&lt;2,"VERY LOW")</f>
        <v>VERY LOW</v>
      </c>
      <c r="AI1499" s="4" t="s">
        <v>521</v>
      </c>
      <c r="AK1499" s="4">
        <v>3558</v>
      </c>
    </row>
    <row r="1500" spans="1:37" ht="15" customHeight="1" x14ac:dyDescent="0.25">
      <c r="A1500" s="4">
        <v>1666</v>
      </c>
      <c r="B1500" s="4" t="s">
        <v>25</v>
      </c>
      <c r="C1500" s="4" t="s">
        <v>26</v>
      </c>
      <c r="D1500" s="4" t="s">
        <v>15</v>
      </c>
      <c r="E1500" s="4">
        <v>2021</v>
      </c>
      <c r="F1500" s="4">
        <v>11</v>
      </c>
      <c r="G1500" s="3" t="s">
        <v>18</v>
      </c>
      <c r="H1500" s="3" t="s">
        <v>11</v>
      </c>
      <c r="I1500" s="3" t="s">
        <v>10</v>
      </c>
      <c r="J1500" s="4" t="s">
        <v>73</v>
      </c>
      <c r="K1500" s="4" t="s">
        <v>599</v>
      </c>
      <c r="L1500" s="4" t="s">
        <v>600</v>
      </c>
      <c r="M1500" s="4" t="s">
        <v>618</v>
      </c>
      <c r="N1500" s="4" t="s">
        <v>580</v>
      </c>
      <c r="O1500" s="4" t="s">
        <v>66</v>
      </c>
      <c r="P1500" s="4" t="s">
        <v>55</v>
      </c>
      <c r="Q1500" s="4" t="s">
        <v>55</v>
      </c>
      <c r="R1500" s="4" t="s">
        <v>66</v>
      </c>
      <c r="S1500" s="10" t="s">
        <v>78</v>
      </c>
      <c r="T1500" s="9" t="s">
        <v>522</v>
      </c>
      <c r="U1500" s="4">
        <v>1.4</v>
      </c>
      <c r="V1500" s="4">
        <v>0.33647223662121289</v>
      </c>
      <c r="W1500" s="4">
        <v>0.04</v>
      </c>
      <c r="X1500" s="4">
        <v>54.14</v>
      </c>
      <c r="Y1500" s="4" t="s">
        <v>488</v>
      </c>
      <c r="Z1500" s="4">
        <v>0</v>
      </c>
      <c r="AA1500" s="4">
        <v>0</v>
      </c>
      <c r="AB1500" s="18">
        <v>2</v>
      </c>
      <c r="AC1500" s="4">
        <v>0</v>
      </c>
      <c r="AD1500" s="4">
        <v>2</v>
      </c>
      <c r="AE1500" s="11" cm="1">
        <f t="array" ref="AE1500">_xlfn.IFS(Y1500="n",0,AND(Y1500="y",AND(T1500="SMD",AND(OR(AND(U1500&lt;=-0.8,U1500&gt;-1.2),AND(U1500&gt;=0.8,U1500&lt;1.2))))),1,AND(Y1500="y",AND(T1500="SMD",AND(OR(U1500&lt;=-1.2,U1500&gt;=1.2)))),2,AND(Y1500="y",AND(T1500="SMD",AND(OR(U1500&lt;0.8,U1500&gt;-0.8)))),0,AND(Y1500="y",AND(OR(T1500="OR",T1500="RR"),AND(OR(AND(U1500&lt;=0.5,U1500&gt;0.2),AND(U1500&gt;=2,U1500&lt;5))))),1,AND(Y1500="y",AND(OR(T1500="OR",T1500="RR"),AND(OR(U1500&lt;=0.2,U1500&gt;=5)))),2,AND(Y1500="y",AND(OR(T1500="OR",T1500="RR"),AND(OR(U1500&lt;2,U1500&gt;0.5)))),0)</f>
        <v>0</v>
      </c>
      <c r="AF1500" s="11">
        <f t="shared" si="46"/>
        <v>4</v>
      </c>
      <c r="AG1500" s="4">
        <f t="shared" si="47"/>
        <v>2</v>
      </c>
      <c r="AH1500" s="4" t="str" cm="1">
        <f t="array" ref="AH1500">_xlfn.IFS(AG1500&gt;5,"HIGH",AND(AG1500&gt;3,AG1500&lt;6),"MODERATE",AND(AG1500&lt;4,AG1500&gt;1),"LOW",AG1500&lt;2,"VERY LOW")</f>
        <v>LOW</v>
      </c>
      <c r="AI1500" s="4" t="s">
        <v>521</v>
      </c>
      <c r="AK1500" s="4">
        <v>4703</v>
      </c>
    </row>
    <row r="1501" spans="1:37" ht="15" customHeight="1" x14ac:dyDescent="0.25">
      <c r="A1501" s="4">
        <v>1666</v>
      </c>
      <c r="B1501" s="4" t="s">
        <v>25</v>
      </c>
      <c r="C1501" s="4" t="s">
        <v>26</v>
      </c>
      <c r="D1501" s="4" t="s">
        <v>15</v>
      </c>
      <c r="E1501" s="4">
        <v>2021</v>
      </c>
      <c r="F1501" s="4">
        <v>9</v>
      </c>
      <c r="G1501" s="3" t="s">
        <v>18</v>
      </c>
      <c r="H1501" s="3" t="s">
        <v>11</v>
      </c>
      <c r="I1501" s="3" t="s">
        <v>10</v>
      </c>
      <c r="J1501" s="4" t="s">
        <v>65</v>
      </c>
      <c r="K1501" s="4" t="s">
        <v>614</v>
      </c>
      <c r="L1501" s="4" t="s">
        <v>595</v>
      </c>
      <c r="M1501" s="4" t="s">
        <v>619</v>
      </c>
      <c r="N1501" s="4" t="s">
        <v>554</v>
      </c>
      <c r="O1501" s="4" t="s">
        <v>66</v>
      </c>
      <c r="P1501" s="4" t="s">
        <v>55</v>
      </c>
      <c r="Q1501" s="4" t="s">
        <v>55</v>
      </c>
      <c r="R1501" s="4" t="s">
        <v>66</v>
      </c>
      <c r="S1501" s="10" t="s">
        <v>88</v>
      </c>
      <c r="T1501" s="9" t="s">
        <v>522</v>
      </c>
      <c r="U1501" s="4">
        <v>0.69</v>
      </c>
      <c r="V1501" s="4">
        <v>-0.37106368139083207</v>
      </c>
      <c r="W1501" s="4">
        <v>0.45</v>
      </c>
      <c r="X1501" s="4">
        <v>1.06</v>
      </c>
      <c r="Y1501" s="4" t="s">
        <v>488</v>
      </c>
      <c r="Z1501" s="4">
        <v>0</v>
      </c>
      <c r="AA1501" s="4">
        <v>0</v>
      </c>
      <c r="AB1501" s="18">
        <v>2</v>
      </c>
      <c r="AC1501" s="4">
        <v>0</v>
      </c>
      <c r="AD1501" s="4">
        <v>2</v>
      </c>
      <c r="AE1501" s="11" cm="1">
        <f t="array" ref="AE1501">_xlfn.IFS(Y1501="n",0,AND(Y1501="y",AND(T1501="SMD",AND(OR(AND(U1501&lt;=-0.8,U1501&gt;-1.2),AND(U1501&gt;=0.8,U1501&lt;1.2))))),1,AND(Y1501="y",AND(T1501="SMD",AND(OR(U1501&lt;=-1.2,U1501&gt;=1.2)))),2,AND(Y1501="y",AND(T1501="SMD",AND(OR(U1501&lt;0.8,U1501&gt;-0.8)))),0,AND(Y1501="y",AND(OR(T1501="OR",T1501="RR"),AND(OR(AND(U1501&lt;=0.5,U1501&gt;0.2),AND(U1501&gt;=2,U1501&lt;5))))),1,AND(Y1501="y",AND(OR(T1501="OR",T1501="RR"),AND(OR(U1501&lt;=0.2,U1501&gt;=5)))),2,AND(Y1501="y",AND(OR(T1501="OR",T1501="RR"),AND(OR(U1501&lt;2,U1501&gt;0.5)))),0)</f>
        <v>0</v>
      </c>
      <c r="AF1501" s="11">
        <f t="shared" si="46"/>
        <v>4</v>
      </c>
      <c r="AG1501" s="4">
        <f t="shared" si="47"/>
        <v>2</v>
      </c>
      <c r="AH1501" s="4" t="str" cm="1">
        <f t="array" ref="AH1501">_xlfn.IFS(AG1501&gt;5,"HIGH",AND(AG1501&gt;3,AG1501&lt;6),"MODERATE",AND(AG1501&lt;4,AG1501&gt;1),"LOW",AG1501&lt;2,"VERY LOW")</f>
        <v>LOW</v>
      </c>
      <c r="AI1501" s="4" t="s">
        <v>521</v>
      </c>
      <c r="AK1501" s="4">
        <v>3929</v>
      </c>
    </row>
    <row r="1502" spans="1:37" ht="15" customHeight="1" x14ac:dyDescent="0.25">
      <c r="A1502" s="4">
        <v>1666</v>
      </c>
      <c r="B1502" s="4" t="s">
        <v>25</v>
      </c>
      <c r="C1502" s="4" t="s">
        <v>26</v>
      </c>
      <c r="D1502" s="4" t="s">
        <v>15</v>
      </c>
      <c r="E1502" s="4">
        <v>2021</v>
      </c>
      <c r="F1502" s="3">
        <v>29</v>
      </c>
      <c r="G1502" s="3" t="s">
        <v>18</v>
      </c>
      <c r="H1502" s="3" t="s">
        <v>11</v>
      </c>
      <c r="I1502" s="3" t="s">
        <v>10</v>
      </c>
      <c r="J1502" s="4" t="s">
        <v>64</v>
      </c>
      <c r="K1502" s="4" t="s">
        <v>596</v>
      </c>
      <c r="L1502" s="4" t="s">
        <v>600</v>
      </c>
      <c r="M1502" s="4" t="s">
        <v>621</v>
      </c>
      <c r="N1502" s="4" t="s">
        <v>554</v>
      </c>
      <c r="O1502" s="4" t="s">
        <v>66</v>
      </c>
      <c r="P1502" s="4" t="s">
        <v>73</v>
      </c>
      <c r="Q1502" s="4" t="s">
        <v>580</v>
      </c>
      <c r="R1502" s="4" t="s">
        <v>66</v>
      </c>
      <c r="S1502" s="10" t="s">
        <v>71</v>
      </c>
      <c r="T1502" s="9" t="s">
        <v>522</v>
      </c>
      <c r="U1502" s="4">
        <v>0.78</v>
      </c>
      <c r="V1502" s="4">
        <v>-0.24846135929849961</v>
      </c>
      <c r="W1502" s="4">
        <v>0.56999999999999995</v>
      </c>
      <c r="X1502" s="4">
        <v>1.0900000000000001</v>
      </c>
      <c r="Y1502" s="4" t="s">
        <v>488</v>
      </c>
      <c r="Z1502" s="4">
        <v>0</v>
      </c>
      <c r="AA1502" s="4">
        <v>0</v>
      </c>
      <c r="AB1502" s="18">
        <v>2</v>
      </c>
      <c r="AC1502" s="4">
        <v>0</v>
      </c>
      <c r="AD1502" s="4">
        <v>2</v>
      </c>
      <c r="AE1502" s="11" cm="1">
        <f t="array" ref="AE1502">_xlfn.IFS(Y1502="n",0,AND(Y1502="y",AND(T1502="SMD",AND(OR(AND(U1502&lt;=-0.8,U1502&gt;-1.2),AND(U1502&gt;=0.8,U1502&lt;1.2))))),1,AND(Y1502="y",AND(T1502="SMD",AND(OR(U1502&lt;=-1.2,U1502&gt;=1.2)))),2,AND(Y1502="y",AND(T1502="SMD",AND(OR(U1502&lt;0.8,U1502&gt;-0.8)))),0,AND(Y1502="y",AND(OR(T1502="OR",T1502="RR"),AND(OR(AND(U1502&lt;=0.5,U1502&gt;0.2),AND(U1502&gt;=2,U1502&lt;5))))),1,AND(Y1502="y",AND(OR(T1502="OR",T1502="RR"),AND(OR(U1502&lt;=0.2,U1502&gt;=5)))),2,AND(Y1502="y",AND(OR(T1502="OR",T1502="RR"),AND(OR(U1502&lt;2,U1502&gt;0.5)))),0)</f>
        <v>0</v>
      </c>
      <c r="AF1502" s="11">
        <f t="shared" si="46"/>
        <v>4</v>
      </c>
      <c r="AG1502" s="4">
        <f t="shared" si="47"/>
        <v>2</v>
      </c>
      <c r="AH1502" s="4" t="str" cm="1">
        <f t="array" ref="AH1502">_xlfn.IFS(AG1502&gt;5,"HIGH",AND(AG1502&gt;3,AG1502&lt;6),"MODERATE",AND(AG1502&lt;4,AG1502&gt;1),"LOW",AG1502&lt;2,"VERY LOW")</f>
        <v>LOW</v>
      </c>
      <c r="AI1502" s="4" t="s">
        <v>521</v>
      </c>
      <c r="AK1502" s="4">
        <v>2399</v>
      </c>
    </row>
    <row r="1503" spans="1:37" ht="15" customHeight="1" x14ac:dyDescent="0.25">
      <c r="A1503" s="4">
        <v>1666</v>
      </c>
      <c r="B1503" s="4" t="s">
        <v>25</v>
      </c>
      <c r="C1503" s="4" t="s">
        <v>26</v>
      </c>
      <c r="D1503" s="4" t="s">
        <v>15</v>
      </c>
      <c r="E1503" s="4">
        <v>2021</v>
      </c>
      <c r="F1503" s="4">
        <v>5</v>
      </c>
      <c r="G1503" s="4" t="s">
        <v>18</v>
      </c>
      <c r="H1503" s="4" t="s">
        <v>11</v>
      </c>
      <c r="I1503" s="4" t="s">
        <v>10</v>
      </c>
      <c r="J1503" s="4" t="s">
        <v>95</v>
      </c>
      <c r="O1503" s="4" t="s">
        <v>67</v>
      </c>
      <c r="P1503" s="4" t="s">
        <v>91</v>
      </c>
      <c r="R1503" s="4" t="s">
        <v>67</v>
      </c>
      <c r="S1503" s="10" t="s">
        <v>75</v>
      </c>
      <c r="T1503" s="9" t="s">
        <v>522</v>
      </c>
      <c r="U1503" s="4">
        <v>0.44</v>
      </c>
      <c r="V1503" s="4">
        <v>-0.82098055206983023</v>
      </c>
      <c r="W1503" s="4">
        <v>0.19</v>
      </c>
      <c r="X1503" s="4">
        <v>1.06</v>
      </c>
      <c r="Y1503" s="4" t="s">
        <v>488</v>
      </c>
      <c r="Z1503" s="4">
        <v>1</v>
      </c>
      <c r="AA1503" s="4">
        <v>0</v>
      </c>
      <c r="AB1503" s="18">
        <v>2</v>
      </c>
      <c r="AC1503" s="4">
        <v>0</v>
      </c>
      <c r="AD1503" s="4">
        <v>2</v>
      </c>
      <c r="AE1503" s="11" cm="1">
        <f t="array" ref="AE1503">_xlfn.IFS(Y1503="n",0,AND(Y1503="y",AND(T1503="SMD",AND(OR(AND(U1503&lt;=-0.8,U1503&gt;-1.2),AND(U1503&gt;=0.8,U1503&lt;1.2))))),1,AND(Y1503="y",AND(T1503="SMD",AND(OR(U1503&lt;=-1.2,U1503&gt;=1.2)))),2,AND(Y1503="y",AND(T1503="SMD",AND(OR(U1503&lt;0.8,U1503&gt;-0.8)))),0,AND(Y1503="y",AND(OR(T1503="OR",T1503="RR"),AND(OR(AND(U1503&lt;=0.5,U1503&gt;0.2),AND(U1503&gt;=2,U1503&lt;5))))),1,AND(Y1503="y",AND(OR(T1503="OR",T1503="RR"),AND(OR(U1503&lt;=0.2,U1503&gt;=5)))),2,AND(Y1503="y",AND(OR(T1503="OR",T1503="RR"),AND(OR(U1503&lt;2,U1503&gt;0.5)))),0)</f>
        <v>0</v>
      </c>
      <c r="AF1503" s="11">
        <f t="shared" si="46"/>
        <v>5</v>
      </c>
      <c r="AG1503" s="4">
        <f t="shared" si="47"/>
        <v>1</v>
      </c>
      <c r="AH1503" s="4" t="str" cm="1">
        <f t="array" ref="AH1503">_xlfn.IFS(AG1503&gt;5,"HIGH",AND(AG1503&gt;3,AG1503&lt;6),"MODERATE",AND(AG1503&lt;4,AG1503&gt;1),"LOW",AG1503&lt;2,"VERY LOW")</f>
        <v>VERY LOW</v>
      </c>
      <c r="AI1503" s="4" t="s">
        <v>521</v>
      </c>
      <c r="AK1503" s="4">
        <v>2399</v>
      </c>
    </row>
    <row r="1504" spans="1:37" ht="15" customHeight="1" x14ac:dyDescent="0.25">
      <c r="A1504" s="4">
        <v>1666</v>
      </c>
      <c r="B1504" s="4" t="s">
        <v>25</v>
      </c>
      <c r="C1504" s="4" t="s">
        <v>26</v>
      </c>
      <c r="D1504" s="4" t="s">
        <v>15</v>
      </c>
      <c r="E1504" s="4">
        <v>2021</v>
      </c>
      <c r="F1504" s="4">
        <v>11</v>
      </c>
      <c r="G1504" s="3" t="s">
        <v>18</v>
      </c>
      <c r="H1504" s="3" t="s">
        <v>11</v>
      </c>
      <c r="I1504" s="3" t="s">
        <v>10</v>
      </c>
      <c r="J1504" s="4" t="s">
        <v>54</v>
      </c>
      <c r="K1504" s="4" t="s">
        <v>54</v>
      </c>
      <c r="L1504" s="4" t="s">
        <v>606</v>
      </c>
      <c r="M1504" s="4" t="s">
        <v>624</v>
      </c>
      <c r="N1504" s="4" t="s">
        <v>54</v>
      </c>
      <c r="O1504" s="4" t="s">
        <v>66</v>
      </c>
      <c r="P1504" s="4" t="s">
        <v>57</v>
      </c>
      <c r="Q1504" s="4" t="s">
        <v>57</v>
      </c>
      <c r="R1504" s="4" t="s">
        <v>66</v>
      </c>
      <c r="S1504" s="10" t="s">
        <v>81</v>
      </c>
      <c r="T1504" s="9" t="s">
        <v>522</v>
      </c>
      <c r="U1504" s="4">
        <v>0.76</v>
      </c>
      <c r="V1504" s="4">
        <v>-0.2744368457017603</v>
      </c>
      <c r="W1504" s="4">
        <v>0.45</v>
      </c>
      <c r="X1504" s="4">
        <v>1.29</v>
      </c>
      <c r="Y1504" s="4" t="s">
        <v>488</v>
      </c>
      <c r="Z1504" s="4">
        <v>1</v>
      </c>
      <c r="AA1504" s="4">
        <v>0</v>
      </c>
      <c r="AB1504" s="18">
        <v>2</v>
      </c>
      <c r="AC1504" s="4">
        <v>0</v>
      </c>
      <c r="AD1504" s="4">
        <v>2</v>
      </c>
      <c r="AE1504" s="11" cm="1">
        <f t="array" ref="AE1504">_xlfn.IFS(Y1504="n",0,AND(Y1504="y",AND(T1504="SMD",AND(OR(AND(U1504&lt;=-0.8,U1504&gt;-1.2),AND(U1504&gt;=0.8,U1504&lt;1.2))))),1,AND(Y1504="y",AND(T1504="SMD",AND(OR(U1504&lt;=-1.2,U1504&gt;=1.2)))),2,AND(Y1504="y",AND(T1504="SMD",AND(OR(U1504&lt;0.8,U1504&gt;-0.8)))),0,AND(Y1504="y",AND(OR(T1504="OR",T1504="RR"),AND(OR(AND(U1504&lt;=0.5,U1504&gt;0.2),AND(U1504&gt;=2,U1504&lt;5))))),1,AND(Y1504="y",AND(OR(T1504="OR",T1504="RR"),AND(OR(U1504&lt;=0.2,U1504&gt;=5)))),2,AND(Y1504="y",AND(OR(T1504="OR",T1504="RR"),AND(OR(U1504&lt;2,U1504&gt;0.5)))),0)</f>
        <v>0</v>
      </c>
      <c r="AF1504" s="11">
        <f t="shared" si="46"/>
        <v>5</v>
      </c>
      <c r="AG1504" s="4">
        <f t="shared" si="47"/>
        <v>1</v>
      </c>
      <c r="AH1504" s="4" t="str" cm="1">
        <f t="array" ref="AH1504">_xlfn.IFS(AG1504&gt;5,"HIGH",AND(AG1504&gt;3,AG1504&lt;6),"MODERATE",AND(AG1504&lt;4,AG1504&gt;1),"LOW",AG1504&lt;2,"VERY LOW")</f>
        <v>VERY LOW</v>
      </c>
      <c r="AI1504" s="4" t="s">
        <v>521</v>
      </c>
      <c r="AK1504" s="4">
        <v>4036</v>
      </c>
    </row>
    <row r="1505" spans="1:37" ht="15" customHeight="1" x14ac:dyDescent="0.25">
      <c r="A1505" s="4">
        <v>1666</v>
      </c>
      <c r="B1505" s="4" t="s">
        <v>25</v>
      </c>
      <c r="C1505" s="4" t="s">
        <v>26</v>
      </c>
      <c r="D1505" s="4" t="s">
        <v>15</v>
      </c>
      <c r="E1505" s="4">
        <v>2021</v>
      </c>
      <c r="F1505" s="4">
        <v>11</v>
      </c>
      <c r="G1505" s="3" t="s">
        <v>18</v>
      </c>
      <c r="H1505" s="3" t="s">
        <v>11</v>
      </c>
      <c r="I1505" s="3" t="s">
        <v>10</v>
      </c>
      <c r="J1505" s="4" t="s">
        <v>54</v>
      </c>
      <c r="K1505" s="4" t="s">
        <v>54</v>
      </c>
      <c r="L1505" s="4" t="s">
        <v>606</v>
      </c>
      <c r="M1505" s="4" t="s">
        <v>624</v>
      </c>
      <c r="N1505" s="4" t="s">
        <v>54</v>
      </c>
      <c r="O1505" s="4" t="s">
        <v>66</v>
      </c>
      <c r="P1505" s="4" t="s">
        <v>55</v>
      </c>
      <c r="Q1505" s="4" t="s">
        <v>55</v>
      </c>
      <c r="R1505" s="4" t="s">
        <v>66</v>
      </c>
      <c r="S1505" s="10" t="s">
        <v>81</v>
      </c>
      <c r="T1505" s="9" t="s">
        <v>522</v>
      </c>
      <c r="U1505" s="4">
        <v>1.01</v>
      </c>
      <c r="V1505" s="4">
        <v>9.950330853168092E-3</v>
      </c>
      <c r="W1505" s="4">
        <v>0.68</v>
      </c>
      <c r="X1505" s="4">
        <v>1.49</v>
      </c>
      <c r="Y1505" s="4" t="s">
        <v>488</v>
      </c>
      <c r="Z1505" s="4">
        <v>1</v>
      </c>
      <c r="AA1505" s="4">
        <v>0</v>
      </c>
      <c r="AB1505" s="18">
        <v>2</v>
      </c>
      <c r="AC1505" s="4">
        <v>0</v>
      </c>
      <c r="AD1505" s="4">
        <v>2</v>
      </c>
      <c r="AE1505" s="11" cm="1">
        <f t="array" ref="AE1505">_xlfn.IFS(Y1505="n",0,AND(Y1505="y",AND(T1505="SMD",AND(OR(AND(U1505&lt;=-0.8,U1505&gt;-1.2),AND(U1505&gt;=0.8,U1505&lt;1.2))))),1,AND(Y1505="y",AND(T1505="SMD",AND(OR(U1505&lt;=-1.2,U1505&gt;=1.2)))),2,AND(Y1505="y",AND(T1505="SMD",AND(OR(U1505&lt;0.8,U1505&gt;-0.8)))),0,AND(Y1505="y",AND(OR(T1505="OR",T1505="RR"),AND(OR(AND(U1505&lt;=0.5,U1505&gt;0.2),AND(U1505&gt;=2,U1505&lt;5))))),1,AND(Y1505="y",AND(OR(T1505="OR",T1505="RR"),AND(OR(U1505&lt;=0.2,U1505&gt;=5)))),2,AND(Y1505="y",AND(OR(T1505="OR",T1505="RR"),AND(OR(U1505&lt;2,U1505&gt;0.5)))),0)</f>
        <v>0</v>
      </c>
      <c r="AF1505" s="11">
        <f t="shared" si="46"/>
        <v>5</v>
      </c>
      <c r="AG1505" s="4">
        <f t="shared" si="47"/>
        <v>1</v>
      </c>
      <c r="AH1505" s="4" t="str" cm="1">
        <f t="array" ref="AH1505">_xlfn.IFS(AG1505&gt;5,"HIGH",AND(AG1505&gt;3,AG1505&lt;6),"MODERATE",AND(AG1505&lt;4,AG1505&gt;1),"LOW",AG1505&lt;2,"VERY LOW")</f>
        <v>VERY LOW</v>
      </c>
      <c r="AI1505" s="4" t="s">
        <v>521</v>
      </c>
      <c r="AK1505" s="4">
        <v>4036</v>
      </c>
    </row>
    <row r="1506" spans="1:37" ht="15" customHeight="1" x14ac:dyDescent="0.25">
      <c r="A1506" s="4">
        <v>1666</v>
      </c>
      <c r="B1506" s="4" t="s">
        <v>25</v>
      </c>
      <c r="C1506" s="4" t="s">
        <v>26</v>
      </c>
      <c r="D1506" s="4" t="s">
        <v>15</v>
      </c>
      <c r="E1506" s="4">
        <v>2021</v>
      </c>
      <c r="F1506" s="4">
        <v>25</v>
      </c>
      <c r="G1506" s="3" t="s">
        <v>18</v>
      </c>
      <c r="H1506" s="3" t="s">
        <v>11</v>
      </c>
      <c r="I1506" s="3" t="s">
        <v>10</v>
      </c>
      <c r="J1506" s="4" t="s">
        <v>54</v>
      </c>
      <c r="K1506" s="4" t="s">
        <v>54</v>
      </c>
      <c r="L1506" s="4" t="s">
        <v>606</v>
      </c>
      <c r="M1506" s="4" t="s">
        <v>624</v>
      </c>
      <c r="N1506" s="4" t="s">
        <v>54</v>
      </c>
      <c r="O1506" s="4" t="s">
        <v>66</v>
      </c>
      <c r="P1506" s="4" t="s">
        <v>55</v>
      </c>
      <c r="Q1506" s="4" t="s">
        <v>55</v>
      </c>
      <c r="R1506" s="4" t="s">
        <v>66</v>
      </c>
      <c r="S1506" s="10" t="s">
        <v>79</v>
      </c>
      <c r="T1506" s="9" t="s">
        <v>522</v>
      </c>
      <c r="U1506" s="4">
        <v>0.68</v>
      </c>
      <c r="V1506" s="4">
        <v>-0.38566248081198462</v>
      </c>
      <c r="W1506" s="4">
        <v>0.2</v>
      </c>
      <c r="X1506" s="4">
        <v>2.31</v>
      </c>
      <c r="Y1506" s="4" t="s">
        <v>488</v>
      </c>
      <c r="Z1506" s="4">
        <v>0</v>
      </c>
      <c r="AA1506" s="4">
        <v>0</v>
      </c>
      <c r="AB1506" s="18">
        <v>2</v>
      </c>
      <c r="AC1506" s="4">
        <v>0</v>
      </c>
      <c r="AD1506" s="4">
        <v>2</v>
      </c>
      <c r="AE1506" s="11" cm="1">
        <f t="array" ref="AE1506">_xlfn.IFS(Y1506="n",0,AND(Y1506="y",AND(T1506="SMD",AND(OR(AND(U1506&lt;=-0.8,U1506&gt;-1.2),AND(U1506&gt;=0.8,U1506&lt;1.2))))),1,AND(Y1506="y",AND(T1506="SMD",AND(OR(U1506&lt;=-1.2,U1506&gt;=1.2)))),2,AND(Y1506="y",AND(T1506="SMD",AND(OR(U1506&lt;0.8,U1506&gt;-0.8)))),0,AND(Y1506="y",AND(OR(T1506="OR",T1506="RR"),AND(OR(AND(U1506&lt;=0.5,U1506&gt;0.2),AND(U1506&gt;=2,U1506&lt;5))))),1,AND(Y1506="y",AND(OR(T1506="OR",T1506="RR"),AND(OR(U1506&lt;=0.2,U1506&gt;=5)))),2,AND(Y1506="y",AND(OR(T1506="OR",T1506="RR"),AND(OR(U1506&lt;2,U1506&gt;0.5)))),0)</f>
        <v>0</v>
      </c>
      <c r="AF1506" s="11">
        <f t="shared" si="46"/>
        <v>4</v>
      </c>
      <c r="AG1506" s="4">
        <f t="shared" si="47"/>
        <v>2</v>
      </c>
      <c r="AH1506" s="4" t="str" cm="1">
        <f t="array" ref="AH1506">_xlfn.IFS(AG1506&gt;5,"HIGH",AND(AG1506&gt;3,AG1506&lt;6),"MODERATE",AND(AG1506&lt;4,AG1506&gt;1),"LOW",AG1506&lt;2,"VERY LOW")</f>
        <v>LOW</v>
      </c>
      <c r="AI1506" s="4" t="s">
        <v>521</v>
      </c>
      <c r="AK1506" s="4">
        <v>6742</v>
      </c>
    </row>
    <row r="1507" spans="1:37" ht="15" customHeight="1" x14ac:dyDescent="0.25">
      <c r="A1507" s="4">
        <v>1666</v>
      </c>
      <c r="B1507" s="4" t="s">
        <v>25</v>
      </c>
      <c r="C1507" s="4" t="s">
        <v>26</v>
      </c>
      <c r="D1507" s="4" t="s">
        <v>15</v>
      </c>
      <c r="E1507" s="4">
        <v>2021</v>
      </c>
      <c r="F1507" s="4">
        <v>25</v>
      </c>
      <c r="G1507" s="3" t="s">
        <v>18</v>
      </c>
      <c r="H1507" s="3" t="s">
        <v>11</v>
      </c>
      <c r="I1507" s="3" t="s">
        <v>10</v>
      </c>
      <c r="J1507" s="4" t="s">
        <v>64</v>
      </c>
      <c r="K1507" s="4" t="s">
        <v>596</v>
      </c>
      <c r="L1507" s="4" t="s">
        <v>600</v>
      </c>
      <c r="M1507" s="4" t="s">
        <v>621</v>
      </c>
      <c r="N1507" s="4" t="s">
        <v>554</v>
      </c>
      <c r="O1507" s="4" t="s">
        <v>66</v>
      </c>
      <c r="P1507" s="4" t="s">
        <v>73</v>
      </c>
      <c r="Q1507" s="4" t="s">
        <v>580</v>
      </c>
      <c r="R1507" s="4" t="s">
        <v>66</v>
      </c>
      <c r="S1507" s="10" t="s">
        <v>79</v>
      </c>
      <c r="T1507" s="9" t="s">
        <v>522</v>
      </c>
      <c r="U1507" s="4">
        <v>1.1299999999999999</v>
      </c>
      <c r="V1507" s="4">
        <v>0.12221763272424911</v>
      </c>
      <c r="W1507" s="4">
        <v>0.06</v>
      </c>
      <c r="X1507" s="4">
        <v>22.35</v>
      </c>
      <c r="Y1507" s="4" t="s">
        <v>488</v>
      </c>
      <c r="Z1507" s="4">
        <v>0</v>
      </c>
      <c r="AA1507" s="4">
        <v>0</v>
      </c>
      <c r="AB1507" s="18">
        <v>2</v>
      </c>
      <c r="AC1507" s="4">
        <v>0</v>
      </c>
      <c r="AD1507" s="4">
        <v>2</v>
      </c>
      <c r="AE1507" s="11" cm="1">
        <f t="array" ref="AE1507">_xlfn.IFS(Y1507="n",0,AND(Y1507="y",AND(T1507="SMD",AND(OR(AND(U1507&lt;=-0.8,U1507&gt;-1.2),AND(U1507&gt;=0.8,U1507&lt;1.2))))),1,AND(Y1507="y",AND(T1507="SMD",AND(OR(U1507&lt;=-1.2,U1507&gt;=1.2)))),2,AND(Y1507="y",AND(T1507="SMD",AND(OR(U1507&lt;0.8,U1507&gt;-0.8)))),0,AND(Y1507="y",AND(OR(T1507="OR",T1507="RR"),AND(OR(AND(U1507&lt;=0.5,U1507&gt;0.2),AND(U1507&gt;=2,U1507&lt;5))))),1,AND(Y1507="y",AND(OR(T1507="OR",T1507="RR"),AND(OR(U1507&lt;=0.2,U1507&gt;=5)))),2,AND(Y1507="y",AND(OR(T1507="OR",T1507="RR"),AND(OR(U1507&lt;2,U1507&gt;0.5)))),0)</f>
        <v>0</v>
      </c>
      <c r="AF1507" s="11">
        <f t="shared" si="46"/>
        <v>4</v>
      </c>
      <c r="AG1507" s="4">
        <f t="shared" si="47"/>
        <v>2</v>
      </c>
      <c r="AH1507" s="4" t="str" cm="1">
        <f t="array" ref="AH1507">_xlfn.IFS(AG1507&gt;5,"HIGH",AND(AG1507&gt;3,AG1507&lt;6),"MODERATE",AND(AG1507&lt;4,AG1507&gt;1),"LOW",AG1507&lt;2,"VERY LOW")</f>
        <v>LOW</v>
      </c>
      <c r="AI1507" s="4" t="s">
        <v>521</v>
      </c>
      <c r="AK1507" s="4">
        <v>6742</v>
      </c>
    </row>
    <row r="1508" spans="1:37" ht="15" customHeight="1" x14ac:dyDescent="0.25">
      <c r="A1508" s="4">
        <v>1666</v>
      </c>
      <c r="B1508" s="4" t="s">
        <v>25</v>
      </c>
      <c r="C1508" s="4" t="s">
        <v>26</v>
      </c>
      <c r="D1508" s="4" t="s">
        <v>15</v>
      </c>
      <c r="E1508" s="4">
        <v>2021</v>
      </c>
      <c r="F1508" s="4">
        <v>25</v>
      </c>
      <c r="G1508" s="3" t="s">
        <v>18</v>
      </c>
      <c r="H1508" s="3" t="s">
        <v>11</v>
      </c>
      <c r="I1508" s="3" t="s">
        <v>10</v>
      </c>
      <c r="J1508" s="4" t="s">
        <v>64</v>
      </c>
      <c r="K1508" s="4" t="s">
        <v>596</v>
      </c>
      <c r="L1508" s="4" t="s">
        <v>600</v>
      </c>
      <c r="M1508" s="4" t="s">
        <v>621</v>
      </c>
      <c r="N1508" s="4" t="s">
        <v>554</v>
      </c>
      <c r="O1508" s="4" t="s">
        <v>66</v>
      </c>
      <c r="P1508" s="4" t="s">
        <v>55</v>
      </c>
      <c r="Q1508" s="4" t="s">
        <v>55</v>
      </c>
      <c r="R1508" s="4" t="s">
        <v>66</v>
      </c>
      <c r="S1508" s="10" t="s">
        <v>79</v>
      </c>
      <c r="T1508" s="9" t="s">
        <v>522</v>
      </c>
      <c r="U1508" s="4">
        <v>1.17</v>
      </c>
      <c r="V1508" s="4">
        <v>0.15700374880966469</v>
      </c>
      <c r="W1508" s="4">
        <v>0.14000000000000001</v>
      </c>
      <c r="X1508" s="4">
        <v>9.73</v>
      </c>
      <c r="Y1508" s="4" t="s">
        <v>488</v>
      </c>
      <c r="Z1508" s="4">
        <v>0</v>
      </c>
      <c r="AA1508" s="4">
        <v>0</v>
      </c>
      <c r="AB1508" s="18">
        <v>2</v>
      </c>
      <c r="AC1508" s="4">
        <v>0</v>
      </c>
      <c r="AD1508" s="4">
        <v>2</v>
      </c>
      <c r="AE1508" s="11" cm="1">
        <f t="array" ref="AE1508">_xlfn.IFS(Y1508="n",0,AND(Y1508="y",AND(T1508="SMD",AND(OR(AND(U1508&lt;=-0.8,U1508&gt;-1.2),AND(U1508&gt;=0.8,U1508&lt;1.2))))),1,AND(Y1508="y",AND(T1508="SMD",AND(OR(U1508&lt;=-1.2,U1508&gt;=1.2)))),2,AND(Y1508="y",AND(T1508="SMD",AND(OR(U1508&lt;0.8,U1508&gt;-0.8)))),0,AND(Y1508="y",AND(OR(T1508="OR",T1508="RR"),AND(OR(AND(U1508&lt;=0.5,U1508&gt;0.2),AND(U1508&gt;=2,U1508&lt;5))))),1,AND(Y1508="y",AND(OR(T1508="OR",T1508="RR"),AND(OR(U1508&lt;=0.2,U1508&gt;=5)))),2,AND(Y1508="y",AND(OR(T1508="OR",T1508="RR"),AND(OR(U1508&lt;2,U1508&gt;0.5)))),0)</f>
        <v>0</v>
      </c>
      <c r="AF1508" s="11">
        <f t="shared" si="46"/>
        <v>4</v>
      </c>
      <c r="AG1508" s="4">
        <f t="shared" si="47"/>
        <v>2</v>
      </c>
      <c r="AH1508" s="4" t="str" cm="1">
        <f t="array" ref="AH1508">_xlfn.IFS(AG1508&gt;5,"HIGH",AND(AG1508&gt;3,AG1508&lt;6),"MODERATE",AND(AG1508&lt;4,AG1508&gt;1),"LOW",AG1508&lt;2,"VERY LOW")</f>
        <v>LOW</v>
      </c>
      <c r="AI1508" s="4" t="s">
        <v>521</v>
      </c>
      <c r="AK1508" s="4">
        <v>6742</v>
      </c>
    </row>
    <row r="1509" spans="1:37" ht="15" customHeight="1" x14ac:dyDescent="0.25">
      <c r="A1509" s="4">
        <v>1666</v>
      </c>
      <c r="B1509" s="4" t="s">
        <v>25</v>
      </c>
      <c r="C1509" s="4" t="s">
        <v>26</v>
      </c>
      <c r="D1509" s="4" t="s">
        <v>15</v>
      </c>
      <c r="E1509" s="4">
        <v>2021</v>
      </c>
      <c r="F1509" s="4">
        <v>25</v>
      </c>
      <c r="G1509" s="3" t="s">
        <v>18</v>
      </c>
      <c r="H1509" s="3" t="s">
        <v>11</v>
      </c>
      <c r="I1509" s="3" t="s">
        <v>10</v>
      </c>
      <c r="J1509" s="4" t="s">
        <v>56</v>
      </c>
      <c r="K1509" s="4" t="s">
        <v>599</v>
      </c>
      <c r="L1509" s="4" t="s">
        <v>600</v>
      </c>
      <c r="M1509" s="4" t="s">
        <v>618</v>
      </c>
      <c r="N1509" s="4" t="s">
        <v>553</v>
      </c>
      <c r="O1509" s="4" t="s">
        <v>66</v>
      </c>
      <c r="P1509" s="4" t="s">
        <v>55</v>
      </c>
      <c r="Q1509" s="4" t="s">
        <v>55</v>
      </c>
      <c r="R1509" s="4" t="s">
        <v>66</v>
      </c>
      <c r="S1509" s="10" t="s">
        <v>79</v>
      </c>
      <c r="T1509" s="9" t="s">
        <v>522</v>
      </c>
      <c r="U1509" s="4">
        <v>2.94</v>
      </c>
      <c r="V1509" s="4">
        <v>1.0784095813505903</v>
      </c>
      <c r="W1509" s="4">
        <v>0.12</v>
      </c>
      <c r="X1509" s="4">
        <v>72.760000000000005</v>
      </c>
      <c r="Y1509" s="4" t="s">
        <v>488</v>
      </c>
      <c r="Z1509" s="4">
        <v>0</v>
      </c>
      <c r="AA1509" s="4">
        <v>0</v>
      </c>
      <c r="AB1509" s="18">
        <v>2</v>
      </c>
      <c r="AC1509" s="4">
        <v>0</v>
      </c>
      <c r="AD1509" s="4">
        <v>2</v>
      </c>
      <c r="AE1509" s="11" cm="1">
        <f t="array" ref="AE1509">_xlfn.IFS(Y1509="n",0,AND(Y1509="y",AND(T1509="SMD",AND(OR(AND(U1509&lt;=-0.8,U1509&gt;-1.2),AND(U1509&gt;=0.8,U1509&lt;1.2))))),1,AND(Y1509="y",AND(T1509="SMD",AND(OR(U1509&lt;=-1.2,U1509&gt;=1.2)))),2,AND(Y1509="y",AND(T1509="SMD",AND(OR(U1509&lt;0.8,U1509&gt;-0.8)))),0,AND(Y1509="y",AND(OR(T1509="OR",T1509="RR"),AND(OR(AND(U1509&lt;=0.5,U1509&gt;0.2),AND(U1509&gt;=2,U1509&lt;5))))),1,AND(Y1509="y",AND(OR(T1509="OR",T1509="RR"),AND(OR(U1509&lt;=0.2,U1509&gt;=5)))),2,AND(Y1509="y",AND(OR(T1509="OR",T1509="RR"),AND(OR(U1509&lt;2,U1509&gt;0.5)))),0)</f>
        <v>0</v>
      </c>
      <c r="AF1509" s="11">
        <f t="shared" si="46"/>
        <v>4</v>
      </c>
      <c r="AG1509" s="4">
        <f t="shared" si="47"/>
        <v>2</v>
      </c>
      <c r="AH1509" s="4" t="str" cm="1">
        <f t="array" ref="AH1509">_xlfn.IFS(AG1509&gt;5,"HIGH",AND(AG1509&gt;3,AG1509&lt;6),"MODERATE",AND(AG1509&lt;4,AG1509&gt;1),"LOW",AG1509&lt;2,"VERY LOW")</f>
        <v>LOW</v>
      </c>
      <c r="AI1509" s="4" t="s">
        <v>521</v>
      </c>
      <c r="AK1509" s="4">
        <v>6742</v>
      </c>
    </row>
    <row r="1510" spans="1:37" ht="15" customHeight="1" x14ac:dyDescent="0.25">
      <c r="A1510" s="4">
        <v>1666</v>
      </c>
      <c r="B1510" s="4" t="s">
        <v>25</v>
      </c>
      <c r="C1510" s="4" t="s">
        <v>26</v>
      </c>
      <c r="D1510" s="4" t="s">
        <v>15</v>
      </c>
      <c r="E1510" s="4">
        <v>2021</v>
      </c>
      <c r="F1510" s="4">
        <v>11</v>
      </c>
      <c r="G1510" s="3" t="s">
        <v>18</v>
      </c>
      <c r="H1510" s="3" t="s">
        <v>11</v>
      </c>
      <c r="I1510" s="3" t="s">
        <v>10</v>
      </c>
      <c r="J1510" s="4" t="s">
        <v>73</v>
      </c>
      <c r="K1510" s="4" t="s">
        <v>599</v>
      </c>
      <c r="L1510" s="4" t="s">
        <v>600</v>
      </c>
      <c r="M1510" s="4" t="s">
        <v>618</v>
      </c>
      <c r="N1510" s="4" t="s">
        <v>580</v>
      </c>
      <c r="O1510" s="4" t="s">
        <v>66</v>
      </c>
      <c r="P1510" s="4" t="s">
        <v>55</v>
      </c>
      <c r="Q1510" s="4" t="s">
        <v>55</v>
      </c>
      <c r="R1510" s="4" t="s">
        <v>66</v>
      </c>
      <c r="S1510" s="10" t="s">
        <v>81</v>
      </c>
      <c r="T1510" s="9" t="s">
        <v>522</v>
      </c>
      <c r="U1510" s="4">
        <v>1.84</v>
      </c>
      <c r="V1510" s="4">
        <v>0.60976557162089429</v>
      </c>
      <c r="W1510" s="4">
        <v>0.59</v>
      </c>
      <c r="X1510" s="4">
        <v>5.77</v>
      </c>
      <c r="Y1510" s="4" t="s">
        <v>488</v>
      </c>
      <c r="Z1510" s="4">
        <v>1</v>
      </c>
      <c r="AA1510" s="4">
        <v>0</v>
      </c>
      <c r="AB1510" s="18">
        <v>2</v>
      </c>
      <c r="AC1510" s="4">
        <v>0</v>
      </c>
      <c r="AD1510" s="4">
        <v>2</v>
      </c>
      <c r="AE1510" s="11" cm="1">
        <f t="array" ref="AE1510">_xlfn.IFS(Y1510="n",0,AND(Y1510="y",AND(T1510="SMD",AND(OR(AND(U1510&lt;=-0.8,U1510&gt;-1.2),AND(U1510&gt;=0.8,U1510&lt;1.2))))),1,AND(Y1510="y",AND(T1510="SMD",AND(OR(U1510&lt;=-1.2,U1510&gt;=1.2)))),2,AND(Y1510="y",AND(T1510="SMD",AND(OR(U1510&lt;0.8,U1510&gt;-0.8)))),0,AND(Y1510="y",AND(OR(T1510="OR",T1510="RR"),AND(OR(AND(U1510&lt;=0.5,U1510&gt;0.2),AND(U1510&gt;=2,U1510&lt;5))))),1,AND(Y1510="y",AND(OR(T1510="OR",T1510="RR"),AND(OR(U1510&lt;=0.2,U1510&gt;=5)))),2,AND(Y1510="y",AND(OR(T1510="OR",T1510="RR"),AND(OR(U1510&lt;2,U1510&gt;0.5)))),0)</f>
        <v>0</v>
      </c>
      <c r="AF1510" s="11">
        <f t="shared" si="46"/>
        <v>5</v>
      </c>
      <c r="AG1510" s="4">
        <f t="shared" si="47"/>
        <v>1</v>
      </c>
      <c r="AH1510" s="4" t="str" cm="1">
        <f t="array" ref="AH1510">_xlfn.IFS(AG1510&gt;5,"HIGH",AND(AG1510&gt;3,AG1510&lt;6),"MODERATE",AND(AG1510&lt;4,AG1510&gt;1),"LOW",AG1510&lt;2,"VERY LOW")</f>
        <v>VERY LOW</v>
      </c>
      <c r="AI1510" s="4" t="s">
        <v>521</v>
      </c>
      <c r="AK1510" s="4">
        <v>4036</v>
      </c>
    </row>
    <row r="1511" spans="1:37" ht="15" customHeight="1" x14ac:dyDescent="0.25">
      <c r="A1511" s="4">
        <v>1666</v>
      </c>
      <c r="B1511" s="4" t="s">
        <v>25</v>
      </c>
      <c r="C1511" s="4" t="s">
        <v>26</v>
      </c>
      <c r="D1511" s="4" t="s">
        <v>15</v>
      </c>
      <c r="E1511" s="4">
        <v>2021</v>
      </c>
      <c r="F1511" s="4">
        <v>25</v>
      </c>
      <c r="G1511" s="3" t="s">
        <v>18</v>
      </c>
      <c r="H1511" s="3" t="s">
        <v>11</v>
      </c>
      <c r="I1511" s="3" t="s">
        <v>10</v>
      </c>
      <c r="J1511" s="4" t="s">
        <v>65</v>
      </c>
      <c r="K1511" s="4" t="s">
        <v>614</v>
      </c>
      <c r="L1511" s="4" t="s">
        <v>595</v>
      </c>
      <c r="M1511" s="4" t="s">
        <v>619</v>
      </c>
      <c r="N1511" s="4" t="s">
        <v>554</v>
      </c>
      <c r="O1511" s="4" t="s">
        <v>66</v>
      </c>
      <c r="P1511" s="4" t="s">
        <v>55</v>
      </c>
      <c r="Q1511" s="4" t="s">
        <v>55</v>
      </c>
      <c r="R1511" s="4" t="s">
        <v>66</v>
      </c>
      <c r="S1511" s="10" t="s">
        <v>79</v>
      </c>
      <c r="T1511" s="9" t="s">
        <v>522</v>
      </c>
      <c r="U1511" s="4">
        <v>0.87</v>
      </c>
      <c r="V1511" s="4">
        <v>-0.13926206733350766</v>
      </c>
      <c r="W1511" s="4">
        <v>0.06</v>
      </c>
      <c r="X1511" s="4">
        <v>11.66</v>
      </c>
      <c r="Y1511" s="4" t="s">
        <v>488</v>
      </c>
      <c r="Z1511" s="4">
        <v>0</v>
      </c>
      <c r="AA1511" s="4">
        <v>0</v>
      </c>
      <c r="AB1511" s="18">
        <v>2</v>
      </c>
      <c r="AC1511" s="4">
        <v>0</v>
      </c>
      <c r="AD1511" s="4">
        <v>2</v>
      </c>
      <c r="AE1511" s="11" cm="1">
        <f t="array" ref="AE1511">_xlfn.IFS(Y1511="n",0,AND(Y1511="y",AND(T1511="SMD",AND(OR(AND(U1511&lt;=-0.8,U1511&gt;-1.2),AND(U1511&gt;=0.8,U1511&lt;1.2))))),1,AND(Y1511="y",AND(T1511="SMD",AND(OR(U1511&lt;=-1.2,U1511&gt;=1.2)))),2,AND(Y1511="y",AND(T1511="SMD",AND(OR(U1511&lt;0.8,U1511&gt;-0.8)))),0,AND(Y1511="y",AND(OR(T1511="OR",T1511="RR"),AND(OR(AND(U1511&lt;=0.5,U1511&gt;0.2),AND(U1511&gt;=2,U1511&lt;5))))),1,AND(Y1511="y",AND(OR(T1511="OR",T1511="RR"),AND(OR(U1511&lt;=0.2,U1511&gt;=5)))),2,AND(Y1511="y",AND(OR(T1511="OR",T1511="RR"),AND(OR(U1511&lt;2,U1511&gt;0.5)))),0)</f>
        <v>0</v>
      </c>
      <c r="AF1511" s="11">
        <f t="shared" si="46"/>
        <v>4</v>
      </c>
      <c r="AG1511" s="4">
        <f t="shared" si="47"/>
        <v>2</v>
      </c>
      <c r="AH1511" s="4" t="str" cm="1">
        <f t="array" ref="AH1511">_xlfn.IFS(AG1511&gt;5,"HIGH",AND(AG1511&gt;3,AG1511&lt;6),"MODERATE",AND(AG1511&lt;4,AG1511&gt;1),"LOW",AG1511&lt;2,"VERY LOW")</f>
        <v>LOW</v>
      </c>
      <c r="AI1511" s="4" t="s">
        <v>521</v>
      </c>
      <c r="AK1511" s="4">
        <v>6742</v>
      </c>
    </row>
    <row r="1512" spans="1:37" ht="15" customHeight="1" x14ac:dyDescent="0.25">
      <c r="A1512" s="4">
        <v>1666</v>
      </c>
      <c r="B1512" s="4" t="s">
        <v>25</v>
      </c>
      <c r="C1512" s="4" t="s">
        <v>26</v>
      </c>
      <c r="D1512" s="4" t="s">
        <v>15</v>
      </c>
      <c r="E1512" s="4">
        <v>2021</v>
      </c>
      <c r="F1512" s="4">
        <v>25</v>
      </c>
      <c r="G1512" s="3" t="s">
        <v>18</v>
      </c>
      <c r="H1512" s="3" t="s">
        <v>11</v>
      </c>
      <c r="I1512" s="3" t="s">
        <v>10</v>
      </c>
      <c r="J1512" s="4" t="s">
        <v>73</v>
      </c>
      <c r="K1512" s="4" t="s">
        <v>599</v>
      </c>
      <c r="L1512" s="4" t="s">
        <v>600</v>
      </c>
      <c r="M1512" s="4" t="s">
        <v>618</v>
      </c>
      <c r="N1512" s="4" t="s">
        <v>580</v>
      </c>
      <c r="O1512" s="4" t="s">
        <v>66</v>
      </c>
      <c r="P1512" s="4" t="s">
        <v>55</v>
      </c>
      <c r="Q1512" s="4" t="s">
        <v>55</v>
      </c>
      <c r="R1512" s="4" t="s">
        <v>66</v>
      </c>
      <c r="S1512" s="10" t="s">
        <v>79</v>
      </c>
      <c r="T1512" s="9" t="s">
        <v>522</v>
      </c>
      <c r="U1512" s="4">
        <v>1.03</v>
      </c>
      <c r="V1512" s="4">
        <v>2.9558802241544429E-2</v>
      </c>
      <c r="W1512" s="4">
        <v>7.0000000000000007E-2</v>
      </c>
      <c r="X1512" s="4">
        <v>14.51</v>
      </c>
      <c r="Y1512" s="4" t="s">
        <v>488</v>
      </c>
      <c r="Z1512" s="4">
        <v>0</v>
      </c>
      <c r="AA1512" s="4">
        <v>0</v>
      </c>
      <c r="AB1512" s="18">
        <v>2</v>
      </c>
      <c r="AC1512" s="4">
        <v>0</v>
      </c>
      <c r="AD1512" s="4">
        <v>2</v>
      </c>
      <c r="AE1512" s="11" cm="1">
        <f t="array" ref="AE1512">_xlfn.IFS(Y1512="n",0,AND(Y1512="y",AND(T1512="SMD",AND(OR(AND(U1512&lt;=-0.8,U1512&gt;-1.2),AND(U1512&gt;=0.8,U1512&lt;1.2))))),1,AND(Y1512="y",AND(T1512="SMD",AND(OR(U1512&lt;=-1.2,U1512&gt;=1.2)))),2,AND(Y1512="y",AND(T1512="SMD",AND(OR(U1512&lt;0.8,U1512&gt;-0.8)))),0,AND(Y1512="y",AND(OR(T1512="OR",T1512="RR"),AND(OR(AND(U1512&lt;=0.5,U1512&gt;0.2),AND(U1512&gt;=2,U1512&lt;5))))),1,AND(Y1512="y",AND(OR(T1512="OR",T1512="RR"),AND(OR(U1512&lt;=0.2,U1512&gt;=5)))),2,AND(Y1512="y",AND(OR(T1512="OR",T1512="RR"),AND(OR(U1512&lt;2,U1512&gt;0.5)))),0)</f>
        <v>0</v>
      </c>
      <c r="AF1512" s="11">
        <f t="shared" si="46"/>
        <v>4</v>
      </c>
      <c r="AG1512" s="4">
        <f t="shared" si="47"/>
        <v>2</v>
      </c>
      <c r="AH1512" s="4" t="str" cm="1">
        <f t="array" ref="AH1512">_xlfn.IFS(AG1512&gt;5,"HIGH",AND(AG1512&gt;3,AG1512&lt;6),"MODERATE",AND(AG1512&lt;4,AG1512&gt;1),"LOW",AG1512&lt;2,"VERY LOW")</f>
        <v>LOW</v>
      </c>
      <c r="AI1512" s="4" t="s">
        <v>521</v>
      </c>
      <c r="AK1512" s="4">
        <v>6742</v>
      </c>
    </row>
    <row r="1513" spans="1:37" ht="15" customHeight="1" x14ac:dyDescent="0.25">
      <c r="A1513" s="4">
        <v>1666</v>
      </c>
      <c r="B1513" s="4" t="s">
        <v>25</v>
      </c>
      <c r="C1513" s="4" t="s">
        <v>26</v>
      </c>
      <c r="D1513" s="4" t="s">
        <v>15</v>
      </c>
      <c r="E1513" s="4">
        <v>2021</v>
      </c>
      <c r="F1513" s="3">
        <v>21</v>
      </c>
      <c r="G1513" s="3" t="s">
        <v>18</v>
      </c>
      <c r="H1513" s="3" t="s">
        <v>11</v>
      </c>
      <c r="I1513" s="3" t="s">
        <v>10</v>
      </c>
      <c r="J1513" s="4" t="s">
        <v>60</v>
      </c>
      <c r="K1513" s="4" t="s">
        <v>596</v>
      </c>
      <c r="L1513" s="4" t="s">
        <v>597</v>
      </c>
      <c r="M1513" s="4" t="s">
        <v>625</v>
      </c>
      <c r="N1513" s="4" t="s">
        <v>557</v>
      </c>
      <c r="O1513" s="4" t="s">
        <v>66</v>
      </c>
      <c r="P1513" s="4" t="s">
        <v>54</v>
      </c>
      <c r="Q1513" s="4" t="s">
        <v>54</v>
      </c>
      <c r="R1513" s="4" t="s">
        <v>66</v>
      </c>
      <c r="S1513" s="10" t="s">
        <v>77</v>
      </c>
      <c r="T1513" s="9" t="s">
        <v>522</v>
      </c>
      <c r="U1513" s="4">
        <v>1.24</v>
      </c>
      <c r="V1513" s="4">
        <v>0.21511137961694549</v>
      </c>
      <c r="W1513" s="4">
        <v>0.44</v>
      </c>
      <c r="X1513" s="4">
        <v>3.51</v>
      </c>
      <c r="Y1513" s="4" t="s">
        <v>488</v>
      </c>
      <c r="Z1513" s="4">
        <v>1</v>
      </c>
      <c r="AA1513" s="4">
        <v>0</v>
      </c>
      <c r="AB1513" s="18">
        <v>2</v>
      </c>
      <c r="AC1513" s="4">
        <v>0</v>
      </c>
      <c r="AD1513" s="4">
        <v>2</v>
      </c>
      <c r="AE1513" s="11" cm="1">
        <f t="array" ref="AE1513">_xlfn.IFS(Y1513="n",0,AND(Y1513="y",AND(T1513="SMD",AND(OR(AND(U1513&lt;=-0.8,U1513&gt;-1.2),AND(U1513&gt;=0.8,U1513&lt;1.2))))),1,AND(Y1513="y",AND(T1513="SMD",AND(OR(U1513&lt;=-1.2,U1513&gt;=1.2)))),2,AND(Y1513="y",AND(T1513="SMD",AND(OR(U1513&lt;0.8,U1513&gt;-0.8)))),0,AND(Y1513="y",AND(OR(T1513="OR",T1513="RR"),AND(OR(AND(U1513&lt;=0.5,U1513&gt;0.2),AND(U1513&gt;=2,U1513&lt;5))))),1,AND(Y1513="y",AND(OR(T1513="OR",T1513="RR"),AND(OR(U1513&lt;=0.2,U1513&gt;=5)))),2,AND(Y1513="y",AND(OR(T1513="OR",T1513="RR"),AND(OR(U1513&lt;2,U1513&gt;0.5)))),0)</f>
        <v>0</v>
      </c>
      <c r="AF1513" s="11">
        <f t="shared" si="46"/>
        <v>5</v>
      </c>
      <c r="AG1513" s="4">
        <f t="shared" si="47"/>
        <v>1</v>
      </c>
      <c r="AH1513" s="4" t="str" cm="1">
        <f t="array" ref="AH1513">_xlfn.IFS(AG1513&gt;5,"HIGH",AND(AG1513&gt;3,AG1513&lt;6),"MODERATE",AND(AG1513&lt;4,AG1513&gt;1),"LOW",AG1513&lt;2,"VERY LOW")</f>
        <v>VERY LOW</v>
      </c>
      <c r="AI1513" s="4" t="s">
        <v>521</v>
      </c>
      <c r="AK1513" s="4">
        <v>6107</v>
      </c>
    </row>
    <row r="1514" spans="1:37" ht="15" customHeight="1" x14ac:dyDescent="0.25">
      <c r="A1514" s="4">
        <v>1666</v>
      </c>
      <c r="B1514" s="4" t="s">
        <v>25</v>
      </c>
      <c r="C1514" s="4" t="s">
        <v>26</v>
      </c>
      <c r="D1514" s="4" t="s">
        <v>15</v>
      </c>
      <c r="E1514" s="4">
        <v>2021</v>
      </c>
      <c r="F1514" s="3">
        <v>5</v>
      </c>
      <c r="G1514" s="3" t="s">
        <v>18</v>
      </c>
      <c r="H1514" s="3" t="s">
        <v>11</v>
      </c>
      <c r="I1514" s="3" t="s">
        <v>10</v>
      </c>
      <c r="J1514" s="4" t="s">
        <v>90</v>
      </c>
      <c r="O1514" s="4" t="s">
        <v>67</v>
      </c>
      <c r="P1514" s="4" t="s">
        <v>91</v>
      </c>
      <c r="R1514" s="4" t="s">
        <v>67</v>
      </c>
      <c r="S1514" s="10" t="s">
        <v>71</v>
      </c>
      <c r="T1514" s="9" t="s">
        <v>522</v>
      </c>
      <c r="U1514" s="4">
        <v>0.59</v>
      </c>
      <c r="V1514" s="4">
        <v>-0.52763274208237199</v>
      </c>
      <c r="W1514" s="4">
        <v>0.4</v>
      </c>
      <c r="X1514" s="4">
        <v>0.9</v>
      </c>
      <c r="Y1514" s="4" t="s">
        <v>516</v>
      </c>
      <c r="Z1514" s="4">
        <v>1</v>
      </c>
      <c r="AA1514" s="4">
        <v>0</v>
      </c>
      <c r="AB1514" s="18">
        <v>0</v>
      </c>
      <c r="AC1514" s="4">
        <v>0</v>
      </c>
      <c r="AD1514" s="4">
        <v>2</v>
      </c>
      <c r="AE1514" s="11" cm="1">
        <f t="array" ref="AE1514">_xlfn.IFS(Y1514="n",0,AND(Y1514="y",AND(T1514="SMD",AND(OR(AND(U1514&lt;=-0.8,U1514&gt;-1.2),AND(U1514&gt;=0.8,U1514&lt;1.2))))),1,AND(Y1514="y",AND(T1514="SMD",AND(OR(U1514&lt;=-1.2,U1514&gt;=1.2)))),2,AND(Y1514="y",AND(T1514="SMD",AND(OR(U1514&lt;0.8,U1514&gt;-0.8)))),0,AND(Y1514="y",AND(OR(T1514="OR",T1514="RR"),AND(OR(AND(U1514&lt;=0.5,U1514&gt;0.2),AND(U1514&gt;=2,U1514&lt;5))))),1,AND(Y1514="y",AND(OR(T1514="OR",T1514="RR"),AND(OR(U1514&lt;=0.2,U1514&gt;=5)))),2,AND(Y1514="y",AND(OR(T1514="OR",T1514="RR"),AND(OR(U1514&lt;2,U1514&gt;0.5)))),0)</f>
        <v>0</v>
      </c>
      <c r="AF1514" s="11">
        <f t="shared" si="46"/>
        <v>3</v>
      </c>
      <c r="AG1514" s="4">
        <f t="shared" si="47"/>
        <v>3</v>
      </c>
      <c r="AH1514" s="4" t="str" cm="1">
        <f t="array" ref="AH1514">_xlfn.IFS(AG1514&gt;5,"HIGH",AND(AG1514&gt;3,AG1514&lt;6),"MODERATE",AND(AG1514&lt;4,AG1514&gt;1),"LOW",AG1514&lt;2,"VERY LOW")</f>
        <v>LOW</v>
      </c>
      <c r="AI1514" s="4" t="s">
        <v>521</v>
      </c>
      <c r="AJ1514" s="4" t="s">
        <v>533</v>
      </c>
      <c r="AK1514" s="4">
        <v>2399</v>
      </c>
    </row>
    <row r="1515" spans="1:37" ht="15" customHeight="1" x14ac:dyDescent="0.25">
      <c r="A1515" s="4">
        <v>1666</v>
      </c>
      <c r="B1515" s="4" t="s">
        <v>25</v>
      </c>
      <c r="C1515" s="4" t="s">
        <v>26</v>
      </c>
      <c r="D1515" s="4" t="s">
        <v>15</v>
      </c>
      <c r="E1515" s="4">
        <v>2021</v>
      </c>
      <c r="F1515" s="3">
        <v>5</v>
      </c>
      <c r="G1515" s="3" t="s">
        <v>18</v>
      </c>
      <c r="H1515" s="3" t="s">
        <v>11</v>
      </c>
      <c r="I1515" s="3" t="s">
        <v>10</v>
      </c>
      <c r="J1515" s="4" t="s">
        <v>92</v>
      </c>
      <c r="O1515" s="4" t="s">
        <v>67</v>
      </c>
      <c r="P1515" s="4" t="s">
        <v>91</v>
      </c>
      <c r="R1515" s="4" t="s">
        <v>67</v>
      </c>
      <c r="S1515" s="10" t="s">
        <v>71</v>
      </c>
      <c r="T1515" s="9" t="s">
        <v>522</v>
      </c>
      <c r="U1515" s="4">
        <v>0.4</v>
      </c>
      <c r="V1515" s="4">
        <v>-0.916290731874155</v>
      </c>
      <c r="W1515" s="4">
        <v>0.31</v>
      </c>
      <c r="X1515" s="4">
        <v>0.53</v>
      </c>
      <c r="Y1515" s="4" t="s">
        <v>516</v>
      </c>
      <c r="Z1515" s="4">
        <v>1</v>
      </c>
      <c r="AA1515" s="4">
        <v>0</v>
      </c>
      <c r="AB1515" s="18">
        <v>0</v>
      </c>
      <c r="AC1515" s="4">
        <v>0</v>
      </c>
      <c r="AD1515" s="4">
        <v>2</v>
      </c>
      <c r="AE1515" s="11" cm="1">
        <f t="array" ref="AE1515">_xlfn.IFS(Y1515="n",0,AND(Y1515="y",AND(T1515="SMD",AND(OR(AND(U1515&lt;=-0.8,U1515&gt;-1.2),AND(U1515&gt;=0.8,U1515&lt;1.2))))),1,AND(Y1515="y",AND(T1515="SMD",AND(OR(U1515&lt;=-1.2,U1515&gt;=1.2)))),2,AND(Y1515="y",AND(T1515="SMD",AND(OR(U1515&lt;0.8,U1515&gt;-0.8)))),0,AND(Y1515="y",AND(OR(T1515="OR",T1515="RR"),AND(OR(AND(U1515&lt;=0.5,U1515&gt;0.2),AND(U1515&gt;=2,U1515&lt;5))))),1,AND(Y1515="y",AND(OR(T1515="OR",T1515="RR"),AND(OR(U1515&lt;=0.2,U1515&gt;=5)))),2,AND(Y1515="y",AND(OR(T1515="OR",T1515="RR"),AND(OR(U1515&lt;2,U1515&gt;0.5)))),0)</f>
        <v>1</v>
      </c>
      <c r="AF1515" s="11">
        <f t="shared" si="46"/>
        <v>3</v>
      </c>
      <c r="AG1515" s="4">
        <f t="shared" si="47"/>
        <v>4</v>
      </c>
      <c r="AH1515" s="4" t="str" cm="1">
        <f t="array" ref="AH1515">_xlfn.IFS(AG1515&gt;5,"HIGH",AND(AG1515&gt;3,AG1515&lt;6),"MODERATE",AND(AG1515&lt;4,AG1515&gt;1),"LOW",AG1515&lt;2,"VERY LOW")</f>
        <v>MODERATE</v>
      </c>
      <c r="AI1515" s="4" t="s">
        <v>521</v>
      </c>
      <c r="AJ1515" s="4" t="s">
        <v>533</v>
      </c>
      <c r="AK1515" s="4">
        <v>2399</v>
      </c>
    </row>
    <row r="1516" spans="1:37" ht="15" customHeight="1" x14ac:dyDescent="0.25">
      <c r="A1516" s="4">
        <v>1666</v>
      </c>
      <c r="B1516" s="4" t="s">
        <v>25</v>
      </c>
      <c r="C1516" s="4" t="s">
        <v>26</v>
      </c>
      <c r="D1516" s="4" t="s">
        <v>15</v>
      </c>
      <c r="E1516" s="4">
        <v>2021</v>
      </c>
      <c r="F1516" s="3">
        <v>5</v>
      </c>
      <c r="G1516" s="3" t="s">
        <v>18</v>
      </c>
      <c r="H1516" s="3" t="s">
        <v>11</v>
      </c>
      <c r="I1516" s="3" t="s">
        <v>10</v>
      </c>
      <c r="J1516" s="4" t="s">
        <v>93</v>
      </c>
      <c r="O1516" s="4" t="s">
        <v>67</v>
      </c>
      <c r="P1516" s="4" t="s">
        <v>91</v>
      </c>
      <c r="R1516" s="4" t="s">
        <v>67</v>
      </c>
      <c r="S1516" s="10" t="s">
        <v>71</v>
      </c>
      <c r="T1516" s="9" t="s">
        <v>522</v>
      </c>
      <c r="U1516" s="4">
        <v>0.94</v>
      </c>
      <c r="V1516" s="4">
        <v>-6.1875403718087529E-2</v>
      </c>
      <c r="W1516" s="4">
        <v>0.52</v>
      </c>
      <c r="X1516" s="4">
        <v>1.71</v>
      </c>
      <c r="Y1516" s="4" t="s">
        <v>488</v>
      </c>
      <c r="Z1516" s="4">
        <v>1</v>
      </c>
      <c r="AA1516" s="4">
        <v>0</v>
      </c>
      <c r="AB1516" s="18">
        <v>2</v>
      </c>
      <c r="AC1516" s="4">
        <v>0</v>
      </c>
      <c r="AD1516" s="4">
        <v>2</v>
      </c>
      <c r="AE1516" s="11" cm="1">
        <f t="array" ref="AE1516">_xlfn.IFS(Y1516="n",0,AND(Y1516="y",AND(T1516="SMD",AND(OR(AND(U1516&lt;=-0.8,U1516&gt;-1.2),AND(U1516&gt;=0.8,U1516&lt;1.2))))),1,AND(Y1516="y",AND(T1516="SMD",AND(OR(U1516&lt;=-1.2,U1516&gt;=1.2)))),2,AND(Y1516="y",AND(T1516="SMD",AND(OR(U1516&lt;0.8,U1516&gt;-0.8)))),0,AND(Y1516="y",AND(OR(T1516="OR",T1516="RR"),AND(OR(AND(U1516&lt;=0.5,U1516&gt;0.2),AND(U1516&gt;=2,U1516&lt;5))))),1,AND(Y1516="y",AND(OR(T1516="OR",T1516="RR"),AND(OR(U1516&lt;=0.2,U1516&gt;=5)))),2,AND(Y1516="y",AND(OR(T1516="OR",T1516="RR"),AND(OR(U1516&lt;2,U1516&gt;0.5)))),0)</f>
        <v>0</v>
      </c>
      <c r="AF1516" s="11">
        <f t="shared" si="46"/>
        <v>5</v>
      </c>
      <c r="AG1516" s="4">
        <f t="shared" si="47"/>
        <v>1</v>
      </c>
      <c r="AH1516" s="4" t="str" cm="1">
        <f t="array" ref="AH1516">_xlfn.IFS(AG1516&gt;5,"HIGH",AND(AG1516&gt;3,AG1516&lt;6),"MODERATE",AND(AG1516&lt;4,AG1516&gt;1),"LOW",AG1516&lt;2,"VERY LOW")</f>
        <v>VERY LOW</v>
      </c>
      <c r="AI1516" s="4" t="s">
        <v>521</v>
      </c>
      <c r="AJ1516" s="4" t="s">
        <v>533</v>
      </c>
      <c r="AK1516" s="4">
        <v>2399</v>
      </c>
    </row>
    <row r="1517" spans="1:37" ht="15" customHeight="1" x14ac:dyDescent="0.25">
      <c r="A1517" s="4">
        <v>1666</v>
      </c>
      <c r="B1517" s="4" t="s">
        <v>25</v>
      </c>
      <c r="C1517" s="4" t="s">
        <v>26</v>
      </c>
      <c r="D1517" s="4" t="s">
        <v>15</v>
      </c>
      <c r="E1517" s="4">
        <v>2021</v>
      </c>
      <c r="F1517" s="3">
        <v>5</v>
      </c>
      <c r="G1517" s="3" t="s">
        <v>18</v>
      </c>
      <c r="H1517" s="3" t="s">
        <v>11</v>
      </c>
      <c r="I1517" s="3" t="s">
        <v>10</v>
      </c>
      <c r="J1517" s="4" t="s">
        <v>94</v>
      </c>
      <c r="O1517" s="4" t="s">
        <v>67</v>
      </c>
      <c r="P1517" s="4" t="s">
        <v>91</v>
      </c>
      <c r="R1517" s="4" t="s">
        <v>67</v>
      </c>
      <c r="S1517" s="10" t="s">
        <v>71</v>
      </c>
      <c r="T1517" s="9" t="s">
        <v>522</v>
      </c>
      <c r="U1517" s="4">
        <v>0.38</v>
      </c>
      <c r="V1517" s="4">
        <v>-0.96758402626170559</v>
      </c>
      <c r="W1517" s="4">
        <v>0.32</v>
      </c>
      <c r="X1517" s="4">
        <v>0.46</v>
      </c>
      <c r="Y1517" s="4" t="s">
        <v>516</v>
      </c>
      <c r="Z1517" s="4">
        <v>1</v>
      </c>
      <c r="AA1517" s="4">
        <v>0</v>
      </c>
      <c r="AB1517" s="18">
        <v>0</v>
      </c>
      <c r="AC1517" s="4">
        <v>0</v>
      </c>
      <c r="AD1517" s="4">
        <v>2</v>
      </c>
      <c r="AE1517" s="11" cm="1">
        <f t="array" ref="AE1517">_xlfn.IFS(Y1517="n",0,AND(Y1517="y",AND(T1517="SMD",AND(OR(AND(U1517&lt;=-0.8,U1517&gt;-1.2),AND(U1517&gt;=0.8,U1517&lt;1.2))))),1,AND(Y1517="y",AND(T1517="SMD",AND(OR(U1517&lt;=-1.2,U1517&gt;=1.2)))),2,AND(Y1517="y",AND(T1517="SMD",AND(OR(U1517&lt;0.8,U1517&gt;-0.8)))),0,AND(Y1517="y",AND(OR(T1517="OR",T1517="RR"),AND(OR(AND(U1517&lt;=0.5,U1517&gt;0.2),AND(U1517&gt;=2,U1517&lt;5))))),1,AND(Y1517="y",AND(OR(T1517="OR",T1517="RR"),AND(OR(U1517&lt;=0.2,U1517&gt;=5)))),2,AND(Y1517="y",AND(OR(T1517="OR",T1517="RR"),AND(OR(U1517&lt;2,U1517&gt;0.5)))),0)</f>
        <v>1</v>
      </c>
      <c r="AF1517" s="11">
        <f t="shared" si="46"/>
        <v>3</v>
      </c>
      <c r="AG1517" s="4">
        <f t="shared" si="47"/>
        <v>4</v>
      </c>
      <c r="AH1517" s="4" t="str" cm="1">
        <f t="array" ref="AH1517">_xlfn.IFS(AG1517&gt;5,"HIGH",AND(AG1517&gt;3,AG1517&lt;6),"MODERATE",AND(AG1517&lt;4,AG1517&gt;1),"LOW",AG1517&lt;2,"VERY LOW")</f>
        <v>MODERATE</v>
      </c>
      <c r="AI1517" s="4" t="s">
        <v>521</v>
      </c>
      <c r="AJ1517" s="4" t="s">
        <v>533</v>
      </c>
      <c r="AK1517" s="4">
        <v>2399</v>
      </c>
    </row>
    <row r="1518" spans="1:37" ht="15" customHeight="1" x14ac:dyDescent="0.25">
      <c r="A1518" s="4">
        <v>1666</v>
      </c>
      <c r="B1518" s="4" t="s">
        <v>25</v>
      </c>
      <c r="C1518" s="4" t="s">
        <v>26</v>
      </c>
      <c r="D1518" s="4" t="s">
        <v>15</v>
      </c>
      <c r="E1518" s="4">
        <v>2021</v>
      </c>
      <c r="F1518" s="3">
        <v>5</v>
      </c>
      <c r="G1518" s="3" t="s">
        <v>18</v>
      </c>
      <c r="H1518" s="3" t="s">
        <v>11</v>
      </c>
      <c r="I1518" s="3" t="s">
        <v>10</v>
      </c>
      <c r="J1518" s="4" t="s">
        <v>95</v>
      </c>
      <c r="O1518" s="4" t="s">
        <v>67</v>
      </c>
      <c r="P1518" s="4" t="s">
        <v>91</v>
      </c>
      <c r="R1518" s="4" t="s">
        <v>67</v>
      </c>
      <c r="S1518" s="10" t="s">
        <v>71</v>
      </c>
      <c r="T1518" s="9" t="s">
        <v>522</v>
      </c>
      <c r="U1518" s="4">
        <v>0.61</v>
      </c>
      <c r="V1518" s="4">
        <v>-0.49429632181478012</v>
      </c>
      <c r="W1518" s="4">
        <v>0.39</v>
      </c>
      <c r="X1518" s="4">
        <v>0.94</v>
      </c>
      <c r="Y1518" s="4" t="s">
        <v>516</v>
      </c>
      <c r="Z1518" s="4">
        <v>1</v>
      </c>
      <c r="AA1518" s="4">
        <v>0</v>
      </c>
      <c r="AB1518" s="18">
        <v>0</v>
      </c>
      <c r="AC1518" s="4">
        <v>0</v>
      </c>
      <c r="AD1518" s="4">
        <v>2</v>
      </c>
      <c r="AE1518" s="11" cm="1">
        <f t="array" ref="AE1518">_xlfn.IFS(Y1518="n",0,AND(Y1518="y",AND(T1518="SMD",AND(OR(AND(U1518&lt;=-0.8,U1518&gt;-1.2),AND(U1518&gt;=0.8,U1518&lt;1.2))))),1,AND(Y1518="y",AND(T1518="SMD",AND(OR(U1518&lt;=-1.2,U1518&gt;=1.2)))),2,AND(Y1518="y",AND(T1518="SMD",AND(OR(U1518&lt;0.8,U1518&gt;-0.8)))),0,AND(Y1518="y",AND(OR(T1518="OR",T1518="RR"),AND(OR(AND(U1518&lt;=0.5,U1518&gt;0.2),AND(U1518&gt;=2,U1518&lt;5))))),1,AND(Y1518="y",AND(OR(T1518="OR",T1518="RR"),AND(OR(U1518&lt;=0.2,U1518&gt;=5)))),2,AND(Y1518="y",AND(OR(T1518="OR",T1518="RR"),AND(OR(U1518&lt;2,U1518&gt;0.5)))),0)</f>
        <v>0</v>
      </c>
      <c r="AF1518" s="11">
        <f t="shared" si="46"/>
        <v>3</v>
      </c>
      <c r="AG1518" s="4">
        <f t="shared" si="47"/>
        <v>3</v>
      </c>
      <c r="AH1518" s="4" t="str" cm="1">
        <f t="array" ref="AH1518">_xlfn.IFS(AG1518&gt;5,"HIGH",AND(AG1518&gt;3,AG1518&lt;6),"MODERATE",AND(AG1518&lt;4,AG1518&gt;1),"LOW",AG1518&lt;2,"VERY LOW")</f>
        <v>LOW</v>
      </c>
      <c r="AI1518" s="4" t="s">
        <v>521</v>
      </c>
      <c r="AJ1518" s="4" t="s">
        <v>533</v>
      </c>
      <c r="AK1518" s="4">
        <v>2399</v>
      </c>
    </row>
    <row r="1519" spans="1:37" ht="15" customHeight="1" x14ac:dyDescent="0.25">
      <c r="A1519" s="4">
        <v>1691</v>
      </c>
      <c r="B1519" s="4" t="s">
        <v>327</v>
      </c>
      <c r="C1519" s="4" t="s">
        <v>328</v>
      </c>
      <c r="D1519" s="4" t="s">
        <v>324</v>
      </c>
      <c r="E1519" s="4">
        <v>2018</v>
      </c>
      <c r="F1519" s="4">
        <v>2</v>
      </c>
      <c r="G1519" s="4" t="s">
        <v>194</v>
      </c>
      <c r="H1519" s="4" t="s">
        <v>11</v>
      </c>
      <c r="I1519" s="4" t="s">
        <v>12</v>
      </c>
      <c r="J1519" s="4" t="s">
        <v>115</v>
      </c>
      <c r="N1519" s="4" t="s">
        <v>563</v>
      </c>
      <c r="O1519" s="4" t="s">
        <v>116</v>
      </c>
      <c r="P1519" s="4" t="s">
        <v>55</v>
      </c>
      <c r="Q1519" s="4" t="s">
        <v>55</v>
      </c>
      <c r="R1519" s="4" t="s">
        <v>116</v>
      </c>
      <c r="S1519" s="10" t="s">
        <v>88</v>
      </c>
      <c r="T1519" s="9" t="s">
        <v>522</v>
      </c>
      <c r="U1519" s="4">
        <v>1.08</v>
      </c>
      <c r="V1519" s="4">
        <v>7.6961041136128394E-2</v>
      </c>
      <c r="W1519" s="4">
        <v>0.52</v>
      </c>
      <c r="X1519" s="4">
        <v>2.2400000000000002</v>
      </c>
      <c r="Y1519" s="4" t="s">
        <v>488</v>
      </c>
      <c r="Z1519" s="4">
        <v>0</v>
      </c>
      <c r="AB1519" s="18">
        <v>2</v>
      </c>
      <c r="AC1519" s="4">
        <v>1</v>
      </c>
      <c r="AD1519" s="4">
        <v>0</v>
      </c>
      <c r="AE1519" s="11" cm="1">
        <f t="array" ref="AE1519">_xlfn.IFS(Y1519="n",0,AND(Y1519="y",AND(T1519="SMD",AND(OR(AND(U1519&lt;=-0.8,U1519&gt;-1.2),AND(U1519&gt;=0.8,U1519&lt;1.2))))),1,AND(Y1519="y",AND(T1519="SMD",AND(OR(U1519&lt;=-1.2,U1519&gt;=1.2)))),2,AND(Y1519="y",AND(T1519="SMD",AND(OR(U1519&lt;0.8,U1519&gt;-0.8)))),0,AND(Y1519="y",AND(OR(T1519="OR",T1519="RR"),AND(OR(AND(U1519&lt;=0.5,U1519&gt;0.2),AND(U1519&gt;=2,U1519&lt;5))))),1,AND(Y1519="y",AND(OR(T1519="OR",T1519="RR"),AND(OR(U1519&lt;=0.2,U1519&gt;=5)))),2,AND(Y1519="y",AND(OR(T1519="OR",T1519="RR"),AND(OR(U1519&lt;2,U1519&gt;0.5)))),0)</f>
        <v>0</v>
      </c>
      <c r="AF1519" s="11">
        <f t="shared" si="46"/>
        <v>3</v>
      </c>
      <c r="AG1519" s="4">
        <f t="shared" si="47"/>
        <v>3</v>
      </c>
      <c r="AH1519" s="4" t="str" cm="1">
        <f t="array" ref="AH1519">_xlfn.IFS(AG1519&gt;5,"HIGH",AND(AG1519&gt;3,AG1519&lt;6),"MODERATE",AND(AG1519&lt;4,AG1519&gt;1),"LOW",AG1519&lt;2,"VERY LOW")</f>
        <v>LOW</v>
      </c>
      <c r="AI1519" s="24" t="s">
        <v>521</v>
      </c>
      <c r="AK1519" s="4">
        <v>186</v>
      </c>
    </row>
    <row r="1520" spans="1:37" ht="15" customHeight="1" x14ac:dyDescent="0.25">
      <c r="A1520" s="4">
        <v>1698</v>
      </c>
      <c r="B1520" s="4" t="s">
        <v>22</v>
      </c>
      <c r="C1520" s="4" t="s">
        <v>23</v>
      </c>
      <c r="D1520" s="4" t="s">
        <v>24</v>
      </c>
      <c r="E1520" s="4">
        <v>2015</v>
      </c>
      <c r="F1520" s="4">
        <v>56</v>
      </c>
      <c r="G1520" s="4" t="s">
        <v>18</v>
      </c>
      <c r="H1520" s="4" t="s">
        <v>11</v>
      </c>
      <c r="I1520" s="4" t="s">
        <v>14</v>
      </c>
      <c r="J1520" s="4" t="s">
        <v>57</v>
      </c>
      <c r="K1520" s="4" t="s">
        <v>602</v>
      </c>
      <c r="L1520" s="4" t="s">
        <v>610</v>
      </c>
      <c r="M1520" s="4" t="s">
        <v>623</v>
      </c>
      <c r="N1520" s="4" t="s">
        <v>57</v>
      </c>
      <c r="O1520" s="4" t="s">
        <v>66</v>
      </c>
      <c r="P1520" s="4" t="s">
        <v>174</v>
      </c>
      <c r="Q1520" s="4" t="s">
        <v>555</v>
      </c>
      <c r="R1520" s="4" t="s">
        <v>66</v>
      </c>
      <c r="S1520" s="10" t="s">
        <v>76</v>
      </c>
      <c r="T1520" s="9" t="s">
        <v>514</v>
      </c>
      <c r="U1520" s="4">
        <v>1.1000000000000001</v>
      </c>
      <c r="V1520" s="4">
        <v>9.5310179804324935E-2</v>
      </c>
      <c r="W1520" s="4">
        <v>0.68</v>
      </c>
      <c r="X1520" s="4">
        <v>1.78</v>
      </c>
      <c r="Y1520" s="4" t="s">
        <v>488</v>
      </c>
      <c r="Z1520" s="4">
        <v>2</v>
      </c>
      <c r="AA1520" s="4">
        <v>2</v>
      </c>
      <c r="AB1520" s="18">
        <v>2</v>
      </c>
      <c r="AC1520" s="4">
        <v>0</v>
      </c>
      <c r="AD1520" s="4">
        <v>2</v>
      </c>
      <c r="AE1520" s="11" cm="1">
        <f t="array" ref="AE1520">_xlfn.IFS(Y1520="n",0,AND(Y1520="y",AND(T1520="SMD",AND(OR(AND(U1520&lt;=-0.8,U1520&gt;-1.2),AND(U1520&gt;=0.8,U1520&lt;1.2))))),1,AND(Y1520="y",AND(T1520="SMD",AND(OR(U1520&lt;=-1.2,U1520&gt;=1.2)))),2,AND(Y1520="y",AND(T1520="SMD",AND(OR(U1520&lt;0.8,U1520&gt;-0.8)))),0,AND(Y1520="y",AND(OR(T1520="OR",T1520="RR"),AND(OR(AND(U1520&lt;=0.5,U1520&gt;0.2),AND(U1520&gt;=2,U1520&lt;5))))),1,AND(Y1520="y",AND(OR(T1520="OR",T1520="RR"),AND(OR(U1520&lt;=0.2,U1520&gt;=5)))),2,AND(Y1520="y",AND(OR(T1520="OR",T1520="RR"),AND(OR(U1520&lt;2,U1520&gt;0.5)))),0)</f>
        <v>0</v>
      </c>
      <c r="AF1520" s="11">
        <f t="shared" si="46"/>
        <v>6</v>
      </c>
      <c r="AG1520" s="4">
        <f t="shared" si="47"/>
        <v>0</v>
      </c>
      <c r="AH1520" s="4" t="str" cm="1">
        <f t="array" ref="AH1520">_xlfn.IFS(AG1520&gt;5,"HIGH",AND(AG1520&gt;3,AG1520&lt;6),"MODERATE",AND(AG1520&lt;4,AG1520&gt;1),"LOW",AG1520&lt;2,"VERY LOW")</f>
        <v>VERY LOW</v>
      </c>
      <c r="AI1520" s="4" t="s">
        <v>521</v>
      </c>
      <c r="AK1520" s="4">
        <v>14196</v>
      </c>
    </row>
    <row r="1521" spans="1:37" ht="15" customHeight="1" x14ac:dyDescent="0.25">
      <c r="A1521" s="4">
        <v>1698</v>
      </c>
      <c r="B1521" s="4" t="s">
        <v>22</v>
      </c>
      <c r="C1521" s="4" t="s">
        <v>23</v>
      </c>
      <c r="D1521" s="4" t="s">
        <v>24</v>
      </c>
      <c r="E1521" s="4">
        <v>2015</v>
      </c>
      <c r="F1521" s="4">
        <v>51</v>
      </c>
      <c r="G1521" s="4" t="s">
        <v>18</v>
      </c>
      <c r="H1521" s="4" t="s">
        <v>11</v>
      </c>
      <c r="I1521" s="4" t="s">
        <v>14</v>
      </c>
      <c r="J1521" s="4" t="s">
        <v>113</v>
      </c>
      <c r="K1521" s="4" t="s">
        <v>602</v>
      </c>
      <c r="L1521" s="4" t="s">
        <v>603</v>
      </c>
      <c r="M1521" s="4" t="s">
        <v>622</v>
      </c>
      <c r="N1521" s="4" t="s">
        <v>556</v>
      </c>
      <c r="O1521" s="4" t="s">
        <v>66</v>
      </c>
      <c r="P1521" s="4" t="s">
        <v>57</v>
      </c>
      <c r="Q1521" s="4" t="s">
        <v>57</v>
      </c>
      <c r="R1521" s="4" t="s">
        <v>66</v>
      </c>
      <c r="S1521" s="10" t="s">
        <v>105</v>
      </c>
      <c r="T1521" s="9" t="s">
        <v>514</v>
      </c>
      <c r="U1521" s="4">
        <v>1.29</v>
      </c>
      <c r="V1521" s="4">
        <v>0.25464221837358075</v>
      </c>
      <c r="W1521" s="4">
        <v>0.71</v>
      </c>
      <c r="X1521" s="4">
        <v>2.2599999999999998</v>
      </c>
      <c r="Y1521" s="4" t="s">
        <v>488</v>
      </c>
      <c r="Z1521" s="4">
        <v>2</v>
      </c>
      <c r="AA1521" s="4">
        <v>2</v>
      </c>
      <c r="AB1521" s="18">
        <v>2</v>
      </c>
      <c r="AC1521" s="4">
        <v>0</v>
      </c>
      <c r="AD1521" s="4">
        <v>2</v>
      </c>
      <c r="AE1521" s="11" cm="1">
        <f t="array" ref="AE1521">_xlfn.IFS(Y1521="n",0,AND(Y1521="y",AND(T1521="SMD",AND(OR(AND(U1521&lt;=-0.8,U1521&gt;-1.2),AND(U1521&gt;=0.8,U1521&lt;1.2))))),1,AND(Y1521="y",AND(T1521="SMD",AND(OR(U1521&lt;=-1.2,U1521&gt;=1.2)))),2,AND(Y1521="y",AND(T1521="SMD",AND(OR(U1521&lt;0.8,U1521&gt;-0.8)))),0,AND(Y1521="y",AND(OR(T1521="OR",T1521="RR"),AND(OR(AND(U1521&lt;=0.5,U1521&gt;0.2),AND(U1521&gt;=2,U1521&lt;5))))),1,AND(Y1521="y",AND(OR(T1521="OR",T1521="RR"),AND(OR(U1521&lt;=0.2,U1521&gt;=5)))),2,AND(Y1521="y",AND(OR(T1521="OR",T1521="RR"),AND(OR(U1521&lt;2,U1521&gt;0.5)))),0)</f>
        <v>0</v>
      </c>
      <c r="AF1521" s="11">
        <f t="shared" si="46"/>
        <v>6</v>
      </c>
      <c r="AG1521" s="4">
        <f t="shared" si="47"/>
        <v>0</v>
      </c>
      <c r="AH1521" s="4" t="str" cm="1">
        <f t="array" ref="AH1521">_xlfn.IFS(AG1521&gt;5,"HIGH",AND(AG1521&gt;3,AG1521&lt;6),"MODERATE",AND(AG1521&lt;4,AG1521&gt;1),"LOW",AG1521&lt;2,"VERY LOW")</f>
        <v>VERY LOW</v>
      </c>
      <c r="AI1521" s="4" t="s">
        <v>521</v>
      </c>
      <c r="AK1521" s="4">
        <v>13829</v>
      </c>
    </row>
    <row r="1522" spans="1:37" ht="15" customHeight="1" x14ac:dyDescent="0.25">
      <c r="A1522" s="4">
        <v>1698</v>
      </c>
      <c r="B1522" s="4" t="s">
        <v>22</v>
      </c>
      <c r="C1522" s="4" t="s">
        <v>23</v>
      </c>
      <c r="D1522" s="4" t="s">
        <v>24</v>
      </c>
      <c r="E1522" s="4">
        <v>2015</v>
      </c>
      <c r="F1522" s="4">
        <v>51</v>
      </c>
      <c r="G1522" s="4" t="s">
        <v>18</v>
      </c>
      <c r="H1522" s="4" t="s">
        <v>11</v>
      </c>
      <c r="I1522" s="4" t="s">
        <v>14</v>
      </c>
      <c r="J1522" s="4" t="s">
        <v>174</v>
      </c>
      <c r="K1522" s="4" t="s">
        <v>598</v>
      </c>
      <c r="L1522" s="4" t="s">
        <v>600</v>
      </c>
      <c r="M1522" s="4" t="s">
        <v>620</v>
      </c>
      <c r="N1522" s="4" t="s">
        <v>555</v>
      </c>
      <c r="O1522" s="4" t="s">
        <v>66</v>
      </c>
      <c r="P1522" s="4" t="s">
        <v>57</v>
      </c>
      <c r="Q1522" s="4" t="s">
        <v>57</v>
      </c>
      <c r="R1522" s="4" t="s">
        <v>66</v>
      </c>
      <c r="S1522" s="10" t="s">
        <v>105</v>
      </c>
      <c r="T1522" s="9" t="s">
        <v>514</v>
      </c>
      <c r="U1522" s="4">
        <v>1.2</v>
      </c>
      <c r="V1522" s="4">
        <v>0.18232155679395459</v>
      </c>
      <c r="W1522" s="4">
        <v>0.8</v>
      </c>
      <c r="X1522" s="4">
        <v>1.8</v>
      </c>
      <c r="Y1522" s="4" t="s">
        <v>488</v>
      </c>
      <c r="Z1522" s="4">
        <v>2</v>
      </c>
      <c r="AA1522" s="4">
        <v>2</v>
      </c>
      <c r="AB1522" s="18">
        <v>2</v>
      </c>
      <c r="AC1522" s="4">
        <v>0</v>
      </c>
      <c r="AD1522" s="4">
        <v>2</v>
      </c>
      <c r="AE1522" s="11" cm="1">
        <f t="array" ref="AE1522">_xlfn.IFS(Y1522="n",0,AND(Y1522="y",AND(T1522="SMD",AND(OR(AND(U1522&lt;=-0.8,U1522&gt;-1.2),AND(U1522&gt;=0.8,U1522&lt;1.2))))),1,AND(Y1522="y",AND(T1522="SMD",AND(OR(U1522&lt;=-1.2,U1522&gt;=1.2)))),2,AND(Y1522="y",AND(T1522="SMD",AND(OR(U1522&lt;0.8,U1522&gt;-0.8)))),0,AND(Y1522="y",AND(OR(T1522="OR",T1522="RR"),AND(OR(AND(U1522&lt;=0.5,U1522&gt;0.2),AND(U1522&gt;=2,U1522&lt;5))))),1,AND(Y1522="y",AND(OR(T1522="OR",T1522="RR"),AND(OR(U1522&lt;=0.2,U1522&gt;=5)))),2,AND(Y1522="y",AND(OR(T1522="OR",T1522="RR"),AND(OR(U1522&lt;2,U1522&gt;0.5)))),0)</f>
        <v>0</v>
      </c>
      <c r="AF1522" s="11">
        <f t="shared" si="46"/>
        <v>6</v>
      </c>
      <c r="AG1522" s="4">
        <f t="shared" si="47"/>
        <v>0</v>
      </c>
      <c r="AH1522" s="4" t="str" cm="1">
        <f t="array" ref="AH1522">_xlfn.IFS(AG1522&gt;5,"HIGH",AND(AG1522&gt;3,AG1522&lt;6),"MODERATE",AND(AG1522&lt;4,AG1522&gt;1),"LOW",AG1522&lt;2,"VERY LOW")</f>
        <v>VERY LOW</v>
      </c>
      <c r="AI1522" s="4" t="s">
        <v>521</v>
      </c>
      <c r="AK1522" s="4">
        <v>13829</v>
      </c>
    </row>
    <row r="1523" spans="1:37" ht="15" customHeight="1" x14ac:dyDescent="0.25">
      <c r="A1523" s="4">
        <v>1698</v>
      </c>
      <c r="B1523" s="4" t="s">
        <v>22</v>
      </c>
      <c r="C1523" s="4" t="s">
        <v>23</v>
      </c>
      <c r="D1523" s="4" t="s">
        <v>24</v>
      </c>
      <c r="E1523" s="4">
        <v>2015</v>
      </c>
      <c r="F1523" s="4">
        <v>56</v>
      </c>
      <c r="G1523" s="4" t="s">
        <v>18</v>
      </c>
      <c r="H1523" s="4" t="s">
        <v>11</v>
      </c>
      <c r="I1523" s="4" t="s">
        <v>14</v>
      </c>
      <c r="J1523" s="4" t="s">
        <v>174</v>
      </c>
      <c r="K1523" s="4" t="s">
        <v>598</v>
      </c>
      <c r="L1523" s="4" t="s">
        <v>600</v>
      </c>
      <c r="M1523" s="4" t="s">
        <v>620</v>
      </c>
      <c r="N1523" s="4" t="s">
        <v>555</v>
      </c>
      <c r="O1523" s="4" t="s">
        <v>66</v>
      </c>
      <c r="P1523" s="4" t="s">
        <v>57</v>
      </c>
      <c r="Q1523" s="4" t="s">
        <v>57</v>
      </c>
      <c r="R1523" s="4" t="s">
        <v>66</v>
      </c>
      <c r="S1523" s="10" t="s">
        <v>170</v>
      </c>
      <c r="T1523" s="9" t="s">
        <v>515</v>
      </c>
      <c r="U1523" s="4">
        <v>0.22</v>
      </c>
      <c r="W1523" s="4">
        <v>-0.02</v>
      </c>
      <c r="X1523" s="4">
        <v>0.43</v>
      </c>
      <c r="Y1523" s="4" t="s">
        <v>488</v>
      </c>
      <c r="Z1523" s="4">
        <v>2</v>
      </c>
      <c r="AA1523" s="4">
        <v>2</v>
      </c>
      <c r="AB1523" s="18">
        <v>2</v>
      </c>
      <c r="AC1523" s="4">
        <v>0</v>
      </c>
      <c r="AD1523" s="4">
        <v>2</v>
      </c>
      <c r="AE1523" s="11" cm="1">
        <f t="array" ref="AE1523">_xlfn.IFS(Y1523="n",0,AND(Y1523="y",AND(T1523="SMD",AND(OR(AND(U1523&lt;=-0.8,U1523&gt;-1.2),AND(U1523&gt;=0.8,U1523&lt;1.2))))),1,AND(Y1523="y",AND(T1523="SMD",AND(OR(U1523&lt;=-1.2,U1523&gt;=1.2)))),2,AND(Y1523="y",AND(T1523="SMD",AND(OR(U1523&lt;0.8,U1523&gt;-0.8)))),0,AND(Y1523="y",AND(OR(T1523="OR",T1523="RR"),AND(OR(AND(U1523&lt;=0.5,U1523&gt;0.2),AND(U1523&gt;=2,U1523&lt;5))))),1,AND(Y1523="y",AND(OR(T1523="OR",T1523="RR"),AND(OR(U1523&lt;=0.2,U1523&gt;=5)))),2,AND(Y1523="y",AND(OR(T1523="OR",T1523="RR"),AND(OR(U1523&lt;2,U1523&gt;0.5)))),0)</f>
        <v>0</v>
      </c>
      <c r="AF1523" s="11">
        <f t="shared" si="46"/>
        <v>6</v>
      </c>
      <c r="AG1523" s="4">
        <f t="shared" si="47"/>
        <v>0</v>
      </c>
      <c r="AH1523" s="4" t="str" cm="1">
        <f t="array" ref="AH1523">_xlfn.IFS(AG1523&gt;5,"HIGH",AND(AG1523&gt;3,AG1523&lt;6),"MODERATE",AND(AG1523&lt;4,AG1523&gt;1),"LOW",AG1523&lt;2,"VERY LOW")</f>
        <v>VERY LOW</v>
      </c>
      <c r="AI1523" s="4" t="s">
        <v>521</v>
      </c>
      <c r="AK1523" s="4">
        <v>14102</v>
      </c>
    </row>
    <row r="1524" spans="1:37" ht="15" customHeight="1" x14ac:dyDescent="0.25">
      <c r="A1524" s="4">
        <v>1786</v>
      </c>
      <c r="B1524" s="4" t="s">
        <v>290</v>
      </c>
      <c r="C1524" s="4" t="s">
        <v>291</v>
      </c>
      <c r="D1524" s="4" t="s">
        <v>286</v>
      </c>
      <c r="E1524" s="4">
        <v>2010</v>
      </c>
      <c r="F1524" s="4">
        <v>2</v>
      </c>
      <c r="G1524" s="4" t="s">
        <v>194</v>
      </c>
      <c r="H1524" s="4" t="s">
        <v>11</v>
      </c>
      <c r="I1524" s="4" t="s">
        <v>370</v>
      </c>
      <c r="J1524" s="4" t="s">
        <v>64</v>
      </c>
      <c r="K1524" s="4" t="s">
        <v>596</v>
      </c>
      <c r="L1524" s="4" t="s">
        <v>600</v>
      </c>
      <c r="M1524" s="4" t="s">
        <v>621</v>
      </c>
      <c r="N1524" s="4" t="s">
        <v>554</v>
      </c>
      <c r="O1524" s="4" t="s">
        <v>66</v>
      </c>
      <c r="P1524" s="4" t="s">
        <v>55</v>
      </c>
      <c r="Q1524" s="4" t="s">
        <v>55</v>
      </c>
      <c r="R1524" s="4" t="s">
        <v>66</v>
      </c>
      <c r="S1524" s="10" t="s">
        <v>415</v>
      </c>
      <c r="T1524" s="9" t="s">
        <v>522</v>
      </c>
      <c r="U1524" s="4">
        <v>0.59</v>
      </c>
      <c r="V1524" s="4">
        <v>-0.52763274208237199</v>
      </c>
      <c r="W1524" s="4">
        <v>0.35</v>
      </c>
      <c r="X1524" s="4">
        <v>1.01</v>
      </c>
      <c r="Y1524" s="4" t="s">
        <v>488</v>
      </c>
      <c r="Z1524" s="4">
        <v>0</v>
      </c>
      <c r="AB1524" s="18">
        <v>1</v>
      </c>
      <c r="AC1524" s="4">
        <v>0</v>
      </c>
      <c r="AD1524" s="4">
        <v>0</v>
      </c>
      <c r="AE1524" s="11" cm="1">
        <f t="array" ref="AE1524">_xlfn.IFS(Y1524="n",0,AND(Y1524="y",AND(T1524="SMD",AND(OR(AND(U1524&lt;=-0.8,U1524&gt;-1.2),AND(U1524&gt;=0.8,U1524&lt;1.2))))),1,AND(Y1524="y",AND(T1524="SMD",AND(OR(U1524&lt;=-1.2,U1524&gt;=1.2)))),2,AND(Y1524="y",AND(T1524="SMD",AND(OR(U1524&lt;0.8,U1524&gt;-0.8)))),0,AND(Y1524="y",AND(OR(T1524="OR",T1524="RR"),AND(OR(AND(U1524&lt;=0.5,U1524&gt;0.2),AND(U1524&gt;=2,U1524&lt;5))))),1,AND(Y1524="y",AND(OR(T1524="OR",T1524="RR"),AND(OR(U1524&lt;=0.2,U1524&gt;=5)))),2,AND(Y1524="y",AND(OR(T1524="OR",T1524="RR"),AND(OR(U1524&lt;2,U1524&gt;0.5)))),0)</f>
        <v>0</v>
      </c>
      <c r="AF1524" s="11">
        <f t="shared" si="46"/>
        <v>1</v>
      </c>
      <c r="AG1524" s="4">
        <f t="shared" si="47"/>
        <v>5</v>
      </c>
      <c r="AH1524" s="4" t="str" cm="1">
        <f t="array" ref="AH1524">_xlfn.IFS(AG1524&gt;5,"HIGH",AND(AG1524&gt;3,AG1524&lt;6),"MODERATE",AND(AG1524&lt;4,AG1524&gt;1),"LOW",AG1524&lt;2,"VERY LOW")</f>
        <v>MODERATE</v>
      </c>
      <c r="AI1524" s="24" t="s">
        <v>521</v>
      </c>
      <c r="AK1524" s="4">
        <v>254</v>
      </c>
    </row>
    <row r="1525" spans="1:37" ht="15" customHeight="1" x14ac:dyDescent="0.25">
      <c r="A1525" s="4">
        <v>1786</v>
      </c>
      <c r="B1525" s="4" t="s">
        <v>290</v>
      </c>
      <c r="C1525" s="4" t="s">
        <v>291</v>
      </c>
      <c r="D1525" s="4" t="s">
        <v>286</v>
      </c>
      <c r="E1525" s="4">
        <v>2010</v>
      </c>
      <c r="F1525" s="4">
        <v>2</v>
      </c>
      <c r="G1525" s="4" t="s">
        <v>194</v>
      </c>
      <c r="H1525" s="4" t="s">
        <v>11</v>
      </c>
      <c r="I1525" s="4" t="s">
        <v>370</v>
      </c>
      <c r="J1525" s="4" t="s">
        <v>64</v>
      </c>
      <c r="K1525" s="4" t="s">
        <v>596</v>
      </c>
      <c r="L1525" s="4" t="s">
        <v>600</v>
      </c>
      <c r="M1525" s="4" t="s">
        <v>621</v>
      </c>
      <c r="N1525" s="4" t="s">
        <v>554</v>
      </c>
      <c r="O1525" s="4" t="s">
        <v>66</v>
      </c>
      <c r="P1525" s="4" t="s">
        <v>55</v>
      </c>
      <c r="Q1525" s="4" t="s">
        <v>55</v>
      </c>
      <c r="R1525" s="4" t="s">
        <v>66</v>
      </c>
      <c r="S1525" s="10" t="s">
        <v>416</v>
      </c>
      <c r="T1525" s="9" t="s">
        <v>522</v>
      </c>
      <c r="U1525" s="4">
        <v>0.65</v>
      </c>
      <c r="V1525" s="4">
        <v>-0.43078291609245423</v>
      </c>
      <c r="W1525" s="4">
        <v>0.11</v>
      </c>
      <c r="X1525" s="4">
        <v>3.67</v>
      </c>
      <c r="Y1525" s="4" t="s">
        <v>488</v>
      </c>
      <c r="Z1525" s="4">
        <v>1</v>
      </c>
      <c r="AB1525" s="18">
        <v>1</v>
      </c>
      <c r="AC1525" s="4">
        <v>0</v>
      </c>
      <c r="AD1525" s="4">
        <v>0</v>
      </c>
      <c r="AE1525" s="11" cm="1">
        <f t="array" ref="AE1525">_xlfn.IFS(Y1525="n",0,AND(Y1525="y",AND(T1525="SMD",AND(OR(AND(U1525&lt;=-0.8,U1525&gt;-1.2),AND(U1525&gt;=0.8,U1525&lt;1.2))))),1,AND(Y1525="y",AND(T1525="SMD",AND(OR(U1525&lt;=-1.2,U1525&gt;=1.2)))),2,AND(Y1525="y",AND(T1525="SMD",AND(OR(U1525&lt;0.8,U1525&gt;-0.8)))),0,AND(Y1525="y",AND(OR(T1525="OR",T1525="RR"),AND(OR(AND(U1525&lt;=0.5,U1525&gt;0.2),AND(U1525&gt;=2,U1525&lt;5))))),1,AND(Y1525="y",AND(OR(T1525="OR",T1525="RR"),AND(OR(U1525&lt;=0.2,U1525&gt;=5)))),2,AND(Y1525="y",AND(OR(T1525="OR",T1525="RR"),AND(OR(U1525&lt;2,U1525&gt;0.5)))),0)</f>
        <v>0</v>
      </c>
      <c r="AF1525" s="11">
        <f t="shared" si="46"/>
        <v>2</v>
      </c>
      <c r="AG1525" s="4">
        <f t="shared" si="47"/>
        <v>4</v>
      </c>
      <c r="AH1525" s="4" t="str" cm="1">
        <f t="array" ref="AH1525">_xlfn.IFS(AG1525&gt;5,"HIGH",AND(AG1525&gt;3,AG1525&lt;6),"MODERATE",AND(AG1525&lt;4,AG1525&gt;1),"LOW",AG1525&lt;2,"VERY LOW")</f>
        <v>MODERATE</v>
      </c>
      <c r="AI1525" s="24" t="s">
        <v>521</v>
      </c>
      <c r="AK1525" s="4">
        <v>254</v>
      </c>
    </row>
    <row r="1526" spans="1:37" ht="15" customHeight="1" x14ac:dyDescent="0.25">
      <c r="A1526" s="4">
        <v>1786</v>
      </c>
      <c r="B1526" s="4" t="s">
        <v>290</v>
      </c>
      <c r="C1526" s="4" t="s">
        <v>291</v>
      </c>
      <c r="D1526" s="4" t="s">
        <v>286</v>
      </c>
      <c r="E1526" s="4">
        <v>2010</v>
      </c>
      <c r="F1526" s="4">
        <v>2</v>
      </c>
      <c r="G1526" s="4" t="s">
        <v>194</v>
      </c>
      <c r="H1526" s="4" t="s">
        <v>11</v>
      </c>
      <c r="I1526" s="4" t="s">
        <v>370</v>
      </c>
      <c r="J1526" s="4" t="s">
        <v>64</v>
      </c>
      <c r="K1526" s="4" t="s">
        <v>596</v>
      </c>
      <c r="L1526" s="4" t="s">
        <v>600</v>
      </c>
      <c r="M1526" s="4" t="s">
        <v>621</v>
      </c>
      <c r="N1526" s="4" t="s">
        <v>554</v>
      </c>
      <c r="O1526" s="4" t="s">
        <v>66</v>
      </c>
      <c r="P1526" s="4" t="s">
        <v>55</v>
      </c>
      <c r="Q1526" s="4" t="s">
        <v>55</v>
      </c>
      <c r="R1526" s="4" t="s">
        <v>66</v>
      </c>
      <c r="S1526" s="10" t="s">
        <v>411</v>
      </c>
      <c r="T1526" s="9" t="s">
        <v>522</v>
      </c>
      <c r="U1526" s="4">
        <v>2.42</v>
      </c>
      <c r="V1526" s="4">
        <v>0.88376754016859504</v>
      </c>
      <c r="W1526" s="4">
        <v>1.1000000000000001</v>
      </c>
      <c r="X1526" s="4">
        <v>5.33</v>
      </c>
      <c r="Y1526" s="4" t="s">
        <v>516</v>
      </c>
      <c r="Z1526" s="4">
        <v>0</v>
      </c>
      <c r="AB1526" s="18">
        <v>0</v>
      </c>
      <c r="AC1526" s="4">
        <v>0</v>
      </c>
      <c r="AD1526" s="4">
        <v>0</v>
      </c>
      <c r="AE1526" s="11" cm="1">
        <f t="array" ref="AE1526">_xlfn.IFS(Y1526="n",0,AND(Y1526="y",AND(T1526="SMD",AND(OR(AND(U1526&lt;=-0.8,U1526&gt;-1.2),AND(U1526&gt;=0.8,U1526&lt;1.2))))),1,AND(Y1526="y",AND(T1526="SMD",AND(OR(U1526&lt;=-1.2,U1526&gt;=1.2)))),2,AND(Y1526="y",AND(T1526="SMD",AND(OR(U1526&lt;0.8,U1526&gt;-0.8)))),0,AND(Y1526="y",AND(OR(T1526="OR",T1526="RR"),AND(OR(AND(U1526&lt;=0.5,U1526&gt;0.2),AND(U1526&gt;=2,U1526&lt;5))))),1,AND(Y1526="y",AND(OR(T1526="OR",T1526="RR"),AND(OR(U1526&lt;=0.2,U1526&gt;=5)))),2,AND(Y1526="y",AND(OR(T1526="OR",T1526="RR"),AND(OR(U1526&lt;2,U1526&gt;0.5)))),0)</f>
        <v>1</v>
      </c>
      <c r="AF1526" s="11">
        <f t="shared" si="46"/>
        <v>0</v>
      </c>
      <c r="AG1526" s="4">
        <f t="shared" si="47"/>
        <v>7</v>
      </c>
      <c r="AH1526" s="4" t="str" cm="1">
        <f t="array" ref="AH1526">_xlfn.IFS(AG1526&gt;5,"HIGH",AND(AG1526&gt;3,AG1526&lt;6),"MODERATE",AND(AG1526&lt;4,AG1526&gt;1),"LOW",AG1526&lt;2,"VERY LOW")</f>
        <v>HIGH</v>
      </c>
      <c r="AI1526" s="24" t="s">
        <v>521</v>
      </c>
      <c r="AK1526" s="4">
        <v>598</v>
      </c>
    </row>
    <row r="1527" spans="1:37" ht="15" customHeight="1" x14ac:dyDescent="0.25">
      <c r="A1527" s="4">
        <v>1786</v>
      </c>
      <c r="B1527" s="4" t="s">
        <v>290</v>
      </c>
      <c r="C1527" s="4" t="s">
        <v>291</v>
      </c>
      <c r="D1527" s="4" t="s">
        <v>286</v>
      </c>
      <c r="E1527" s="4">
        <v>2010</v>
      </c>
      <c r="F1527" s="4">
        <v>2</v>
      </c>
      <c r="G1527" s="4" t="s">
        <v>194</v>
      </c>
      <c r="H1527" s="4" t="s">
        <v>11</v>
      </c>
      <c r="I1527" s="4" t="s">
        <v>370</v>
      </c>
      <c r="J1527" s="4" t="s">
        <v>64</v>
      </c>
      <c r="K1527" s="4" t="s">
        <v>596</v>
      </c>
      <c r="L1527" s="4" t="s">
        <v>600</v>
      </c>
      <c r="M1527" s="4" t="s">
        <v>621</v>
      </c>
      <c r="N1527" s="4" t="s">
        <v>554</v>
      </c>
      <c r="O1527" s="4" t="s">
        <v>66</v>
      </c>
      <c r="P1527" s="4" t="s">
        <v>55</v>
      </c>
      <c r="Q1527" s="4" t="s">
        <v>55</v>
      </c>
      <c r="R1527" s="4" t="s">
        <v>66</v>
      </c>
      <c r="S1527" s="10" t="s">
        <v>389</v>
      </c>
      <c r="T1527" s="9" t="s">
        <v>515</v>
      </c>
      <c r="U1527" s="4">
        <v>-0.13</v>
      </c>
      <c r="W1527" s="4">
        <v>-0.32</v>
      </c>
      <c r="X1527" s="4">
        <v>0.06</v>
      </c>
      <c r="Y1527" s="4" t="s">
        <v>488</v>
      </c>
      <c r="Z1527" s="4">
        <v>0</v>
      </c>
      <c r="AB1527" s="18">
        <v>1</v>
      </c>
      <c r="AC1527" s="4">
        <v>0</v>
      </c>
      <c r="AD1527" s="4">
        <v>0</v>
      </c>
      <c r="AE1527" s="11" cm="1">
        <f t="array" ref="AE1527">_xlfn.IFS(Y1527="n",0,AND(Y1527="y",AND(T1527="SMD",AND(OR(AND(U1527&lt;=-0.8,U1527&gt;-1.2),AND(U1527&gt;=0.8,U1527&lt;1.2))))),1,AND(Y1527="y",AND(T1527="SMD",AND(OR(U1527&lt;=-1.2,U1527&gt;=1.2)))),2,AND(Y1527="y",AND(T1527="SMD",AND(OR(U1527&lt;0.8,U1527&gt;-0.8)))),0,AND(Y1527="y",AND(OR(T1527="OR",T1527="RR"),AND(OR(AND(U1527&lt;=0.5,U1527&gt;0.2),AND(U1527&gt;=2,U1527&lt;5))))),1,AND(Y1527="y",AND(OR(T1527="OR",T1527="RR"),AND(OR(U1527&lt;=0.2,U1527&gt;=5)))),2,AND(Y1527="y",AND(OR(T1527="OR",T1527="RR"),AND(OR(U1527&lt;2,U1527&gt;0.5)))),0)</f>
        <v>0</v>
      </c>
      <c r="AF1527" s="11">
        <f t="shared" si="46"/>
        <v>1</v>
      </c>
      <c r="AG1527" s="4">
        <f t="shared" si="47"/>
        <v>5</v>
      </c>
      <c r="AH1527" s="4" t="str" cm="1">
        <f t="array" ref="AH1527">_xlfn.IFS(AG1527&gt;5,"HIGH",AND(AG1527&gt;3,AG1527&lt;6),"MODERATE",AND(AG1527&lt;4,AG1527&gt;1),"LOW",AG1527&lt;2,"VERY LOW")</f>
        <v>MODERATE</v>
      </c>
      <c r="AI1527" s="24" t="s">
        <v>521</v>
      </c>
      <c r="AK1527" s="4">
        <v>246</v>
      </c>
    </row>
    <row r="1528" spans="1:37" ht="15" customHeight="1" x14ac:dyDescent="0.25">
      <c r="A1528" s="4">
        <v>1786</v>
      </c>
      <c r="B1528" s="4" t="s">
        <v>290</v>
      </c>
      <c r="C1528" s="4" t="s">
        <v>291</v>
      </c>
      <c r="D1528" s="4" t="s">
        <v>286</v>
      </c>
      <c r="E1528" s="4">
        <v>2010</v>
      </c>
      <c r="F1528" s="4">
        <v>2</v>
      </c>
      <c r="G1528" s="4" t="s">
        <v>194</v>
      </c>
      <c r="H1528" s="4" t="s">
        <v>11</v>
      </c>
      <c r="I1528" s="4" t="s">
        <v>370</v>
      </c>
      <c r="J1528" s="4" t="s">
        <v>64</v>
      </c>
      <c r="K1528" s="4" t="s">
        <v>596</v>
      </c>
      <c r="L1528" s="4" t="s">
        <v>600</v>
      </c>
      <c r="M1528" s="4" t="s">
        <v>621</v>
      </c>
      <c r="N1528" s="4" t="s">
        <v>554</v>
      </c>
      <c r="O1528" s="4" t="s">
        <v>66</v>
      </c>
      <c r="P1528" s="4" t="s">
        <v>55</v>
      </c>
      <c r="Q1528" s="4" t="s">
        <v>55</v>
      </c>
      <c r="R1528" s="4" t="s">
        <v>66</v>
      </c>
      <c r="S1528" s="10" t="s">
        <v>484</v>
      </c>
      <c r="T1528" s="9" t="s">
        <v>515</v>
      </c>
      <c r="U1528" s="4">
        <v>0.1</v>
      </c>
      <c r="W1528" s="4">
        <v>-0.2</v>
      </c>
      <c r="X1528" s="4">
        <v>0.41</v>
      </c>
      <c r="Y1528" s="4" t="s">
        <v>488</v>
      </c>
      <c r="Z1528" s="4">
        <v>1</v>
      </c>
      <c r="AB1528" s="18">
        <v>0</v>
      </c>
      <c r="AC1528" s="4">
        <v>0</v>
      </c>
      <c r="AD1528" s="4">
        <v>0</v>
      </c>
      <c r="AE1528" s="11" cm="1">
        <f t="array" ref="AE1528">_xlfn.IFS(Y1528="n",0,AND(Y1528="y",AND(T1528="SMD",AND(OR(AND(U1528&lt;=-0.8,U1528&gt;-1.2),AND(U1528&gt;=0.8,U1528&lt;1.2))))),1,AND(Y1528="y",AND(T1528="SMD",AND(OR(U1528&lt;=-1.2,U1528&gt;=1.2)))),2,AND(Y1528="y",AND(T1528="SMD",AND(OR(U1528&lt;0.8,U1528&gt;-0.8)))),0,AND(Y1528="y",AND(OR(T1528="OR",T1528="RR"),AND(OR(AND(U1528&lt;=0.5,U1528&gt;0.2),AND(U1528&gt;=2,U1528&lt;5))))),1,AND(Y1528="y",AND(OR(T1528="OR",T1528="RR"),AND(OR(U1528&lt;=0.2,U1528&gt;=5)))),2,AND(Y1528="y",AND(OR(T1528="OR",T1528="RR"),AND(OR(U1528&lt;2,U1528&gt;0.5)))),0)</f>
        <v>0</v>
      </c>
      <c r="AF1528" s="11">
        <f t="shared" si="46"/>
        <v>1</v>
      </c>
      <c r="AG1528" s="4">
        <f t="shared" si="47"/>
        <v>5</v>
      </c>
      <c r="AH1528" s="4" t="str" cm="1">
        <f t="array" ref="AH1528">_xlfn.IFS(AG1528&gt;5,"HIGH",AND(AG1528&gt;3,AG1528&lt;6),"MODERATE",AND(AG1528&lt;4,AG1528&gt;1),"LOW",AG1528&lt;2,"VERY LOW")</f>
        <v>MODERATE</v>
      </c>
      <c r="AI1528" s="24" t="s">
        <v>521</v>
      </c>
      <c r="AK1528" s="4">
        <v>580</v>
      </c>
    </row>
    <row r="1529" spans="1:37" ht="15" customHeight="1" x14ac:dyDescent="0.25">
      <c r="A1529" s="4">
        <v>1786</v>
      </c>
      <c r="B1529" s="4" t="s">
        <v>290</v>
      </c>
      <c r="C1529" s="4" t="s">
        <v>291</v>
      </c>
      <c r="D1529" s="4" t="s">
        <v>286</v>
      </c>
      <c r="E1529" s="4">
        <v>2010</v>
      </c>
      <c r="F1529" s="4">
        <v>2</v>
      </c>
      <c r="G1529" s="4" t="s">
        <v>194</v>
      </c>
      <c r="H1529" s="4" t="s">
        <v>11</v>
      </c>
      <c r="I1529" s="4" t="s">
        <v>370</v>
      </c>
      <c r="J1529" s="4" t="s">
        <v>64</v>
      </c>
      <c r="K1529" s="4" t="s">
        <v>596</v>
      </c>
      <c r="L1529" s="4" t="s">
        <v>600</v>
      </c>
      <c r="M1529" s="4" t="s">
        <v>621</v>
      </c>
      <c r="N1529" s="4" t="s">
        <v>554</v>
      </c>
      <c r="O1529" s="4" t="s">
        <v>66</v>
      </c>
      <c r="P1529" s="4" t="s">
        <v>55</v>
      </c>
      <c r="Q1529" s="4" t="s">
        <v>55</v>
      </c>
      <c r="R1529" s="4" t="s">
        <v>66</v>
      </c>
      <c r="S1529" s="10" t="s">
        <v>414</v>
      </c>
      <c r="T1529" s="9" t="s">
        <v>515</v>
      </c>
      <c r="U1529" s="4">
        <v>-0.75</v>
      </c>
      <c r="W1529" s="4">
        <v>-1.1200000000000001</v>
      </c>
      <c r="X1529" s="4">
        <v>-0.38</v>
      </c>
      <c r="Y1529" s="4" t="s">
        <v>516</v>
      </c>
      <c r="Z1529" s="4">
        <v>0</v>
      </c>
      <c r="AB1529" s="18">
        <v>0</v>
      </c>
      <c r="AC1529" s="4">
        <v>0</v>
      </c>
      <c r="AD1529" s="4">
        <v>0</v>
      </c>
      <c r="AE1529" s="11" cm="1">
        <f t="array" ref="AE1529">_xlfn.IFS(Y1529="n",0,AND(Y1529="y",AND(T1529="SMD",AND(OR(AND(U1529&lt;=-0.8,U1529&gt;-1.2),AND(U1529&gt;=0.8,U1529&lt;1.2))))),1,AND(Y1529="y",AND(T1529="SMD",AND(OR(U1529&lt;=-1.2,U1529&gt;=1.2)))),2,AND(Y1529="y",AND(T1529="SMD",AND(OR(U1529&lt;0.8,U1529&gt;-0.8)))),0,AND(Y1529="y",AND(OR(T1529="OR",T1529="RR"),AND(OR(AND(U1529&lt;=0.5,U1529&gt;0.2),AND(U1529&gt;=2,U1529&lt;5))))),1,AND(Y1529="y",AND(OR(T1529="OR",T1529="RR"),AND(OR(U1529&lt;=0.2,U1529&gt;=5)))),2,AND(Y1529="y",AND(OR(T1529="OR",T1529="RR"),AND(OR(U1529&lt;2,U1529&gt;0.5)))),0)</f>
        <v>0</v>
      </c>
      <c r="AF1529" s="11">
        <f t="shared" si="46"/>
        <v>0</v>
      </c>
      <c r="AG1529" s="4">
        <f t="shared" si="47"/>
        <v>6</v>
      </c>
      <c r="AH1529" s="4" t="str" cm="1">
        <f t="array" ref="AH1529">_xlfn.IFS(AG1529&gt;5,"HIGH",AND(AG1529&gt;3,AG1529&lt;6),"MODERATE",AND(AG1529&lt;4,AG1529&gt;1),"LOW",AG1529&lt;2,"VERY LOW")</f>
        <v>HIGH</v>
      </c>
      <c r="AI1529" s="24" t="s">
        <v>521</v>
      </c>
      <c r="AK1529" s="4">
        <v>580</v>
      </c>
    </row>
    <row r="1530" spans="1:37" ht="15" customHeight="1" x14ac:dyDescent="0.25">
      <c r="A1530" s="4">
        <v>1786</v>
      </c>
      <c r="B1530" s="4" t="s">
        <v>290</v>
      </c>
      <c r="C1530" s="4" t="s">
        <v>291</v>
      </c>
      <c r="D1530" s="4" t="s">
        <v>286</v>
      </c>
      <c r="E1530" s="4">
        <v>2010</v>
      </c>
      <c r="F1530" s="4">
        <v>2</v>
      </c>
      <c r="G1530" s="4" t="s">
        <v>194</v>
      </c>
      <c r="H1530" s="4" t="s">
        <v>11</v>
      </c>
      <c r="I1530" s="4" t="s">
        <v>370</v>
      </c>
      <c r="J1530" s="4" t="s">
        <v>64</v>
      </c>
      <c r="K1530" s="4" t="s">
        <v>596</v>
      </c>
      <c r="L1530" s="4" t="s">
        <v>600</v>
      </c>
      <c r="M1530" s="4" t="s">
        <v>621</v>
      </c>
      <c r="N1530" s="4" t="s">
        <v>554</v>
      </c>
      <c r="O1530" s="4" t="s">
        <v>66</v>
      </c>
      <c r="P1530" s="4" t="s">
        <v>55</v>
      </c>
      <c r="Q1530" s="4" t="s">
        <v>55</v>
      </c>
      <c r="R1530" s="4" t="s">
        <v>66</v>
      </c>
      <c r="S1530" s="10" t="s">
        <v>98</v>
      </c>
      <c r="T1530" s="9" t="s">
        <v>515</v>
      </c>
      <c r="U1530" s="4">
        <v>-0.57999999999999996</v>
      </c>
      <c r="W1530" s="4">
        <v>-0.93</v>
      </c>
      <c r="X1530" s="4">
        <v>-0.24</v>
      </c>
      <c r="Y1530" s="4" t="s">
        <v>516</v>
      </c>
      <c r="Z1530" s="4">
        <v>0</v>
      </c>
      <c r="AB1530" s="18">
        <v>0</v>
      </c>
      <c r="AC1530" s="4">
        <v>0</v>
      </c>
      <c r="AD1530" s="4">
        <v>0</v>
      </c>
      <c r="AE1530" s="11" cm="1">
        <f t="array" ref="AE1530">_xlfn.IFS(Y1530="n",0,AND(Y1530="y",AND(T1530="SMD",AND(OR(AND(U1530&lt;=-0.8,U1530&gt;-1.2),AND(U1530&gt;=0.8,U1530&lt;1.2))))),1,AND(Y1530="y",AND(T1530="SMD",AND(OR(U1530&lt;=-1.2,U1530&gt;=1.2)))),2,AND(Y1530="y",AND(T1530="SMD",AND(OR(U1530&lt;0.8,U1530&gt;-0.8)))),0,AND(Y1530="y",AND(OR(T1530="OR",T1530="RR"),AND(OR(AND(U1530&lt;=0.5,U1530&gt;0.2),AND(U1530&gt;=2,U1530&lt;5))))),1,AND(Y1530="y",AND(OR(T1530="OR",T1530="RR"),AND(OR(U1530&lt;=0.2,U1530&gt;=5)))),2,AND(Y1530="y",AND(OR(T1530="OR",T1530="RR"),AND(OR(U1530&lt;2,U1530&gt;0.5)))),0)</f>
        <v>0</v>
      </c>
      <c r="AF1530" s="11">
        <f t="shared" si="46"/>
        <v>0</v>
      </c>
      <c r="AG1530" s="4">
        <f t="shared" si="47"/>
        <v>6</v>
      </c>
      <c r="AH1530" s="4" t="str" cm="1">
        <f t="array" ref="AH1530">_xlfn.IFS(AG1530&gt;5,"HIGH",AND(AG1530&gt;3,AG1530&lt;6),"MODERATE",AND(AG1530&lt;4,AG1530&gt;1),"LOW",AG1530&lt;2,"VERY LOW")</f>
        <v>HIGH</v>
      </c>
      <c r="AI1530" s="24" t="s">
        <v>521</v>
      </c>
      <c r="AK1530" s="4">
        <v>580</v>
      </c>
    </row>
    <row r="1531" spans="1:37" ht="15" customHeight="1" x14ac:dyDescent="0.25">
      <c r="A1531" s="4">
        <v>1786</v>
      </c>
      <c r="B1531" s="4" t="s">
        <v>290</v>
      </c>
      <c r="C1531" s="4" t="s">
        <v>291</v>
      </c>
      <c r="D1531" s="4" t="s">
        <v>286</v>
      </c>
      <c r="E1531" s="4">
        <v>2010</v>
      </c>
      <c r="F1531" s="4">
        <v>2</v>
      </c>
      <c r="G1531" s="4" t="s">
        <v>194</v>
      </c>
      <c r="H1531" s="4" t="s">
        <v>11</v>
      </c>
      <c r="I1531" s="4" t="s">
        <v>370</v>
      </c>
      <c r="J1531" s="4" t="s">
        <v>64</v>
      </c>
      <c r="K1531" s="4" t="s">
        <v>596</v>
      </c>
      <c r="L1531" s="4" t="s">
        <v>600</v>
      </c>
      <c r="M1531" s="4" t="s">
        <v>621</v>
      </c>
      <c r="N1531" s="4" t="s">
        <v>554</v>
      </c>
      <c r="O1531" s="4" t="s">
        <v>66</v>
      </c>
      <c r="P1531" s="4" t="s">
        <v>55</v>
      </c>
      <c r="Q1531" s="4" t="s">
        <v>55</v>
      </c>
      <c r="R1531" s="4" t="s">
        <v>66</v>
      </c>
      <c r="S1531" s="10" t="s">
        <v>169</v>
      </c>
      <c r="T1531" s="9" t="s">
        <v>515</v>
      </c>
      <c r="U1531" s="4">
        <v>-1.22</v>
      </c>
      <c r="W1531" s="4">
        <v>-2.92</v>
      </c>
      <c r="X1531" s="4">
        <v>0.48</v>
      </c>
      <c r="Y1531" s="4" t="s">
        <v>488</v>
      </c>
      <c r="Z1531" s="4">
        <v>0</v>
      </c>
      <c r="AB1531" s="18">
        <v>1</v>
      </c>
      <c r="AC1531" s="4">
        <v>0</v>
      </c>
      <c r="AD1531" s="4">
        <v>0</v>
      </c>
      <c r="AE1531" s="11" cm="1">
        <f t="array" ref="AE1531">_xlfn.IFS(Y1531="n",0,AND(Y1531="y",AND(T1531="SMD",AND(OR(AND(U1531&lt;=-0.8,U1531&gt;-1.2),AND(U1531&gt;=0.8,U1531&lt;1.2))))),1,AND(Y1531="y",AND(T1531="SMD",AND(OR(U1531&lt;=-1.2,U1531&gt;=1.2)))),2,AND(Y1531="y",AND(T1531="SMD",AND(OR(U1531&lt;0.8,U1531&gt;-0.8)))),0,AND(Y1531="y",AND(OR(T1531="OR",T1531="RR"),AND(OR(AND(U1531&lt;=0.5,U1531&gt;0.2),AND(U1531&gt;=2,U1531&lt;5))))),1,AND(Y1531="y",AND(OR(T1531="OR",T1531="RR"),AND(OR(U1531&lt;=0.2,U1531&gt;=5)))),2,AND(Y1531="y",AND(OR(T1531="OR",T1531="RR"),AND(OR(U1531&lt;2,U1531&gt;0.5)))),0)</f>
        <v>0</v>
      </c>
      <c r="AF1531" s="11">
        <f t="shared" ref="AF1531:AF1594" si="48">SUM(LARGE(Z1531:AA1531,1)+AB1531+AC1531+AD1531)</f>
        <v>1</v>
      </c>
      <c r="AG1531" s="4">
        <f t="shared" ref="AG1531:AG1594" si="49">6-AF1531+AE1531</f>
        <v>5</v>
      </c>
      <c r="AH1531" s="4" t="str" cm="1">
        <f t="array" ref="AH1531">_xlfn.IFS(AG1531&gt;5,"HIGH",AND(AG1531&gt;3,AG1531&lt;6),"MODERATE",AND(AG1531&lt;4,AG1531&gt;1),"LOW",AG1531&lt;2,"VERY LOW")</f>
        <v>MODERATE</v>
      </c>
      <c r="AI1531" s="24" t="s">
        <v>521</v>
      </c>
      <c r="AK1531" s="4">
        <v>114</v>
      </c>
    </row>
    <row r="1532" spans="1:37" ht="15" customHeight="1" x14ac:dyDescent="0.25">
      <c r="A1532" s="4">
        <v>1786</v>
      </c>
      <c r="B1532" s="4" t="s">
        <v>290</v>
      </c>
      <c r="C1532" s="4" t="s">
        <v>291</v>
      </c>
      <c r="D1532" s="4" t="s">
        <v>286</v>
      </c>
      <c r="E1532" s="4">
        <v>2010</v>
      </c>
      <c r="F1532" s="4">
        <v>2</v>
      </c>
      <c r="G1532" s="4" t="s">
        <v>194</v>
      </c>
      <c r="H1532" s="4" t="s">
        <v>11</v>
      </c>
      <c r="I1532" s="4" t="s">
        <v>370</v>
      </c>
      <c r="J1532" s="4" t="s">
        <v>64</v>
      </c>
      <c r="K1532" s="4" t="s">
        <v>596</v>
      </c>
      <c r="L1532" s="4" t="s">
        <v>600</v>
      </c>
      <c r="M1532" s="4" t="s">
        <v>621</v>
      </c>
      <c r="N1532" s="4" t="s">
        <v>554</v>
      </c>
      <c r="O1532" s="4" t="s">
        <v>66</v>
      </c>
      <c r="P1532" s="4" t="s">
        <v>55</v>
      </c>
      <c r="Q1532" s="4" t="s">
        <v>55</v>
      </c>
      <c r="R1532" s="4" t="s">
        <v>66</v>
      </c>
      <c r="S1532" s="10" t="s">
        <v>417</v>
      </c>
      <c r="T1532" s="9" t="s">
        <v>522</v>
      </c>
      <c r="U1532" s="4">
        <v>0.51</v>
      </c>
      <c r="V1532" s="4">
        <v>-0.67334455326376563</v>
      </c>
      <c r="W1532" s="4">
        <v>0.21</v>
      </c>
      <c r="X1532" s="4">
        <v>1.22</v>
      </c>
      <c r="Y1532" s="4" t="s">
        <v>488</v>
      </c>
      <c r="Z1532" s="4">
        <v>0</v>
      </c>
      <c r="AB1532" s="18">
        <v>1</v>
      </c>
      <c r="AC1532" s="4">
        <v>0</v>
      </c>
      <c r="AD1532" s="4">
        <v>0</v>
      </c>
      <c r="AE1532" s="11" cm="1">
        <f t="array" ref="AE1532">_xlfn.IFS(Y1532="n",0,AND(Y1532="y",AND(T1532="SMD",AND(OR(AND(U1532&lt;=-0.8,U1532&gt;-1.2),AND(U1532&gt;=0.8,U1532&lt;1.2))))),1,AND(Y1532="y",AND(T1532="SMD",AND(OR(U1532&lt;=-1.2,U1532&gt;=1.2)))),2,AND(Y1532="y",AND(T1532="SMD",AND(OR(U1532&lt;0.8,U1532&gt;-0.8)))),0,AND(Y1532="y",AND(OR(T1532="OR",T1532="RR"),AND(OR(AND(U1532&lt;=0.5,U1532&gt;0.2),AND(U1532&gt;=2,U1532&lt;5))))),1,AND(Y1532="y",AND(OR(T1532="OR",T1532="RR"),AND(OR(U1532&lt;=0.2,U1532&gt;=5)))),2,AND(Y1532="y",AND(OR(T1532="OR",T1532="RR"),AND(OR(U1532&lt;2,U1532&gt;0.5)))),0)</f>
        <v>0</v>
      </c>
      <c r="AF1532" s="11">
        <f t="shared" si="48"/>
        <v>1</v>
      </c>
      <c r="AG1532" s="4">
        <f t="shared" si="49"/>
        <v>5</v>
      </c>
      <c r="AH1532" s="4" t="str" cm="1">
        <f t="array" ref="AH1532">_xlfn.IFS(AG1532&gt;5,"HIGH",AND(AG1532&gt;3,AG1532&lt;6),"MODERATE",AND(AG1532&lt;4,AG1532&gt;1),"LOW",AG1532&lt;2,"VERY LOW")</f>
        <v>MODERATE</v>
      </c>
      <c r="AI1532" s="24" t="s">
        <v>521</v>
      </c>
      <c r="AK1532" s="4">
        <v>254</v>
      </c>
    </row>
    <row r="1533" spans="1:37" ht="15" customHeight="1" x14ac:dyDescent="0.25">
      <c r="A1533" s="4">
        <v>1786</v>
      </c>
      <c r="B1533" s="4" t="s">
        <v>290</v>
      </c>
      <c r="C1533" s="4" t="s">
        <v>291</v>
      </c>
      <c r="D1533" s="4" t="s">
        <v>286</v>
      </c>
      <c r="E1533" s="4">
        <v>2010</v>
      </c>
      <c r="F1533" s="4">
        <v>2</v>
      </c>
      <c r="G1533" s="4" t="s">
        <v>194</v>
      </c>
      <c r="H1533" s="4" t="s">
        <v>11</v>
      </c>
      <c r="I1533" s="4" t="s">
        <v>370</v>
      </c>
      <c r="J1533" s="4" t="s">
        <v>64</v>
      </c>
      <c r="K1533" s="4" t="s">
        <v>596</v>
      </c>
      <c r="L1533" s="4" t="s">
        <v>600</v>
      </c>
      <c r="M1533" s="4" t="s">
        <v>621</v>
      </c>
      <c r="N1533" s="4" t="s">
        <v>554</v>
      </c>
      <c r="O1533" s="4" t="s">
        <v>66</v>
      </c>
      <c r="P1533" s="4" t="s">
        <v>55</v>
      </c>
      <c r="Q1533" s="4" t="s">
        <v>55</v>
      </c>
      <c r="R1533" s="4" t="s">
        <v>66</v>
      </c>
      <c r="S1533" s="10" t="s">
        <v>419</v>
      </c>
      <c r="T1533" s="9" t="s">
        <v>522</v>
      </c>
      <c r="U1533" s="4">
        <v>10.32</v>
      </c>
      <c r="V1533" s="4">
        <v>2.3340837600534168</v>
      </c>
      <c r="W1533" s="4">
        <v>2.85</v>
      </c>
      <c r="X1533" s="4">
        <v>37.35</v>
      </c>
      <c r="Y1533" s="4" t="s">
        <v>516</v>
      </c>
      <c r="Z1533" s="4">
        <v>0</v>
      </c>
      <c r="AB1533" s="18">
        <v>0</v>
      </c>
      <c r="AC1533" s="4">
        <v>0</v>
      </c>
      <c r="AD1533" s="4">
        <v>0</v>
      </c>
      <c r="AE1533" s="11" cm="1">
        <f t="array" ref="AE1533">_xlfn.IFS(Y1533="n",0,AND(Y1533="y",AND(T1533="SMD",AND(OR(AND(U1533&lt;=-0.8,U1533&gt;-1.2),AND(U1533&gt;=0.8,U1533&lt;1.2))))),1,AND(Y1533="y",AND(T1533="SMD",AND(OR(U1533&lt;=-1.2,U1533&gt;=1.2)))),2,AND(Y1533="y",AND(T1533="SMD",AND(OR(U1533&lt;0.8,U1533&gt;-0.8)))),0,AND(Y1533="y",AND(OR(T1533="OR",T1533="RR"),AND(OR(AND(U1533&lt;=0.5,U1533&gt;0.2),AND(U1533&gt;=2,U1533&lt;5))))),1,AND(Y1533="y",AND(OR(T1533="OR",T1533="RR"),AND(OR(U1533&lt;=0.2,U1533&gt;=5)))),2,AND(Y1533="y",AND(OR(T1533="OR",T1533="RR"),AND(OR(U1533&lt;2,U1533&gt;0.5)))),0)</f>
        <v>2</v>
      </c>
      <c r="AF1533" s="11">
        <f t="shared" si="48"/>
        <v>0</v>
      </c>
      <c r="AG1533" s="4">
        <f t="shared" si="49"/>
        <v>8</v>
      </c>
      <c r="AH1533" s="4" t="str" cm="1">
        <f t="array" ref="AH1533">_xlfn.IFS(AG1533&gt;5,"HIGH",AND(AG1533&gt;3,AG1533&lt;6),"MODERATE",AND(AG1533&lt;4,AG1533&gt;1),"LOW",AG1533&lt;2,"VERY LOW")</f>
        <v>HIGH</v>
      </c>
      <c r="AI1533" s="24" t="s">
        <v>521</v>
      </c>
      <c r="AK1533" s="4">
        <v>254</v>
      </c>
    </row>
    <row r="1534" spans="1:37" ht="15" customHeight="1" x14ac:dyDescent="0.25">
      <c r="A1534" s="4">
        <v>1786</v>
      </c>
      <c r="B1534" s="4" t="s">
        <v>290</v>
      </c>
      <c r="C1534" s="4" t="s">
        <v>291</v>
      </c>
      <c r="D1534" s="4" t="s">
        <v>286</v>
      </c>
      <c r="E1534" s="4">
        <v>2010</v>
      </c>
      <c r="F1534" s="4">
        <v>2</v>
      </c>
      <c r="G1534" s="4" t="s">
        <v>194</v>
      </c>
      <c r="H1534" s="4" t="s">
        <v>11</v>
      </c>
      <c r="I1534" s="4" t="s">
        <v>370</v>
      </c>
      <c r="J1534" s="4" t="s">
        <v>64</v>
      </c>
      <c r="K1534" s="4" t="s">
        <v>596</v>
      </c>
      <c r="L1534" s="4" t="s">
        <v>600</v>
      </c>
      <c r="M1534" s="4" t="s">
        <v>621</v>
      </c>
      <c r="N1534" s="4" t="s">
        <v>554</v>
      </c>
      <c r="O1534" s="4" t="s">
        <v>66</v>
      </c>
      <c r="P1534" s="4" t="s">
        <v>55</v>
      </c>
      <c r="Q1534" s="4" t="s">
        <v>55</v>
      </c>
      <c r="R1534" s="4" t="s">
        <v>66</v>
      </c>
      <c r="S1534" s="10" t="s">
        <v>418</v>
      </c>
      <c r="T1534" s="9" t="s">
        <v>522</v>
      </c>
      <c r="U1534" s="4">
        <v>0.54</v>
      </c>
      <c r="V1534" s="4">
        <v>-0.61618613942381695</v>
      </c>
      <c r="W1534" s="4">
        <v>0.27</v>
      </c>
      <c r="X1534" s="4">
        <v>1.08</v>
      </c>
      <c r="Y1534" s="4" t="s">
        <v>488</v>
      </c>
      <c r="Z1534" s="4">
        <v>0</v>
      </c>
      <c r="AB1534" s="18">
        <v>1</v>
      </c>
      <c r="AC1534" s="4">
        <v>0</v>
      </c>
      <c r="AD1534" s="4">
        <v>0</v>
      </c>
      <c r="AE1534" s="11" cm="1">
        <f t="array" ref="AE1534">_xlfn.IFS(Y1534="n",0,AND(Y1534="y",AND(T1534="SMD",AND(OR(AND(U1534&lt;=-0.8,U1534&gt;-1.2),AND(U1534&gt;=0.8,U1534&lt;1.2))))),1,AND(Y1534="y",AND(T1534="SMD",AND(OR(U1534&lt;=-1.2,U1534&gt;=1.2)))),2,AND(Y1534="y",AND(T1534="SMD",AND(OR(U1534&lt;0.8,U1534&gt;-0.8)))),0,AND(Y1534="y",AND(OR(T1534="OR",T1534="RR"),AND(OR(AND(U1534&lt;=0.5,U1534&gt;0.2),AND(U1534&gt;=2,U1534&lt;5))))),1,AND(Y1534="y",AND(OR(T1534="OR",T1534="RR"),AND(OR(U1534&lt;=0.2,U1534&gt;=5)))),2,AND(Y1534="y",AND(OR(T1534="OR",T1534="RR"),AND(OR(U1534&lt;2,U1534&gt;0.5)))),0)</f>
        <v>0</v>
      </c>
      <c r="AF1534" s="11">
        <f t="shared" si="48"/>
        <v>1</v>
      </c>
      <c r="AG1534" s="4">
        <f t="shared" si="49"/>
        <v>5</v>
      </c>
      <c r="AH1534" s="4" t="str" cm="1">
        <f t="array" ref="AH1534">_xlfn.IFS(AG1534&gt;5,"HIGH",AND(AG1534&gt;3,AG1534&lt;6),"MODERATE",AND(AG1534&lt;4,AG1534&gt;1),"LOW",AG1534&lt;2,"VERY LOW")</f>
        <v>MODERATE</v>
      </c>
      <c r="AI1534" s="24" t="s">
        <v>521</v>
      </c>
      <c r="AK1534" s="4">
        <v>598</v>
      </c>
    </row>
    <row r="1535" spans="1:37" ht="15" customHeight="1" x14ac:dyDescent="0.25">
      <c r="A1535" s="4">
        <v>1786</v>
      </c>
      <c r="B1535" s="4" t="s">
        <v>290</v>
      </c>
      <c r="C1535" s="4" t="s">
        <v>291</v>
      </c>
      <c r="D1535" s="4" t="s">
        <v>286</v>
      </c>
      <c r="E1535" s="4">
        <v>2010</v>
      </c>
      <c r="F1535" s="4">
        <v>2</v>
      </c>
      <c r="G1535" s="4" t="s">
        <v>194</v>
      </c>
      <c r="H1535" s="4" t="s">
        <v>11</v>
      </c>
      <c r="I1535" s="4" t="s">
        <v>370</v>
      </c>
      <c r="J1535" s="4" t="s">
        <v>64</v>
      </c>
      <c r="K1535" s="4" t="s">
        <v>596</v>
      </c>
      <c r="L1535" s="4" t="s">
        <v>600</v>
      </c>
      <c r="M1535" s="4" t="s">
        <v>621</v>
      </c>
      <c r="N1535" s="4" t="s">
        <v>554</v>
      </c>
      <c r="O1535" s="4" t="s">
        <v>66</v>
      </c>
      <c r="P1535" s="4" t="s">
        <v>55</v>
      </c>
      <c r="Q1535" s="4" t="s">
        <v>55</v>
      </c>
      <c r="R1535" s="4" t="s">
        <v>66</v>
      </c>
      <c r="S1535" s="10" t="s">
        <v>413</v>
      </c>
      <c r="T1535" s="9" t="s">
        <v>522</v>
      </c>
      <c r="U1535" s="4">
        <v>0.64</v>
      </c>
      <c r="V1535" s="4">
        <v>-0.44628710262841947</v>
      </c>
      <c r="W1535" s="4">
        <v>0.54</v>
      </c>
      <c r="X1535" s="4">
        <v>0.75</v>
      </c>
      <c r="Y1535" s="4" t="s">
        <v>516</v>
      </c>
      <c r="Z1535" s="4">
        <v>0</v>
      </c>
      <c r="AB1535" s="18">
        <v>0</v>
      </c>
      <c r="AC1535" s="4">
        <v>0</v>
      </c>
      <c r="AD1535" s="4">
        <v>0</v>
      </c>
      <c r="AE1535" s="11" cm="1">
        <f t="array" ref="AE1535">_xlfn.IFS(Y1535="n",0,AND(Y1535="y",AND(T1535="SMD",AND(OR(AND(U1535&lt;=-0.8,U1535&gt;-1.2),AND(U1535&gt;=0.8,U1535&lt;1.2))))),1,AND(Y1535="y",AND(T1535="SMD",AND(OR(U1535&lt;=-1.2,U1535&gt;=1.2)))),2,AND(Y1535="y",AND(T1535="SMD",AND(OR(U1535&lt;0.8,U1535&gt;-0.8)))),0,AND(Y1535="y",AND(OR(T1535="OR",T1535="RR"),AND(OR(AND(U1535&lt;=0.5,U1535&gt;0.2),AND(U1535&gt;=2,U1535&lt;5))))),1,AND(Y1535="y",AND(OR(T1535="OR",T1535="RR"),AND(OR(U1535&lt;=0.2,U1535&gt;=5)))),2,AND(Y1535="y",AND(OR(T1535="OR",T1535="RR"),AND(OR(U1535&lt;2,U1535&gt;0.5)))),0)</f>
        <v>0</v>
      </c>
      <c r="AF1535" s="11">
        <f t="shared" si="48"/>
        <v>0</v>
      </c>
      <c r="AG1535" s="4">
        <f t="shared" si="49"/>
        <v>6</v>
      </c>
      <c r="AH1535" s="4" t="str" cm="1">
        <f t="array" ref="AH1535">_xlfn.IFS(AG1535&gt;5,"HIGH",AND(AG1535&gt;3,AG1535&lt;6),"MODERATE",AND(AG1535&lt;4,AG1535&gt;1),"LOW",AG1535&lt;2,"VERY LOW")</f>
        <v>HIGH</v>
      </c>
      <c r="AI1535" s="24" t="s">
        <v>521</v>
      </c>
      <c r="AK1535" s="4">
        <v>598</v>
      </c>
    </row>
    <row r="1536" spans="1:37" ht="15" customHeight="1" x14ac:dyDescent="0.25">
      <c r="A1536" s="4">
        <v>1786</v>
      </c>
      <c r="B1536" s="4" t="s">
        <v>290</v>
      </c>
      <c r="C1536" s="4" t="s">
        <v>291</v>
      </c>
      <c r="D1536" s="4" t="s">
        <v>286</v>
      </c>
      <c r="E1536" s="4">
        <v>2010</v>
      </c>
      <c r="F1536" s="4">
        <v>2</v>
      </c>
      <c r="G1536" s="4" t="s">
        <v>194</v>
      </c>
      <c r="H1536" s="4" t="s">
        <v>11</v>
      </c>
      <c r="I1536" s="4" t="s">
        <v>370</v>
      </c>
      <c r="J1536" s="4" t="s">
        <v>64</v>
      </c>
      <c r="K1536" s="4" t="s">
        <v>596</v>
      </c>
      <c r="L1536" s="4" t="s">
        <v>600</v>
      </c>
      <c r="M1536" s="4" t="s">
        <v>621</v>
      </c>
      <c r="N1536" s="4" t="s">
        <v>554</v>
      </c>
      <c r="O1536" s="4" t="s">
        <v>66</v>
      </c>
      <c r="P1536" s="4" t="s">
        <v>55</v>
      </c>
      <c r="Q1536" s="4" t="s">
        <v>55</v>
      </c>
      <c r="R1536" s="4" t="s">
        <v>66</v>
      </c>
      <c r="S1536" s="10" t="s">
        <v>390</v>
      </c>
      <c r="T1536" s="9" t="s">
        <v>515</v>
      </c>
      <c r="U1536" s="4">
        <v>-0.33</v>
      </c>
      <c r="W1536" s="4">
        <v>-0.74</v>
      </c>
      <c r="X1536" s="4">
        <v>0.09</v>
      </c>
      <c r="Y1536" s="4" t="s">
        <v>488</v>
      </c>
      <c r="Z1536" s="4">
        <v>0</v>
      </c>
      <c r="AB1536" s="18">
        <v>1</v>
      </c>
      <c r="AC1536" s="4">
        <v>0</v>
      </c>
      <c r="AD1536" s="4">
        <v>0</v>
      </c>
      <c r="AE1536" s="11" cm="1">
        <f t="array" ref="AE1536">_xlfn.IFS(Y1536="n",0,AND(Y1536="y",AND(T1536="SMD",AND(OR(AND(U1536&lt;=-0.8,U1536&gt;-1.2),AND(U1536&gt;=0.8,U1536&lt;1.2))))),1,AND(Y1536="y",AND(T1536="SMD",AND(OR(U1536&lt;=-1.2,U1536&gt;=1.2)))),2,AND(Y1536="y",AND(T1536="SMD",AND(OR(U1536&lt;0.8,U1536&gt;-0.8)))),0,AND(Y1536="y",AND(OR(T1536="OR",T1536="RR"),AND(OR(AND(U1536&lt;=0.5,U1536&gt;0.2),AND(U1536&gt;=2,U1536&lt;5))))),1,AND(Y1536="y",AND(OR(T1536="OR",T1536="RR"),AND(OR(U1536&lt;=0.2,U1536&gt;=5)))),2,AND(Y1536="y",AND(OR(T1536="OR",T1536="RR"),AND(OR(U1536&lt;2,U1536&gt;0.5)))),0)</f>
        <v>0</v>
      </c>
      <c r="AF1536" s="11">
        <f t="shared" si="48"/>
        <v>1</v>
      </c>
      <c r="AG1536" s="4">
        <f t="shared" si="49"/>
        <v>5</v>
      </c>
      <c r="AH1536" s="4" t="str" cm="1">
        <f t="array" ref="AH1536">_xlfn.IFS(AG1536&gt;5,"HIGH",AND(AG1536&gt;3,AG1536&lt;6),"MODERATE",AND(AG1536&lt;4,AG1536&gt;1),"LOW",AG1536&lt;2,"VERY LOW")</f>
        <v>MODERATE</v>
      </c>
      <c r="AI1536" s="24" t="s">
        <v>521</v>
      </c>
      <c r="AK1536" s="4">
        <v>241</v>
      </c>
    </row>
    <row r="1537" spans="1:37" ht="15" customHeight="1" x14ac:dyDescent="0.25">
      <c r="A1537" s="4">
        <v>1793</v>
      </c>
      <c r="B1537" s="4" t="s">
        <v>309</v>
      </c>
      <c r="C1537" s="4" t="s">
        <v>310</v>
      </c>
      <c r="D1537" s="4" t="s">
        <v>311</v>
      </c>
      <c r="E1537" s="4">
        <v>2013</v>
      </c>
      <c r="F1537" s="4">
        <v>2</v>
      </c>
      <c r="G1537" s="4" t="s">
        <v>194</v>
      </c>
      <c r="H1537" s="4" t="s">
        <v>11</v>
      </c>
      <c r="I1537" s="4" t="s">
        <v>12</v>
      </c>
      <c r="J1537" s="4" t="s">
        <v>179</v>
      </c>
      <c r="O1537" s="4" t="s">
        <v>67</v>
      </c>
      <c r="P1537" s="4" t="s">
        <v>64</v>
      </c>
      <c r="Q1537" s="4" t="s">
        <v>554</v>
      </c>
      <c r="R1537" s="4" t="s">
        <v>66</v>
      </c>
      <c r="S1537" s="10" t="s">
        <v>482</v>
      </c>
      <c r="T1537" s="9" t="s">
        <v>522</v>
      </c>
      <c r="U1537" s="4">
        <v>0.61</v>
      </c>
      <c r="V1537" s="4">
        <v>-0.49429632181478012</v>
      </c>
      <c r="W1537" s="4">
        <v>0.1</v>
      </c>
      <c r="X1537" s="4">
        <v>3.55</v>
      </c>
      <c r="Y1537" s="4" t="s">
        <v>488</v>
      </c>
      <c r="Z1537" s="4">
        <v>0</v>
      </c>
      <c r="AB1537" s="18">
        <v>1</v>
      </c>
      <c r="AC1537" s="4">
        <v>0</v>
      </c>
      <c r="AD1537" s="4">
        <v>2</v>
      </c>
      <c r="AE1537" s="11" cm="1">
        <f t="array" ref="AE1537">_xlfn.IFS(Y1537="n",0,AND(Y1537="y",AND(T1537="SMD",AND(OR(AND(U1537&lt;=-0.8,U1537&gt;-1.2),AND(U1537&gt;=0.8,U1537&lt;1.2))))),1,AND(Y1537="y",AND(T1537="SMD",AND(OR(U1537&lt;=-1.2,U1537&gt;=1.2)))),2,AND(Y1537="y",AND(T1537="SMD",AND(OR(U1537&lt;0.8,U1537&gt;-0.8)))),0,AND(Y1537="y",AND(OR(T1537="OR",T1537="RR"),AND(OR(AND(U1537&lt;=0.5,U1537&gt;0.2),AND(U1537&gt;=2,U1537&lt;5))))),1,AND(Y1537="y",AND(OR(T1537="OR",T1537="RR"),AND(OR(U1537&lt;=0.2,U1537&gt;=5)))),2,AND(Y1537="y",AND(OR(T1537="OR",T1537="RR"),AND(OR(U1537&lt;2,U1537&gt;0.5)))),0)</f>
        <v>0</v>
      </c>
      <c r="AF1537" s="11">
        <f t="shared" si="48"/>
        <v>3</v>
      </c>
      <c r="AG1537" s="4">
        <f t="shared" si="49"/>
        <v>3</v>
      </c>
      <c r="AH1537" s="4" t="str" cm="1">
        <f t="array" ref="AH1537">_xlfn.IFS(AG1537&gt;5,"HIGH",AND(AG1537&gt;3,AG1537&lt;6),"MODERATE",AND(AG1537&lt;4,AG1537&gt;1),"LOW",AG1537&lt;2,"VERY LOW")</f>
        <v>LOW</v>
      </c>
      <c r="AI1537" s="24" t="s">
        <v>521</v>
      </c>
      <c r="AK1537" s="4">
        <v>443</v>
      </c>
    </row>
    <row r="1538" spans="1:37" ht="15" customHeight="1" x14ac:dyDescent="0.25">
      <c r="A1538" s="4">
        <v>1793</v>
      </c>
      <c r="B1538" s="4" t="s">
        <v>309</v>
      </c>
      <c r="C1538" s="4" t="s">
        <v>310</v>
      </c>
      <c r="D1538" s="4" t="s">
        <v>311</v>
      </c>
      <c r="E1538" s="4">
        <v>2013</v>
      </c>
      <c r="F1538" s="4">
        <v>2</v>
      </c>
      <c r="G1538" s="4" t="s">
        <v>194</v>
      </c>
      <c r="H1538" s="4" t="s">
        <v>11</v>
      </c>
      <c r="I1538" s="4" t="s">
        <v>12</v>
      </c>
      <c r="J1538" s="4" t="s">
        <v>179</v>
      </c>
      <c r="O1538" s="4" t="s">
        <v>67</v>
      </c>
      <c r="P1538" s="4" t="s">
        <v>64</v>
      </c>
      <c r="Q1538" s="4" t="s">
        <v>554</v>
      </c>
      <c r="R1538" s="4" t="s">
        <v>66</v>
      </c>
      <c r="S1538" s="10" t="s">
        <v>483</v>
      </c>
      <c r="T1538" s="9" t="s">
        <v>522</v>
      </c>
      <c r="U1538" s="4">
        <v>0.26</v>
      </c>
      <c r="V1538" s="4">
        <v>-1.3470736479666092</v>
      </c>
      <c r="W1538" s="4">
        <v>0.03</v>
      </c>
      <c r="X1538" s="4">
        <v>2.44</v>
      </c>
      <c r="Y1538" s="4" t="s">
        <v>488</v>
      </c>
      <c r="Z1538" s="4">
        <v>0</v>
      </c>
      <c r="AB1538" s="18">
        <v>1</v>
      </c>
      <c r="AC1538" s="4">
        <v>0</v>
      </c>
      <c r="AD1538" s="4">
        <v>2</v>
      </c>
      <c r="AE1538" s="11" cm="1">
        <f t="array" ref="AE1538">_xlfn.IFS(Y1538="n",0,AND(Y1538="y",AND(T1538="SMD",AND(OR(AND(U1538&lt;=-0.8,U1538&gt;-1.2),AND(U1538&gt;=0.8,U1538&lt;1.2))))),1,AND(Y1538="y",AND(T1538="SMD",AND(OR(U1538&lt;=-1.2,U1538&gt;=1.2)))),2,AND(Y1538="y",AND(T1538="SMD",AND(OR(U1538&lt;0.8,U1538&gt;-0.8)))),0,AND(Y1538="y",AND(OR(T1538="OR",T1538="RR"),AND(OR(AND(U1538&lt;=0.5,U1538&gt;0.2),AND(U1538&gt;=2,U1538&lt;5))))),1,AND(Y1538="y",AND(OR(T1538="OR",T1538="RR"),AND(OR(U1538&lt;=0.2,U1538&gt;=5)))),2,AND(Y1538="y",AND(OR(T1538="OR",T1538="RR"),AND(OR(U1538&lt;2,U1538&gt;0.5)))),0)</f>
        <v>0</v>
      </c>
      <c r="AF1538" s="11">
        <f t="shared" si="48"/>
        <v>3</v>
      </c>
      <c r="AG1538" s="4">
        <f t="shared" si="49"/>
        <v>3</v>
      </c>
      <c r="AH1538" s="4" t="str" cm="1">
        <f t="array" ref="AH1538">_xlfn.IFS(AG1538&gt;5,"HIGH",AND(AG1538&gt;3,AG1538&lt;6),"MODERATE",AND(AG1538&lt;4,AG1538&gt;1),"LOW",AG1538&lt;2,"VERY LOW")</f>
        <v>LOW</v>
      </c>
      <c r="AI1538" s="24" t="s">
        <v>521</v>
      </c>
      <c r="AK1538" s="4">
        <v>450</v>
      </c>
    </row>
    <row r="1539" spans="1:37" ht="15" customHeight="1" x14ac:dyDescent="0.25">
      <c r="A1539" s="4">
        <v>1793</v>
      </c>
      <c r="B1539" s="4" t="s">
        <v>309</v>
      </c>
      <c r="C1539" s="4" t="s">
        <v>310</v>
      </c>
      <c r="D1539" s="4" t="s">
        <v>311</v>
      </c>
      <c r="E1539" s="4">
        <v>2013</v>
      </c>
      <c r="F1539" s="4">
        <v>2</v>
      </c>
      <c r="G1539" s="4" t="s">
        <v>194</v>
      </c>
      <c r="H1539" s="4" t="s">
        <v>11</v>
      </c>
      <c r="I1539" s="4" t="s">
        <v>12</v>
      </c>
      <c r="J1539" s="4" t="s">
        <v>179</v>
      </c>
      <c r="O1539" s="4" t="s">
        <v>67</v>
      </c>
      <c r="P1539" s="4" t="s">
        <v>64</v>
      </c>
      <c r="Q1539" s="4" t="s">
        <v>554</v>
      </c>
      <c r="R1539" s="4" t="s">
        <v>66</v>
      </c>
      <c r="S1539" s="10" t="s">
        <v>411</v>
      </c>
      <c r="T1539" s="9" t="s">
        <v>522</v>
      </c>
      <c r="U1539" s="4">
        <v>1.24</v>
      </c>
      <c r="V1539" s="4">
        <v>0.21511137961694549</v>
      </c>
      <c r="W1539" s="4">
        <v>0.71</v>
      </c>
      <c r="X1539" s="4">
        <v>2.16</v>
      </c>
      <c r="Y1539" s="4" t="s">
        <v>488</v>
      </c>
      <c r="Z1539" s="4">
        <v>0</v>
      </c>
      <c r="AB1539" s="18">
        <v>1</v>
      </c>
      <c r="AC1539" s="4">
        <v>0</v>
      </c>
      <c r="AD1539" s="4">
        <v>2</v>
      </c>
      <c r="AE1539" s="11" cm="1">
        <f t="array" ref="AE1539">_xlfn.IFS(Y1539="n",0,AND(Y1539="y",AND(T1539="SMD",AND(OR(AND(U1539&lt;=-0.8,U1539&gt;-1.2),AND(U1539&gt;=0.8,U1539&lt;1.2))))),1,AND(Y1539="y",AND(T1539="SMD",AND(OR(U1539&lt;=-1.2,U1539&gt;=1.2)))),2,AND(Y1539="y",AND(T1539="SMD",AND(OR(U1539&lt;0.8,U1539&gt;-0.8)))),0,AND(Y1539="y",AND(OR(T1539="OR",T1539="RR"),AND(OR(AND(U1539&lt;=0.5,U1539&gt;0.2),AND(U1539&gt;=2,U1539&lt;5))))),1,AND(Y1539="y",AND(OR(T1539="OR",T1539="RR"),AND(OR(U1539&lt;=0.2,U1539&gt;=5)))),2,AND(Y1539="y",AND(OR(T1539="OR",T1539="RR"),AND(OR(U1539&lt;2,U1539&gt;0.5)))),0)</f>
        <v>0</v>
      </c>
      <c r="AF1539" s="11">
        <f t="shared" si="48"/>
        <v>3</v>
      </c>
      <c r="AG1539" s="4">
        <f t="shared" si="49"/>
        <v>3</v>
      </c>
      <c r="AH1539" s="4" t="str" cm="1">
        <f t="array" ref="AH1539">_xlfn.IFS(AG1539&gt;5,"HIGH",AND(AG1539&gt;3,AG1539&lt;6),"MODERATE",AND(AG1539&lt;4,AG1539&gt;1),"LOW",AG1539&lt;2,"VERY LOW")</f>
        <v>LOW</v>
      </c>
      <c r="AI1539" s="24" t="s">
        <v>521</v>
      </c>
      <c r="AK1539" s="4">
        <v>463</v>
      </c>
    </row>
    <row r="1540" spans="1:37" ht="15" customHeight="1" x14ac:dyDescent="0.25">
      <c r="A1540" s="4">
        <v>1793</v>
      </c>
      <c r="B1540" s="4" t="s">
        <v>309</v>
      </c>
      <c r="C1540" s="4" t="s">
        <v>310</v>
      </c>
      <c r="D1540" s="4" t="s">
        <v>311</v>
      </c>
      <c r="E1540" s="4">
        <v>2013</v>
      </c>
      <c r="F1540" s="4">
        <v>2</v>
      </c>
      <c r="G1540" s="4" t="s">
        <v>194</v>
      </c>
      <c r="H1540" s="4" t="s">
        <v>11</v>
      </c>
      <c r="I1540" s="4" t="s">
        <v>12</v>
      </c>
      <c r="J1540" s="4" t="s">
        <v>179</v>
      </c>
      <c r="O1540" s="4" t="s">
        <v>67</v>
      </c>
      <c r="P1540" s="4" t="s">
        <v>64</v>
      </c>
      <c r="Q1540" s="4" t="s">
        <v>554</v>
      </c>
      <c r="R1540" s="4" t="s">
        <v>66</v>
      </c>
      <c r="S1540" s="10" t="s">
        <v>101</v>
      </c>
      <c r="T1540" s="9" t="s">
        <v>522</v>
      </c>
      <c r="U1540" s="4">
        <v>1.25</v>
      </c>
      <c r="V1540" s="4">
        <v>0.22314355131420976</v>
      </c>
      <c r="W1540" s="4">
        <v>0.24</v>
      </c>
      <c r="X1540" s="4">
        <v>6.47</v>
      </c>
      <c r="Y1540" s="4" t="s">
        <v>488</v>
      </c>
      <c r="Z1540" s="4">
        <v>0</v>
      </c>
      <c r="AB1540" s="18">
        <v>1</v>
      </c>
      <c r="AC1540" s="4">
        <v>0</v>
      </c>
      <c r="AD1540" s="4">
        <v>2</v>
      </c>
      <c r="AE1540" s="11" cm="1">
        <f t="array" ref="AE1540">_xlfn.IFS(Y1540="n",0,AND(Y1540="y",AND(T1540="SMD",AND(OR(AND(U1540&lt;=-0.8,U1540&gt;-1.2),AND(U1540&gt;=0.8,U1540&lt;1.2))))),1,AND(Y1540="y",AND(T1540="SMD",AND(OR(U1540&lt;=-1.2,U1540&gt;=1.2)))),2,AND(Y1540="y",AND(T1540="SMD",AND(OR(U1540&lt;0.8,U1540&gt;-0.8)))),0,AND(Y1540="y",AND(OR(T1540="OR",T1540="RR"),AND(OR(AND(U1540&lt;=0.5,U1540&gt;0.2),AND(U1540&gt;=2,U1540&lt;5))))),1,AND(Y1540="y",AND(OR(T1540="OR",T1540="RR"),AND(OR(U1540&lt;=0.2,U1540&gt;=5)))),2,AND(Y1540="y",AND(OR(T1540="OR",T1540="RR"),AND(OR(U1540&lt;2,U1540&gt;0.5)))),0)</f>
        <v>0</v>
      </c>
      <c r="AF1540" s="11">
        <f t="shared" si="48"/>
        <v>3</v>
      </c>
      <c r="AG1540" s="4">
        <f t="shared" si="49"/>
        <v>3</v>
      </c>
      <c r="AH1540" s="4" t="str" cm="1">
        <f t="array" ref="AH1540">_xlfn.IFS(AG1540&gt;5,"HIGH",AND(AG1540&gt;3,AG1540&lt;6),"MODERATE",AND(AG1540&lt;4,AG1540&gt;1),"LOW",AG1540&lt;2,"VERY LOW")</f>
        <v>LOW</v>
      </c>
      <c r="AI1540" s="24" t="s">
        <v>521</v>
      </c>
      <c r="AK1540" s="4">
        <v>397</v>
      </c>
    </row>
    <row r="1541" spans="1:37" ht="15" customHeight="1" x14ac:dyDescent="0.25">
      <c r="A1541" s="4">
        <v>1793</v>
      </c>
      <c r="B1541" s="4" t="s">
        <v>309</v>
      </c>
      <c r="C1541" s="4" t="s">
        <v>310</v>
      </c>
      <c r="D1541" s="4" t="s">
        <v>311</v>
      </c>
      <c r="E1541" s="4">
        <v>2013</v>
      </c>
      <c r="F1541" s="4">
        <v>2</v>
      </c>
      <c r="G1541" s="4" t="s">
        <v>194</v>
      </c>
      <c r="H1541" s="4" t="s">
        <v>11</v>
      </c>
      <c r="I1541" s="4" t="s">
        <v>12</v>
      </c>
      <c r="J1541" s="4" t="s">
        <v>179</v>
      </c>
      <c r="O1541" s="4" t="s">
        <v>67</v>
      </c>
      <c r="P1541" s="4" t="s">
        <v>64</v>
      </c>
      <c r="Q1541" s="4" t="s">
        <v>554</v>
      </c>
      <c r="R1541" s="4" t="s">
        <v>66</v>
      </c>
      <c r="S1541" s="10" t="s">
        <v>103</v>
      </c>
      <c r="T1541" s="9" t="s">
        <v>522</v>
      </c>
      <c r="U1541" s="4">
        <v>1.05</v>
      </c>
      <c r="V1541" s="4">
        <v>4.8790164169432049E-2</v>
      </c>
      <c r="W1541" s="4">
        <v>0.34</v>
      </c>
      <c r="X1541" s="4">
        <v>3.22</v>
      </c>
      <c r="Y1541" s="4" t="s">
        <v>488</v>
      </c>
      <c r="Z1541" s="4">
        <v>0</v>
      </c>
      <c r="AB1541" s="18">
        <v>1</v>
      </c>
      <c r="AC1541" s="4">
        <v>0</v>
      </c>
      <c r="AD1541" s="4">
        <v>2</v>
      </c>
      <c r="AE1541" s="11" cm="1">
        <f t="array" ref="AE1541">_xlfn.IFS(Y1541="n",0,AND(Y1541="y",AND(T1541="SMD",AND(OR(AND(U1541&lt;=-0.8,U1541&gt;-1.2),AND(U1541&gt;=0.8,U1541&lt;1.2))))),1,AND(Y1541="y",AND(T1541="SMD",AND(OR(U1541&lt;=-1.2,U1541&gt;=1.2)))),2,AND(Y1541="y",AND(T1541="SMD",AND(OR(U1541&lt;0.8,U1541&gt;-0.8)))),0,AND(Y1541="y",AND(OR(T1541="OR",T1541="RR"),AND(OR(AND(U1541&lt;=0.5,U1541&gt;0.2),AND(U1541&gt;=2,U1541&lt;5))))),1,AND(Y1541="y",AND(OR(T1541="OR",T1541="RR"),AND(OR(U1541&lt;=0.2,U1541&gt;=5)))),2,AND(Y1541="y",AND(OR(T1541="OR",T1541="RR"),AND(OR(U1541&lt;2,U1541&gt;0.5)))),0)</f>
        <v>0</v>
      </c>
      <c r="AF1541" s="11">
        <f t="shared" si="48"/>
        <v>3</v>
      </c>
      <c r="AG1541" s="4">
        <f t="shared" si="49"/>
        <v>3</v>
      </c>
      <c r="AH1541" s="4" t="str" cm="1">
        <f t="array" ref="AH1541">_xlfn.IFS(AG1541&gt;5,"HIGH",AND(AG1541&gt;3,AG1541&lt;6),"MODERATE",AND(AG1541&lt;4,AG1541&gt;1),"LOW",AG1541&lt;2,"VERY LOW")</f>
        <v>LOW</v>
      </c>
      <c r="AI1541" s="24" t="s">
        <v>521</v>
      </c>
      <c r="AK1541" s="4">
        <v>431</v>
      </c>
    </row>
    <row r="1542" spans="1:37" ht="15" customHeight="1" x14ac:dyDescent="0.25">
      <c r="A1542" s="4">
        <v>1793</v>
      </c>
      <c r="B1542" s="4" t="s">
        <v>309</v>
      </c>
      <c r="C1542" s="4" t="s">
        <v>310</v>
      </c>
      <c r="D1542" s="4" t="s">
        <v>311</v>
      </c>
      <c r="E1542" s="4">
        <v>2013</v>
      </c>
      <c r="F1542" s="4">
        <v>2</v>
      </c>
      <c r="G1542" s="4" t="s">
        <v>194</v>
      </c>
      <c r="H1542" s="4" t="s">
        <v>11</v>
      </c>
      <c r="I1542" s="4" t="s">
        <v>12</v>
      </c>
      <c r="J1542" s="4" t="s">
        <v>179</v>
      </c>
      <c r="O1542" s="4" t="s">
        <v>67</v>
      </c>
      <c r="P1542" s="4" t="s">
        <v>64</v>
      </c>
      <c r="Q1542" s="4" t="s">
        <v>554</v>
      </c>
      <c r="R1542" s="4" t="s">
        <v>66</v>
      </c>
      <c r="S1542" s="10" t="s">
        <v>378</v>
      </c>
      <c r="T1542" s="9" t="s">
        <v>522</v>
      </c>
      <c r="U1542" s="4">
        <v>1</v>
      </c>
      <c r="V1542" s="4">
        <v>0</v>
      </c>
      <c r="W1542" s="4">
        <v>0.57999999999999996</v>
      </c>
      <c r="X1542" s="4">
        <v>1.71</v>
      </c>
      <c r="Y1542" s="4" t="s">
        <v>488</v>
      </c>
      <c r="Z1542" s="4">
        <v>0</v>
      </c>
      <c r="AB1542" s="18">
        <v>1</v>
      </c>
      <c r="AC1542" s="4">
        <v>0</v>
      </c>
      <c r="AD1542" s="4">
        <v>2</v>
      </c>
      <c r="AE1542" s="11" cm="1">
        <f t="array" ref="AE1542">_xlfn.IFS(Y1542="n",0,AND(Y1542="y",AND(T1542="SMD",AND(OR(AND(U1542&lt;=-0.8,U1542&gt;-1.2),AND(U1542&gt;=0.8,U1542&lt;1.2))))),1,AND(Y1542="y",AND(T1542="SMD",AND(OR(U1542&lt;=-1.2,U1542&gt;=1.2)))),2,AND(Y1542="y",AND(T1542="SMD",AND(OR(U1542&lt;0.8,U1542&gt;-0.8)))),0,AND(Y1542="y",AND(OR(T1542="OR",T1542="RR"),AND(OR(AND(U1542&lt;=0.5,U1542&gt;0.2),AND(U1542&gt;=2,U1542&lt;5))))),1,AND(Y1542="y",AND(OR(T1542="OR",T1542="RR"),AND(OR(U1542&lt;=0.2,U1542&gt;=5)))),2,AND(Y1542="y",AND(OR(T1542="OR",T1542="RR"),AND(OR(U1542&lt;2,U1542&gt;0.5)))),0)</f>
        <v>0</v>
      </c>
      <c r="AF1542" s="11">
        <f t="shared" si="48"/>
        <v>3</v>
      </c>
      <c r="AG1542" s="4">
        <f t="shared" si="49"/>
        <v>3</v>
      </c>
      <c r="AH1542" s="4" t="str" cm="1">
        <f t="array" ref="AH1542">_xlfn.IFS(AG1542&gt;5,"HIGH",AND(AG1542&gt;3,AG1542&lt;6),"MODERATE",AND(AG1542&lt;4,AG1542&gt;1),"LOW",AG1542&lt;2,"VERY LOW")</f>
        <v>LOW</v>
      </c>
      <c r="AI1542" s="24" t="s">
        <v>521</v>
      </c>
      <c r="AK1542" s="4">
        <v>570</v>
      </c>
    </row>
    <row r="1543" spans="1:37" ht="15" customHeight="1" x14ac:dyDescent="0.25">
      <c r="A1543" s="4">
        <v>1793</v>
      </c>
      <c r="B1543" s="4" t="s">
        <v>309</v>
      </c>
      <c r="C1543" s="4" t="s">
        <v>310</v>
      </c>
      <c r="D1543" s="4" t="s">
        <v>311</v>
      </c>
      <c r="E1543" s="4">
        <v>2013</v>
      </c>
      <c r="F1543" s="4">
        <v>2</v>
      </c>
      <c r="G1543" s="4" t="s">
        <v>194</v>
      </c>
      <c r="H1543" s="4" t="s">
        <v>11</v>
      </c>
      <c r="I1543" s="4" t="s">
        <v>12</v>
      </c>
      <c r="J1543" s="4" t="s">
        <v>179</v>
      </c>
      <c r="O1543" s="4" t="s">
        <v>67</v>
      </c>
      <c r="P1543" s="4" t="s">
        <v>64</v>
      </c>
      <c r="Q1543" s="4" t="s">
        <v>554</v>
      </c>
      <c r="R1543" s="4" t="s">
        <v>66</v>
      </c>
      <c r="S1543" s="10" t="s">
        <v>107</v>
      </c>
      <c r="T1543" s="9" t="s">
        <v>522</v>
      </c>
      <c r="U1543" s="4">
        <v>0.96</v>
      </c>
      <c r="V1543" s="4">
        <v>-4.0821994520255166E-2</v>
      </c>
      <c r="W1543" s="4">
        <v>0.6</v>
      </c>
      <c r="X1543" s="4">
        <v>1.52</v>
      </c>
      <c r="Y1543" s="4" t="s">
        <v>488</v>
      </c>
      <c r="Z1543" s="4">
        <v>0</v>
      </c>
      <c r="AB1543" s="18">
        <v>1</v>
      </c>
      <c r="AC1543" s="4">
        <v>0</v>
      </c>
      <c r="AD1543" s="4">
        <v>2</v>
      </c>
      <c r="AE1543" s="11" cm="1">
        <f t="array" ref="AE1543">_xlfn.IFS(Y1543="n",0,AND(Y1543="y",AND(T1543="SMD",AND(OR(AND(U1543&lt;=-0.8,U1543&gt;-1.2),AND(U1543&gt;=0.8,U1543&lt;1.2))))),1,AND(Y1543="y",AND(T1543="SMD",AND(OR(U1543&lt;=-1.2,U1543&gt;=1.2)))),2,AND(Y1543="y",AND(T1543="SMD",AND(OR(U1543&lt;0.8,U1543&gt;-0.8)))),0,AND(Y1543="y",AND(OR(T1543="OR",T1543="RR"),AND(OR(AND(U1543&lt;=0.5,U1543&gt;0.2),AND(U1543&gt;=2,U1543&lt;5))))),1,AND(Y1543="y",AND(OR(T1543="OR",T1543="RR"),AND(OR(U1543&lt;=0.2,U1543&gt;=5)))),2,AND(Y1543="y",AND(OR(T1543="OR",T1543="RR"),AND(OR(U1543&lt;2,U1543&gt;0.5)))),0)</f>
        <v>0</v>
      </c>
      <c r="AF1543" s="11">
        <f t="shared" si="48"/>
        <v>3</v>
      </c>
      <c r="AG1543" s="4">
        <f t="shared" si="49"/>
        <v>3</v>
      </c>
      <c r="AH1543" s="4" t="str" cm="1">
        <f t="array" ref="AH1543">_xlfn.IFS(AG1543&gt;5,"HIGH",AND(AG1543&gt;3,AG1543&lt;6),"MODERATE",AND(AG1543&lt;4,AG1543&gt;1),"LOW",AG1543&lt;2,"VERY LOW")</f>
        <v>LOW</v>
      </c>
      <c r="AI1543" s="24" t="s">
        <v>521</v>
      </c>
      <c r="AK1543" s="4">
        <v>536</v>
      </c>
    </row>
    <row r="1544" spans="1:37" ht="15" customHeight="1" x14ac:dyDescent="0.25">
      <c r="A1544" s="4">
        <v>1793</v>
      </c>
      <c r="B1544" s="4" t="s">
        <v>309</v>
      </c>
      <c r="C1544" s="4" t="s">
        <v>310</v>
      </c>
      <c r="D1544" s="4" t="s">
        <v>311</v>
      </c>
      <c r="E1544" s="4">
        <v>2013</v>
      </c>
      <c r="F1544" s="4">
        <v>2</v>
      </c>
      <c r="G1544" s="4" t="s">
        <v>194</v>
      </c>
      <c r="H1544" s="4" t="s">
        <v>11</v>
      </c>
      <c r="I1544" s="4" t="s">
        <v>12</v>
      </c>
      <c r="J1544" s="4" t="s">
        <v>179</v>
      </c>
      <c r="O1544" s="4" t="s">
        <v>67</v>
      </c>
      <c r="P1544" s="4" t="s">
        <v>64</v>
      </c>
      <c r="Q1544" s="4" t="s">
        <v>554</v>
      </c>
      <c r="R1544" s="4" t="s">
        <v>66</v>
      </c>
      <c r="S1544" s="10" t="s">
        <v>81</v>
      </c>
      <c r="T1544" s="9" t="s">
        <v>522</v>
      </c>
      <c r="U1544" s="4">
        <v>0.77</v>
      </c>
      <c r="V1544" s="4">
        <v>-0.26136476413440751</v>
      </c>
      <c r="W1544" s="4">
        <v>0.51</v>
      </c>
      <c r="X1544" s="4">
        <v>1.17</v>
      </c>
      <c r="Y1544" s="4" t="s">
        <v>488</v>
      </c>
      <c r="Z1544" s="4">
        <v>0</v>
      </c>
      <c r="AB1544" s="18">
        <v>1</v>
      </c>
      <c r="AC1544" s="4">
        <v>0</v>
      </c>
      <c r="AD1544" s="4">
        <v>2</v>
      </c>
      <c r="AE1544" s="11" cm="1">
        <f t="array" ref="AE1544">_xlfn.IFS(Y1544="n",0,AND(Y1544="y",AND(T1544="SMD",AND(OR(AND(U1544&lt;=-0.8,U1544&gt;-1.2),AND(U1544&gt;=0.8,U1544&lt;1.2))))),1,AND(Y1544="y",AND(T1544="SMD",AND(OR(U1544&lt;=-1.2,U1544&gt;=1.2)))),2,AND(Y1544="y",AND(T1544="SMD",AND(OR(U1544&lt;0.8,U1544&gt;-0.8)))),0,AND(Y1544="y",AND(OR(T1544="OR",T1544="RR"),AND(OR(AND(U1544&lt;=0.5,U1544&gt;0.2),AND(U1544&gt;=2,U1544&lt;5))))),1,AND(Y1544="y",AND(OR(T1544="OR",T1544="RR"),AND(OR(U1544&lt;=0.2,U1544&gt;=5)))),2,AND(Y1544="y",AND(OR(T1544="OR",T1544="RR"),AND(OR(U1544&lt;2,U1544&gt;0.5)))),0)</f>
        <v>0</v>
      </c>
      <c r="AF1544" s="11">
        <f t="shared" si="48"/>
        <v>3</v>
      </c>
      <c r="AG1544" s="4">
        <f t="shared" si="49"/>
        <v>3</v>
      </c>
      <c r="AH1544" s="4" t="str" cm="1">
        <f t="array" ref="AH1544">_xlfn.IFS(AG1544&gt;5,"HIGH",AND(AG1544&gt;3,AG1544&lt;6),"MODERATE",AND(AG1544&lt;4,AG1544&gt;1),"LOW",AG1544&lt;2,"VERY LOW")</f>
        <v>LOW</v>
      </c>
      <c r="AI1544" s="24" t="s">
        <v>521</v>
      </c>
      <c r="AK1544" s="4">
        <v>570</v>
      </c>
    </row>
    <row r="1545" spans="1:37" ht="15" customHeight="1" x14ac:dyDescent="0.25">
      <c r="A1545" s="4">
        <v>1793</v>
      </c>
      <c r="B1545" s="4" t="s">
        <v>309</v>
      </c>
      <c r="C1545" s="4" t="s">
        <v>310</v>
      </c>
      <c r="D1545" s="4" t="s">
        <v>311</v>
      </c>
      <c r="E1545" s="4">
        <v>2013</v>
      </c>
      <c r="F1545" s="4">
        <v>2</v>
      </c>
      <c r="G1545" s="4" t="s">
        <v>194</v>
      </c>
      <c r="H1545" s="4" t="s">
        <v>11</v>
      </c>
      <c r="I1545" s="4" t="s">
        <v>12</v>
      </c>
      <c r="J1545" s="4" t="s">
        <v>179</v>
      </c>
      <c r="O1545" s="4" t="s">
        <v>67</v>
      </c>
      <c r="P1545" s="4" t="s">
        <v>64</v>
      </c>
      <c r="Q1545" s="4" t="s">
        <v>554</v>
      </c>
      <c r="R1545" s="4" t="s">
        <v>66</v>
      </c>
      <c r="S1545" s="10" t="s">
        <v>99</v>
      </c>
      <c r="T1545" s="9" t="s">
        <v>515</v>
      </c>
      <c r="U1545" s="4">
        <v>-0.09</v>
      </c>
      <c r="W1545" s="4">
        <v>-0.45</v>
      </c>
      <c r="X1545" s="4">
        <v>0.26</v>
      </c>
      <c r="Y1545" s="4" t="s">
        <v>488</v>
      </c>
      <c r="Z1545" s="4">
        <v>0</v>
      </c>
      <c r="AB1545" s="18">
        <v>1</v>
      </c>
      <c r="AC1545" s="4">
        <v>0</v>
      </c>
      <c r="AD1545" s="4">
        <v>2</v>
      </c>
      <c r="AE1545" s="11" cm="1">
        <f t="array" ref="AE1545">_xlfn.IFS(Y1545="n",0,AND(Y1545="y",AND(T1545="SMD",AND(OR(AND(U1545&lt;=-0.8,U1545&gt;-1.2),AND(U1545&gt;=0.8,U1545&lt;1.2))))),1,AND(Y1545="y",AND(T1545="SMD",AND(OR(U1545&lt;=-1.2,U1545&gt;=1.2)))),2,AND(Y1545="y",AND(T1545="SMD",AND(OR(U1545&lt;0.8,U1545&gt;-0.8)))),0,AND(Y1545="y",AND(OR(T1545="OR",T1545="RR"),AND(OR(AND(U1545&lt;=0.5,U1545&gt;0.2),AND(U1545&gt;=2,U1545&lt;5))))),1,AND(Y1545="y",AND(OR(T1545="OR",T1545="RR"),AND(OR(U1545&lt;=0.2,U1545&gt;=5)))),2,AND(Y1545="y",AND(OR(T1545="OR",T1545="RR"),AND(OR(U1545&lt;2,U1545&gt;0.5)))),0)</f>
        <v>0</v>
      </c>
      <c r="AF1545" s="11">
        <f t="shared" si="48"/>
        <v>3</v>
      </c>
      <c r="AG1545" s="4">
        <f t="shared" si="49"/>
        <v>3</v>
      </c>
      <c r="AH1545" s="4" t="str" cm="1">
        <f t="array" ref="AH1545">_xlfn.IFS(AG1545&gt;5,"HIGH",AND(AG1545&gt;3,AG1545&lt;6),"MODERATE",AND(AG1545&lt;4,AG1545&gt;1),"LOW",AG1545&lt;2,"VERY LOW")</f>
        <v>LOW</v>
      </c>
      <c r="AI1545" s="24" t="s">
        <v>521</v>
      </c>
      <c r="AK1545" s="4">
        <v>564</v>
      </c>
    </row>
    <row r="1546" spans="1:37" ht="15" customHeight="1" x14ac:dyDescent="0.25">
      <c r="A1546" s="4">
        <v>1793</v>
      </c>
      <c r="B1546" s="4" t="s">
        <v>309</v>
      </c>
      <c r="C1546" s="4" t="s">
        <v>310</v>
      </c>
      <c r="D1546" s="4" t="s">
        <v>311</v>
      </c>
      <c r="E1546" s="4">
        <v>2013</v>
      </c>
      <c r="F1546" s="4">
        <v>2</v>
      </c>
      <c r="G1546" s="4" t="s">
        <v>194</v>
      </c>
      <c r="H1546" s="4" t="s">
        <v>11</v>
      </c>
      <c r="I1546" s="4" t="s">
        <v>12</v>
      </c>
      <c r="J1546" s="4" t="s">
        <v>179</v>
      </c>
      <c r="O1546" s="4" t="s">
        <v>67</v>
      </c>
      <c r="P1546" s="4" t="s">
        <v>64</v>
      </c>
      <c r="Q1546" s="4" t="s">
        <v>554</v>
      </c>
      <c r="R1546" s="4" t="s">
        <v>66</v>
      </c>
      <c r="S1546" s="10" t="s">
        <v>444</v>
      </c>
      <c r="T1546" s="9" t="s">
        <v>522</v>
      </c>
      <c r="U1546" s="4">
        <v>1.1000000000000001</v>
      </c>
      <c r="V1546" s="4">
        <v>9.5310179804324935E-2</v>
      </c>
      <c r="W1546" s="4">
        <v>0.45</v>
      </c>
      <c r="X1546" s="4">
        <v>2.69</v>
      </c>
      <c r="Y1546" s="4" t="s">
        <v>488</v>
      </c>
      <c r="Z1546" s="4">
        <v>0</v>
      </c>
      <c r="AB1546" s="18">
        <v>1</v>
      </c>
      <c r="AC1546" s="4">
        <v>0</v>
      </c>
      <c r="AD1546" s="4">
        <v>2</v>
      </c>
      <c r="AE1546" s="11" cm="1">
        <f t="array" ref="AE1546">_xlfn.IFS(Y1546="n",0,AND(Y1546="y",AND(T1546="SMD",AND(OR(AND(U1546&lt;=-0.8,U1546&gt;-1.2),AND(U1546&gt;=0.8,U1546&lt;1.2))))),1,AND(Y1546="y",AND(T1546="SMD",AND(OR(U1546&lt;=-1.2,U1546&gt;=1.2)))),2,AND(Y1546="y",AND(T1546="SMD",AND(OR(U1546&lt;0.8,U1546&gt;-0.8)))),0,AND(Y1546="y",AND(OR(T1546="OR",T1546="RR"),AND(OR(AND(U1546&lt;=0.5,U1546&gt;0.2),AND(U1546&gt;=2,U1546&lt;5))))),1,AND(Y1546="y",AND(OR(T1546="OR",T1546="RR"),AND(OR(U1546&lt;=0.2,U1546&gt;=5)))),2,AND(Y1546="y",AND(OR(T1546="OR",T1546="RR"),AND(OR(U1546&lt;2,U1546&gt;0.5)))),0)</f>
        <v>0</v>
      </c>
      <c r="AF1546" s="11">
        <f t="shared" si="48"/>
        <v>3</v>
      </c>
      <c r="AG1546" s="4">
        <f t="shared" si="49"/>
        <v>3</v>
      </c>
      <c r="AH1546" s="4" t="str" cm="1">
        <f t="array" ref="AH1546">_xlfn.IFS(AG1546&gt;5,"HIGH",AND(AG1546&gt;3,AG1546&lt;6),"MODERATE",AND(AG1546&lt;4,AG1546&gt;1),"LOW",AG1546&lt;2,"VERY LOW")</f>
        <v>LOW</v>
      </c>
      <c r="AI1546" s="24" t="s">
        <v>521</v>
      </c>
      <c r="AK1546" s="4">
        <v>430</v>
      </c>
    </row>
    <row r="1547" spans="1:37" ht="15" customHeight="1" x14ac:dyDescent="0.25">
      <c r="A1547" s="4">
        <v>1804</v>
      </c>
      <c r="B1547" s="4" t="s">
        <v>256</v>
      </c>
      <c r="C1547" s="4" t="s">
        <v>463</v>
      </c>
      <c r="D1547" s="4" t="s">
        <v>15</v>
      </c>
      <c r="E1547" s="4">
        <v>2021</v>
      </c>
      <c r="F1547" s="4">
        <v>5</v>
      </c>
      <c r="G1547" s="4" t="s">
        <v>194</v>
      </c>
      <c r="H1547" s="4" t="s">
        <v>11</v>
      </c>
      <c r="I1547" s="4" t="s">
        <v>10</v>
      </c>
      <c r="J1547" s="4" t="s">
        <v>351</v>
      </c>
      <c r="N1547" s="4" t="s">
        <v>565</v>
      </c>
      <c r="O1547" s="4" t="s">
        <v>116</v>
      </c>
      <c r="P1547" s="4" t="s">
        <v>55</v>
      </c>
      <c r="Q1547" s="4" t="s">
        <v>55</v>
      </c>
      <c r="R1547" s="4" t="s">
        <v>116</v>
      </c>
      <c r="S1547" s="10" t="s">
        <v>464</v>
      </c>
      <c r="T1547" s="9" t="s">
        <v>515</v>
      </c>
      <c r="U1547" s="4">
        <v>-0.48</v>
      </c>
      <c r="W1547" s="4">
        <v>-0.97</v>
      </c>
      <c r="X1547" s="4">
        <v>-0.01</v>
      </c>
      <c r="Y1547" s="4" t="s">
        <v>516</v>
      </c>
      <c r="Z1547" s="4">
        <v>0</v>
      </c>
      <c r="AB1547" s="18">
        <v>0</v>
      </c>
      <c r="AC1547" s="4">
        <v>0</v>
      </c>
      <c r="AD1547" s="4">
        <v>2</v>
      </c>
      <c r="AE1547" s="11" cm="1">
        <f t="array" ref="AE1547">_xlfn.IFS(Y1547="n",0,AND(Y1547="y",AND(T1547="SMD",AND(OR(AND(U1547&lt;=-0.8,U1547&gt;-1.2),AND(U1547&gt;=0.8,U1547&lt;1.2))))),1,AND(Y1547="y",AND(T1547="SMD",AND(OR(U1547&lt;=-1.2,U1547&gt;=1.2)))),2,AND(Y1547="y",AND(T1547="SMD",AND(OR(U1547&lt;0.8,U1547&gt;-0.8)))),0,AND(Y1547="y",AND(OR(T1547="OR",T1547="RR"),AND(OR(AND(U1547&lt;=0.5,U1547&gt;0.2),AND(U1547&gt;=2,U1547&lt;5))))),1,AND(Y1547="y",AND(OR(T1547="OR",T1547="RR"),AND(OR(U1547&lt;=0.2,U1547&gt;=5)))),2,AND(Y1547="y",AND(OR(T1547="OR",T1547="RR"),AND(OR(U1547&lt;2,U1547&gt;0.5)))),0)</f>
        <v>0</v>
      </c>
      <c r="AF1547" s="11">
        <f t="shared" si="48"/>
        <v>2</v>
      </c>
      <c r="AG1547" s="4">
        <f t="shared" si="49"/>
        <v>4</v>
      </c>
      <c r="AH1547" s="4" t="str" cm="1">
        <f t="array" ref="AH1547">_xlfn.IFS(AG1547&gt;5,"HIGH",AND(AG1547&gt;3,AG1547&lt;6),"MODERATE",AND(AG1547&lt;4,AG1547&gt;1),"LOW",AG1547&lt;2,"VERY LOW")</f>
        <v>MODERATE</v>
      </c>
      <c r="AI1547" s="24" t="s">
        <v>521</v>
      </c>
    </row>
    <row r="1548" spans="1:37" ht="15" customHeight="1" x14ac:dyDescent="0.25">
      <c r="A1548" s="4">
        <v>1804</v>
      </c>
      <c r="B1548" s="4" t="s">
        <v>256</v>
      </c>
      <c r="C1548" s="4" t="s">
        <v>463</v>
      </c>
      <c r="D1548" s="4" t="s">
        <v>15</v>
      </c>
      <c r="E1548" s="4">
        <v>2021</v>
      </c>
      <c r="F1548" s="4">
        <v>5</v>
      </c>
      <c r="G1548" s="4" t="s">
        <v>194</v>
      </c>
      <c r="H1548" s="4" t="s">
        <v>11</v>
      </c>
      <c r="I1548" s="4" t="s">
        <v>10</v>
      </c>
      <c r="J1548" s="4" t="s">
        <v>351</v>
      </c>
      <c r="N1548" s="4" t="s">
        <v>565</v>
      </c>
      <c r="O1548" s="4" t="s">
        <v>116</v>
      </c>
      <c r="P1548" s="4" t="s">
        <v>55</v>
      </c>
      <c r="Q1548" s="4" t="s">
        <v>55</v>
      </c>
      <c r="R1548" s="4" t="s">
        <v>116</v>
      </c>
      <c r="S1548" s="10" t="s">
        <v>76</v>
      </c>
      <c r="T1548" s="9" t="s">
        <v>522</v>
      </c>
      <c r="U1548" s="4">
        <v>0.5</v>
      </c>
      <c r="V1548" s="4">
        <v>-0.69314718055994529</v>
      </c>
      <c r="W1548" s="4">
        <v>0.3</v>
      </c>
      <c r="X1548" s="4">
        <v>0.84</v>
      </c>
      <c r="Y1548" s="4" t="s">
        <v>516</v>
      </c>
      <c r="Z1548" s="4">
        <v>0</v>
      </c>
      <c r="AB1548" s="18">
        <v>0</v>
      </c>
      <c r="AC1548" s="4">
        <v>0</v>
      </c>
      <c r="AD1548" s="4">
        <v>2</v>
      </c>
      <c r="AE1548" s="11" cm="1">
        <f t="array" ref="AE1548">_xlfn.IFS(Y1548="n",0,AND(Y1548="y",AND(T1548="SMD",AND(OR(AND(U1548&lt;=-0.8,U1548&gt;-1.2),AND(U1548&gt;=0.8,U1548&lt;1.2))))),1,AND(Y1548="y",AND(T1548="SMD",AND(OR(U1548&lt;=-1.2,U1548&gt;=1.2)))),2,AND(Y1548="y",AND(T1548="SMD",AND(OR(U1548&lt;0.8,U1548&gt;-0.8)))),0,AND(Y1548="y",AND(OR(T1548="OR",T1548="RR"),AND(OR(AND(U1548&lt;=0.5,U1548&gt;0.2),AND(U1548&gt;=2,U1548&lt;5))))),1,AND(Y1548="y",AND(OR(T1548="OR",T1548="RR"),AND(OR(U1548&lt;=0.2,U1548&gt;=5)))),2,AND(Y1548="y",AND(OR(T1548="OR",T1548="RR"),AND(OR(U1548&lt;2,U1548&gt;0.5)))),0)</f>
        <v>1</v>
      </c>
      <c r="AF1548" s="11">
        <f t="shared" si="48"/>
        <v>2</v>
      </c>
      <c r="AG1548" s="4">
        <f t="shared" si="49"/>
        <v>5</v>
      </c>
      <c r="AH1548" s="4" t="str" cm="1">
        <f t="array" ref="AH1548">_xlfn.IFS(AG1548&gt;5,"HIGH",AND(AG1548&gt;3,AG1548&lt;6),"MODERATE",AND(AG1548&lt;4,AG1548&gt;1),"LOW",AG1548&lt;2,"VERY LOW")</f>
        <v>MODERATE</v>
      </c>
      <c r="AI1548" s="24" t="s">
        <v>521</v>
      </c>
    </row>
    <row r="1549" spans="1:37" ht="15" customHeight="1" x14ac:dyDescent="0.25">
      <c r="A1549" s="4">
        <v>1807</v>
      </c>
      <c r="B1549" s="4" t="s">
        <v>287</v>
      </c>
      <c r="C1549" s="4" t="s">
        <v>288</v>
      </c>
      <c r="D1549" s="4" t="s">
        <v>289</v>
      </c>
      <c r="E1549" s="4">
        <v>2010</v>
      </c>
      <c r="F1549" s="4">
        <v>6</v>
      </c>
      <c r="G1549" s="4" t="s">
        <v>194</v>
      </c>
      <c r="H1549" s="4" t="s">
        <v>13</v>
      </c>
      <c r="I1549" s="4" t="s">
        <v>370</v>
      </c>
      <c r="J1549" s="4" t="s">
        <v>351</v>
      </c>
      <c r="N1549" s="4" t="s">
        <v>565</v>
      </c>
      <c r="O1549" s="4" t="s">
        <v>116</v>
      </c>
      <c r="P1549" s="4" t="s">
        <v>55</v>
      </c>
      <c r="Q1549" s="4" t="s">
        <v>55</v>
      </c>
      <c r="R1549" s="4" t="s">
        <v>116</v>
      </c>
      <c r="S1549" s="10" t="s">
        <v>393</v>
      </c>
      <c r="T1549" s="9" t="s">
        <v>515</v>
      </c>
      <c r="U1549" s="4">
        <v>0.2</v>
      </c>
      <c r="W1549" s="4">
        <v>-0.04</v>
      </c>
      <c r="X1549" s="4">
        <v>0.43</v>
      </c>
      <c r="Y1549" s="4" t="s">
        <v>488</v>
      </c>
      <c r="Z1549" s="4">
        <v>0</v>
      </c>
      <c r="AB1549" s="18">
        <v>0</v>
      </c>
      <c r="AC1549" s="4">
        <v>0</v>
      </c>
      <c r="AD1549" s="4">
        <v>2</v>
      </c>
      <c r="AE1549" s="11" cm="1">
        <f t="array" ref="AE1549">_xlfn.IFS(Y1549="n",0,AND(Y1549="y",AND(T1549="SMD",AND(OR(AND(U1549&lt;=-0.8,U1549&gt;-1.2),AND(U1549&gt;=0.8,U1549&lt;1.2))))),1,AND(Y1549="y",AND(T1549="SMD",AND(OR(U1549&lt;=-1.2,U1549&gt;=1.2)))),2,AND(Y1549="y",AND(T1549="SMD",AND(OR(U1549&lt;0.8,U1549&gt;-0.8)))),0,AND(Y1549="y",AND(OR(T1549="OR",T1549="RR"),AND(OR(AND(U1549&lt;=0.5,U1549&gt;0.2),AND(U1549&gt;=2,U1549&lt;5))))),1,AND(Y1549="y",AND(OR(T1549="OR",T1549="RR"),AND(OR(U1549&lt;=0.2,U1549&gt;=5)))),2,AND(Y1549="y",AND(OR(T1549="OR",T1549="RR"),AND(OR(U1549&lt;2,U1549&gt;0.5)))),0)</f>
        <v>0</v>
      </c>
      <c r="AF1549" s="11">
        <f t="shared" si="48"/>
        <v>2</v>
      </c>
      <c r="AG1549" s="4">
        <f t="shared" si="49"/>
        <v>4</v>
      </c>
      <c r="AH1549" s="4" t="str" cm="1">
        <f t="array" ref="AH1549">_xlfn.IFS(AG1549&gt;5,"HIGH",AND(AG1549&gt;3,AG1549&lt;6),"MODERATE",AND(AG1549&lt;4,AG1549&gt;1),"LOW",AG1549&lt;2,"VERY LOW")</f>
        <v>MODERATE</v>
      </c>
      <c r="AI1549" s="24" t="s">
        <v>521</v>
      </c>
    </row>
    <row r="1550" spans="1:37" ht="15" customHeight="1" x14ac:dyDescent="0.25">
      <c r="A1550" s="4">
        <v>1807</v>
      </c>
      <c r="B1550" s="4" t="s">
        <v>287</v>
      </c>
      <c r="C1550" s="4" t="s">
        <v>288</v>
      </c>
      <c r="D1550" s="4" t="s">
        <v>289</v>
      </c>
      <c r="E1550" s="4">
        <v>2010</v>
      </c>
      <c r="F1550" s="4">
        <v>6</v>
      </c>
      <c r="G1550" s="4" t="s">
        <v>194</v>
      </c>
      <c r="H1550" s="4" t="s">
        <v>13</v>
      </c>
      <c r="I1550" s="4" t="s">
        <v>12</v>
      </c>
      <c r="J1550" s="4" t="s">
        <v>351</v>
      </c>
      <c r="N1550" s="4" t="s">
        <v>565</v>
      </c>
      <c r="O1550" s="4" t="s">
        <v>116</v>
      </c>
      <c r="P1550" s="4" t="s">
        <v>55</v>
      </c>
      <c r="Q1550" s="4" t="s">
        <v>55</v>
      </c>
      <c r="R1550" s="4" t="s">
        <v>116</v>
      </c>
      <c r="S1550" s="10" t="s">
        <v>169</v>
      </c>
      <c r="T1550" s="9" t="s">
        <v>515</v>
      </c>
      <c r="U1550" s="4">
        <v>0.34</v>
      </c>
      <c r="W1550" s="4">
        <v>0.03</v>
      </c>
      <c r="X1550" s="4">
        <v>0.64</v>
      </c>
      <c r="Y1550" s="4" t="s">
        <v>516</v>
      </c>
      <c r="Z1550" s="4">
        <v>0</v>
      </c>
      <c r="AB1550" s="18">
        <v>0</v>
      </c>
      <c r="AC1550" s="4">
        <v>0</v>
      </c>
      <c r="AD1550" s="4">
        <v>2</v>
      </c>
      <c r="AE1550" s="11" cm="1">
        <f t="array" ref="AE1550">_xlfn.IFS(Y1550="n",0,AND(Y1550="y",AND(T1550="SMD",AND(OR(AND(U1550&lt;=-0.8,U1550&gt;-1.2),AND(U1550&gt;=0.8,U1550&lt;1.2))))),1,AND(Y1550="y",AND(T1550="SMD",AND(OR(U1550&lt;=-1.2,U1550&gt;=1.2)))),2,AND(Y1550="y",AND(T1550="SMD",AND(OR(U1550&lt;0.8,U1550&gt;-0.8)))),0,AND(Y1550="y",AND(OR(T1550="OR",T1550="RR"),AND(OR(AND(U1550&lt;=0.5,U1550&gt;0.2),AND(U1550&gt;=2,U1550&lt;5))))),1,AND(Y1550="y",AND(OR(T1550="OR",T1550="RR"),AND(OR(U1550&lt;=0.2,U1550&gt;=5)))),2,AND(Y1550="y",AND(OR(T1550="OR",T1550="RR"),AND(OR(U1550&lt;2,U1550&gt;0.5)))),0)</f>
        <v>0</v>
      </c>
      <c r="AF1550" s="11">
        <f t="shared" si="48"/>
        <v>2</v>
      </c>
      <c r="AG1550" s="4">
        <f t="shared" si="49"/>
        <v>4</v>
      </c>
      <c r="AH1550" s="4" t="str" cm="1">
        <f t="array" ref="AH1550">_xlfn.IFS(AG1550&gt;5,"HIGH",AND(AG1550&gt;3,AG1550&lt;6),"MODERATE",AND(AG1550&lt;4,AG1550&gt;1),"LOW",AG1550&lt;2,"VERY LOW")</f>
        <v>MODERATE</v>
      </c>
      <c r="AI1550" s="24" t="s">
        <v>521</v>
      </c>
    </row>
    <row r="1551" spans="1:37" ht="15" customHeight="1" x14ac:dyDescent="0.25">
      <c r="A1551" s="4">
        <v>1882</v>
      </c>
      <c r="B1551" s="4" t="s">
        <v>19</v>
      </c>
      <c r="C1551" s="4" t="s">
        <v>20</v>
      </c>
      <c r="D1551" s="4" t="s">
        <v>21</v>
      </c>
      <c r="E1551" s="4">
        <v>2017</v>
      </c>
      <c r="F1551" s="4">
        <v>11</v>
      </c>
      <c r="G1551" s="4" t="s">
        <v>18</v>
      </c>
      <c r="H1551" s="4" t="s">
        <v>11</v>
      </c>
      <c r="I1551" s="4" t="s">
        <v>10</v>
      </c>
      <c r="J1551" s="4" t="s">
        <v>64</v>
      </c>
      <c r="K1551" s="4" t="s">
        <v>596</v>
      </c>
      <c r="L1551" s="4" t="s">
        <v>600</v>
      </c>
      <c r="M1551" s="4" t="s">
        <v>621</v>
      </c>
      <c r="N1551" s="4" t="s">
        <v>554</v>
      </c>
      <c r="O1551" s="4" t="s">
        <v>66</v>
      </c>
      <c r="P1551" s="4" t="s">
        <v>55</v>
      </c>
      <c r="Q1551" s="4" t="s">
        <v>55</v>
      </c>
      <c r="R1551" s="4" t="s">
        <v>66</v>
      </c>
      <c r="S1551" s="10" t="s">
        <v>173</v>
      </c>
      <c r="T1551" s="9" t="s">
        <v>522</v>
      </c>
      <c r="U1551" s="4">
        <v>0.27</v>
      </c>
      <c r="V1551" s="4">
        <v>-1.3093333199837622</v>
      </c>
      <c r="W1551" s="4">
        <v>0.16</v>
      </c>
      <c r="X1551" s="4">
        <v>0.43</v>
      </c>
      <c r="Y1551" s="4" t="s">
        <v>516</v>
      </c>
      <c r="Z1551" s="4">
        <v>2</v>
      </c>
      <c r="AA1551" s="4">
        <v>2</v>
      </c>
      <c r="AB1551" s="18">
        <v>0</v>
      </c>
      <c r="AC1551" s="4">
        <v>1</v>
      </c>
      <c r="AD1551" s="4">
        <v>2</v>
      </c>
      <c r="AE1551" s="11" cm="1">
        <f t="array" ref="AE1551">_xlfn.IFS(Y1551="n",0,AND(Y1551="y",AND(T1551="SMD",AND(OR(AND(U1551&lt;=-0.8,U1551&gt;-1.2),AND(U1551&gt;=0.8,U1551&lt;1.2))))),1,AND(Y1551="y",AND(T1551="SMD",AND(OR(U1551&lt;=-1.2,U1551&gt;=1.2)))),2,AND(Y1551="y",AND(T1551="SMD",AND(OR(U1551&lt;0.8,U1551&gt;-0.8)))),0,AND(Y1551="y",AND(OR(T1551="OR",T1551="RR"),AND(OR(AND(U1551&lt;=0.5,U1551&gt;0.2),AND(U1551&gt;=2,U1551&lt;5))))),1,AND(Y1551="y",AND(OR(T1551="OR",T1551="RR"),AND(OR(U1551&lt;=0.2,U1551&gt;=5)))),2,AND(Y1551="y",AND(OR(T1551="OR",T1551="RR"),AND(OR(U1551&lt;2,U1551&gt;0.5)))),0)</f>
        <v>1</v>
      </c>
      <c r="AF1551" s="11">
        <f t="shared" si="48"/>
        <v>5</v>
      </c>
      <c r="AG1551" s="4">
        <f t="shared" si="49"/>
        <v>2</v>
      </c>
      <c r="AH1551" s="4" t="str" cm="1">
        <f t="array" ref="AH1551">_xlfn.IFS(AG1551&gt;5,"HIGH",AND(AG1551&gt;3,AG1551&lt;6),"MODERATE",AND(AG1551&lt;4,AG1551&gt;1),"LOW",AG1551&lt;2,"VERY LOW")</f>
        <v>LOW</v>
      </c>
      <c r="AI1551" s="4" t="s">
        <v>521</v>
      </c>
      <c r="AJ1551" s="4" t="s">
        <v>538</v>
      </c>
    </row>
    <row r="1552" spans="1:37" ht="15" customHeight="1" x14ac:dyDescent="0.25">
      <c r="A1552" s="4">
        <v>1882</v>
      </c>
      <c r="B1552" s="4" t="s">
        <v>19</v>
      </c>
      <c r="C1552" s="4" t="s">
        <v>20</v>
      </c>
      <c r="D1552" s="4" t="s">
        <v>21</v>
      </c>
      <c r="E1552" s="4">
        <v>2017</v>
      </c>
      <c r="F1552" s="4">
        <v>11</v>
      </c>
      <c r="G1552" s="4" t="s">
        <v>18</v>
      </c>
      <c r="H1552" s="4" t="s">
        <v>11</v>
      </c>
      <c r="I1552" s="4" t="s">
        <v>10</v>
      </c>
      <c r="J1552" s="4" t="s">
        <v>54</v>
      </c>
      <c r="K1552" s="4" t="s">
        <v>54</v>
      </c>
      <c r="L1552" s="4" t="s">
        <v>606</v>
      </c>
      <c r="M1552" s="4" t="s">
        <v>624</v>
      </c>
      <c r="N1552" s="4" t="s">
        <v>54</v>
      </c>
      <c r="O1552" s="4" t="s">
        <v>66</v>
      </c>
      <c r="P1552" s="4" t="s">
        <v>55</v>
      </c>
      <c r="Q1552" s="4" t="s">
        <v>55</v>
      </c>
      <c r="R1552" s="4" t="s">
        <v>66</v>
      </c>
      <c r="S1552" s="10" t="s">
        <v>173</v>
      </c>
      <c r="T1552" s="9" t="s">
        <v>522</v>
      </c>
      <c r="U1552" s="4">
        <v>0.44</v>
      </c>
      <c r="V1552" s="4">
        <v>-0.82098055206983023</v>
      </c>
      <c r="W1552" s="4">
        <v>0.32</v>
      </c>
      <c r="X1552" s="4">
        <v>0.59</v>
      </c>
      <c r="Y1552" s="4" t="s">
        <v>516</v>
      </c>
      <c r="Z1552" s="4">
        <v>2</v>
      </c>
      <c r="AA1552" s="4">
        <v>2</v>
      </c>
      <c r="AB1552" s="18">
        <v>0</v>
      </c>
      <c r="AC1552" s="4">
        <v>1</v>
      </c>
      <c r="AD1552" s="4">
        <v>2</v>
      </c>
      <c r="AE1552" s="11" cm="1">
        <f t="array" ref="AE1552">_xlfn.IFS(Y1552="n",0,AND(Y1552="y",AND(T1552="SMD",AND(OR(AND(U1552&lt;=-0.8,U1552&gt;-1.2),AND(U1552&gt;=0.8,U1552&lt;1.2))))),1,AND(Y1552="y",AND(T1552="SMD",AND(OR(U1552&lt;=-1.2,U1552&gt;=1.2)))),2,AND(Y1552="y",AND(T1552="SMD",AND(OR(U1552&lt;0.8,U1552&gt;-0.8)))),0,AND(Y1552="y",AND(OR(T1552="OR",T1552="RR"),AND(OR(AND(U1552&lt;=0.5,U1552&gt;0.2),AND(U1552&gt;=2,U1552&lt;5))))),1,AND(Y1552="y",AND(OR(T1552="OR",T1552="RR"),AND(OR(U1552&lt;=0.2,U1552&gt;=5)))),2,AND(Y1552="y",AND(OR(T1552="OR",T1552="RR"),AND(OR(U1552&lt;2,U1552&gt;0.5)))),0)</f>
        <v>1</v>
      </c>
      <c r="AF1552" s="11">
        <f t="shared" si="48"/>
        <v>5</v>
      </c>
      <c r="AG1552" s="4">
        <f t="shared" si="49"/>
        <v>2</v>
      </c>
      <c r="AH1552" s="4" t="str" cm="1">
        <f t="array" ref="AH1552">_xlfn.IFS(AG1552&gt;5,"HIGH",AND(AG1552&gt;3,AG1552&lt;6),"MODERATE",AND(AG1552&lt;4,AG1552&gt;1),"LOW",AG1552&lt;2,"VERY LOW")</f>
        <v>LOW</v>
      </c>
      <c r="AI1552" s="4" t="s">
        <v>521</v>
      </c>
      <c r="AJ1552" s="4" t="s">
        <v>538</v>
      </c>
    </row>
    <row r="1553" spans="1:37" ht="15" customHeight="1" x14ac:dyDescent="0.25">
      <c r="A1553" s="4">
        <v>1882</v>
      </c>
      <c r="B1553" s="4" t="s">
        <v>19</v>
      </c>
      <c r="C1553" s="4" t="s">
        <v>20</v>
      </c>
      <c r="D1553" s="4" t="s">
        <v>21</v>
      </c>
      <c r="E1553" s="4">
        <v>2017</v>
      </c>
      <c r="F1553" s="4">
        <v>11</v>
      </c>
      <c r="G1553" s="4" t="s">
        <v>18</v>
      </c>
      <c r="H1553" s="4" t="s">
        <v>11</v>
      </c>
      <c r="I1553" s="4" t="s">
        <v>10</v>
      </c>
      <c r="J1553" s="4" t="s">
        <v>539</v>
      </c>
      <c r="O1553" s="4" t="s">
        <v>67</v>
      </c>
      <c r="P1553" s="4" t="s">
        <v>540</v>
      </c>
      <c r="R1553" s="4" t="s">
        <v>67</v>
      </c>
      <c r="S1553" s="10" t="s">
        <v>173</v>
      </c>
      <c r="T1553" s="9" t="s">
        <v>522</v>
      </c>
      <c r="U1553" s="4">
        <v>1.5</v>
      </c>
      <c r="V1553" s="4">
        <v>0.40546510810816438</v>
      </c>
      <c r="W1553" s="4">
        <v>0.08</v>
      </c>
      <c r="X1553" s="4">
        <v>26.85</v>
      </c>
      <c r="Y1553" s="4" t="s">
        <v>488</v>
      </c>
      <c r="Z1553" s="4">
        <v>2</v>
      </c>
      <c r="AA1553" s="4">
        <v>2</v>
      </c>
      <c r="AB1553" s="18">
        <v>2</v>
      </c>
      <c r="AC1553" s="4">
        <v>1</v>
      </c>
      <c r="AD1553" s="4">
        <v>2</v>
      </c>
      <c r="AE1553" s="11" cm="1">
        <f t="array" ref="AE1553">_xlfn.IFS(Y1553="n",0,AND(Y1553="y",AND(T1553="SMD",AND(OR(AND(U1553&lt;=-0.8,U1553&gt;-1.2),AND(U1553&gt;=0.8,U1553&lt;1.2))))),1,AND(Y1553="y",AND(T1553="SMD",AND(OR(U1553&lt;=-1.2,U1553&gt;=1.2)))),2,AND(Y1553="y",AND(T1553="SMD",AND(OR(U1553&lt;0.8,U1553&gt;-0.8)))),0,AND(Y1553="y",AND(OR(T1553="OR",T1553="RR"),AND(OR(AND(U1553&lt;=0.5,U1553&gt;0.2),AND(U1553&gt;=2,U1553&lt;5))))),1,AND(Y1553="y",AND(OR(T1553="OR",T1553="RR"),AND(OR(U1553&lt;=0.2,U1553&gt;=5)))),2,AND(Y1553="y",AND(OR(T1553="OR",T1553="RR"),AND(OR(U1553&lt;2,U1553&gt;0.5)))),0)</f>
        <v>0</v>
      </c>
      <c r="AF1553" s="11">
        <f t="shared" si="48"/>
        <v>7</v>
      </c>
      <c r="AG1553" s="4">
        <f t="shared" si="49"/>
        <v>-1</v>
      </c>
      <c r="AH1553" s="4" t="str" cm="1">
        <f t="array" ref="AH1553">_xlfn.IFS(AG1553&gt;5,"HIGH",AND(AG1553&gt;3,AG1553&lt;6),"MODERATE",AND(AG1553&lt;4,AG1553&gt;1),"LOW",AG1553&lt;2,"VERY LOW")</f>
        <v>VERY LOW</v>
      </c>
      <c r="AI1553" s="4" t="s">
        <v>521</v>
      </c>
      <c r="AJ1553" s="4" t="s">
        <v>538</v>
      </c>
    </row>
    <row r="1554" spans="1:37" ht="15" customHeight="1" x14ac:dyDescent="0.25">
      <c r="A1554" s="4">
        <v>1882</v>
      </c>
      <c r="B1554" s="4" t="s">
        <v>19</v>
      </c>
      <c r="C1554" s="4" t="s">
        <v>20</v>
      </c>
      <c r="D1554" s="4" t="s">
        <v>21</v>
      </c>
      <c r="E1554" s="4">
        <v>2017</v>
      </c>
      <c r="F1554" s="4">
        <v>11</v>
      </c>
      <c r="G1554" s="4" t="s">
        <v>18</v>
      </c>
      <c r="H1554" s="4" t="s">
        <v>11</v>
      </c>
      <c r="I1554" s="4" t="s">
        <v>10</v>
      </c>
      <c r="J1554" s="4" t="s">
        <v>111</v>
      </c>
      <c r="K1554" s="4" t="s">
        <v>611</v>
      </c>
      <c r="L1554" s="4" t="s">
        <v>607</v>
      </c>
      <c r="M1554" s="4" t="s">
        <v>631</v>
      </c>
      <c r="N1554" s="4" t="s">
        <v>559</v>
      </c>
      <c r="O1554" s="4" t="s">
        <v>66</v>
      </c>
      <c r="P1554" s="4" t="s">
        <v>55</v>
      </c>
      <c r="Q1554" s="4" t="s">
        <v>55</v>
      </c>
      <c r="R1554" s="4" t="s">
        <v>66</v>
      </c>
      <c r="S1554" s="10" t="s">
        <v>173</v>
      </c>
      <c r="T1554" s="9" t="s">
        <v>522</v>
      </c>
      <c r="U1554" s="4">
        <v>1.1299999999999999</v>
      </c>
      <c r="V1554" s="4">
        <v>0.12221763272424911</v>
      </c>
      <c r="W1554" s="4">
        <v>0.51</v>
      </c>
      <c r="X1554" s="4">
        <v>2.5</v>
      </c>
      <c r="Y1554" s="4" t="s">
        <v>488</v>
      </c>
      <c r="Z1554" s="4">
        <v>2</v>
      </c>
      <c r="AA1554" s="4">
        <v>2</v>
      </c>
      <c r="AB1554" s="18">
        <v>2</v>
      </c>
      <c r="AC1554" s="4">
        <v>1</v>
      </c>
      <c r="AD1554" s="4">
        <v>2</v>
      </c>
      <c r="AE1554" s="11" cm="1">
        <f t="array" ref="AE1554">_xlfn.IFS(Y1554="n",0,AND(Y1554="y",AND(T1554="SMD",AND(OR(AND(U1554&lt;=-0.8,U1554&gt;-1.2),AND(U1554&gt;=0.8,U1554&lt;1.2))))),1,AND(Y1554="y",AND(T1554="SMD",AND(OR(U1554&lt;=-1.2,U1554&gt;=1.2)))),2,AND(Y1554="y",AND(T1554="SMD",AND(OR(U1554&lt;0.8,U1554&gt;-0.8)))),0,AND(Y1554="y",AND(OR(T1554="OR",T1554="RR"),AND(OR(AND(U1554&lt;=0.5,U1554&gt;0.2),AND(U1554&gt;=2,U1554&lt;5))))),1,AND(Y1554="y",AND(OR(T1554="OR",T1554="RR"),AND(OR(U1554&lt;=0.2,U1554&gt;=5)))),2,AND(Y1554="y",AND(OR(T1554="OR",T1554="RR"),AND(OR(U1554&lt;2,U1554&gt;0.5)))),0)</f>
        <v>0</v>
      </c>
      <c r="AF1554" s="11">
        <f t="shared" si="48"/>
        <v>7</v>
      </c>
      <c r="AG1554" s="4">
        <f t="shared" si="49"/>
        <v>-1</v>
      </c>
      <c r="AH1554" s="4" t="str" cm="1">
        <f t="array" ref="AH1554">_xlfn.IFS(AG1554&gt;5,"HIGH",AND(AG1554&gt;3,AG1554&lt;6),"MODERATE",AND(AG1554&lt;4,AG1554&gt;1),"LOW",AG1554&lt;2,"VERY LOW")</f>
        <v>VERY LOW</v>
      </c>
      <c r="AI1554" s="4" t="s">
        <v>521</v>
      </c>
      <c r="AJ1554" s="4" t="s">
        <v>538</v>
      </c>
    </row>
    <row r="1555" spans="1:37" ht="15" customHeight="1" x14ac:dyDescent="0.25">
      <c r="A1555" s="4">
        <v>1892</v>
      </c>
      <c r="B1555" s="4" t="s">
        <v>180</v>
      </c>
      <c r="C1555" s="4" t="s">
        <v>181</v>
      </c>
      <c r="D1555" s="4" t="s">
        <v>15</v>
      </c>
      <c r="E1555" s="4">
        <v>2021</v>
      </c>
      <c r="F1555" s="4">
        <v>70</v>
      </c>
      <c r="G1555" s="4" t="s">
        <v>18</v>
      </c>
      <c r="H1555" s="4" t="s">
        <v>11</v>
      </c>
      <c r="I1555" s="4" t="s">
        <v>14</v>
      </c>
      <c r="J1555" s="4" t="s">
        <v>62</v>
      </c>
      <c r="K1555" s="4" t="s">
        <v>596</v>
      </c>
      <c r="L1555" s="4" t="s">
        <v>597</v>
      </c>
      <c r="M1555" s="4" t="s">
        <v>625</v>
      </c>
      <c r="N1555" s="4" t="s">
        <v>557</v>
      </c>
      <c r="O1555" s="4" t="s">
        <v>66</v>
      </c>
      <c r="P1555" s="4" t="s">
        <v>54</v>
      </c>
      <c r="Q1555" s="4" t="s">
        <v>54</v>
      </c>
      <c r="R1555" s="4" t="s">
        <v>66</v>
      </c>
      <c r="S1555" s="10" t="s">
        <v>76</v>
      </c>
      <c r="T1555" s="9" t="s">
        <v>522</v>
      </c>
      <c r="U1555" s="4">
        <v>0.82</v>
      </c>
      <c r="V1555" s="4">
        <v>-0.19845093872383832</v>
      </c>
      <c r="W1555" s="4">
        <v>0.66</v>
      </c>
      <c r="X1555" s="4">
        <v>1.01</v>
      </c>
      <c r="Y1555" s="4" t="s">
        <v>488</v>
      </c>
      <c r="Z1555" s="4">
        <v>0</v>
      </c>
      <c r="AA1555" s="4">
        <v>2</v>
      </c>
      <c r="AB1555" s="18">
        <v>2</v>
      </c>
      <c r="AC1555" s="4">
        <v>0</v>
      </c>
      <c r="AD1555" s="4">
        <v>0</v>
      </c>
      <c r="AE1555" s="11" cm="1">
        <f t="array" ref="AE1555">_xlfn.IFS(Y1555="n",0,AND(Y1555="y",AND(T1555="SMD",AND(OR(AND(U1555&lt;=-0.8,U1555&gt;-1.2),AND(U1555&gt;=0.8,U1555&lt;1.2))))),1,AND(Y1555="y",AND(T1555="SMD",AND(OR(U1555&lt;=-1.2,U1555&gt;=1.2)))),2,AND(Y1555="y",AND(T1555="SMD",AND(OR(U1555&lt;0.8,U1555&gt;-0.8)))),0,AND(Y1555="y",AND(OR(T1555="OR",T1555="RR"),AND(OR(AND(U1555&lt;=0.5,U1555&gt;0.2),AND(U1555&gt;=2,U1555&lt;5))))),1,AND(Y1555="y",AND(OR(T1555="OR",T1555="RR"),AND(OR(U1555&lt;=0.2,U1555&gt;=5)))),2,AND(Y1555="y",AND(OR(T1555="OR",T1555="RR"),AND(OR(U1555&lt;2,U1555&gt;0.5)))),0)</f>
        <v>0</v>
      </c>
      <c r="AF1555" s="11">
        <f t="shared" si="48"/>
        <v>4</v>
      </c>
      <c r="AG1555" s="4">
        <f t="shared" si="49"/>
        <v>2</v>
      </c>
      <c r="AH1555" s="4" t="str" cm="1">
        <f t="array" ref="AH1555">_xlfn.IFS(AG1555&gt;5,"HIGH",AND(AG1555&gt;3,AG1555&lt;6),"MODERATE",AND(AG1555&lt;4,AG1555&gt;1),"LOW",AG1555&lt;2,"VERY LOW")</f>
        <v>LOW</v>
      </c>
      <c r="AI1555" s="4" t="s">
        <v>532</v>
      </c>
      <c r="AK1555" s="4">
        <v>16324</v>
      </c>
    </row>
    <row r="1556" spans="1:37" ht="15" customHeight="1" x14ac:dyDescent="0.25">
      <c r="A1556" s="4">
        <v>1892</v>
      </c>
      <c r="B1556" s="4" t="s">
        <v>180</v>
      </c>
      <c r="C1556" s="4" t="s">
        <v>181</v>
      </c>
      <c r="D1556" s="4" t="s">
        <v>15</v>
      </c>
      <c r="E1556" s="4">
        <v>2021</v>
      </c>
      <c r="F1556" s="4">
        <v>28</v>
      </c>
      <c r="G1556" s="4" t="s">
        <v>18</v>
      </c>
      <c r="H1556" s="4" t="s">
        <v>11</v>
      </c>
      <c r="I1556" s="4" t="s">
        <v>14</v>
      </c>
      <c r="J1556" s="4" t="s">
        <v>62</v>
      </c>
      <c r="K1556" s="4" t="s">
        <v>596</v>
      </c>
      <c r="L1556" s="4" t="s">
        <v>597</v>
      </c>
      <c r="M1556" s="4" t="s">
        <v>625</v>
      </c>
      <c r="N1556" s="4" t="s">
        <v>557</v>
      </c>
      <c r="O1556" s="4" t="s">
        <v>66</v>
      </c>
      <c r="P1556" s="4" t="s">
        <v>54</v>
      </c>
      <c r="Q1556" s="4" t="s">
        <v>54</v>
      </c>
      <c r="R1556" s="4" t="s">
        <v>66</v>
      </c>
      <c r="S1556" s="10" t="s">
        <v>190</v>
      </c>
      <c r="T1556" s="9" t="s">
        <v>522</v>
      </c>
      <c r="U1556" s="4">
        <v>1.07</v>
      </c>
      <c r="V1556" s="4">
        <v>6.7658648473814864E-2</v>
      </c>
      <c r="W1556" s="4">
        <v>0.97</v>
      </c>
      <c r="X1556" s="4">
        <v>1.17</v>
      </c>
      <c r="Y1556" s="4" t="s">
        <v>488</v>
      </c>
      <c r="Z1556" s="4">
        <v>0</v>
      </c>
      <c r="AA1556" s="4">
        <v>0</v>
      </c>
      <c r="AB1556" s="18">
        <v>2</v>
      </c>
      <c r="AC1556" s="4">
        <v>0</v>
      </c>
      <c r="AD1556" s="4">
        <v>0</v>
      </c>
      <c r="AE1556" s="11" cm="1">
        <f t="array" ref="AE1556">_xlfn.IFS(Y1556="n",0,AND(Y1556="y",AND(T1556="SMD",AND(OR(AND(U1556&lt;=-0.8,U1556&gt;-1.2),AND(U1556&gt;=0.8,U1556&lt;1.2))))),1,AND(Y1556="y",AND(T1556="SMD",AND(OR(U1556&lt;=-1.2,U1556&gt;=1.2)))),2,AND(Y1556="y",AND(T1556="SMD",AND(OR(U1556&lt;0.8,U1556&gt;-0.8)))),0,AND(Y1556="y",AND(OR(T1556="OR",T1556="RR"),AND(OR(AND(U1556&lt;=0.5,U1556&gt;0.2),AND(U1556&gt;=2,U1556&lt;5))))),1,AND(Y1556="y",AND(OR(T1556="OR",T1556="RR"),AND(OR(U1556&lt;=0.2,U1556&gt;=5)))),2,AND(Y1556="y",AND(OR(T1556="OR",T1556="RR"),AND(OR(U1556&lt;2,U1556&gt;0.5)))),0)</f>
        <v>0</v>
      </c>
      <c r="AF1556" s="11">
        <f t="shared" si="48"/>
        <v>2</v>
      </c>
      <c r="AG1556" s="4">
        <f t="shared" si="49"/>
        <v>4</v>
      </c>
      <c r="AH1556" s="4" t="str" cm="1">
        <f t="array" ref="AH1556">_xlfn.IFS(AG1556&gt;5,"HIGH",AND(AG1556&gt;3,AG1556&lt;6),"MODERATE",AND(AG1556&lt;4,AG1556&gt;1),"LOW",AG1556&lt;2,"VERY LOW")</f>
        <v>MODERATE</v>
      </c>
      <c r="AI1556" s="4" t="s">
        <v>532</v>
      </c>
      <c r="AK1556" s="4">
        <v>8082</v>
      </c>
    </row>
    <row r="1557" spans="1:37" ht="15" customHeight="1" x14ac:dyDescent="0.25">
      <c r="A1557" s="4">
        <v>1892</v>
      </c>
      <c r="B1557" s="4" t="s">
        <v>180</v>
      </c>
      <c r="C1557" s="4" t="s">
        <v>181</v>
      </c>
      <c r="D1557" s="4" t="s">
        <v>15</v>
      </c>
      <c r="E1557" s="4">
        <v>2021</v>
      </c>
      <c r="F1557" s="4">
        <v>27</v>
      </c>
      <c r="G1557" s="4" t="s">
        <v>18</v>
      </c>
      <c r="H1557" s="4" t="s">
        <v>11</v>
      </c>
      <c r="I1557" s="4" t="s">
        <v>14</v>
      </c>
      <c r="J1557" s="4" t="s">
        <v>54</v>
      </c>
      <c r="K1557" s="4" t="s">
        <v>54</v>
      </c>
      <c r="L1557" s="4" t="s">
        <v>606</v>
      </c>
      <c r="M1557" s="4" t="s">
        <v>624</v>
      </c>
      <c r="N1557" s="4" t="s">
        <v>54</v>
      </c>
      <c r="O1557" s="4" t="s">
        <v>66</v>
      </c>
      <c r="P1557" s="4" t="s">
        <v>57</v>
      </c>
      <c r="Q1557" s="4" t="s">
        <v>57</v>
      </c>
      <c r="R1557" s="4" t="s">
        <v>66</v>
      </c>
      <c r="S1557" s="10" t="s">
        <v>151</v>
      </c>
      <c r="T1557" s="9" t="s">
        <v>522</v>
      </c>
      <c r="U1557" s="4">
        <v>1.53</v>
      </c>
      <c r="V1557" s="4">
        <v>0.42526773540434409</v>
      </c>
      <c r="W1557" s="4">
        <v>0.77</v>
      </c>
      <c r="X1557" s="4">
        <v>3.07</v>
      </c>
      <c r="Y1557" s="4" t="s">
        <v>488</v>
      </c>
      <c r="Z1557" s="4">
        <v>1</v>
      </c>
      <c r="AA1557" s="4">
        <v>0</v>
      </c>
      <c r="AB1557" s="18">
        <v>2</v>
      </c>
      <c r="AC1557" s="4">
        <v>0</v>
      </c>
      <c r="AD1557" s="4">
        <v>0</v>
      </c>
      <c r="AE1557" s="11" cm="1">
        <f t="array" ref="AE1557">_xlfn.IFS(Y1557="n",0,AND(Y1557="y",AND(T1557="SMD",AND(OR(AND(U1557&lt;=-0.8,U1557&gt;-1.2),AND(U1557&gt;=0.8,U1557&lt;1.2))))),1,AND(Y1557="y",AND(T1557="SMD",AND(OR(U1557&lt;=-1.2,U1557&gt;=1.2)))),2,AND(Y1557="y",AND(T1557="SMD",AND(OR(U1557&lt;0.8,U1557&gt;-0.8)))),0,AND(Y1557="y",AND(OR(T1557="OR",T1557="RR"),AND(OR(AND(U1557&lt;=0.5,U1557&gt;0.2),AND(U1557&gt;=2,U1557&lt;5))))),1,AND(Y1557="y",AND(OR(T1557="OR",T1557="RR"),AND(OR(U1557&lt;=0.2,U1557&gt;=5)))),2,AND(Y1557="y",AND(OR(T1557="OR",T1557="RR"),AND(OR(U1557&lt;2,U1557&gt;0.5)))),0)</f>
        <v>0</v>
      </c>
      <c r="AF1557" s="11">
        <f t="shared" si="48"/>
        <v>3</v>
      </c>
      <c r="AG1557" s="4">
        <f t="shared" si="49"/>
        <v>3</v>
      </c>
      <c r="AH1557" s="4" t="str" cm="1">
        <f t="array" ref="AH1557">_xlfn.IFS(AG1557&gt;5,"HIGH",AND(AG1557&gt;3,AG1557&lt;6),"MODERATE",AND(AG1557&lt;4,AG1557&gt;1),"LOW",AG1557&lt;2,"VERY LOW")</f>
        <v>LOW</v>
      </c>
      <c r="AI1557" s="4" t="s">
        <v>532</v>
      </c>
      <c r="AK1557" s="4">
        <v>6670</v>
      </c>
    </row>
    <row r="1558" spans="1:37" ht="15" customHeight="1" x14ac:dyDescent="0.25">
      <c r="A1558" s="4">
        <v>1892</v>
      </c>
      <c r="B1558" s="4" t="s">
        <v>180</v>
      </c>
      <c r="C1558" s="4" t="s">
        <v>181</v>
      </c>
      <c r="D1558" s="4" t="s">
        <v>15</v>
      </c>
      <c r="E1558" s="4">
        <v>2021</v>
      </c>
      <c r="F1558" s="4">
        <v>20</v>
      </c>
      <c r="G1558" s="4" t="s">
        <v>18</v>
      </c>
      <c r="H1558" s="4" t="s">
        <v>11</v>
      </c>
      <c r="I1558" s="4" t="s">
        <v>14</v>
      </c>
      <c r="J1558" s="4" t="s">
        <v>54</v>
      </c>
      <c r="K1558" s="4" t="s">
        <v>54</v>
      </c>
      <c r="L1558" s="4" t="s">
        <v>606</v>
      </c>
      <c r="M1558" s="4" t="s">
        <v>624</v>
      </c>
      <c r="N1558" s="4" t="s">
        <v>54</v>
      </c>
      <c r="O1558" s="4" t="s">
        <v>66</v>
      </c>
      <c r="P1558" s="4" t="s">
        <v>57</v>
      </c>
      <c r="Q1558" s="4" t="s">
        <v>57</v>
      </c>
      <c r="R1558" s="4" t="s">
        <v>66</v>
      </c>
      <c r="S1558" s="10" t="s">
        <v>89</v>
      </c>
      <c r="T1558" s="9" t="s">
        <v>522</v>
      </c>
      <c r="U1558" s="4">
        <v>0.66</v>
      </c>
      <c r="V1558" s="4">
        <v>-0.41551544396166579</v>
      </c>
      <c r="W1558" s="4">
        <v>0.28999999999999998</v>
      </c>
      <c r="X1558" s="4">
        <v>1.47</v>
      </c>
      <c r="Y1558" s="4" t="s">
        <v>488</v>
      </c>
      <c r="Z1558" s="4">
        <v>2</v>
      </c>
      <c r="AA1558" s="4">
        <v>0</v>
      </c>
      <c r="AB1558" s="18">
        <v>2</v>
      </c>
      <c r="AC1558" s="4">
        <v>0</v>
      </c>
      <c r="AD1558" s="4">
        <v>0</v>
      </c>
      <c r="AE1558" s="11" cm="1">
        <f t="array" ref="AE1558">_xlfn.IFS(Y1558="n",0,AND(Y1558="y",AND(T1558="SMD",AND(OR(AND(U1558&lt;=-0.8,U1558&gt;-1.2),AND(U1558&gt;=0.8,U1558&lt;1.2))))),1,AND(Y1558="y",AND(T1558="SMD",AND(OR(U1558&lt;=-1.2,U1558&gt;=1.2)))),2,AND(Y1558="y",AND(T1558="SMD",AND(OR(U1558&lt;0.8,U1558&gt;-0.8)))),0,AND(Y1558="y",AND(OR(T1558="OR",T1558="RR"),AND(OR(AND(U1558&lt;=0.5,U1558&gt;0.2),AND(U1558&gt;=2,U1558&lt;5))))),1,AND(Y1558="y",AND(OR(T1558="OR",T1558="RR"),AND(OR(U1558&lt;=0.2,U1558&gt;=5)))),2,AND(Y1558="y",AND(OR(T1558="OR",T1558="RR"),AND(OR(U1558&lt;2,U1558&gt;0.5)))),0)</f>
        <v>0</v>
      </c>
      <c r="AF1558" s="11">
        <f t="shared" si="48"/>
        <v>4</v>
      </c>
      <c r="AG1558" s="4">
        <f t="shared" si="49"/>
        <v>2</v>
      </c>
      <c r="AH1558" s="4" t="str" cm="1">
        <f t="array" ref="AH1558">_xlfn.IFS(AG1558&gt;5,"HIGH",AND(AG1558&gt;3,AG1558&lt;6),"MODERATE",AND(AG1558&lt;4,AG1558&gt;1),"LOW",AG1558&lt;2,"VERY LOW")</f>
        <v>LOW</v>
      </c>
      <c r="AI1558" s="4" t="s">
        <v>532</v>
      </c>
      <c r="AK1558" s="4">
        <v>4981</v>
      </c>
    </row>
    <row r="1559" spans="1:37" ht="15" customHeight="1" x14ac:dyDescent="0.25">
      <c r="A1559" s="4">
        <v>1892</v>
      </c>
      <c r="B1559" s="4" t="s">
        <v>180</v>
      </c>
      <c r="C1559" s="4" t="s">
        <v>181</v>
      </c>
      <c r="D1559" s="4" t="s">
        <v>15</v>
      </c>
      <c r="E1559" s="4">
        <v>2021</v>
      </c>
      <c r="F1559" s="4">
        <v>50</v>
      </c>
      <c r="G1559" s="4" t="s">
        <v>18</v>
      </c>
      <c r="H1559" s="4" t="s">
        <v>11</v>
      </c>
      <c r="I1559" s="4" t="s">
        <v>14</v>
      </c>
      <c r="J1559" s="4" t="s">
        <v>62</v>
      </c>
      <c r="K1559" s="4" t="s">
        <v>596</v>
      </c>
      <c r="L1559" s="4" t="s">
        <v>597</v>
      </c>
      <c r="M1559" s="4" t="s">
        <v>625</v>
      </c>
      <c r="N1559" s="4" t="s">
        <v>557</v>
      </c>
      <c r="O1559" s="4" t="s">
        <v>66</v>
      </c>
      <c r="P1559" s="4" t="s">
        <v>54</v>
      </c>
      <c r="Q1559" s="4" t="s">
        <v>54</v>
      </c>
      <c r="R1559" s="4" t="s">
        <v>66</v>
      </c>
      <c r="S1559" s="10" t="s">
        <v>106</v>
      </c>
      <c r="T1559" s="9" t="s">
        <v>522</v>
      </c>
      <c r="U1559" s="4">
        <v>0.88</v>
      </c>
      <c r="V1559" s="4">
        <v>-0.12783337150988489</v>
      </c>
      <c r="W1559" s="4">
        <v>0.61</v>
      </c>
      <c r="X1559" s="4">
        <v>1.26</v>
      </c>
      <c r="Y1559" s="4" t="s">
        <v>488</v>
      </c>
      <c r="Z1559" s="4">
        <v>0</v>
      </c>
      <c r="AA1559" s="4">
        <v>0</v>
      </c>
      <c r="AB1559" s="18">
        <v>2</v>
      </c>
      <c r="AC1559" s="4">
        <v>0</v>
      </c>
      <c r="AD1559" s="4">
        <v>0</v>
      </c>
      <c r="AE1559" s="11" cm="1">
        <f t="array" ref="AE1559">_xlfn.IFS(Y1559="n",0,AND(Y1559="y",AND(T1559="SMD",AND(OR(AND(U1559&lt;=-0.8,U1559&gt;-1.2),AND(U1559&gt;=0.8,U1559&lt;1.2))))),1,AND(Y1559="y",AND(T1559="SMD",AND(OR(U1559&lt;=-1.2,U1559&gt;=1.2)))),2,AND(Y1559="y",AND(T1559="SMD",AND(OR(U1559&lt;0.8,U1559&gt;-0.8)))),0,AND(Y1559="y",AND(OR(T1559="OR",T1559="RR"),AND(OR(AND(U1559&lt;=0.5,U1559&gt;0.2),AND(U1559&gt;=2,U1559&lt;5))))),1,AND(Y1559="y",AND(OR(T1559="OR",T1559="RR"),AND(OR(U1559&lt;=0.2,U1559&gt;=5)))),2,AND(Y1559="y",AND(OR(T1559="OR",T1559="RR"),AND(OR(U1559&lt;2,U1559&gt;0.5)))),0)</f>
        <v>0</v>
      </c>
      <c r="AF1559" s="11">
        <f t="shared" si="48"/>
        <v>2</v>
      </c>
      <c r="AG1559" s="4">
        <f t="shared" si="49"/>
        <v>4</v>
      </c>
      <c r="AH1559" s="4" t="str" cm="1">
        <f t="array" ref="AH1559">_xlfn.IFS(AG1559&gt;5,"HIGH",AND(AG1559&gt;3,AG1559&lt;6),"MODERATE",AND(AG1559&lt;4,AG1559&gt;1),"LOW",AG1559&lt;2,"VERY LOW")</f>
        <v>MODERATE</v>
      </c>
      <c r="AI1559" s="4" t="s">
        <v>532</v>
      </c>
      <c r="AK1559" s="4">
        <v>14284</v>
      </c>
    </row>
    <row r="1560" spans="1:37" ht="15" customHeight="1" x14ac:dyDescent="0.25">
      <c r="A1560" s="4">
        <v>1892</v>
      </c>
      <c r="B1560" s="4" t="s">
        <v>180</v>
      </c>
      <c r="C1560" s="4" t="s">
        <v>181</v>
      </c>
      <c r="D1560" s="4" t="s">
        <v>15</v>
      </c>
      <c r="E1560" s="4">
        <v>2021</v>
      </c>
      <c r="F1560" s="4">
        <v>42</v>
      </c>
      <c r="G1560" s="4" t="s">
        <v>18</v>
      </c>
      <c r="H1560" s="4" t="s">
        <v>11</v>
      </c>
      <c r="I1560" s="4" t="s">
        <v>14</v>
      </c>
      <c r="J1560" s="4" t="s">
        <v>62</v>
      </c>
      <c r="K1560" s="4" t="s">
        <v>596</v>
      </c>
      <c r="L1560" s="4" t="s">
        <v>597</v>
      </c>
      <c r="M1560" s="4" t="s">
        <v>625</v>
      </c>
      <c r="N1560" s="4" t="s">
        <v>557</v>
      </c>
      <c r="O1560" s="4" t="s">
        <v>66</v>
      </c>
      <c r="P1560" s="4" t="s">
        <v>54</v>
      </c>
      <c r="Q1560" s="4" t="s">
        <v>54</v>
      </c>
      <c r="R1560" s="4" t="s">
        <v>66</v>
      </c>
      <c r="S1560" s="10" t="s">
        <v>188</v>
      </c>
      <c r="T1560" s="9" t="s">
        <v>522</v>
      </c>
      <c r="U1560" s="4">
        <v>1.07</v>
      </c>
      <c r="V1560" s="4">
        <v>6.7658648473814864E-2</v>
      </c>
      <c r="W1560" s="4">
        <v>0.72</v>
      </c>
      <c r="X1560" s="4">
        <v>1.61</v>
      </c>
      <c r="Y1560" s="4" t="s">
        <v>488</v>
      </c>
      <c r="Z1560" s="4">
        <v>0</v>
      </c>
      <c r="AA1560" s="4">
        <v>0</v>
      </c>
      <c r="AB1560" s="18">
        <v>2</v>
      </c>
      <c r="AC1560" s="4">
        <v>0</v>
      </c>
      <c r="AD1560" s="4">
        <v>0</v>
      </c>
      <c r="AE1560" s="11" cm="1">
        <f t="array" ref="AE1560">_xlfn.IFS(Y1560="n",0,AND(Y1560="y",AND(T1560="SMD",AND(OR(AND(U1560&lt;=-0.8,U1560&gt;-1.2),AND(U1560&gt;=0.8,U1560&lt;1.2))))),1,AND(Y1560="y",AND(T1560="SMD",AND(OR(U1560&lt;=-1.2,U1560&gt;=1.2)))),2,AND(Y1560="y",AND(T1560="SMD",AND(OR(U1560&lt;0.8,U1560&gt;-0.8)))),0,AND(Y1560="y",AND(OR(T1560="OR",T1560="RR"),AND(OR(AND(U1560&lt;=0.5,U1560&gt;0.2),AND(U1560&gt;=2,U1560&lt;5))))),1,AND(Y1560="y",AND(OR(T1560="OR",T1560="RR"),AND(OR(U1560&lt;=0.2,U1560&gt;=5)))),2,AND(Y1560="y",AND(OR(T1560="OR",T1560="RR"),AND(OR(U1560&lt;2,U1560&gt;0.5)))),0)</f>
        <v>0</v>
      </c>
      <c r="AF1560" s="11">
        <f t="shared" si="48"/>
        <v>2</v>
      </c>
      <c r="AG1560" s="4">
        <f t="shared" si="49"/>
        <v>4</v>
      </c>
      <c r="AH1560" s="4" t="str" cm="1">
        <f t="array" ref="AH1560">_xlfn.IFS(AG1560&gt;5,"HIGH",AND(AG1560&gt;3,AG1560&lt;6),"MODERATE",AND(AG1560&lt;4,AG1560&gt;1),"LOW",AG1560&lt;2,"VERY LOW")</f>
        <v>MODERATE</v>
      </c>
      <c r="AI1560" s="4" t="s">
        <v>532</v>
      </c>
      <c r="AK1560" s="4">
        <v>11968</v>
      </c>
    </row>
    <row r="1561" spans="1:37" ht="15" customHeight="1" x14ac:dyDescent="0.25">
      <c r="A1561" s="4">
        <v>1892</v>
      </c>
      <c r="B1561" s="4" t="s">
        <v>180</v>
      </c>
      <c r="C1561" s="4" t="s">
        <v>181</v>
      </c>
      <c r="D1561" s="4" t="s">
        <v>15</v>
      </c>
      <c r="E1561" s="4">
        <v>2021</v>
      </c>
      <c r="F1561" s="4">
        <v>33</v>
      </c>
      <c r="G1561" s="4" t="s">
        <v>18</v>
      </c>
      <c r="H1561" s="4" t="s">
        <v>11</v>
      </c>
      <c r="I1561" s="4" t="s">
        <v>14</v>
      </c>
      <c r="J1561" s="4" t="s">
        <v>62</v>
      </c>
      <c r="K1561" s="4" t="s">
        <v>596</v>
      </c>
      <c r="L1561" s="4" t="s">
        <v>597</v>
      </c>
      <c r="M1561" s="4" t="s">
        <v>625</v>
      </c>
      <c r="N1561" s="4" t="s">
        <v>557</v>
      </c>
      <c r="O1561" s="4" t="s">
        <v>66</v>
      </c>
      <c r="P1561" s="4" t="s">
        <v>55</v>
      </c>
      <c r="Q1561" s="4" t="s">
        <v>55</v>
      </c>
      <c r="R1561" s="4" t="s">
        <v>66</v>
      </c>
      <c r="S1561" s="10" t="s">
        <v>150</v>
      </c>
      <c r="T1561" s="9" t="s">
        <v>522</v>
      </c>
      <c r="U1561" s="4">
        <v>1.05</v>
      </c>
      <c r="V1561" s="4">
        <v>4.8790164169432049E-2</v>
      </c>
      <c r="W1561" s="4">
        <v>0.69</v>
      </c>
      <c r="X1561" s="4">
        <v>1.6</v>
      </c>
      <c r="Y1561" s="4" t="s">
        <v>488</v>
      </c>
      <c r="Z1561" s="4">
        <v>0</v>
      </c>
      <c r="AA1561" s="4">
        <v>0</v>
      </c>
      <c r="AB1561" s="18">
        <v>2</v>
      </c>
      <c r="AC1561" s="4">
        <v>0</v>
      </c>
      <c r="AD1561" s="4">
        <v>0</v>
      </c>
      <c r="AE1561" s="11" cm="1">
        <f t="array" ref="AE1561">_xlfn.IFS(Y1561="n",0,AND(Y1561="y",AND(T1561="SMD",AND(OR(AND(U1561&lt;=-0.8,U1561&gt;-1.2),AND(U1561&gt;=0.8,U1561&lt;1.2))))),1,AND(Y1561="y",AND(T1561="SMD",AND(OR(U1561&lt;=-1.2,U1561&gt;=1.2)))),2,AND(Y1561="y",AND(T1561="SMD",AND(OR(U1561&lt;0.8,U1561&gt;-0.8)))),0,AND(Y1561="y",AND(OR(T1561="OR",T1561="RR"),AND(OR(AND(U1561&lt;=0.5,U1561&gt;0.2),AND(U1561&gt;=2,U1561&lt;5))))),1,AND(Y1561="y",AND(OR(T1561="OR",T1561="RR"),AND(OR(U1561&lt;=0.2,U1561&gt;=5)))),2,AND(Y1561="y",AND(OR(T1561="OR",T1561="RR"),AND(OR(U1561&lt;2,U1561&gt;0.5)))),0)</f>
        <v>0</v>
      </c>
      <c r="AF1561" s="11">
        <f t="shared" si="48"/>
        <v>2</v>
      </c>
      <c r="AG1561" s="4">
        <f t="shared" si="49"/>
        <v>4</v>
      </c>
      <c r="AH1561" s="4" t="str" cm="1">
        <f t="array" ref="AH1561">_xlfn.IFS(AG1561&gt;5,"HIGH",AND(AG1561&gt;3,AG1561&lt;6),"MODERATE",AND(AG1561&lt;4,AG1561&gt;1),"LOW",AG1561&lt;2,"VERY LOW")</f>
        <v>MODERATE</v>
      </c>
      <c r="AI1561" s="4" t="s">
        <v>532</v>
      </c>
      <c r="AK1561" s="4">
        <v>8775</v>
      </c>
    </row>
    <row r="1562" spans="1:37" ht="15" customHeight="1" x14ac:dyDescent="0.25">
      <c r="A1562" s="4">
        <v>1892</v>
      </c>
      <c r="B1562" s="4" t="s">
        <v>180</v>
      </c>
      <c r="C1562" s="4" t="s">
        <v>181</v>
      </c>
      <c r="D1562" s="4" t="s">
        <v>15</v>
      </c>
      <c r="E1562" s="4">
        <v>2021</v>
      </c>
      <c r="F1562" s="4">
        <v>70</v>
      </c>
      <c r="G1562" s="4" t="s">
        <v>18</v>
      </c>
      <c r="H1562" s="4" t="s">
        <v>11</v>
      </c>
      <c r="I1562" s="4" t="s">
        <v>14</v>
      </c>
      <c r="J1562" s="4" t="s">
        <v>62</v>
      </c>
      <c r="K1562" s="4" t="s">
        <v>596</v>
      </c>
      <c r="L1562" s="4" t="s">
        <v>597</v>
      </c>
      <c r="M1562" s="4" t="s">
        <v>625</v>
      </c>
      <c r="N1562" s="4" t="s">
        <v>557</v>
      </c>
      <c r="O1562" s="4" t="s">
        <v>66</v>
      </c>
      <c r="P1562" s="4" t="s">
        <v>126</v>
      </c>
      <c r="Q1562" s="4" t="s">
        <v>553</v>
      </c>
      <c r="R1562" s="4" t="s">
        <v>66</v>
      </c>
      <c r="S1562" s="10" t="s">
        <v>76</v>
      </c>
      <c r="T1562" s="9" t="s">
        <v>522</v>
      </c>
      <c r="U1562" s="4">
        <v>1.07</v>
      </c>
      <c r="V1562" s="4">
        <v>6.7658648473814864E-2</v>
      </c>
      <c r="W1562" s="4">
        <v>0.81</v>
      </c>
      <c r="X1562" s="4">
        <v>1.42</v>
      </c>
      <c r="Y1562" s="4" t="s">
        <v>488</v>
      </c>
      <c r="Z1562" s="4">
        <v>0</v>
      </c>
      <c r="AA1562" s="4">
        <v>2</v>
      </c>
      <c r="AB1562" s="18">
        <v>2</v>
      </c>
      <c r="AC1562" s="4">
        <v>0</v>
      </c>
      <c r="AD1562" s="4">
        <v>0</v>
      </c>
      <c r="AE1562" s="11" cm="1">
        <f t="array" ref="AE1562">_xlfn.IFS(Y1562="n",0,AND(Y1562="y",AND(T1562="SMD",AND(OR(AND(U1562&lt;=-0.8,U1562&gt;-1.2),AND(U1562&gt;=0.8,U1562&lt;1.2))))),1,AND(Y1562="y",AND(T1562="SMD",AND(OR(U1562&lt;=-1.2,U1562&gt;=1.2)))),2,AND(Y1562="y",AND(T1562="SMD",AND(OR(U1562&lt;0.8,U1562&gt;-0.8)))),0,AND(Y1562="y",AND(OR(T1562="OR",T1562="RR"),AND(OR(AND(U1562&lt;=0.5,U1562&gt;0.2),AND(U1562&gt;=2,U1562&lt;5))))),1,AND(Y1562="y",AND(OR(T1562="OR",T1562="RR"),AND(OR(U1562&lt;=0.2,U1562&gt;=5)))),2,AND(Y1562="y",AND(OR(T1562="OR",T1562="RR"),AND(OR(U1562&lt;2,U1562&gt;0.5)))),0)</f>
        <v>0</v>
      </c>
      <c r="AF1562" s="11">
        <f t="shared" si="48"/>
        <v>4</v>
      </c>
      <c r="AG1562" s="4">
        <f t="shared" si="49"/>
        <v>2</v>
      </c>
      <c r="AH1562" s="4" t="str" cm="1">
        <f t="array" ref="AH1562">_xlfn.IFS(AG1562&gt;5,"HIGH",AND(AG1562&gt;3,AG1562&lt;6),"MODERATE",AND(AG1562&lt;4,AG1562&gt;1),"LOW",AG1562&lt;2,"VERY LOW")</f>
        <v>LOW</v>
      </c>
      <c r="AI1562" s="4" t="s">
        <v>532</v>
      </c>
      <c r="AK1562" s="4">
        <v>16324</v>
      </c>
    </row>
    <row r="1563" spans="1:37" ht="15" customHeight="1" x14ac:dyDescent="0.25">
      <c r="A1563" s="4">
        <v>1892</v>
      </c>
      <c r="B1563" s="4" t="s">
        <v>180</v>
      </c>
      <c r="C1563" s="4" t="s">
        <v>181</v>
      </c>
      <c r="D1563" s="4" t="s">
        <v>15</v>
      </c>
      <c r="E1563" s="4">
        <v>2021</v>
      </c>
      <c r="F1563" s="4">
        <v>70</v>
      </c>
      <c r="G1563" s="4" t="s">
        <v>18</v>
      </c>
      <c r="H1563" s="4" t="s">
        <v>11</v>
      </c>
      <c r="I1563" s="4" t="s">
        <v>14</v>
      </c>
      <c r="J1563" s="4" t="s">
        <v>62</v>
      </c>
      <c r="K1563" s="4" t="s">
        <v>596</v>
      </c>
      <c r="L1563" s="4" t="s">
        <v>597</v>
      </c>
      <c r="M1563" s="4" t="s">
        <v>625</v>
      </c>
      <c r="N1563" s="4" t="s">
        <v>557</v>
      </c>
      <c r="O1563" s="4" t="s">
        <v>66</v>
      </c>
      <c r="P1563" s="4" t="s">
        <v>55</v>
      </c>
      <c r="Q1563" s="4" t="s">
        <v>55</v>
      </c>
      <c r="R1563" s="4" t="s">
        <v>66</v>
      </c>
      <c r="S1563" s="10" t="s">
        <v>76</v>
      </c>
      <c r="T1563" s="9" t="s">
        <v>522</v>
      </c>
      <c r="U1563" s="4">
        <v>0.84</v>
      </c>
      <c r="V1563" s="4">
        <v>-0.1743533871447778</v>
      </c>
      <c r="W1563" s="4">
        <v>0.72</v>
      </c>
      <c r="X1563" s="4">
        <v>0.98</v>
      </c>
      <c r="Y1563" s="4" t="s">
        <v>516</v>
      </c>
      <c r="Z1563" s="4">
        <v>0</v>
      </c>
      <c r="AA1563" s="4">
        <v>2</v>
      </c>
      <c r="AB1563" s="18">
        <v>0</v>
      </c>
      <c r="AC1563" s="4">
        <v>0</v>
      </c>
      <c r="AD1563" s="4">
        <v>0</v>
      </c>
      <c r="AE1563" s="11" cm="1">
        <f t="array" ref="AE1563">_xlfn.IFS(Y1563="n",0,AND(Y1563="y",AND(T1563="SMD",AND(OR(AND(U1563&lt;=-0.8,U1563&gt;-1.2),AND(U1563&gt;=0.8,U1563&lt;1.2))))),1,AND(Y1563="y",AND(T1563="SMD",AND(OR(U1563&lt;=-1.2,U1563&gt;=1.2)))),2,AND(Y1563="y",AND(T1563="SMD",AND(OR(U1563&lt;0.8,U1563&gt;-0.8)))),0,AND(Y1563="y",AND(OR(T1563="OR",T1563="RR"),AND(OR(AND(U1563&lt;=0.5,U1563&gt;0.2),AND(U1563&gt;=2,U1563&lt;5))))),1,AND(Y1563="y",AND(OR(T1563="OR",T1563="RR"),AND(OR(U1563&lt;=0.2,U1563&gt;=5)))),2,AND(Y1563="y",AND(OR(T1563="OR",T1563="RR"),AND(OR(U1563&lt;2,U1563&gt;0.5)))),0)</f>
        <v>0</v>
      </c>
      <c r="AF1563" s="11">
        <f t="shared" si="48"/>
        <v>2</v>
      </c>
      <c r="AG1563" s="4">
        <f t="shared" si="49"/>
        <v>4</v>
      </c>
      <c r="AH1563" s="4" t="str" cm="1">
        <f t="array" ref="AH1563">_xlfn.IFS(AG1563&gt;5,"HIGH",AND(AG1563&gt;3,AG1563&lt;6),"MODERATE",AND(AG1563&lt;4,AG1563&gt;1),"LOW",AG1563&lt;2,"VERY LOW")</f>
        <v>MODERATE</v>
      </c>
      <c r="AI1563" s="4" t="s">
        <v>532</v>
      </c>
      <c r="AK1563" s="4">
        <v>16324</v>
      </c>
    </row>
    <row r="1564" spans="1:37" ht="15" customHeight="1" x14ac:dyDescent="0.25">
      <c r="A1564" s="4">
        <v>1892</v>
      </c>
      <c r="B1564" s="4" t="s">
        <v>180</v>
      </c>
      <c r="C1564" s="4" t="s">
        <v>181</v>
      </c>
      <c r="D1564" s="4" t="s">
        <v>15</v>
      </c>
      <c r="E1564" s="4">
        <v>2021</v>
      </c>
      <c r="F1564" s="4">
        <v>70</v>
      </c>
      <c r="G1564" s="4" t="s">
        <v>18</v>
      </c>
      <c r="H1564" s="4" t="s">
        <v>11</v>
      </c>
      <c r="I1564" s="4" t="s">
        <v>14</v>
      </c>
      <c r="J1564" s="4" t="s">
        <v>63</v>
      </c>
      <c r="K1564" s="4" t="s">
        <v>599</v>
      </c>
      <c r="L1564" s="4" t="s">
        <v>600</v>
      </c>
      <c r="M1564" s="4" t="s">
        <v>618</v>
      </c>
      <c r="N1564" s="4" t="s">
        <v>554</v>
      </c>
      <c r="O1564" s="4" t="s">
        <v>66</v>
      </c>
      <c r="P1564" s="4" t="s">
        <v>64</v>
      </c>
      <c r="Q1564" s="4" t="s">
        <v>554</v>
      </c>
      <c r="R1564" s="4" t="s">
        <v>66</v>
      </c>
      <c r="S1564" s="10" t="s">
        <v>76</v>
      </c>
      <c r="T1564" s="9" t="s">
        <v>522</v>
      </c>
      <c r="U1564" s="4">
        <v>1.54</v>
      </c>
      <c r="V1564" s="4">
        <v>0.43178241642553783</v>
      </c>
      <c r="W1564" s="4">
        <v>1.18</v>
      </c>
      <c r="X1564" s="4">
        <v>2.0099999999999998</v>
      </c>
      <c r="Y1564" s="4" t="s">
        <v>516</v>
      </c>
      <c r="Z1564" s="4">
        <v>0</v>
      </c>
      <c r="AA1564" s="4">
        <v>2</v>
      </c>
      <c r="AB1564" s="18">
        <v>0</v>
      </c>
      <c r="AC1564" s="4">
        <v>0</v>
      </c>
      <c r="AD1564" s="4">
        <v>0</v>
      </c>
      <c r="AE1564" s="11" cm="1">
        <f t="array" ref="AE1564">_xlfn.IFS(Y1564="n",0,AND(Y1564="y",AND(T1564="SMD",AND(OR(AND(U1564&lt;=-0.8,U1564&gt;-1.2),AND(U1564&gt;=0.8,U1564&lt;1.2))))),1,AND(Y1564="y",AND(T1564="SMD",AND(OR(U1564&lt;=-1.2,U1564&gt;=1.2)))),2,AND(Y1564="y",AND(T1564="SMD",AND(OR(U1564&lt;0.8,U1564&gt;-0.8)))),0,AND(Y1564="y",AND(OR(T1564="OR",T1564="RR"),AND(OR(AND(U1564&lt;=0.5,U1564&gt;0.2),AND(U1564&gt;=2,U1564&lt;5))))),1,AND(Y1564="y",AND(OR(T1564="OR",T1564="RR"),AND(OR(U1564&lt;=0.2,U1564&gt;=5)))),2,AND(Y1564="y",AND(OR(T1564="OR",T1564="RR"),AND(OR(U1564&lt;2,U1564&gt;0.5)))),0)</f>
        <v>0</v>
      </c>
      <c r="AF1564" s="11">
        <f t="shared" si="48"/>
        <v>2</v>
      </c>
      <c r="AG1564" s="4">
        <f t="shared" si="49"/>
        <v>4</v>
      </c>
      <c r="AH1564" s="4" t="str" cm="1">
        <f t="array" ref="AH1564">_xlfn.IFS(AG1564&gt;5,"HIGH",AND(AG1564&gt;3,AG1564&lt;6),"MODERATE",AND(AG1564&lt;4,AG1564&gt;1),"LOW",AG1564&lt;2,"VERY LOW")</f>
        <v>MODERATE</v>
      </c>
      <c r="AI1564" s="4" t="s">
        <v>532</v>
      </c>
      <c r="AK1564" s="4">
        <v>16324</v>
      </c>
    </row>
    <row r="1565" spans="1:37" ht="15" customHeight="1" x14ac:dyDescent="0.25">
      <c r="A1565" s="4">
        <v>1892</v>
      </c>
      <c r="B1565" s="4" t="s">
        <v>180</v>
      </c>
      <c r="C1565" s="4" t="s">
        <v>181</v>
      </c>
      <c r="D1565" s="4" t="s">
        <v>15</v>
      </c>
      <c r="E1565" s="4">
        <v>2021</v>
      </c>
      <c r="F1565" s="4">
        <v>70</v>
      </c>
      <c r="G1565" s="4" t="s">
        <v>18</v>
      </c>
      <c r="H1565" s="4" t="s">
        <v>11</v>
      </c>
      <c r="I1565" s="4" t="s">
        <v>14</v>
      </c>
      <c r="J1565" s="4" t="s">
        <v>63</v>
      </c>
      <c r="K1565" s="4" t="s">
        <v>599</v>
      </c>
      <c r="L1565" s="4" t="s">
        <v>600</v>
      </c>
      <c r="M1565" s="4" t="s">
        <v>618</v>
      </c>
      <c r="N1565" s="4" t="s">
        <v>554</v>
      </c>
      <c r="O1565" s="4" t="s">
        <v>66</v>
      </c>
      <c r="P1565" s="4" t="s">
        <v>55</v>
      </c>
      <c r="Q1565" s="4" t="s">
        <v>55</v>
      </c>
      <c r="R1565" s="4" t="s">
        <v>66</v>
      </c>
      <c r="S1565" s="10" t="s">
        <v>76</v>
      </c>
      <c r="T1565" s="9" t="s">
        <v>522</v>
      </c>
      <c r="U1565" s="4">
        <v>1</v>
      </c>
      <c r="V1565" s="4">
        <v>0</v>
      </c>
      <c r="W1565" s="4">
        <v>0.78</v>
      </c>
      <c r="X1565" s="4">
        <v>1.28</v>
      </c>
      <c r="Y1565" s="4" t="s">
        <v>488</v>
      </c>
      <c r="Z1565" s="4">
        <v>0</v>
      </c>
      <c r="AA1565" s="4">
        <v>2</v>
      </c>
      <c r="AB1565" s="18">
        <v>2</v>
      </c>
      <c r="AC1565" s="4">
        <v>0</v>
      </c>
      <c r="AD1565" s="4">
        <v>0</v>
      </c>
      <c r="AE1565" s="11" cm="1">
        <f t="array" ref="AE1565">_xlfn.IFS(Y1565="n",0,AND(Y1565="y",AND(T1565="SMD",AND(OR(AND(U1565&lt;=-0.8,U1565&gt;-1.2),AND(U1565&gt;=0.8,U1565&lt;1.2))))),1,AND(Y1565="y",AND(T1565="SMD",AND(OR(U1565&lt;=-1.2,U1565&gt;=1.2)))),2,AND(Y1565="y",AND(T1565="SMD",AND(OR(U1565&lt;0.8,U1565&gt;-0.8)))),0,AND(Y1565="y",AND(OR(T1565="OR",T1565="RR"),AND(OR(AND(U1565&lt;=0.5,U1565&gt;0.2),AND(U1565&gt;=2,U1565&lt;5))))),1,AND(Y1565="y",AND(OR(T1565="OR",T1565="RR"),AND(OR(U1565&lt;=0.2,U1565&gt;=5)))),2,AND(Y1565="y",AND(OR(T1565="OR",T1565="RR"),AND(OR(U1565&lt;2,U1565&gt;0.5)))),0)</f>
        <v>0</v>
      </c>
      <c r="AF1565" s="11">
        <f t="shared" si="48"/>
        <v>4</v>
      </c>
      <c r="AG1565" s="4">
        <f t="shared" si="49"/>
        <v>2</v>
      </c>
      <c r="AH1565" s="4" t="str" cm="1">
        <f t="array" ref="AH1565">_xlfn.IFS(AG1565&gt;5,"HIGH",AND(AG1565&gt;3,AG1565&lt;6),"MODERATE",AND(AG1565&lt;4,AG1565&gt;1),"LOW",AG1565&lt;2,"VERY LOW")</f>
        <v>LOW</v>
      </c>
      <c r="AI1565" s="4" t="s">
        <v>532</v>
      </c>
      <c r="AK1565" s="4">
        <v>16324</v>
      </c>
    </row>
    <row r="1566" spans="1:37" ht="15" customHeight="1" x14ac:dyDescent="0.25">
      <c r="A1566" s="4">
        <v>1892</v>
      </c>
      <c r="B1566" s="4" t="s">
        <v>180</v>
      </c>
      <c r="C1566" s="4" t="s">
        <v>181</v>
      </c>
      <c r="D1566" s="4" t="s">
        <v>15</v>
      </c>
      <c r="E1566" s="4">
        <v>2021</v>
      </c>
      <c r="F1566" s="4">
        <v>70</v>
      </c>
      <c r="G1566" s="4" t="s">
        <v>18</v>
      </c>
      <c r="H1566" s="4" t="s">
        <v>11</v>
      </c>
      <c r="I1566" s="4" t="s">
        <v>14</v>
      </c>
      <c r="J1566" s="4" t="s">
        <v>186</v>
      </c>
      <c r="K1566" s="4" t="s">
        <v>596</v>
      </c>
      <c r="L1566" s="4" t="s">
        <v>597</v>
      </c>
      <c r="M1566" s="4" t="s">
        <v>625</v>
      </c>
      <c r="N1566" s="4" t="s">
        <v>557</v>
      </c>
      <c r="O1566" s="4" t="s">
        <v>66</v>
      </c>
      <c r="P1566" s="4" t="s">
        <v>55</v>
      </c>
      <c r="Q1566" s="4" t="s">
        <v>55</v>
      </c>
      <c r="R1566" s="4" t="s">
        <v>66</v>
      </c>
      <c r="S1566" s="10" t="s">
        <v>76</v>
      </c>
      <c r="T1566" s="9" t="s">
        <v>522</v>
      </c>
      <c r="U1566" s="4">
        <v>1.1200000000000001</v>
      </c>
      <c r="V1566" s="4">
        <v>0.11332868530700327</v>
      </c>
      <c r="W1566" s="4">
        <v>0.76</v>
      </c>
      <c r="X1566" s="4">
        <v>1.65</v>
      </c>
      <c r="Y1566" s="4" t="s">
        <v>488</v>
      </c>
      <c r="Z1566" s="4">
        <v>0</v>
      </c>
      <c r="AA1566" s="4">
        <v>2</v>
      </c>
      <c r="AB1566" s="18">
        <v>2</v>
      </c>
      <c r="AC1566" s="4">
        <v>0</v>
      </c>
      <c r="AD1566" s="4">
        <v>0</v>
      </c>
      <c r="AE1566" s="11" cm="1">
        <f t="array" ref="AE1566">_xlfn.IFS(Y1566="n",0,AND(Y1566="y",AND(T1566="SMD",AND(OR(AND(U1566&lt;=-0.8,U1566&gt;-1.2),AND(U1566&gt;=0.8,U1566&lt;1.2))))),1,AND(Y1566="y",AND(T1566="SMD",AND(OR(U1566&lt;=-1.2,U1566&gt;=1.2)))),2,AND(Y1566="y",AND(T1566="SMD",AND(OR(U1566&lt;0.8,U1566&gt;-0.8)))),0,AND(Y1566="y",AND(OR(T1566="OR",T1566="RR"),AND(OR(AND(U1566&lt;=0.5,U1566&gt;0.2),AND(U1566&gt;=2,U1566&lt;5))))),1,AND(Y1566="y",AND(OR(T1566="OR",T1566="RR"),AND(OR(U1566&lt;=0.2,U1566&gt;=5)))),2,AND(Y1566="y",AND(OR(T1566="OR",T1566="RR"),AND(OR(U1566&lt;2,U1566&gt;0.5)))),0)</f>
        <v>0</v>
      </c>
      <c r="AF1566" s="11">
        <f t="shared" si="48"/>
        <v>4</v>
      </c>
      <c r="AG1566" s="4">
        <f t="shared" si="49"/>
        <v>2</v>
      </c>
      <c r="AH1566" s="4" t="str" cm="1">
        <f t="array" ref="AH1566">_xlfn.IFS(AG1566&gt;5,"HIGH",AND(AG1566&gt;3,AG1566&lt;6),"MODERATE",AND(AG1566&lt;4,AG1566&gt;1),"LOW",AG1566&lt;2,"VERY LOW")</f>
        <v>LOW</v>
      </c>
      <c r="AI1566" s="4" t="s">
        <v>532</v>
      </c>
      <c r="AK1566" s="4">
        <v>16324</v>
      </c>
    </row>
    <row r="1567" spans="1:37" ht="15" customHeight="1" x14ac:dyDescent="0.25">
      <c r="A1567" s="4">
        <v>1892</v>
      </c>
      <c r="B1567" s="4" t="s">
        <v>180</v>
      </c>
      <c r="C1567" s="4" t="s">
        <v>181</v>
      </c>
      <c r="D1567" s="4" t="s">
        <v>15</v>
      </c>
      <c r="E1567" s="4">
        <v>2021</v>
      </c>
      <c r="F1567" s="4">
        <v>70</v>
      </c>
      <c r="G1567" s="4" t="s">
        <v>18</v>
      </c>
      <c r="H1567" s="4" t="s">
        <v>11</v>
      </c>
      <c r="I1567" s="4" t="s">
        <v>14</v>
      </c>
      <c r="J1567" s="4" t="s">
        <v>60</v>
      </c>
      <c r="K1567" s="4" t="s">
        <v>596</v>
      </c>
      <c r="L1567" s="4" t="s">
        <v>597</v>
      </c>
      <c r="M1567" s="4" t="s">
        <v>625</v>
      </c>
      <c r="N1567" s="4" t="s">
        <v>557</v>
      </c>
      <c r="O1567" s="4" t="s">
        <v>66</v>
      </c>
      <c r="P1567" s="4" t="s">
        <v>55</v>
      </c>
      <c r="Q1567" s="4" t="s">
        <v>55</v>
      </c>
      <c r="R1567" s="4" t="s">
        <v>66</v>
      </c>
      <c r="S1567" s="10" t="s">
        <v>76</v>
      </c>
      <c r="T1567" s="9" t="s">
        <v>522</v>
      </c>
      <c r="U1567" s="4">
        <v>1.01</v>
      </c>
      <c r="V1567" s="4">
        <v>9.950330853168092E-3</v>
      </c>
      <c r="W1567" s="4">
        <v>0.77</v>
      </c>
      <c r="X1567" s="4">
        <v>1.32</v>
      </c>
      <c r="Y1567" s="4" t="s">
        <v>488</v>
      </c>
      <c r="Z1567" s="4">
        <v>0</v>
      </c>
      <c r="AA1567" s="4">
        <v>2</v>
      </c>
      <c r="AB1567" s="18">
        <v>2</v>
      </c>
      <c r="AC1567" s="4">
        <v>0</v>
      </c>
      <c r="AD1567" s="4">
        <v>0</v>
      </c>
      <c r="AE1567" s="11" cm="1">
        <f t="array" ref="AE1567">_xlfn.IFS(Y1567="n",0,AND(Y1567="y",AND(T1567="SMD",AND(OR(AND(U1567&lt;=-0.8,U1567&gt;-1.2),AND(U1567&gt;=0.8,U1567&lt;1.2))))),1,AND(Y1567="y",AND(T1567="SMD",AND(OR(U1567&lt;=-1.2,U1567&gt;=1.2)))),2,AND(Y1567="y",AND(T1567="SMD",AND(OR(U1567&lt;0.8,U1567&gt;-0.8)))),0,AND(Y1567="y",AND(OR(T1567="OR",T1567="RR"),AND(OR(AND(U1567&lt;=0.5,U1567&gt;0.2),AND(U1567&gt;=2,U1567&lt;5))))),1,AND(Y1567="y",AND(OR(T1567="OR",T1567="RR"),AND(OR(U1567&lt;=0.2,U1567&gt;=5)))),2,AND(Y1567="y",AND(OR(T1567="OR",T1567="RR"),AND(OR(U1567&lt;2,U1567&gt;0.5)))),0)</f>
        <v>0</v>
      </c>
      <c r="AF1567" s="11">
        <f t="shared" si="48"/>
        <v>4</v>
      </c>
      <c r="AG1567" s="4">
        <f t="shared" si="49"/>
        <v>2</v>
      </c>
      <c r="AH1567" s="4" t="str" cm="1">
        <f t="array" ref="AH1567">_xlfn.IFS(AG1567&gt;5,"HIGH",AND(AG1567&gt;3,AG1567&lt;6),"MODERATE",AND(AG1567&lt;4,AG1567&gt;1),"LOW",AG1567&lt;2,"VERY LOW")</f>
        <v>LOW</v>
      </c>
      <c r="AI1567" s="4" t="s">
        <v>532</v>
      </c>
      <c r="AK1567" s="4">
        <v>16324</v>
      </c>
    </row>
    <row r="1568" spans="1:37" ht="15" customHeight="1" x14ac:dyDescent="0.25">
      <c r="A1568" s="4">
        <v>1892</v>
      </c>
      <c r="B1568" s="4" t="s">
        <v>180</v>
      </c>
      <c r="C1568" s="4" t="s">
        <v>181</v>
      </c>
      <c r="D1568" s="4" t="s">
        <v>15</v>
      </c>
      <c r="E1568" s="4">
        <v>2021</v>
      </c>
      <c r="F1568" s="4">
        <v>70</v>
      </c>
      <c r="G1568" s="4" t="s">
        <v>18</v>
      </c>
      <c r="H1568" s="4" t="s">
        <v>11</v>
      </c>
      <c r="I1568" s="4" t="s">
        <v>14</v>
      </c>
      <c r="J1568" s="4" t="s">
        <v>113</v>
      </c>
      <c r="K1568" s="4" t="s">
        <v>602</v>
      </c>
      <c r="L1568" s="4" t="s">
        <v>603</v>
      </c>
      <c r="M1568" s="4" t="s">
        <v>622</v>
      </c>
      <c r="N1568" s="4" t="s">
        <v>556</v>
      </c>
      <c r="O1568" s="4" t="s">
        <v>66</v>
      </c>
      <c r="P1568" s="4" t="s">
        <v>54</v>
      </c>
      <c r="Q1568" s="4" t="s">
        <v>54</v>
      </c>
      <c r="R1568" s="4" t="s">
        <v>66</v>
      </c>
      <c r="S1568" s="10" t="s">
        <v>76</v>
      </c>
      <c r="T1568" s="9" t="s">
        <v>522</v>
      </c>
      <c r="U1568" s="4">
        <v>0.82</v>
      </c>
      <c r="V1568" s="4">
        <v>-0.19845093872383832</v>
      </c>
      <c r="W1568" s="4">
        <v>0.61</v>
      </c>
      <c r="X1568" s="4">
        <v>1.1100000000000001</v>
      </c>
      <c r="Y1568" s="4" t="s">
        <v>488</v>
      </c>
      <c r="Z1568" s="4">
        <v>0</v>
      </c>
      <c r="AA1568" s="4">
        <v>2</v>
      </c>
      <c r="AB1568" s="18">
        <v>2</v>
      </c>
      <c r="AC1568" s="4">
        <v>0</v>
      </c>
      <c r="AD1568" s="4">
        <v>0</v>
      </c>
      <c r="AE1568" s="11" cm="1">
        <f t="array" ref="AE1568">_xlfn.IFS(Y1568="n",0,AND(Y1568="y",AND(T1568="SMD",AND(OR(AND(U1568&lt;=-0.8,U1568&gt;-1.2),AND(U1568&gt;=0.8,U1568&lt;1.2))))),1,AND(Y1568="y",AND(T1568="SMD",AND(OR(U1568&lt;=-1.2,U1568&gt;=1.2)))),2,AND(Y1568="y",AND(T1568="SMD",AND(OR(U1568&lt;0.8,U1568&gt;-0.8)))),0,AND(Y1568="y",AND(OR(T1568="OR",T1568="RR"),AND(OR(AND(U1568&lt;=0.5,U1568&gt;0.2),AND(U1568&gt;=2,U1568&lt;5))))),1,AND(Y1568="y",AND(OR(T1568="OR",T1568="RR"),AND(OR(U1568&lt;=0.2,U1568&gt;=5)))),2,AND(Y1568="y",AND(OR(T1568="OR",T1568="RR"),AND(OR(U1568&lt;2,U1568&gt;0.5)))),0)</f>
        <v>0</v>
      </c>
      <c r="AF1568" s="11">
        <f t="shared" si="48"/>
        <v>4</v>
      </c>
      <c r="AG1568" s="4">
        <f t="shared" si="49"/>
        <v>2</v>
      </c>
      <c r="AH1568" s="4" t="str" cm="1">
        <f t="array" ref="AH1568">_xlfn.IFS(AG1568&gt;5,"HIGH",AND(AG1568&gt;3,AG1568&lt;6),"MODERATE",AND(AG1568&lt;4,AG1568&gt;1),"LOW",AG1568&lt;2,"VERY LOW")</f>
        <v>LOW</v>
      </c>
      <c r="AI1568" s="4" t="s">
        <v>532</v>
      </c>
      <c r="AK1568" s="4">
        <v>16324</v>
      </c>
    </row>
    <row r="1569" spans="1:37" ht="15" customHeight="1" x14ac:dyDescent="0.25">
      <c r="A1569" s="4">
        <v>1892</v>
      </c>
      <c r="B1569" s="4" t="s">
        <v>180</v>
      </c>
      <c r="C1569" s="4" t="s">
        <v>181</v>
      </c>
      <c r="D1569" s="4" t="s">
        <v>15</v>
      </c>
      <c r="E1569" s="4">
        <v>2021</v>
      </c>
      <c r="F1569" s="4">
        <v>70</v>
      </c>
      <c r="G1569" s="4" t="s">
        <v>18</v>
      </c>
      <c r="H1569" s="4" t="s">
        <v>11</v>
      </c>
      <c r="I1569" s="4" t="s">
        <v>14</v>
      </c>
      <c r="J1569" s="4" t="s">
        <v>113</v>
      </c>
      <c r="K1569" s="4" t="s">
        <v>602</v>
      </c>
      <c r="L1569" s="4" t="s">
        <v>603</v>
      </c>
      <c r="M1569" s="4" t="s">
        <v>622</v>
      </c>
      <c r="N1569" s="4" t="s">
        <v>556</v>
      </c>
      <c r="O1569" s="4" t="s">
        <v>66</v>
      </c>
      <c r="P1569" s="4" t="s">
        <v>57</v>
      </c>
      <c r="Q1569" s="4" t="s">
        <v>57</v>
      </c>
      <c r="R1569" s="4" t="s">
        <v>66</v>
      </c>
      <c r="S1569" s="10" t="s">
        <v>76</v>
      </c>
      <c r="T1569" s="9" t="s">
        <v>522</v>
      </c>
      <c r="U1569" s="4">
        <v>1</v>
      </c>
      <c r="V1569" s="4">
        <v>0</v>
      </c>
      <c r="W1569" s="4">
        <v>0.73</v>
      </c>
      <c r="X1569" s="4">
        <v>1.36</v>
      </c>
      <c r="Y1569" s="4" t="s">
        <v>488</v>
      </c>
      <c r="Z1569" s="4">
        <v>0</v>
      </c>
      <c r="AA1569" s="4">
        <v>2</v>
      </c>
      <c r="AB1569" s="18">
        <v>2</v>
      </c>
      <c r="AC1569" s="4">
        <v>0</v>
      </c>
      <c r="AD1569" s="4">
        <v>0</v>
      </c>
      <c r="AE1569" s="11" cm="1">
        <f t="array" ref="AE1569">_xlfn.IFS(Y1569="n",0,AND(Y1569="y",AND(T1569="SMD",AND(OR(AND(U1569&lt;=-0.8,U1569&gt;-1.2),AND(U1569&gt;=0.8,U1569&lt;1.2))))),1,AND(Y1569="y",AND(T1569="SMD",AND(OR(U1569&lt;=-1.2,U1569&gt;=1.2)))),2,AND(Y1569="y",AND(T1569="SMD",AND(OR(U1569&lt;0.8,U1569&gt;-0.8)))),0,AND(Y1569="y",AND(OR(T1569="OR",T1569="RR"),AND(OR(AND(U1569&lt;=0.5,U1569&gt;0.2),AND(U1569&gt;=2,U1569&lt;5))))),1,AND(Y1569="y",AND(OR(T1569="OR",T1569="RR"),AND(OR(U1569&lt;=0.2,U1569&gt;=5)))),2,AND(Y1569="y",AND(OR(T1569="OR",T1569="RR"),AND(OR(U1569&lt;2,U1569&gt;0.5)))),0)</f>
        <v>0</v>
      </c>
      <c r="AF1569" s="11">
        <f t="shared" si="48"/>
        <v>4</v>
      </c>
      <c r="AG1569" s="4">
        <f t="shared" si="49"/>
        <v>2</v>
      </c>
      <c r="AH1569" s="4" t="str" cm="1">
        <f t="array" ref="AH1569">_xlfn.IFS(AG1569&gt;5,"HIGH",AND(AG1569&gt;3,AG1569&lt;6),"MODERATE",AND(AG1569&lt;4,AG1569&gt;1),"LOW",AG1569&lt;2,"VERY LOW")</f>
        <v>LOW</v>
      </c>
      <c r="AI1569" s="4" t="s">
        <v>532</v>
      </c>
      <c r="AK1569" s="4">
        <v>16324</v>
      </c>
    </row>
    <row r="1570" spans="1:37" ht="15" customHeight="1" x14ac:dyDescent="0.25">
      <c r="A1570" s="4">
        <v>1892</v>
      </c>
      <c r="B1570" s="4" t="s">
        <v>180</v>
      </c>
      <c r="C1570" s="4" t="s">
        <v>181</v>
      </c>
      <c r="D1570" s="4" t="s">
        <v>15</v>
      </c>
      <c r="E1570" s="4">
        <v>2021</v>
      </c>
      <c r="F1570" s="4">
        <v>70</v>
      </c>
      <c r="G1570" s="4" t="s">
        <v>18</v>
      </c>
      <c r="H1570" s="4" t="s">
        <v>11</v>
      </c>
      <c r="I1570" s="4" t="s">
        <v>14</v>
      </c>
      <c r="J1570" s="4" t="s">
        <v>113</v>
      </c>
      <c r="K1570" s="4" t="s">
        <v>602</v>
      </c>
      <c r="L1570" s="4" t="s">
        <v>603</v>
      </c>
      <c r="M1570" s="4" t="s">
        <v>622</v>
      </c>
      <c r="N1570" s="4" t="s">
        <v>556</v>
      </c>
      <c r="O1570" s="4" t="s">
        <v>66</v>
      </c>
      <c r="P1570" s="4" t="s">
        <v>55</v>
      </c>
      <c r="Q1570" s="4" t="s">
        <v>55</v>
      </c>
      <c r="R1570" s="4" t="s">
        <v>66</v>
      </c>
      <c r="S1570" s="10" t="s">
        <v>76</v>
      </c>
      <c r="T1570" s="9" t="s">
        <v>522</v>
      </c>
      <c r="U1570" s="4">
        <v>0.85</v>
      </c>
      <c r="V1570" s="4">
        <v>-0.16251892949777494</v>
      </c>
      <c r="W1570" s="4">
        <v>0.65</v>
      </c>
      <c r="X1570" s="4">
        <v>1.1100000000000001</v>
      </c>
      <c r="Y1570" s="4" t="s">
        <v>488</v>
      </c>
      <c r="Z1570" s="4">
        <v>0</v>
      </c>
      <c r="AA1570" s="4">
        <v>2</v>
      </c>
      <c r="AB1570" s="18">
        <v>2</v>
      </c>
      <c r="AC1570" s="4">
        <v>0</v>
      </c>
      <c r="AD1570" s="4">
        <v>0</v>
      </c>
      <c r="AE1570" s="11" cm="1">
        <f t="array" ref="AE1570">_xlfn.IFS(Y1570="n",0,AND(Y1570="y",AND(T1570="SMD",AND(OR(AND(U1570&lt;=-0.8,U1570&gt;-1.2),AND(U1570&gt;=0.8,U1570&lt;1.2))))),1,AND(Y1570="y",AND(T1570="SMD",AND(OR(U1570&lt;=-1.2,U1570&gt;=1.2)))),2,AND(Y1570="y",AND(T1570="SMD",AND(OR(U1570&lt;0.8,U1570&gt;-0.8)))),0,AND(Y1570="y",AND(OR(T1570="OR",T1570="RR"),AND(OR(AND(U1570&lt;=0.5,U1570&gt;0.2),AND(U1570&gt;=2,U1570&lt;5))))),1,AND(Y1570="y",AND(OR(T1570="OR",T1570="RR"),AND(OR(U1570&lt;=0.2,U1570&gt;=5)))),2,AND(Y1570="y",AND(OR(T1570="OR",T1570="RR"),AND(OR(U1570&lt;2,U1570&gt;0.5)))),0)</f>
        <v>0</v>
      </c>
      <c r="AF1570" s="11">
        <f t="shared" si="48"/>
        <v>4</v>
      </c>
      <c r="AG1570" s="4">
        <f t="shared" si="49"/>
        <v>2</v>
      </c>
      <c r="AH1570" s="4" t="str" cm="1">
        <f t="array" ref="AH1570">_xlfn.IFS(AG1570&gt;5,"HIGH",AND(AG1570&gt;3,AG1570&lt;6),"MODERATE",AND(AG1570&lt;4,AG1570&gt;1),"LOW",AG1570&lt;2,"VERY LOW")</f>
        <v>LOW</v>
      </c>
      <c r="AI1570" s="4" t="s">
        <v>532</v>
      </c>
      <c r="AK1570" s="4">
        <v>16324</v>
      </c>
    </row>
    <row r="1571" spans="1:37" ht="15" customHeight="1" x14ac:dyDescent="0.25">
      <c r="A1571" s="4">
        <v>1892</v>
      </c>
      <c r="B1571" s="4" t="s">
        <v>180</v>
      </c>
      <c r="C1571" s="4" t="s">
        <v>181</v>
      </c>
      <c r="D1571" s="4" t="s">
        <v>15</v>
      </c>
      <c r="E1571" s="4">
        <v>2021</v>
      </c>
      <c r="F1571" s="4">
        <v>70</v>
      </c>
      <c r="G1571" s="4" t="s">
        <v>18</v>
      </c>
      <c r="H1571" s="4" t="s">
        <v>11</v>
      </c>
      <c r="I1571" s="4" t="s">
        <v>14</v>
      </c>
      <c r="J1571" s="4" t="s">
        <v>184</v>
      </c>
      <c r="K1571" s="4" t="s">
        <v>596</v>
      </c>
      <c r="L1571" s="4" t="s">
        <v>600</v>
      </c>
      <c r="M1571" s="4" t="s">
        <v>621</v>
      </c>
      <c r="N1571" s="4" t="s">
        <v>555</v>
      </c>
      <c r="O1571" s="4" t="s">
        <v>66</v>
      </c>
      <c r="P1571" s="4" t="s">
        <v>174</v>
      </c>
      <c r="Q1571" s="4" t="s">
        <v>555</v>
      </c>
      <c r="R1571" s="4" t="s">
        <v>66</v>
      </c>
      <c r="S1571" s="10" t="s">
        <v>76</v>
      </c>
      <c r="T1571" s="9" t="s">
        <v>522</v>
      </c>
      <c r="U1571" s="4">
        <v>3</v>
      </c>
      <c r="V1571" s="4">
        <v>1.0986122886681098</v>
      </c>
      <c r="W1571" s="4">
        <v>0.13</v>
      </c>
      <c r="X1571" s="4">
        <v>66.81</v>
      </c>
      <c r="Y1571" s="4" t="s">
        <v>488</v>
      </c>
      <c r="Z1571" s="4">
        <v>0</v>
      </c>
      <c r="AA1571" s="4">
        <v>2</v>
      </c>
      <c r="AB1571" s="18">
        <v>2</v>
      </c>
      <c r="AC1571" s="4">
        <v>0</v>
      </c>
      <c r="AD1571" s="4">
        <v>0</v>
      </c>
      <c r="AE1571" s="11" cm="1">
        <f t="array" ref="AE1571">_xlfn.IFS(Y1571="n",0,AND(Y1571="y",AND(T1571="SMD",AND(OR(AND(U1571&lt;=-0.8,U1571&gt;-1.2),AND(U1571&gt;=0.8,U1571&lt;1.2))))),1,AND(Y1571="y",AND(T1571="SMD",AND(OR(U1571&lt;=-1.2,U1571&gt;=1.2)))),2,AND(Y1571="y",AND(T1571="SMD",AND(OR(U1571&lt;0.8,U1571&gt;-0.8)))),0,AND(Y1571="y",AND(OR(T1571="OR",T1571="RR"),AND(OR(AND(U1571&lt;=0.5,U1571&gt;0.2),AND(U1571&gt;=2,U1571&lt;5))))),1,AND(Y1571="y",AND(OR(T1571="OR",T1571="RR"),AND(OR(U1571&lt;=0.2,U1571&gt;=5)))),2,AND(Y1571="y",AND(OR(T1571="OR",T1571="RR"),AND(OR(U1571&lt;2,U1571&gt;0.5)))),0)</f>
        <v>0</v>
      </c>
      <c r="AF1571" s="11">
        <f t="shared" si="48"/>
        <v>4</v>
      </c>
      <c r="AG1571" s="4">
        <f t="shared" si="49"/>
        <v>2</v>
      </c>
      <c r="AH1571" s="4" t="str" cm="1">
        <f t="array" ref="AH1571">_xlfn.IFS(AG1571&gt;5,"HIGH",AND(AG1571&gt;3,AG1571&lt;6),"MODERATE",AND(AG1571&lt;4,AG1571&gt;1),"LOW",AG1571&lt;2,"VERY LOW")</f>
        <v>LOW</v>
      </c>
      <c r="AI1571" s="4" t="s">
        <v>532</v>
      </c>
      <c r="AK1571" s="4">
        <v>16324</v>
      </c>
    </row>
    <row r="1572" spans="1:37" ht="15" customHeight="1" x14ac:dyDescent="0.25">
      <c r="A1572" s="4">
        <v>1892</v>
      </c>
      <c r="B1572" s="4" t="s">
        <v>180</v>
      </c>
      <c r="C1572" s="4" t="s">
        <v>181</v>
      </c>
      <c r="D1572" s="4" t="s">
        <v>15</v>
      </c>
      <c r="E1572" s="4">
        <v>2021</v>
      </c>
      <c r="F1572" s="4">
        <v>70</v>
      </c>
      <c r="G1572" s="4" t="s">
        <v>18</v>
      </c>
      <c r="H1572" s="4" t="s">
        <v>11</v>
      </c>
      <c r="I1572" s="4" t="s">
        <v>14</v>
      </c>
      <c r="J1572" s="4" t="s">
        <v>54</v>
      </c>
      <c r="K1572" s="4" t="s">
        <v>54</v>
      </c>
      <c r="L1572" s="4" t="s">
        <v>606</v>
      </c>
      <c r="M1572" s="4" t="s">
        <v>624</v>
      </c>
      <c r="N1572" s="4" t="s">
        <v>54</v>
      </c>
      <c r="O1572" s="4" t="s">
        <v>66</v>
      </c>
      <c r="P1572" s="4" t="s">
        <v>57</v>
      </c>
      <c r="Q1572" s="4" t="s">
        <v>57</v>
      </c>
      <c r="R1572" s="4" t="s">
        <v>66</v>
      </c>
      <c r="S1572" s="10" t="s">
        <v>76</v>
      </c>
      <c r="T1572" s="9" t="s">
        <v>522</v>
      </c>
      <c r="U1572" s="4">
        <v>1.21</v>
      </c>
      <c r="V1572" s="4">
        <v>0.1906203596086497</v>
      </c>
      <c r="W1572" s="4">
        <v>0.97</v>
      </c>
      <c r="X1572" s="4">
        <v>1.51</v>
      </c>
      <c r="Y1572" s="4" t="s">
        <v>488</v>
      </c>
      <c r="Z1572" s="4">
        <v>0</v>
      </c>
      <c r="AA1572" s="4">
        <v>2</v>
      </c>
      <c r="AB1572" s="18">
        <v>2</v>
      </c>
      <c r="AC1572" s="4">
        <v>0</v>
      </c>
      <c r="AD1572" s="4">
        <v>0</v>
      </c>
      <c r="AE1572" s="11" cm="1">
        <f t="array" ref="AE1572">_xlfn.IFS(Y1572="n",0,AND(Y1572="y",AND(T1572="SMD",AND(OR(AND(U1572&lt;=-0.8,U1572&gt;-1.2),AND(U1572&gt;=0.8,U1572&lt;1.2))))),1,AND(Y1572="y",AND(T1572="SMD",AND(OR(U1572&lt;=-1.2,U1572&gt;=1.2)))),2,AND(Y1572="y",AND(T1572="SMD",AND(OR(U1572&lt;0.8,U1572&gt;-0.8)))),0,AND(Y1572="y",AND(OR(T1572="OR",T1572="RR"),AND(OR(AND(U1572&lt;=0.5,U1572&gt;0.2),AND(U1572&gt;=2,U1572&lt;5))))),1,AND(Y1572="y",AND(OR(T1572="OR",T1572="RR"),AND(OR(U1572&lt;=0.2,U1572&gt;=5)))),2,AND(Y1572="y",AND(OR(T1572="OR",T1572="RR"),AND(OR(U1572&lt;2,U1572&gt;0.5)))),0)</f>
        <v>0</v>
      </c>
      <c r="AF1572" s="11">
        <f t="shared" si="48"/>
        <v>4</v>
      </c>
      <c r="AG1572" s="4">
        <f t="shared" si="49"/>
        <v>2</v>
      </c>
      <c r="AH1572" s="4" t="str" cm="1">
        <f t="array" ref="AH1572">_xlfn.IFS(AG1572&gt;5,"HIGH",AND(AG1572&gt;3,AG1572&lt;6),"MODERATE",AND(AG1572&lt;4,AG1572&gt;1),"LOW",AG1572&lt;2,"VERY LOW")</f>
        <v>LOW</v>
      </c>
      <c r="AI1572" s="4" t="s">
        <v>532</v>
      </c>
      <c r="AK1572" s="4">
        <v>16324</v>
      </c>
    </row>
    <row r="1573" spans="1:37" ht="15" customHeight="1" x14ac:dyDescent="0.25">
      <c r="A1573" s="4">
        <v>1892</v>
      </c>
      <c r="B1573" s="4" t="s">
        <v>180</v>
      </c>
      <c r="C1573" s="4" t="s">
        <v>181</v>
      </c>
      <c r="D1573" s="4" t="s">
        <v>15</v>
      </c>
      <c r="E1573" s="4">
        <v>2021</v>
      </c>
      <c r="F1573" s="4">
        <v>70</v>
      </c>
      <c r="G1573" s="4" t="s">
        <v>18</v>
      </c>
      <c r="H1573" s="4" t="s">
        <v>11</v>
      </c>
      <c r="I1573" s="4" t="s">
        <v>14</v>
      </c>
      <c r="J1573" s="4" t="s">
        <v>57</v>
      </c>
      <c r="K1573" s="4" t="s">
        <v>602</v>
      </c>
      <c r="L1573" s="4" t="s">
        <v>610</v>
      </c>
      <c r="M1573" s="4" t="s">
        <v>623</v>
      </c>
      <c r="N1573" s="4" t="s">
        <v>57</v>
      </c>
      <c r="O1573" s="4" t="s">
        <v>66</v>
      </c>
      <c r="P1573" s="4" t="s">
        <v>55</v>
      </c>
      <c r="Q1573" s="4" t="s">
        <v>55</v>
      </c>
      <c r="R1573" s="4" t="s">
        <v>66</v>
      </c>
      <c r="S1573" s="10" t="s">
        <v>76</v>
      </c>
      <c r="T1573" s="9" t="s">
        <v>522</v>
      </c>
      <c r="U1573" s="4">
        <v>0.85</v>
      </c>
      <c r="V1573" s="4">
        <v>-0.16251892949777494</v>
      </c>
      <c r="W1573" s="4">
        <v>0.72</v>
      </c>
      <c r="X1573" s="4">
        <v>1</v>
      </c>
      <c r="Y1573" s="4" t="s">
        <v>488</v>
      </c>
      <c r="Z1573" s="4">
        <v>0</v>
      </c>
      <c r="AA1573" s="4">
        <v>2</v>
      </c>
      <c r="AB1573" s="18">
        <v>2</v>
      </c>
      <c r="AC1573" s="4">
        <v>0</v>
      </c>
      <c r="AD1573" s="4">
        <v>0</v>
      </c>
      <c r="AE1573" s="11" cm="1">
        <f t="array" ref="AE1573">_xlfn.IFS(Y1573="n",0,AND(Y1573="y",AND(T1573="SMD",AND(OR(AND(U1573&lt;=-0.8,U1573&gt;-1.2),AND(U1573&gt;=0.8,U1573&lt;1.2))))),1,AND(Y1573="y",AND(T1573="SMD",AND(OR(U1573&lt;=-1.2,U1573&gt;=1.2)))),2,AND(Y1573="y",AND(T1573="SMD",AND(OR(U1573&lt;0.8,U1573&gt;-0.8)))),0,AND(Y1573="y",AND(OR(T1573="OR",T1573="RR"),AND(OR(AND(U1573&lt;=0.5,U1573&gt;0.2),AND(U1573&gt;=2,U1573&lt;5))))),1,AND(Y1573="y",AND(OR(T1573="OR",T1573="RR"),AND(OR(U1573&lt;=0.2,U1573&gt;=5)))),2,AND(Y1573="y",AND(OR(T1573="OR",T1573="RR"),AND(OR(U1573&lt;2,U1573&gt;0.5)))),0)</f>
        <v>0</v>
      </c>
      <c r="AF1573" s="11">
        <f t="shared" si="48"/>
        <v>4</v>
      </c>
      <c r="AG1573" s="4">
        <f t="shared" si="49"/>
        <v>2</v>
      </c>
      <c r="AH1573" s="4" t="str" cm="1">
        <f t="array" ref="AH1573">_xlfn.IFS(AG1573&gt;5,"HIGH",AND(AG1573&gt;3,AG1573&lt;6),"MODERATE",AND(AG1573&lt;4,AG1573&gt;1),"LOW",AG1573&lt;2,"VERY LOW")</f>
        <v>LOW</v>
      </c>
      <c r="AI1573" s="4" t="s">
        <v>532</v>
      </c>
      <c r="AK1573" s="4">
        <v>16324</v>
      </c>
    </row>
    <row r="1574" spans="1:37" ht="15" customHeight="1" x14ac:dyDescent="0.25">
      <c r="A1574" s="4">
        <v>1892</v>
      </c>
      <c r="B1574" s="4" t="s">
        <v>180</v>
      </c>
      <c r="C1574" s="4" t="s">
        <v>181</v>
      </c>
      <c r="D1574" s="4" t="s">
        <v>15</v>
      </c>
      <c r="E1574" s="4">
        <v>2021</v>
      </c>
      <c r="F1574" s="4">
        <v>70</v>
      </c>
      <c r="G1574" s="4" t="s">
        <v>18</v>
      </c>
      <c r="H1574" s="4" t="s">
        <v>11</v>
      </c>
      <c r="I1574" s="4" t="s">
        <v>14</v>
      </c>
      <c r="J1574" s="4" t="s">
        <v>64</v>
      </c>
      <c r="K1574" s="4" t="s">
        <v>596</v>
      </c>
      <c r="L1574" s="4" t="s">
        <v>600</v>
      </c>
      <c r="M1574" s="4" t="s">
        <v>621</v>
      </c>
      <c r="N1574" s="4" t="s">
        <v>554</v>
      </c>
      <c r="O1574" s="4" t="s">
        <v>66</v>
      </c>
      <c r="P1574" s="4" t="s">
        <v>57</v>
      </c>
      <c r="Q1574" s="4" t="s">
        <v>57</v>
      </c>
      <c r="R1574" s="4" t="s">
        <v>66</v>
      </c>
      <c r="S1574" s="10" t="s">
        <v>76</v>
      </c>
      <c r="T1574" s="9" t="s">
        <v>522</v>
      </c>
      <c r="U1574" s="4">
        <v>0.76</v>
      </c>
      <c r="V1574" s="4">
        <v>-0.2744368457017603</v>
      </c>
      <c r="W1574" s="4">
        <v>0.63</v>
      </c>
      <c r="X1574" s="4">
        <v>0.93</v>
      </c>
      <c r="Y1574" s="4" t="s">
        <v>516</v>
      </c>
      <c r="Z1574" s="4">
        <v>0</v>
      </c>
      <c r="AA1574" s="4">
        <v>2</v>
      </c>
      <c r="AB1574" s="18">
        <v>0</v>
      </c>
      <c r="AC1574" s="4">
        <v>0</v>
      </c>
      <c r="AD1574" s="4">
        <v>0</v>
      </c>
      <c r="AE1574" s="11" cm="1">
        <f t="array" ref="AE1574">_xlfn.IFS(Y1574="n",0,AND(Y1574="y",AND(T1574="SMD",AND(OR(AND(U1574&lt;=-0.8,U1574&gt;-1.2),AND(U1574&gt;=0.8,U1574&lt;1.2))))),1,AND(Y1574="y",AND(T1574="SMD",AND(OR(U1574&lt;=-1.2,U1574&gt;=1.2)))),2,AND(Y1574="y",AND(T1574="SMD",AND(OR(U1574&lt;0.8,U1574&gt;-0.8)))),0,AND(Y1574="y",AND(OR(T1574="OR",T1574="RR"),AND(OR(AND(U1574&lt;=0.5,U1574&gt;0.2),AND(U1574&gt;=2,U1574&lt;5))))),1,AND(Y1574="y",AND(OR(T1574="OR",T1574="RR"),AND(OR(U1574&lt;=0.2,U1574&gt;=5)))),2,AND(Y1574="y",AND(OR(T1574="OR",T1574="RR"),AND(OR(U1574&lt;2,U1574&gt;0.5)))),0)</f>
        <v>0</v>
      </c>
      <c r="AF1574" s="11">
        <f t="shared" si="48"/>
        <v>2</v>
      </c>
      <c r="AG1574" s="4">
        <f t="shared" si="49"/>
        <v>4</v>
      </c>
      <c r="AH1574" s="4" t="str" cm="1">
        <f t="array" ref="AH1574">_xlfn.IFS(AG1574&gt;5,"HIGH",AND(AG1574&gt;3,AG1574&lt;6),"MODERATE",AND(AG1574&lt;4,AG1574&gt;1),"LOW",AG1574&lt;2,"VERY LOW")</f>
        <v>MODERATE</v>
      </c>
      <c r="AI1574" s="4" t="s">
        <v>532</v>
      </c>
      <c r="AK1574" s="4">
        <v>16324</v>
      </c>
    </row>
    <row r="1575" spans="1:37" ht="15" customHeight="1" x14ac:dyDescent="0.25">
      <c r="A1575" s="4">
        <v>1892</v>
      </c>
      <c r="B1575" s="4" t="s">
        <v>180</v>
      </c>
      <c r="C1575" s="4" t="s">
        <v>181</v>
      </c>
      <c r="D1575" s="4" t="s">
        <v>15</v>
      </c>
      <c r="E1575" s="4">
        <v>2021</v>
      </c>
      <c r="F1575" s="4">
        <v>70</v>
      </c>
      <c r="G1575" s="4" t="s">
        <v>18</v>
      </c>
      <c r="H1575" s="4" t="s">
        <v>11</v>
      </c>
      <c r="I1575" s="4" t="s">
        <v>14</v>
      </c>
      <c r="J1575" s="4" t="s">
        <v>182</v>
      </c>
      <c r="N1575" s="4" t="s">
        <v>574</v>
      </c>
      <c r="O1575" s="4" t="s">
        <v>66</v>
      </c>
      <c r="P1575" s="4" t="s">
        <v>57</v>
      </c>
      <c r="Q1575" s="4" t="s">
        <v>57</v>
      </c>
      <c r="R1575" s="4" t="s">
        <v>66</v>
      </c>
      <c r="S1575" s="10" t="s">
        <v>76</v>
      </c>
      <c r="T1575" s="9" t="s">
        <v>522</v>
      </c>
      <c r="U1575" s="4">
        <v>2.91</v>
      </c>
      <c r="V1575" s="4">
        <v>1.0681530811834012</v>
      </c>
      <c r="W1575" s="4">
        <v>0.28999999999999998</v>
      </c>
      <c r="X1575" s="4">
        <v>28.61</v>
      </c>
      <c r="Y1575" s="4" t="s">
        <v>488</v>
      </c>
      <c r="Z1575" s="4">
        <v>0</v>
      </c>
      <c r="AA1575" s="4">
        <v>2</v>
      </c>
      <c r="AB1575" s="18">
        <v>2</v>
      </c>
      <c r="AC1575" s="4">
        <v>0</v>
      </c>
      <c r="AD1575" s="4">
        <v>0</v>
      </c>
      <c r="AE1575" s="11" cm="1">
        <f t="array" ref="AE1575">_xlfn.IFS(Y1575="n",0,AND(Y1575="y",AND(T1575="SMD",AND(OR(AND(U1575&lt;=-0.8,U1575&gt;-1.2),AND(U1575&gt;=0.8,U1575&lt;1.2))))),1,AND(Y1575="y",AND(T1575="SMD",AND(OR(U1575&lt;=-1.2,U1575&gt;=1.2)))),2,AND(Y1575="y",AND(T1575="SMD",AND(OR(U1575&lt;0.8,U1575&gt;-0.8)))),0,AND(Y1575="y",AND(OR(T1575="OR",T1575="RR"),AND(OR(AND(U1575&lt;=0.5,U1575&gt;0.2),AND(U1575&gt;=2,U1575&lt;5))))),1,AND(Y1575="y",AND(OR(T1575="OR",T1575="RR"),AND(OR(U1575&lt;=0.2,U1575&gt;=5)))),2,AND(Y1575="y",AND(OR(T1575="OR",T1575="RR"),AND(OR(U1575&lt;2,U1575&gt;0.5)))),0)</f>
        <v>0</v>
      </c>
      <c r="AF1575" s="11">
        <f t="shared" si="48"/>
        <v>4</v>
      </c>
      <c r="AG1575" s="4">
        <f t="shared" si="49"/>
        <v>2</v>
      </c>
      <c r="AH1575" s="4" t="str" cm="1">
        <f t="array" ref="AH1575">_xlfn.IFS(AG1575&gt;5,"HIGH",AND(AG1575&gt;3,AG1575&lt;6),"MODERATE",AND(AG1575&lt;4,AG1575&gt;1),"LOW",AG1575&lt;2,"VERY LOW")</f>
        <v>LOW</v>
      </c>
      <c r="AI1575" s="4" t="s">
        <v>532</v>
      </c>
      <c r="AK1575" s="4">
        <v>16324</v>
      </c>
    </row>
    <row r="1576" spans="1:37" ht="15" customHeight="1" x14ac:dyDescent="0.25">
      <c r="A1576" s="4">
        <v>1892</v>
      </c>
      <c r="B1576" s="4" t="s">
        <v>180</v>
      </c>
      <c r="C1576" s="4" t="s">
        <v>181</v>
      </c>
      <c r="D1576" s="4" t="s">
        <v>15</v>
      </c>
      <c r="E1576" s="4">
        <v>2021</v>
      </c>
      <c r="F1576" s="4">
        <v>25</v>
      </c>
      <c r="G1576" s="4" t="s">
        <v>18</v>
      </c>
      <c r="H1576" s="4" t="s">
        <v>11</v>
      </c>
      <c r="I1576" s="4" t="s">
        <v>14</v>
      </c>
      <c r="J1576" s="4" t="s">
        <v>62</v>
      </c>
      <c r="K1576" s="4" t="s">
        <v>596</v>
      </c>
      <c r="L1576" s="4" t="s">
        <v>597</v>
      </c>
      <c r="M1576" s="4" t="s">
        <v>625</v>
      </c>
      <c r="N1576" s="4" t="s">
        <v>557</v>
      </c>
      <c r="O1576" s="4" t="s">
        <v>66</v>
      </c>
      <c r="P1576" s="4" t="s">
        <v>54</v>
      </c>
      <c r="Q1576" s="4" t="s">
        <v>54</v>
      </c>
      <c r="R1576" s="4" t="s">
        <v>66</v>
      </c>
      <c r="S1576" s="10" t="s">
        <v>109</v>
      </c>
      <c r="T1576" s="9" t="s">
        <v>522</v>
      </c>
      <c r="U1576" s="4">
        <v>2.86</v>
      </c>
      <c r="V1576" s="4">
        <v>1.0508216248317612</v>
      </c>
      <c r="W1576" s="4">
        <v>1.46</v>
      </c>
      <c r="X1576" s="4">
        <v>5.61</v>
      </c>
      <c r="Y1576" s="4" t="s">
        <v>516</v>
      </c>
      <c r="Z1576" s="4">
        <v>0</v>
      </c>
      <c r="AA1576" s="4">
        <v>0</v>
      </c>
      <c r="AB1576" s="18">
        <v>0</v>
      </c>
      <c r="AC1576" s="4">
        <v>0</v>
      </c>
      <c r="AD1576" s="4">
        <v>0</v>
      </c>
      <c r="AE1576" s="11" cm="1">
        <f t="array" ref="AE1576">_xlfn.IFS(Y1576="n",0,AND(Y1576="y",AND(T1576="SMD",AND(OR(AND(U1576&lt;=-0.8,U1576&gt;-1.2),AND(U1576&gt;=0.8,U1576&lt;1.2))))),1,AND(Y1576="y",AND(T1576="SMD",AND(OR(U1576&lt;=-1.2,U1576&gt;=1.2)))),2,AND(Y1576="y",AND(T1576="SMD",AND(OR(U1576&lt;0.8,U1576&gt;-0.8)))),0,AND(Y1576="y",AND(OR(T1576="OR",T1576="RR"),AND(OR(AND(U1576&lt;=0.5,U1576&gt;0.2),AND(U1576&gt;=2,U1576&lt;5))))),1,AND(Y1576="y",AND(OR(T1576="OR",T1576="RR"),AND(OR(U1576&lt;=0.2,U1576&gt;=5)))),2,AND(Y1576="y",AND(OR(T1576="OR",T1576="RR"),AND(OR(U1576&lt;2,U1576&gt;0.5)))),0)</f>
        <v>1</v>
      </c>
      <c r="AF1576" s="11">
        <f t="shared" si="48"/>
        <v>0</v>
      </c>
      <c r="AG1576" s="4">
        <f t="shared" si="49"/>
        <v>7</v>
      </c>
      <c r="AH1576" s="4" t="str" cm="1">
        <f t="array" ref="AH1576">_xlfn.IFS(AG1576&gt;5,"HIGH",AND(AG1576&gt;3,AG1576&lt;6),"MODERATE",AND(AG1576&lt;4,AG1576&gt;1),"LOW",AG1576&lt;2,"VERY LOW")</f>
        <v>HIGH</v>
      </c>
      <c r="AI1576" s="4" t="s">
        <v>532</v>
      </c>
      <c r="AK1576" s="4">
        <v>8711</v>
      </c>
    </row>
    <row r="1577" spans="1:37" ht="15" customHeight="1" x14ac:dyDescent="0.25">
      <c r="A1577" s="4">
        <v>1892</v>
      </c>
      <c r="B1577" s="4" t="s">
        <v>180</v>
      </c>
      <c r="C1577" s="4" t="s">
        <v>181</v>
      </c>
      <c r="D1577" s="4" t="s">
        <v>15</v>
      </c>
      <c r="E1577" s="4">
        <v>2021</v>
      </c>
      <c r="F1577" s="4">
        <v>25</v>
      </c>
      <c r="G1577" s="4" t="s">
        <v>18</v>
      </c>
      <c r="H1577" s="4" t="s">
        <v>11</v>
      </c>
      <c r="I1577" s="4" t="s">
        <v>14</v>
      </c>
      <c r="J1577" s="4" t="s">
        <v>62</v>
      </c>
      <c r="K1577" s="4" t="s">
        <v>596</v>
      </c>
      <c r="L1577" s="4" t="s">
        <v>597</v>
      </c>
      <c r="M1577" s="4" t="s">
        <v>625</v>
      </c>
      <c r="N1577" s="4" t="s">
        <v>557</v>
      </c>
      <c r="O1577" s="4" t="s">
        <v>66</v>
      </c>
      <c r="P1577" s="4" t="s">
        <v>55</v>
      </c>
      <c r="Q1577" s="4" t="s">
        <v>55</v>
      </c>
      <c r="R1577" s="4" t="s">
        <v>66</v>
      </c>
      <c r="S1577" s="10" t="s">
        <v>109</v>
      </c>
      <c r="T1577" s="9" t="s">
        <v>522</v>
      </c>
      <c r="U1577" s="4">
        <v>3.06</v>
      </c>
      <c r="V1577" s="4">
        <v>1.1184149159642893</v>
      </c>
      <c r="W1577" s="4">
        <v>2.2000000000000002</v>
      </c>
      <c r="X1577" s="4">
        <v>4.26</v>
      </c>
      <c r="Y1577" s="4" t="s">
        <v>516</v>
      </c>
      <c r="Z1577" s="4">
        <v>0</v>
      </c>
      <c r="AA1577" s="4">
        <v>0</v>
      </c>
      <c r="AB1577" s="18">
        <v>0</v>
      </c>
      <c r="AC1577" s="4">
        <v>0</v>
      </c>
      <c r="AD1577" s="4">
        <v>0</v>
      </c>
      <c r="AE1577" s="11" cm="1">
        <f t="array" ref="AE1577">_xlfn.IFS(Y1577="n",0,AND(Y1577="y",AND(T1577="SMD",AND(OR(AND(U1577&lt;=-0.8,U1577&gt;-1.2),AND(U1577&gt;=0.8,U1577&lt;1.2))))),1,AND(Y1577="y",AND(T1577="SMD",AND(OR(U1577&lt;=-1.2,U1577&gt;=1.2)))),2,AND(Y1577="y",AND(T1577="SMD",AND(OR(U1577&lt;0.8,U1577&gt;-0.8)))),0,AND(Y1577="y",AND(OR(T1577="OR",T1577="RR"),AND(OR(AND(U1577&lt;=0.5,U1577&gt;0.2),AND(U1577&gt;=2,U1577&lt;5))))),1,AND(Y1577="y",AND(OR(T1577="OR",T1577="RR"),AND(OR(U1577&lt;=0.2,U1577&gt;=5)))),2,AND(Y1577="y",AND(OR(T1577="OR",T1577="RR"),AND(OR(U1577&lt;2,U1577&gt;0.5)))),0)</f>
        <v>1</v>
      </c>
      <c r="AF1577" s="11">
        <f t="shared" si="48"/>
        <v>0</v>
      </c>
      <c r="AG1577" s="4">
        <f t="shared" si="49"/>
        <v>7</v>
      </c>
      <c r="AH1577" s="4" t="str" cm="1">
        <f t="array" ref="AH1577">_xlfn.IFS(AG1577&gt;5,"HIGH",AND(AG1577&gt;3,AG1577&lt;6),"MODERATE",AND(AG1577&lt;4,AG1577&gt;1),"LOW",AG1577&lt;2,"VERY LOW")</f>
        <v>HIGH</v>
      </c>
      <c r="AI1577" s="4" t="s">
        <v>532</v>
      </c>
      <c r="AK1577" s="4">
        <v>8711</v>
      </c>
    </row>
    <row r="1578" spans="1:37" ht="15" customHeight="1" x14ac:dyDescent="0.25">
      <c r="A1578" s="4">
        <v>1892</v>
      </c>
      <c r="B1578" s="4" t="s">
        <v>180</v>
      </c>
      <c r="C1578" s="4" t="s">
        <v>181</v>
      </c>
      <c r="D1578" s="4" t="s">
        <v>15</v>
      </c>
      <c r="E1578" s="4">
        <v>2021</v>
      </c>
      <c r="F1578" s="4">
        <v>70</v>
      </c>
      <c r="G1578" s="4" t="s">
        <v>18</v>
      </c>
      <c r="H1578" s="4" t="s">
        <v>11</v>
      </c>
      <c r="I1578" s="4" t="s">
        <v>14</v>
      </c>
      <c r="J1578" s="4" t="s">
        <v>183</v>
      </c>
      <c r="K1578" s="4" t="s">
        <v>602</v>
      </c>
      <c r="L1578" s="4" t="s">
        <v>603</v>
      </c>
      <c r="M1578" s="4" t="s">
        <v>622</v>
      </c>
      <c r="N1578" s="4" t="s">
        <v>556</v>
      </c>
      <c r="O1578" s="4" t="s">
        <v>66</v>
      </c>
      <c r="P1578" s="4" t="s">
        <v>55</v>
      </c>
      <c r="Q1578" s="4" t="s">
        <v>55</v>
      </c>
      <c r="R1578" s="4" t="s">
        <v>66</v>
      </c>
      <c r="S1578" s="10" t="s">
        <v>76</v>
      </c>
      <c r="T1578" s="9" t="s">
        <v>522</v>
      </c>
      <c r="U1578" s="4">
        <v>0.81</v>
      </c>
      <c r="V1578" s="4">
        <v>-0.21072103131565253</v>
      </c>
      <c r="W1578" s="4">
        <v>0.4</v>
      </c>
      <c r="X1578" s="4">
        <v>1.62</v>
      </c>
      <c r="Y1578" s="4" t="s">
        <v>488</v>
      </c>
      <c r="Z1578" s="4">
        <v>0</v>
      </c>
      <c r="AA1578" s="4">
        <v>2</v>
      </c>
      <c r="AB1578" s="18">
        <v>2</v>
      </c>
      <c r="AC1578" s="4">
        <v>0</v>
      </c>
      <c r="AD1578" s="4">
        <v>0</v>
      </c>
      <c r="AE1578" s="11" cm="1">
        <f t="array" ref="AE1578">_xlfn.IFS(Y1578="n",0,AND(Y1578="y",AND(T1578="SMD",AND(OR(AND(U1578&lt;=-0.8,U1578&gt;-1.2),AND(U1578&gt;=0.8,U1578&lt;1.2))))),1,AND(Y1578="y",AND(T1578="SMD",AND(OR(U1578&lt;=-1.2,U1578&gt;=1.2)))),2,AND(Y1578="y",AND(T1578="SMD",AND(OR(U1578&lt;0.8,U1578&gt;-0.8)))),0,AND(Y1578="y",AND(OR(T1578="OR",T1578="RR"),AND(OR(AND(U1578&lt;=0.5,U1578&gt;0.2),AND(U1578&gt;=2,U1578&lt;5))))),1,AND(Y1578="y",AND(OR(T1578="OR",T1578="RR"),AND(OR(U1578&lt;=0.2,U1578&gt;=5)))),2,AND(Y1578="y",AND(OR(T1578="OR",T1578="RR"),AND(OR(U1578&lt;2,U1578&gt;0.5)))),0)</f>
        <v>0</v>
      </c>
      <c r="AF1578" s="11">
        <f t="shared" si="48"/>
        <v>4</v>
      </c>
      <c r="AG1578" s="4">
        <f t="shared" si="49"/>
        <v>2</v>
      </c>
      <c r="AH1578" s="4" t="str" cm="1">
        <f t="array" ref="AH1578">_xlfn.IFS(AG1578&gt;5,"HIGH",AND(AG1578&gt;3,AG1578&lt;6),"MODERATE",AND(AG1578&lt;4,AG1578&gt;1),"LOW",AG1578&lt;2,"VERY LOW")</f>
        <v>LOW</v>
      </c>
      <c r="AI1578" s="4" t="s">
        <v>532</v>
      </c>
      <c r="AK1578" s="4">
        <v>16324</v>
      </c>
    </row>
    <row r="1579" spans="1:37" ht="15" customHeight="1" x14ac:dyDescent="0.25">
      <c r="A1579" s="4">
        <v>1892</v>
      </c>
      <c r="B1579" s="4" t="s">
        <v>180</v>
      </c>
      <c r="C1579" s="4" t="s">
        <v>181</v>
      </c>
      <c r="D1579" s="4" t="s">
        <v>15</v>
      </c>
      <c r="E1579" s="4">
        <v>2021</v>
      </c>
      <c r="F1579" s="4">
        <v>28</v>
      </c>
      <c r="G1579" s="4" t="s">
        <v>18</v>
      </c>
      <c r="H1579" s="4" t="s">
        <v>11</v>
      </c>
      <c r="I1579" s="4" t="s">
        <v>14</v>
      </c>
      <c r="J1579" s="4" t="s">
        <v>62</v>
      </c>
      <c r="K1579" s="4" t="s">
        <v>596</v>
      </c>
      <c r="L1579" s="4" t="s">
        <v>597</v>
      </c>
      <c r="M1579" s="4" t="s">
        <v>625</v>
      </c>
      <c r="N1579" s="4" t="s">
        <v>557</v>
      </c>
      <c r="O1579" s="4" t="s">
        <v>66</v>
      </c>
      <c r="P1579" s="4" t="s">
        <v>55</v>
      </c>
      <c r="Q1579" s="4" t="s">
        <v>55</v>
      </c>
      <c r="R1579" s="4" t="s">
        <v>66</v>
      </c>
      <c r="S1579" s="10" t="s">
        <v>190</v>
      </c>
      <c r="T1579" s="9" t="s">
        <v>522</v>
      </c>
      <c r="U1579" s="4">
        <v>1.03</v>
      </c>
      <c r="V1579" s="4">
        <v>2.9558802241544429E-2</v>
      </c>
      <c r="W1579" s="4">
        <v>0.96</v>
      </c>
      <c r="X1579" s="4">
        <v>1.1100000000000001</v>
      </c>
      <c r="Y1579" s="4" t="s">
        <v>488</v>
      </c>
      <c r="Z1579" s="4">
        <v>0</v>
      </c>
      <c r="AA1579" s="4">
        <v>0</v>
      </c>
      <c r="AB1579" s="18">
        <v>2</v>
      </c>
      <c r="AC1579" s="4">
        <v>0</v>
      </c>
      <c r="AD1579" s="4">
        <v>0</v>
      </c>
      <c r="AE1579" s="11" cm="1">
        <f t="array" ref="AE1579">_xlfn.IFS(Y1579="n",0,AND(Y1579="y",AND(T1579="SMD",AND(OR(AND(U1579&lt;=-0.8,U1579&gt;-1.2),AND(U1579&gt;=0.8,U1579&lt;1.2))))),1,AND(Y1579="y",AND(T1579="SMD",AND(OR(U1579&lt;=-1.2,U1579&gt;=1.2)))),2,AND(Y1579="y",AND(T1579="SMD",AND(OR(U1579&lt;0.8,U1579&gt;-0.8)))),0,AND(Y1579="y",AND(OR(T1579="OR",T1579="RR"),AND(OR(AND(U1579&lt;=0.5,U1579&gt;0.2),AND(U1579&gt;=2,U1579&lt;5))))),1,AND(Y1579="y",AND(OR(T1579="OR",T1579="RR"),AND(OR(U1579&lt;=0.2,U1579&gt;=5)))),2,AND(Y1579="y",AND(OR(T1579="OR",T1579="RR"),AND(OR(U1579&lt;2,U1579&gt;0.5)))),0)</f>
        <v>0</v>
      </c>
      <c r="AF1579" s="11">
        <f t="shared" si="48"/>
        <v>2</v>
      </c>
      <c r="AG1579" s="4">
        <f t="shared" si="49"/>
        <v>4</v>
      </c>
      <c r="AH1579" s="4" t="str" cm="1">
        <f t="array" ref="AH1579">_xlfn.IFS(AG1579&gt;5,"HIGH",AND(AG1579&gt;3,AG1579&lt;6),"MODERATE",AND(AG1579&lt;4,AG1579&gt;1),"LOW",AG1579&lt;2,"VERY LOW")</f>
        <v>MODERATE</v>
      </c>
      <c r="AI1579" s="4" t="s">
        <v>532</v>
      </c>
      <c r="AK1579" s="4">
        <v>8082</v>
      </c>
    </row>
    <row r="1580" spans="1:37" ht="15" customHeight="1" x14ac:dyDescent="0.25">
      <c r="A1580" s="4">
        <v>1892</v>
      </c>
      <c r="B1580" s="4" t="s">
        <v>180</v>
      </c>
      <c r="C1580" s="4" t="s">
        <v>181</v>
      </c>
      <c r="D1580" s="4" t="s">
        <v>15</v>
      </c>
      <c r="E1580" s="4">
        <v>2021</v>
      </c>
      <c r="F1580" s="4">
        <v>27</v>
      </c>
      <c r="G1580" s="4" t="s">
        <v>18</v>
      </c>
      <c r="H1580" s="4" t="s">
        <v>11</v>
      </c>
      <c r="I1580" s="4" t="s">
        <v>14</v>
      </c>
      <c r="J1580" s="4" t="s">
        <v>113</v>
      </c>
      <c r="K1580" s="4" t="s">
        <v>602</v>
      </c>
      <c r="L1580" s="4" t="s">
        <v>603</v>
      </c>
      <c r="M1580" s="4" t="s">
        <v>622</v>
      </c>
      <c r="N1580" s="4" t="s">
        <v>556</v>
      </c>
      <c r="O1580" s="4" t="s">
        <v>66</v>
      </c>
      <c r="P1580" s="4" t="s">
        <v>55</v>
      </c>
      <c r="Q1580" s="4" t="s">
        <v>55</v>
      </c>
      <c r="R1580" s="4" t="s">
        <v>66</v>
      </c>
      <c r="S1580" s="10" t="s">
        <v>151</v>
      </c>
      <c r="T1580" s="9" t="s">
        <v>522</v>
      </c>
      <c r="U1580" s="4">
        <v>1.75</v>
      </c>
      <c r="V1580" s="4">
        <v>0.55961578793542266</v>
      </c>
      <c r="W1580" s="4">
        <v>0.63</v>
      </c>
      <c r="X1580" s="4">
        <v>4.8600000000000003</v>
      </c>
      <c r="Y1580" s="4" t="s">
        <v>488</v>
      </c>
      <c r="Z1580" s="4">
        <v>1</v>
      </c>
      <c r="AA1580" s="4">
        <v>0</v>
      </c>
      <c r="AB1580" s="18">
        <v>2</v>
      </c>
      <c r="AC1580" s="4">
        <v>0</v>
      </c>
      <c r="AD1580" s="4">
        <v>0</v>
      </c>
      <c r="AE1580" s="11" cm="1">
        <f t="array" ref="AE1580">_xlfn.IFS(Y1580="n",0,AND(Y1580="y",AND(T1580="SMD",AND(OR(AND(U1580&lt;=-0.8,U1580&gt;-1.2),AND(U1580&gt;=0.8,U1580&lt;1.2))))),1,AND(Y1580="y",AND(T1580="SMD",AND(OR(U1580&lt;=-1.2,U1580&gt;=1.2)))),2,AND(Y1580="y",AND(T1580="SMD",AND(OR(U1580&lt;0.8,U1580&gt;-0.8)))),0,AND(Y1580="y",AND(OR(T1580="OR",T1580="RR"),AND(OR(AND(U1580&lt;=0.5,U1580&gt;0.2),AND(U1580&gt;=2,U1580&lt;5))))),1,AND(Y1580="y",AND(OR(T1580="OR",T1580="RR"),AND(OR(U1580&lt;=0.2,U1580&gt;=5)))),2,AND(Y1580="y",AND(OR(T1580="OR",T1580="RR"),AND(OR(U1580&lt;2,U1580&gt;0.5)))),0)</f>
        <v>0</v>
      </c>
      <c r="AF1580" s="11">
        <f t="shared" si="48"/>
        <v>3</v>
      </c>
      <c r="AG1580" s="4">
        <f t="shared" si="49"/>
        <v>3</v>
      </c>
      <c r="AH1580" s="4" t="str" cm="1">
        <f t="array" ref="AH1580">_xlfn.IFS(AG1580&gt;5,"HIGH",AND(AG1580&gt;3,AG1580&lt;6),"MODERATE",AND(AG1580&lt;4,AG1580&gt;1),"LOW",AG1580&lt;2,"VERY LOW")</f>
        <v>LOW</v>
      </c>
      <c r="AI1580" s="4" t="s">
        <v>532</v>
      </c>
      <c r="AK1580" s="4">
        <v>6670</v>
      </c>
    </row>
    <row r="1581" spans="1:37" ht="15" customHeight="1" x14ac:dyDescent="0.25">
      <c r="A1581" s="4">
        <v>1892</v>
      </c>
      <c r="B1581" s="4" t="s">
        <v>180</v>
      </c>
      <c r="C1581" s="4" t="s">
        <v>181</v>
      </c>
      <c r="D1581" s="4" t="s">
        <v>15</v>
      </c>
      <c r="E1581" s="4">
        <v>2021</v>
      </c>
      <c r="F1581" s="4">
        <v>70</v>
      </c>
      <c r="G1581" s="4" t="s">
        <v>18</v>
      </c>
      <c r="H1581" s="4" t="s">
        <v>11</v>
      </c>
      <c r="I1581" s="4" t="s">
        <v>14</v>
      </c>
      <c r="J1581" s="4" t="s">
        <v>174</v>
      </c>
      <c r="K1581" s="4" t="s">
        <v>598</v>
      </c>
      <c r="L1581" s="4" t="s">
        <v>600</v>
      </c>
      <c r="M1581" s="4" t="s">
        <v>620</v>
      </c>
      <c r="N1581" s="4" t="s">
        <v>555</v>
      </c>
      <c r="O1581" s="4" t="s">
        <v>66</v>
      </c>
      <c r="P1581" s="4" t="s">
        <v>54</v>
      </c>
      <c r="Q1581" s="4" t="s">
        <v>54</v>
      </c>
      <c r="R1581" s="4" t="s">
        <v>66</v>
      </c>
      <c r="S1581" s="10" t="s">
        <v>76</v>
      </c>
      <c r="T1581" s="9" t="s">
        <v>522</v>
      </c>
      <c r="U1581" s="4">
        <v>0.86</v>
      </c>
      <c r="V1581" s="4">
        <v>-0.15082288973458366</v>
      </c>
      <c r="W1581" s="4">
        <v>0.68</v>
      </c>
      <c r="X1581" s="4">
        <v>1.0900000000000001</v>
      </c>
      <c r="Y1581" s="4" t="s">
        <v>488</v>
      </c>
      <c r="Z1581" s="4">
        <v>0</v>
      </c>
      <c r="AA1581" s="4">
        <v>2</v>
      </c>
      <c r="AB1581" s="18">
        <v>2</v>
      </c>
      <c r="AC1581" s="4">
        <v>0</v>
      </c>
      <c r="AD1581" s="4">
        <v>0</v>
      </c>
      <c r="AE1581" s="11" cm="1">
        <f t="array" ref="AE1581">_xlfn.IFS(Y1581="n",0,AND(Y1581="y",AND(T1581="SMD",AND(OR(AND(U1581&lt;=-0.8,U1581&gt;-1.2),AND(U1581&gt;=0.8,U1581&lt;1.2))))),1,AND(Y1581="y",AND(T1581="SMD",AND(OR(U1581&lt;=-1.2,U1581&gt;=1.2)))),2,AND(Y1581="y",AND(T1581="SMD",AND(OR(U1581&lt;0.8,U1581&gt;-0.8)))),0,AND(Y1581="y",AND(OR(T1581="OR",T1581="RR"),AND(OR(AND(U1581&lt;=0.5,U1581&gt;0.2),AND(U1581&gt;=2,U1581&lt;5))))),1,AND(Y1581="y",AND(OR(T1581="OR",T1581="RR"),AND(OR(U1581&lt;=0.2,U1581&gt;=5)))),2,AND(Y1581="y",AND(OR(T1581="OR",T1581="RR"),AND(OR(U1581&lt;2,U1581&gt;0.5)))),0)</f>
        <v>0</v>
      </c>
      <c r="AF1581" s="11">
        <f t="shared" si="48"/>
        <v>4</v>
      </c>
      <c r="AG1581" s="4">
        <f t="shared" si="49"/>
        <v>2</v>
      </c>
      <c r="AH1581" s="4" t="str" cm="1">
        <f t="array" ref="AH1581">_xlfn.IFS(AG1581&gt;5,"HIGH",AND(AG1581&gt;3,AG1581&lt;6),"MODERATE",AND(AG1581&lt;4,AG1581&gt;1),"LOW",AG1581&lt;2,"VERY LOW")</f>
        <v>LOW</v>
      </c>
      <c r="AI1581" s="4" t="s">
        <v>532</v>
      </c>
      <c r="AK1581" s="4">
        <v>16324</v>
      </c>
    </row>
    <row r="1582" spans="1:37" ht="15" customHeight="1" x14ac:dyDescent="0.25">
      <c r="A1582" s="4">
        <v>1892</v>
      </c>
      <c r="B1582" s="4" t="s">
        <v>180</v>
      </c>
      <c r="C1582" s="4" t="s">
        <v>181</v>
      </c>
      <c r="D1582" s="4" t="s">
        <v>15</v>
      </c>
      <c r="E1582" s="4">
        <v>2021</v>
      </c>
      <c r="F1582" s="4">
        <v>70</v>
      </c>
      <c r="G1582" s="4" t="s">
        <v>18</v>
      </c>
      <c r="H1582" s="4" t="s">
        <v>11</v>
      </c>
      <c r="I1582" s="4" t="s">
        <v>14</v>
      </c>
      <c r="J1582" s="4" t="s">
        <v>62</v>
      </c>
      <c r="K1582" s="4" t="s">
        <v>596</v>
      </c>
      <c r="L1582" s="4" t="s">
        <v>597</v>
      </c>
      <c r="M1582" s="4" t="s">
        <v>625</v>
      </c>
      <c r="N1582" s="4" t="s">
        <v>557</v>
      </c>
      <c r="O1582" s="4" t="s">
        <v>66</v>
      </c>
      <c r="P1582" s="4" t="s">
        <v>174</v>
      </c>
      <c r="Q1582" s="4" t="s">
        <v>555</v>
      </c>
      <c r="R1582" s="4" t="s">
        <v>66</v>
      </c>
      <c r="S1582" s="10" t="s">
        <v>76</v>
      </c>
      <c r="T1582" s="9" t="s">
        <v>522</v>
      </c>
      <c r="U1582" s="4">
        <v>0.95</v>
      </c>
      <c r="V1582" s="4">
        <v>-5.1293294387550578E-2</v>
      </c>
      <c r="W1582" s="4">
        <v>0.77</v>
      </c>
      <c r="X1582" s="4">
        <v>1.72</v>
      </c>
      <c r="Y1582" s="4" t="s">
        <v>488</v>
      </c>
      <c r="Z1582" s="4">
        <v>0</v>
      </c>
      <c r="AA1582" s="4">
        <v>2</v>
      </c>
      <c r="AB1582" s="18">
        <v>2</v>
      </c>
      <c r="AC1582" s="4">
        <v>0</v>
      </c>
      <c r="AD1582" s="4">
        <v>0</v>
      </c>
      <c r="AE1582" s="11" cm="1">
        <f t="array" ref="AE1582">_xlfn.IFS(Y1582="n",0,AND(Y1582="y",AND(T1582="SMD",AND(OR(AND(U1582&lt;=-0.8,U1582&gt;-1.2),AND(U1582&gt;=0.8,U1582&lt;1.2))))),1,AND(Y1582="y",AND(T1582="SMD",AND(OR(U1582&lt;=-1.2,U1582&gt;=1.2)))),2,AND(Y1582="y",AND(T1582="SMD",AND(OR(U1582&lt;0.8,U1582&gt;-0.8)))),0,AND(Y1582="y",AND(OR(T1582="OR",T1582="RR"),AND(OR(AND(U1582&lt;=0.5,U1582&gt;0.2),AND(U1582&gt;=2,U1582&lt;5))))),1,AND(Y1582="y",AND(OR(T1582="OR",T1582="RR"),AND(OR(U1582&lt;=0.2,U1582&gt;=5)))),2,AND(Y1582="y",AND(OR(T1582="OR",T1582="RR"),AND(OR(U1582&lt;2,U1582&gt;0.5)))),0)</f>
        <v>0</v>
      </c>
      <c r="AF1582" s="11">
        <f t="shared" si="48"/>
        <v>4</v>
      </c>
      <c r="AG1582" s="4">
        <f t="shared" si="49"/>
        <v>2</v>
      </c>
      <c r="AH1582" s="4" t="str" cm="1">
        <f t="array" ref="AH1582">_xlfn.IFS(AG1582&gt;5,"HIGH",AND(AG1582&gt;3,AG1582&lt;6),"MODERATE",AND(AG1582&lt;4,AG1582&gt;1),"LOW",AG1582&lt;2,"VERY LOW")</f>
        <v>LOW</v>
      </c>
      <c r="AI1582" s="4" t="s">
        <v>532</v>
      </c>
      <c r="AK1582" s="4">
        <v>16324</v>
      </c>
    </row>
    <row r="1583" spans="1:37" ht="15" customHeight="1" x14ac:dyDescent="0.25">
      <c r="A1583" s="4">
        <v>1892</v>
      </c>
      <c r="B1583" s="4" t="s">
        <v>180</v>
      </c>
      <c r="C1583" s="4" t="s">
        <v>181</v>
      </c>
      <c r="D1583" s="4" t="s">
        <v>15</v>
      </c>
      <c r="E1583" s="4">
        <v>2021</v>
      </c>
      <c r="F1583" s="4">
        <v>70</v>
      </c>
      <c r="G1583" s="4" t="s">
        <v>18</v>
      </c>
      <c r="H1583" s="4" t="s">
        <v>11</v>
      </c>
      <c r="I1583" s="4" t="s">
        <v>14</v>
      </c>
      <c r="J1583" s="4" t="s">
        <v>174</v>
      </c>
      <c r="K1583" s="4" t="s">
        <v>598</v>
      </c>
      <c r="L1583" s="4" t="s">
        <v>600</v>
      </c>
      <c r="M1583" s="4" t="s">
        <v>620</v>
      </c>
      <c r="N1583" s="4" t="s">
        <v>555</v>
      </c>
      <c r="O1583" s="4" t="s">
        <v>66</v>
      </c>
      <c r="P1583" s="4" t="s">
        <v>64</v>
      </c>
      <c r="Q1583" s="4" t="s">
        <v>554</v>
      </c>
      <c r="R1583" s="4" t="s">
        <v>66</v>
      </c>
      <c r="S1583" s="10" t="s">
        <v>76</v>
      </c>
      <c r="T1583" s="9" t="s">
        <v>522</v>
      </c>
      <c r="U1583" s="4">
        <v>1.37</v>
      </c>
      <c r="V1583" s="4">
        <v>0.3148107398400336</v>
      </c>
      <c r="W1583" s="4">
        <v>1.1100000000000001</v>
      </c>
      <c r="X1583" s="4">
        <v>1.69</v>
      </c>
      <c r="Y1583" s="4" t="s">
        <v>516</v>
      </c>
      <c r="Z1583" s="4">
        <v>0</v>
      </c>
      <c r="AA1583" s="4">
        <v>2</v>
      </c>
      <c r="AB1583" s="18">
        <v>0</v>
      </c>
      <c r="AC1583" s="4">
        <v>0</v>
      </c>
      <c r="AD1583" s="4">
        <v>0</v>
      </c>
      <c r="AE1583" s="11" cm="1">
        <f t="array" ref="AE1583">_xlfn.IFS(Y1583="n",0,AND(Y1583="y",AND(T1583="SMD",AND(OR(AND(U1583&lt;=-0.8,U1583&gt;-1.2),AND(U1583&gt;=0.8,U1583&lt;1.2))))),1,AND(Y1583="y",AND(T1583="SMD",AND(OR(U1583&lt;=-1.2,U1583&gt;=1.2)))),2,AND(Y1583="y",AND(T1583="SMD",AND(OR(U1583&lt;0.8,U1583&gt;-0.8)))),0,AND(Y1583="y",AND(OR(T1583="OR",T1583="RR"),AND(OR(AND(U1583&lt;=0.5,U1583&gt;0.2),AND(U1583&gt;=2,U1583&lt;5))))),1,AND(Y1583="y",AND(OR(T1583="OR",T1583="RR"),AND(OR(U1583&lt;=0.2,U1583&gt;=5)))),2,AND(Y1583="y",AND(OR(T1583="OR",T1583="RR"),AND(OR(U1583&lt;2,U1583&gt;0.5)))),0)</f>
        <v>0</v>
      </c>
      <c r="AF1583" s="11">
        <f t="shared" si="48"/>
        <v>2</v>
      </c>
      <c r="AG1583" s="4">
        <f t="shared" si="49"/>
        <v>4</v>
      </c>
      <c r="AH1583" s="4" t="str" cm="1">
        <f t="array" ref="AH1583">_xlfn.IFS(AG1583&gt;5,"HIGH",AND(AG1583&gt;3,AG1583&lt;6),"MODERATE",AND(AG1583&lt;4,AG1583&gt;1),"LOW",AG1583&lt;2,"VERY LOW")</f>
        <v>MODERATE</v>
      </c>
      <c r="AI1583" s="4" t="s">
        <v>532</v>
      </c>
      <c r="AK1583" s="4">
        <v>16324</v>
      </c>
    </row>
    <row r="1584" spans="1:37" ht="15" customHeight="1" x14ac:dyDescent="0.25">
      <c r="A1584" s="4">
        <v>1892</v>
      </c>
      <c r="B1584" s="4" t="s">
        <v>180</v>
      </c>
      <c r="C1584" s="4" t="s">
        <v>181</v>
      </c>
      <c r="D1584" s="4" t="s">
        <v>15</v>
      </c>
      <c r="E1584" s="4">
        <v>2021</v>
      </c>
      <c r="F1584" s="4">
        <v>70</v>
      </c>
      <c r="G1584" s="4" t="s">
        <v>18</v>
      </c>
      <c r="H1584" s="4" t="s">
        <v>11</v>
      </c>
      <c r="I1584" s="4" t="s">
        <v>14</v>
      </c>
      <c r="J1584" s="4" t="s">
        <v>174</v>
      </c>
      <c r="K1584" s="4" t="s">
        <v>598</v>
      </c>
      <c r="L1584" s="4" t="s">
        <v>600</v>
      </c>
      <c r="M1584" s="4" t="s">
        <v>620</v>
      </c>
      <c r="N1584" s="4" t="s">
        <v>555</v>
      </c>
      <c r="O1584" s="4" t="s">
        <v>66</v>
      </c>
      <c r="P1584" s="4" t="s">
        <v>65</v>
      </c>
      <c r="Q1584" s="4" t="s">
        <v>554</v>
      </c>
      <c r="R1584" s="4" t="s">
        <v>66</v>
      </c>
      <c r="S1584" s="10" t="s">
        <v>76</v>
      </c>
      <c r="T1584" s="9" t="s">
        <v>522</v>
      </c>
      <c r="U1584" s="4">
        <v>1.17</v>
      </c>
      <c r="V1584" s="4">
        <v>0.15700374880966469</v>
      </c>
      <c r="W1584" s="4">
        <v>0.87</v>
      </c>
      <c r="X1584" s="4">
        <v>1.56</v>
      </c>
      <c r="Y1584" s="4" t="s">
        <v>488</v>
      </c>
      <c r="Z1584" s="4">
        <v>0</v>
      </c>
      <c r="AA1584" s="4">
        <v>2</v>
      </c>
      <c r="AB1584" s="18">
        <v>2</v>
      </c>
      <c r="AC1584" s="4">
        <v>0</v>
      </c>
      <c r="AD1584" s="4">
        <v>0</v>
      </c>
      <c r="AE1584" s="11" cm="1">
        <f t="array" ref="AE1584">_xlfn.IFS(Y1584="n",0,AND(Y1584="y",AND(T1584="SMD",AND(OR(AND(U1584&lt;=-0.8,U1584&gt;-1.2),AND(U1584&gt;=0.8,U1584&lt;1.2))))),1,AND(Y1584="y",AND(T1584="SMD",AND(OR(U1584&lt;=-1.2,U1584&gt;=1.2)))),2,AND(Y1584="y",AND(T1584="SMD",AND(OR(U1584&lt;0.8,U1584&gt;-0.8)))),0,AND(Y1584="y",AND(OR(T1584="OR",T1584="RR"),AND(OR(AND(U1584&lt;=0.5,U1584&gt;0.2),AND(U1584&gt;=2,U1584&lt;5))))),1,AND(Y1584="y",AND(OR(T1584="OR",T1584="RR"),AND(OR(U1584&lt;=0.2,U1584&gt;=5)))),2,AND(Y1584="y",AND(OR(T1584="OR",T1584="RR"),AND(OR(U1584&lt;2,U1584&gt;0.5)))),0)</f>
        <v>0</v>
      </c>
      <c r="AF1584" s="11">
        <f t="shared" si="48"/>
        <v>4</v>
      </c>
      <c r="AG1584" s="4">
        <f t="shared" si="49"/>
        <v>2</v>
      </c>
      <c r="AH1584" s="4" t="str" cm="1">
        <f t="array" ref="AH1584">_xlfn.IFS(AG1584&gt;5,"HIGH",AND(AG1584&gt;3,AG1584&lt;6),"MODERATE",AND(AG1584&lt;4,AG1584&gt;1),"LOW",AG1584&lt;2,"VERY LOW")</f>
        <v>LOW</v>
      </c>
      <c r="AI1584" s="4" t="s">
        <v>532</v>
      </c>
      <c r="AK1584" s="4">
        <v>16324</v>
      </c>
    </row>
    <row r="1585" spans="1:37" ht="15" customHeight="1" x14ac:dyDescent="0.25">
      <c r="A1585" s="4">
        <v>1892</v>
      </c>
      <c r="B1585" s="4" t="s">
        <v>180</v>
      </c>
      <c r="C1585" s="4" t="s">
        <v>181</v>
      </c>
      <c r="D1585" s="4" t="s">
        <v>15</v>
      </c>
      <c r="E1585" s="4">
        <v>2021</v>
      </c>
      <c r="F1585" s="4">
        <v>70</v>
      </c>
      <c r="G1585" s="4" t="s">
        <v>18</v>
      </c>
      <c r="H1585" s="4" t="s">
        <v>11</v>
      </c>
      <c r="I1585" s="4" t="s">
        <v>14</v>
      </c>
      <c r="J1585" s="4" t="s">
        <v>174</v>
      </c>
      <c r="K1585" s="4" t="s">
        <v>598</v>
      </c>
      <c r="L1585" s="4" t="s">
        <v>600</v>
      </c>
      <c r="M1585" s="4" t="s">
        <v>620</v>
      </c>
      <c r="N1585" s="4" t="s">
        <v>555</v>
      </c>
      <c r="O1585" s="4" t="s">
        <v>66</v>
      </c>
      <c r="P1585" s="4" t="s">
        <v>126</v>
      </c>
      <c r="Q1585" s="4" t="s">
        <v>553</v>
      </c>
      <c r="R1585" s="4" t="s">
        <v>66</v>
      </c>
      <c r="S1585" s="10" t="s">
        <v>76</v>
      </c>
      <c r="T1585" s="9" t="s">
        <v>522</v>
      </c>
      <c r="U1585" s="4">
        <v>1.1299999999999999</v>
      </c>
      <c r="V1585" s="4">
        <v>0.12221763272424911</v>
      </c>
      <c r="W1585" s="4">
        <v>0.85</v>
      </c>
      <c r="X1585" s="4">
        <v>1.51</v>
      </c>
      <c r="Y1585" s="4" t="s">
        <v>488</v>
      </c>
      <c r="Z1585" s="4">
        <v>0</v>
      </c>
      <c r="AA1585" s="4">
        <v>2</v>
      </c>
      <c r="AB1585" s="18">
        <v>2</v>
      </c>
      <c r="AC1585" s="4">
        <v>0</v>
      </c>
      <c r="AD1585" s="4">
        <v>0</v>
      </c>
      <c r="AE1585" s="11" cm="1">
        <f t="array" ref="AE1585">_xlfn.IFS(Y1585="n",0,AND(Y1585="y",AND(T1585="SMD",AND(OR(AND(U1585&lt;=-0.8,U1585&gt;-1.2),AND(U1585&gt;=0.8,U1585&lt;1.2))))),1,AND(Y1585="y",AND(T1585="SMD",AND(OR(U1585&lt;=-1.2,U1585&gt;=1.2)))),2,AND(Y1585="y",AND(T1585="SMD",AND(OR(U1585&lt;0.8,U1585&gt;-0.8)))),0,AND(Y1585="y",AND(OR(T1585="OR",T1585="RR"),AND(OR(AND(U1585&lt;=0.5,U1585&gt;0.2),AND(U1585&gt;=2,U1585&lt;5))))),1,AND(Y1585="y",AND(OR(T1585="OR",T1585="RR"),AND(OR(U1585&lt;=0.2,U1585&gt;=5)))),2,AND(Y1585="y",AND(OR(T1585="OR",T1585="RR"),AND(OR(U1585&lt;2,U1585&gt;0.5)))),0)</f>
        <v>0</v>
      </c>
      <c r="AF1585" s="11">
        <f t="shared" si="48"/>
        <v>4</v>
      </c>
      <c r="AG1585" s="4">
        <f t="shared" si="49"/>
        <v>2</v>
      </c>
      <c r="AH1585" s="4" t="str" cm="1">
        <f t="array" ref="AH1585">_xlfn.IFS(AG1585&gt;5,"HIGH",AND(AG1585&gt;3,AG1585&lt;6),"MODERATE",AND(AG1585&lt;4,AG1585&gt;1),"LOW",AG1585&lt;2,"VERY LOW")</f>
        <v>LOW</v>
      </c>
      <c r="AI1585" s="4" t="s">
        <v>532</v>
      </c>
      <c r="AK1585" s="4">
        <v>16324</v>
      </c>
    </row>
    <row r="1586" spans="1:37" ht="15" customHeight="1" x14ac:dyDescent="0.25">
      <c r="A1586" s="4">
        <v>1892</v>
      </c>
      <c r="B1586" s="4" t="s">
        <v>180</v>
      </c>
      <c r="C1586" s="4" t="s">
        <v>181</v>
      </c>
      <c r="D1586" s="4" t="s">
        <v>15</v>
      </c>
      <c r="E1586" s="4">
        <v>2021</v>
      </c>
      <c r="F1586" s="4">
        <v>28</v>
      </c>
      <c r="G1586" s="4" t="s">
        <v>18</v>
      </c>
      <c r="H1586" s="4" t="s">
        <v>11</v>
      </c>
      <c r="I1586" s="4" t="s">
        <v>14</v>
      </c>
      <c r="J1586" s="4" t="s">
        <v>63</v>
      </c>
      <c r="K1586" s="4" t="s">
        <v>599</v>
      </c>
      <c r="L1586" s="4" t="s">
        <v>600</v>
      </c>
      <c r="M1586" s="4" t="s">
        <v>618</v>
      </c>
      <c r="N1586" s="4" t="s">
        <v>554</v>
      </c>
      <c r="O1586" s="4" t="s">
        <v>66</v>
      </c>
      <c r="P1586" s="4" t="s">
        <v>64</v>
      </c>
      <c r="Q1586" s="4" t="s">
        <v>554</v>
      </c>
      <c r="R1586" s="4" t="s">
        <v>66</v>
      </c>
      <c r="S1586" s="10" t="s">
        <v>190</v>
      </c>
      <c r="T1586" s="9" t="s">
        <v>522</v>
      </c>
      <c r="U1586" s="4">
        <v>1.06</v>
      </c>
      <c r="V1586" s="4">
        <v>5.8268908123975824E-2</v>
      </c>
      <c r="W1586" s="4">
        <v>0.94</v>
      </c>
      <c r="X1586" s="4">
        <v>1.2</v>
      </c>
      <c r="Y1586" s="4" t="s">
        <v>488</v>
      </c>
      <c r="Z1586" s="4">
        <v>0</v>
      </c>
      <c r="AA1586" s="4">
        <v>0</v>
      </c>
      <c r="AB1586" s="18">
        <v>2</v>
      </c>
      <c r="AC1586" s="4">
        <v>0</v>
      </c>
      <c r="AD1586" s="4">
        <v>0</v>
      </c>
      <c r="AE1586" s="11" cm="1">
        <f t="array" ref="AE1586">_xlfn.IFS(Y1586="n",0,AND(Y1586="y",AND(T1586="SMD",AND(OR(AND(U1586&lt;=-0.8,U1586&gt;-1.2),AND(U1586&gt;=0.8,U1586&lt;1.2))))),1,AND(Y1586="y",AND(T1586="SMD",AND(OR(U1586&lt;=-1.2,U1586&gt;=1.2)))),2,AND(Y1586="y",AND(T1586="SMD",AND(OR(U1586&lt;0.8,U1586&gt;-0.8)))),0,AND(Y1586="y",AND(OR(T1586="OR",T1586="RR"),AND(OR(AND(U1586&lt;=0.5,U1586&gt;0.2),AND(U1586&gt;=2,U1586&lt;5))))),1,AND(Y1586="y",AND(OR(T1586="OR",T1586="RR"),AND(OR(U1586&lt;=0.2,U1586&gt;=5)))),2,AND(Y1586="y",AND(OR(T1586="OR",T1586="RR"),AND(OR(U1586&lt;2,U1586&gt;0.5)))),0)</f>
        <v>0</v>
      </c>
      <c r="AF1586" s="11">
        <f t="shared" si="48"/>
        <v>2</v>
      </c>
      <c r="AG1586" s="4">
        <f t="shared" si="49"/>
        <v>4</v>
      </c>
      <c r="AH1586" s="4" t="str" cm="1">
        <f t="array" ref="AH1586">_xlfn.IFS(AG1586&gt;5,"HIGH",AND(AG1586&gt;3,AG1586&lt;6),"MODERATE",AND(AG1586&lt;4,AG1586&gt;1),"LOW",AG1586&lt;2,"VERY LOW")</f>
        <v>MODERATE</v>
      </c>
      <c r="AI1586" s="4" t="s">
        <v>532</v>
      </c>
      <c r="AK1586" s="4">
        <v>8082</v>
      </c>
    </row>
    <row r="1587" spans="1:37" ht="15" customHeight="1" x14ac:dyDescent="0.25">
      <c r="A1587" s="4">
        <v>1892</v>
      </c>
      <c r="B1587" s="4" t="s">
        <v>180</v>
      </c>
      <c r="C1587" s="4" t="s">
        <v>181</v>
      </c>
      <c r="D1587" s="4" t="s">
        <v>15</v>
      </c>
      <c r="E1587" s="4">
        <v>2021</v>
      </c>
      <c r="F1587" s="4">
        <v>70</v>
      </c>
      <c r="G1587" s="4" t="s">
        <v>18</v>
      </c>
      <c r="H1587" s="4" t="s">
        <v>11</v>
      </c>
      <c r="I1587" s="4" t="s">
        <v>14</v>
      </c>
      <c r="J1587" s="4" t="s">
        <v>174</v>
      </c>
      <c r="K1587" s="4" t="s">
        <v>598</v>
      </c>
      <c r="L1587" s="4" t="s">
        <v>600</v>
      </c>
      <c r="M1587" s="4" t="s">
        <v>620</v>
      </c>
      <c r="N1587" s="4" t="s">
        <v>555</v>
      </c>
      <c r="O1587" s="4" t="s">
        <v>66</v>
      </c>
      <c r="P1587" s="4" t="s">
        <v>97</v>
      </c>
      <c r="Q1587" s="4" t="s">
        <v>553</v>
      </c>
      <c r="R1587" s="4" t="s">
        <v>66</v>
      </c>
      <c r="S1587" s="10" t="s">
        <v>76</v>
      </c>
      <c r="T1587" s="9" t="s">
        <v>522</v>
      </c>
      <c r="U1587" s="4">
        <v>1.02</v>
      </c>
      <c r="V1587" s="4">
        <v>1.980262729617973E-2</v>
      </c>
      <c r="W1587" s="4">
        <v>0.78</v>
      </c>
      <c r="X1587" s="4">
        <v>1.34</v>
      </c>
      <c r="Y1587" s="4" t="s">
        <v>488</v>
      </c>
      <c r="Z1587" s="4">
        <v>0</v>
      </c>
      <c r="AA1587" s="4">
        <v>2</v>
      </c>
      <c r="AB1587" s="18">
        <v>2</v>
      </c>
      <c r="AC1587" s="4">
        <v>0</v>
      </c>
      <c r="AD1587" s="4">
        <v>0</v>
      </c>
      <c r="AE1587" s="11" cm="1">
        <f t="array" ref="AE1587">_xlfn.IFS(Y1587="n",0,AND(Y1587="y",AND(T1587="SMD",AND(OR(AND(U1587&lt;=-0.8,U1587&gt;-1.2),AND(U1587&gt;=0.8,U1587&lt;1.2))))),1,AND(Y1587="y",AND(T1587="SMD",AND(OR(U1587&lt;=-1.2,U1587&gt;=1.2)))),2,AND(Y1587="y",AND(T1587="SMD",AND(OR(U1587&lt;0.8,U1587&gt;-0.8)))),0,AND(Y1587="y",AND(OR(T1587="OR",T1587="RR"),AND(OR(AND(U1587&lt;=0.5,U1587&gt;0.2),AND(U1587&gt;=2,U1587&lt;5))))),1,AND(Y1587="y",AND(OR(T1587="OR",T1587="RR"),AND(OR(U1587&lt;=0.2,U1587&gt;=5)))),2,AND(Y1587="y",AND(OR(T1587="OR",T1587="RR"),AND(OR(U1587&lt;2,U1587&gt;0.5)))),0)</f>
        <v>0</v>
      </c>
      <c r="AF1587" s="11">
        <f t="shared" si="48"/>
        <v>4</v>
      </c>
      <c r="AG1587" s="4">
        <f t="shared" si="49"/>
        <v>2</v>
      </c>
      <c r="AH1587" s="4" t="str" cm="1">
        <f t="array" ref="AH1587">_xlfn.IFS(AG1587&gt;5,"HIGH",AND(AG1587&gt;3,AG1587&lt;6),"MODERATE",AND(AG1587&lt;4,AG1587&gt;1),"LOW",AG1587&lt;2,"VERY LOW")</f>
        <v>LOW</v>
      </c>
      <c r="AI1587" s="4" t="s">
        <v>532</v>
      </c>
      <c r="AK1587" s="4">
        <v>16324</v>
      </c>
    </row>
    <row r="1588" spans="1:37" ht="15" customHeight="1" x14ac:dyDescent="0.25">
      <c r="A1588" s="4">
        <v>1892</v>
      </c>
      <c r="B1588" s="4" t="s">
        <v>180</v>
      </c>
      <c r="C1588" s="4" t="s">
        <v>181</v>
      </c>
      <c r="D1588" s="4" t="s">
        <v>15</v>
      </c>
      <c r="E1588" s="4">
        <v>2021</v>
      </c>
      <c r="F1588" s="4">
        <v>70</v>
      </c>
      <c r="G1588" s="4" t="s">
        <v>18</v>
      </c>
      <c r="H1588" s="4" t="s">
        <v>11</v>
      </c>
      <c r="I1588" s="4" t="s">
        <v>14</v>
      </c>
      <c r="J1588" s="4" t="s">
        <v>174</v>
      </c>
      <c r="K1588" s="4" t="s">
        <v>598</v>
      </c>
      <c r="L1588" s="4" t="s">
        <v>600</v>
      </c>
      <c r="M1588" s="4" t="s">
        <v>620</v>
      </c>
      <c r="N1588" s="4" t="s">
        <v>555</v>
      </c>
      <c r="O1588" s="4" t="s">
        <v>66</v>
      </c>
      <c r="P1588" s="4" t="s">
        <v>55</v>
      </c>
      <c r="Q1588" s="4" t="s">
        <v>55</v>
      </c>
      <c r="R1588" s="4" t="s">
        <v>66</v>
      </c>
      <c r="S1588" s="10" t="s">
        <v>76</v>
      </c>
      <c r="T1588" s="9" t="s">
        <v>522</v>
      </c>
      <c r="U1588" s="4">
        <v>0.89</v>
      </c>
      <c r="V1588" s="4">
        <v>-0.11653381625595151</v>
      </c>
      <c r="W1588" s="4">
        <v>0.74</v>
      </c>
      <c r="X1588" s="4">
        <v>1.06</v>
      </c>
      <c r="Y1588" s="4" t="s">
        <v>488</v>
      </c>
      <c r="Z1588" s="4">
        <v>0</v>
      </c>
      <c r="AA1588" s="4">
        <v>2</v>
      </c>
      <c r="AB1588" s="18">
        <v>2</v>
      </c>
      <c r="AC1588" s="4">
        <v>0</v>
      </c>
      <c r="AD1588" s="4">
        <v>0</v>
      </c>
      <c r="AE1588" s="11" cm="1">
        <f t="array" ref="AE1588">_xlfn.IFS(Y1588="n",0,AND(Y1588="y",AND(T1588="SMD",AND(OR(AND(U1588&lt;=-0.8,U1588&gt;-1.2),AND(U1588&gt;=0.8,U1588&lt;1.2))))),1,AND(Y1588="y",AND(T1588="SMD",AND(OR(U1588&lt;=-1.2,U1588&gt;=1.2)))),2,AND(Y1588="y",AND(T1588="SMD",AND(OR(U1588&lt;0.8,U1588&gt;-0.8)))),0,AND(Y1588="y",AND(OR(T1588="OR",T1588="RR"),AND(OR(AND(U1588&lt;=0.5,U1588&gt;0.2),AND(U1588&gt;=2,U1588&lt;5))))),1,AND(Y1588="y",AND(OR(T1588="OR",T1588="RR"),AND(OR(U1588&lt;=0.2,U1588&gt;=5)))),2,AND(Y1588="y",AND(OR(T1588="OR",T1588="RR"),AND(OR(U1588&lt;2,U1588&gt;0.5)))),0)</f>
        <v>0</v>
      </c>
      <c r="AF1588" s="11">
        <f t="shared" si="48"/>
        <v>4</v>
      </c>
      <c r="AG1588" s="4">
        <f t="shared" si="49"/>
        <v>2</v>
      </c>
      <c r="AH1588" s="4" t="str" cm="1">
        <f t="array" ref="AH1588">_xlfn.IFS(AG1588&gt;5,"HIGH",AND(AG1588&gt;3,AG1588&lt;6),"MODERATE",AND(AG1588&lt;4,AG1588&gt;1),"LOW",AG1588&lt;2,"VERY LOW")</f>
        <v>LOW</v>
      </c>
      <c r="AI1588" s="4" t="s">
        <v>532</v>
      </c>
      <c r="AK1588" s="4">
        <v>16324</v>
      </c>
    </row>
    <row r="1589" spans="1:37" ht="15" customHeight="1" x14ac:dyDescent="0.25">
      <c r="A1589" s="4">
        <v>1892</v>
      </c>
      <c r="B1589" s="4" t="s">
        <v>180</v>
      </c>
      <c r="C1589" s="4" t="s">
        <v>181</v>
      </c>
      <c r="D1589" s="4" t="s">
        <v>15</v>
      </c>
      <c r="E1589" s="4">
        <v>2021</v>
      </c>
      <c r="F1589" s="4">
        <v>25</v>
      </c>
      <c r="G1589" s="4" t="s">
        <v>18</v>
      </c>
      <c r="H1589" s="4" t="s">
        <v>11</v>
      </c>
      <c r="I1589" s="4" t="s">
        <v>14</v>
      </c>
      <c r="J1589" s="4" t="s">
        <v>63</v>
      </c>
      <c r="K1589" s="4" t="s">
        <v>599</v>
      </c>
      <c r="L1589" s="4" t="s">
        <v>600</v>
      </c>
      <c r="M1589" s="4" t="s">
        <v>618</v>
      </c>
      <c r="N1589" s="4" t="s">
        <v>554</v>
      </c>
      <c r="O1589" s="4" t="s">
        <v>66</v>
      </c>
      <c r="P1589" s="4" t="s">
        <v>64</v>
      </c>
      <c r="Q1589" s="4" t="s">
        <v>554</v>
      </c>
      <c r="R1589" s="4" t="s">
        <v>66</v>
      </c>
      <c r="S1589" s="10" t="s">
        <v>109</v>
      </c>
      <c r="T1589" s="9" t="s">
        <v>522</v>
      </c>
      <c r="U1589" s="4">
        <v>0.91</v>
      </c>
      <c r="V1589" s="4">
        <v>-9.431067947124129E-2</v>
      </c>
      <c r="W1589" s="4">
        <v>0.48</v>
      </c>
      <c r="X1589" s="4">
        <v>1.7</v>
      </c>
      <c r="Y1589" s="4" t="s">
        <v>488</v>
      </c>
      <c r="Z1589" s="4">
        <v>0</v>
      </c>
      <c r="AA1589" s="4">
        <v>0</v>
      </c>
      <c r="AB1589" s="18">
        <v>2</v>
      </c>
      <c r="AC1589" s="4">
        <v>0</v>
      </c>
      <c r="AD1589" s="4">
        <v>0</v>
      </c>
      <c r="AE1589" s="11" cm="1">
        <f t="array" ref="AE1589">_xlfn.IFS(Y1589="n",0,AND(Y1589="y",AND(T1589="SMD",AND(OR(AND(U1589&lt;=-0.8,U1589&gt;-1.2),AND(U1589&gt;=0.8,U1589&lt;1.2))))),1,AND(Y1589="y",AND(T1589="SMD",AND(OR(U1589&lt;=-1.2,U1589&gt;=1.2)))),2,AND(Y1589="y",AND(T1589="SMD",AND(OR(U1589&lt;0.8,U1589&gt;-0.8)))),0,AND(Y1589="y",AND(OR(T1589="OR",T1589="RR"),AND(OR(AND(U1589&lt;=0.5,U1589&gt;0.2),AND(U1589&gt;=2,U1589&lt;5))))),1,AND(Y1589="y",AND(OR(T1589="OR",T1589="RR"),AND(OR(U1589&lt;=0.2,U1589&gt;=5)))),2,AND(Y1589="y",AND(OR(T1589="OR",T1589="RR"),AND(OR(U1589&lt;2,U1589&gt;0.5)))),0)</f>
        <v>0</v>
      </c>
      <c r="AF1589" s="11">
        <f t="shared" si="48"/>
        <v>2</v>
      </c>
      <c r="AG1589" s="4">
        <f t="shared" si="49"/>
        <v>4</v>
      </c>
      <c r="AH1589" s="4" t="str" cm="1">
        <f t="array" ref="AH1589">_xlfn.IFS(AG1589&gt;5,"HIGH",AND(AG1589&gt;3,AG1589&lt;6),"MODERATE",AND(AG1589&lt;4,AG1589&gt;1),"LOW",AG1589&lt;2,"VERY LOW")</f>
        <v>MODERATE</v>
      </c>
      <c r="AI1589" s="4" t="s">
        <v>532</v>
      </c>
      <c r="AK1589" s="4">
        <v>8711</v>
      </c>
    </row>
    <row r="1590" spans="1:37" ht="15" customHeight="1" x14ac:dyDescent="0.25">
      <c r="A1590" s="4">
        <v>1892</v>
      </c>
      <c r="B1590" s="4" t="s">
        <v>180</v>
      </c>
      <c r="C1590" s="4" t="s">
        <v>181</v>
      </c>
      <c r="D1590" s="4" t="s">
        <v>15</v>
      </c>
      <c r="E1590" s="4">
        <v>2021</v>
      </c>
      <c r="F1590" s="4">
        <v>20</v>
      </c>
      <c r="G1590" s="4" t="s">
        <v>18</v>
      </c>
      <c r="H1590" s="4" t="s">
        <v>11</v>
      </c>
      <c r="I1590" s="4" t="s">
        <v>14</v>
      </c>
      <c r="J1590" s="4" t="s">
        <v>62</v>
      </c>
      <c r="K1590" s="4" t="s">
        <v>596</v>
      </c>
      <c r="L1590" s="4" t="s">
        <v>597</v>
      </c>
      <c r="M1590" s="4" t="s">
        <v>625</v>
      </c>
      <c r="N1590" s="4" t="s">
        <v>557</v>
      </c>
      <c r="O1590" s="4" t="s">
        <v>66</v>
      </c>
      <c r="P1590" s="4" t="s">
        <v>54</v>
      </c>
      <c r="Q1590" s="4" t="s">
        <v>54</v>
      </c>
      <c r="R1590" s="4" t="s">
        <v>66</v>
      </c>
      <c r="S1590" s="10" t="s">
        <v>191</v>
      </c>
      <c r="T1590" s="9" t="s">
        <v>522</v>
      </c>
      <c r="U1590" s="4">
        <v>2.13</v>
      </c>
      <c r="V1590" s="4">
        <v>0.75612197972133366</v>
      </c>
      <c r="W1590" s="4">
        <v>1.18</v>
      </c>
      <c r="X1590" s="4">
        <v>3.87</v>
      </c>
      <c r="Y1590" s="4" t="s">
        <v>516</v>
      </c>
      <c r="Z1590" s="4">
        <v>1</v>
      </c>
      <c r="AA1590" s="4">
        <v>0</v>
      </c>
      <c r="AB1590" s="18">
        <v>0</v>
      </c>
      <c r="AC1590" s="4">
        <v>0</v>
      </c>
      <c r="AD1590" s="4">
        <v>0</v>
      </c>
      <c r="AE1590" s="11" cm="1">
        <f t="array" ref="AE1590">_xlfn.IFS(Y1590="n",0,AND(Y1590="y",AND(T1590="SMD",AND(OR(AND(U1590&lt;=-0.8,U1590&gt;-1.2),AND(U1590&gt;=0.8,U1590&lt;1.2))))),1,AND(Y1590="y",AND(T1590="SMD",AND(OR(U1590&lt;=-1.2,U1590&gt;=1.2)))),2,AND(Y1590="y",AND(T1590="SMD",AND(OR(U1590&lt;0.8,U1590&gt;-0.8)))),0,AND(Y1590="y",AND(OR(T1590="OR",T1590="RR"),AND(OR(AND(U1590&lt;=0.5,U1590&gt;0.2),AND(U1590&gt;=2,U1590&lt;5))))),1,AND(Y1590="y",AND(OR(T1590="OR",T1590="RR"),AND(OR(U1590&lt;=0.2,U1590&gt;=5)))),2,AND(Y1590="y",AND(OR(T1590="OR",T1590="RR"),AND(OR(U1590&lt;2,U1590&gt;0.5)))),0)</f>
        <v>1</v>
      </c>
      <c r="AF1590" s="11">
        <f t="shared" si="48"/>
        <v>1</v>
      </c>
      <c r="AG1590" s="4">
        <f t="shared" si="49"/>
        <v>6</v>
      </c>
      <c r="AH1590" s="4" t="str" cm="1">
        <f t="array" ref="AH1590">_xlfn.IFS(AG1590&gt;5,"HIGH",AND(AG1590&gt;3,AG1590&lt;6),"MODERATE",AND(AG1590&lt;4,AG1590&gt;1),"LOW",AG1590&lt;2,"VERY LOW")</f>
        <v>HIGH</v>
      </c>
      <c r="AI1590" s="4" t="s">
        <v>532</v>
      </c>
      <c r="AK1590" s="4">
        <v>6256</v>
      </c>
    </row>
    <row r="1591" spans="1:37" ht="15" customHeight="1" x14ac:dyDescent="0.25">
      <c r="A1591" s="4">
        <v>1892</v>
      </c>
      <c r="B1591" s="4" t="s">
        <v>180</v>
      </c>
      <c r="C1591" s="4" t="s">
        <v>181</v>
      </c>
      <c r="D1591" s="4" t="s">
        <v>15</v>
      </c>
      <c r="E1591" s="4">
        <v>2021</v>
      </c>
      <c r="F1591" s="4">
        <v>28</v>
      </c>
      <c r="G1591" s="4" t="s">
        <v>18</v>
      </c>
      <c r="H1591" s="4" t="s">
        <v>11</v>
      </c>
      <c r="I1591" s="4" t="s">
        <v>14</v>
      </c>
      <c r="J1591" s="4" t="s">
        <v>63</v>
      </c>
      <c r="K1591" s="4" t="s">
        <v>599</v>
      </c>
      <c r="L1591" s="4" t="s">
        <v>600</v>
      </c>
      <c r="M1591" s="4" t="s">
        <v>618</v>
      </c>
      <c r="N1591" s="4" t="s">
        <v>554</v>
      </c>
      <c r="O1591" s="4" t="s">
        <v>66</v>
      </c>
      <c r="P1591" s="4" t="s">
        <v>55</v>
      </c>
      <c r="Q1591" s="4" t="s">
        <v>55</v>
      </c>
      <c r="R1591" s="4" t="s">
        <v>66</v>
      </c>
      <c r="S1591" s="10" t="s">
        <v>190</v>
      </c>
      <c r="T1591" s="9" t="s">
        <v>522</v>
      </c>
      <c r="U1591" s="4">
        <v>0.93</v>
      </c>
      <c r="V1591" s="4">
        <v>-7.2570692834835374E-2</v>
      </c>
      <c r="W1591" s="4">
        <v>0.83</v>
      </c>
      <c r="X1591" s="4">
        <v>1.05</v>
      </c>
      <c r="Y1591" s="4" t="s">
        <v>488</v>
      </c>
      <c r="Z1591" s="4">
        <v>0</v>
      </c>
      <c r="AA1591" s="4">
        <v>0</v>
      </c>
      <c r="AB1591" s="18">
        <v>2</v>
      </c>
      <c r="AC1591" s="4">
        <v>0</v>
      </c>
      <c r="AD1591" s="4">
        <v>0</v>
      </c>
      <c r="AE1591" s="11" cm="1">
        <f t="array" ref="AE1591">_xlfn.IFS(Y1591="n",0,AND(Y1591="y",AND(T1591="SMD",AND(OR(AND(U1591&lt;=-0.8,U1591&gt;-1.2),AND(U1591&gt;=0.8,U1591&lt;1.2))))),1,AND(Y1591="y",AND(T1591="SMD",AND(OR(U1591&lt;=-1.2,U1591&gt;=1.2)))),2,AND(Y1591="y",AND(T1591="SMD",AND(OR(U1591&lt;0.8,U1591&gt;-0.8)))),0,AND(Y1591="y",AND(OR(T1591="OR",T1591="RR"),AND(OR(AND(U1591&lt;=0.5,U1591&gt;0.2),AND(U1591&gt;=2,U1591&lt;5))))),1,AND(Y1591="y",AND(OR(T1591="OR",T1591="RR"),AND(OR(U1591&lt;=0.2,U1591&gt;=5)))),2,AND(Y1591="y",AND(OR(T1591="OR",T1591="RR"),AND(OR(U1591&lt;2,U1591&gt;0.5)))),0)</f>
        <v>0</v>
      </c>
      <c r="AF1591" s="11">
        <f t="shared" si="48"/>
        <v>2</v>
      </c>
      <c r="AG1591" s="4">
        <f t="shared" si="49"/>
        <v>4</v>
      </c>
      <c r="AH1591" s="4" t="str" cm="1">
        <f t="array" ref="AH1591">_xlfn.IFS(AG1591&gt;5,"HIGH",AND(AG1591&gt;3,AG1591&lt;6),"MODERATE",AND(AG1591&lt;4,AG1591&gt;1),"LOW",AG1591&lt;2,"VERY LOW")</f>
        <v>MODERATE</v>
      </c>
      <c r="AI1591" s="4" t="s">
        <v>532</v>
      </c>
      <c r="AK1591" s="4">
        <v>8082</v>
      </c>
    </row>
    <row r="1592" spans="1:37" ht="15" customHeight="1" x14ac:dyDescent="0.25">
      <c r="A1592" s="4">
        <v>1892</v>
      </c>
      <c r="B1592" s="4" t="s">
        <v>180</v>
      </c>
      <c r="C1592" s="4" t="s">
        <v>181</v>
      </c>
      <c r="D1592" s="4" t="s">
        <v>15</v>
      </c>
      <c r="E1592" s="4">
        <v>2021</v>
      </c>
      <c r="F1592" s="4">
        <v>70</v>
      </c>
      <c r="G1592" s="4" t="s">
        <v>18</v>
      </c>
      <c r="H1592" s="4" t="s">
        <v>11</v>
      </c>
      <c r="I1592" s="4" t="s">
        <v>14</v>
      </c>
      <c r="J1592" s="4" t="s">
        <v>58</v>
      </c>
      <c r="K1592" s="4" t="s">
        <v>602</v>
      </c>
      <c r="L1592" s="4" t="s">
        <v>603</v>
      </c>
      <c r="M1592" s="4" t="s">
        <v>622</v>
      </c>
      <c r="N1592" s="4" t="s">
        <v>58</v>
      </c>
      <c r="O1592" s="4" t="s">
        <v>66</v>
      </c>
      <c r="P1592" s="4" t="s">
        <v>54</v>
      </c>
      <c r="Q1592" s="4" t="s">
        <v>54</v>
      </c>
      <c r="R1592" s="4" t="s">
        <v>66</v>
      </c>
      <c r="S1592" s="10" t="s">
        <v>76</v>
      </c>
      <c r="T1592" s="9" t="s">
        <v>522</v>
      </c>
      <c r="U1592" s="4">
        <v>1.08</v>
      </c>
      <c r="V1592" s="4">
        <v>7.6961041136128394E-2</v>
      </c>
      <c r="W1592" s="4">
        <v>0.78</v>
      </c>
      <c r="X1592" s="4">
        <v>1.49</v>
      </c>
      <c r="Y1592" s="4" t="s">
        <v>488</v>
      </c>
      <c r="Z1592" s="4">
        <v>0</v>
      </c>
      <c r="AA1592" s="4">
        <v>2</v>
      </c>
      <c r="AB1592" s="18">
        <v>2</v>
      </c>
      <c r="AC1592" s="4">
        <v>0</v>
      </c>
      <c r="AD1592" s="4">
        <v>0</v>
      </c>
      <c r="AE1592" s="11" cm="1">
        <f t="array" ref="AE1592">_xlfn.IFS(Y1592="n",0,AND(Y1592="y",AND(T1592="SMD",AND(OR(AND(U1592&lt;=-0.8,U1592&gt;-1.2),AND(U1592&gt;=0.8,U1592&lt;1.2))))),1,AND(Y1592="y",AND(T1592="SMD",AND(OR(U1592&lt;=-1.2,U1592&gt;=1.2)))),2,AND(Y1592="y",AND(T1592="SMD",AND(OR(U1592&lt;0.8,U1592&gt;-0.8)))),0,AND(Y1592="y",AND(OR(T1592="OR",T1592="RR"),AND(OR(AND(U1592&lt;=0.5,U1592&gt;0.2),AND(U1592&gt;=2,U1592&lt;5))))),1,AND(Y1592="y",AND(OR(T1592="OR",T1592="RR"),AND(OR(U1592&lt;=0.2,U1592&gt;=5)))),2,AND(Y1592="y",AND(OR(T1592="OR",T1592="RR"),AND(OR(U1592&lt;2,U1592&gt;0.5)))),0)</f>
        <v>0</v>
      </c>
      <c r="AF1592" s="11">
        <f t="shared" si="48"/>
        <v>4</v>
      </c>
      <c r="AG1592" s="4">
        <f t="shared" si="49"/>
        <v>2</v>
      </c>
      <c r="AH1592" s="4" t="str" cm="1">
        <f t="array" ref="AH1592">_xlfn.IFS(AG1592&gt;5,"HIGH",AND(AG1592&gt;3,AG1592&lt;6),"MODERATE",AND(AG1592&lt;4,AG1592&gt;1),"LOW",AG1592&lt;2,"VERY LOW")</f>
        <v>LOW</v>
      </c>
      <c r="AI1592" s="4" t="s">
        <v>532</v>
      </c>
      <c r="AK1592" s="4">
        <v>16324</v>
      </c>
    </row>
    <row r="1593" spans="1:37" ht="15" customHeight="1" x14ac:dyDescent="0.25">
      <c r="A1593" s="4">
        <v>1892</v>
      </c>
      <c r="B1593" s="4" t="s">
        <v>180</v>
      </c>
      <c r="C1593" s="4" t="s">
        <v>181</v>
      </c>
      <c r="D1593" s="4" t="s">
        <v>15</v>
      </c>
      <c r="E1593" s="4">
        <v>2021</v>
      </c>
      <c r="F1593" s="4">
        <v>70</v>
      </c>
      <c r="G1593" s="4" t="s">
        <v>18</v>
      </c>
      <c r="H1593" s="4" t="s">
        <v>11</v>
      </c>
      <c r="I1593" s="4" t="s">
        <v>14</v>
      </c>
      <c r="J1593" s="4" t="s">
        <v>58</v>
      </c>
      <c r="K1593" s="4" t="s">
        <v>602</v>
      </c>
      <c r="L1593" s="4" t="s">
        <v>603</v>
      </c>
      <c r="M1593" s="4" t="s">
        <v>622</v>
      </c>
      <c r="N1593" s="4" t="s">
        <v>58</v>
      </c>
      <c r="O1593" s="4" t="s">
        <v>66</v>
      </c>
      <c r="P1593" s="4" t="s">
        <v>64</v>
      </c>
      <c r="Q1593" s="4" t="s">
        <v>554</v>
      </c>
      <c r="R1593" s="4" t="s">
        <v>66</v>
      </c>
      <c r="S1593" s="10" t="s">
        <v>76</v>
      </c>
      <c r="T1593" s="9" t="s">
        <v>522</v>
      </c>
      <c r="U1593" s="4">
        <v>1.72</v>
      </c>
      <c r="V1593" s="4">
        <v>0.54232429082536171</v>
      </c>
      <c r="W1593" s="4">
        <v>1.21</v>
      </c>
      <c r="X1593" s="4">
        <v>1.44</v>
      </c>
      <c r="Y1593" s="4" t="s">
        <v>516</v>
      </c>
      <c r="Z1593" s="4">
        <v>0</v>
      </c>
      <c r="AA1593" s="4">
        <v>2</v>
      </c>
      <c r="AB1593" s="18">
        <v>0</v>
      </c>
      <c r="AC1593" s="4">
        <v>0</v>
      </c>
      <c r="AD1593" s="4">
        <v>0</v>
      </c>
      <c r="AE1593" s="11" cm="1">
        <f t="array" ref="AE1593">_xlfn.IFS(Y1593="n",0,AND(Y1593="y",AND(T1593="SMD",AND(OR(AND(U1593&lt;=-0.8,U1593&gt;-1.2),AND(U1593&gt;=0.8,U1593&lt;1.2))))),1,AND(Y1593="y",AND(T1593="SMD",AND(OR(U1593&lt;=-1.2,U1593&gt;=1.2)))),2,AND(Y1593="y",AND(T1593="SMD",AND(OR(U1593&lt;0.8,U1593&gt;-0.8)))),0,AND(Y1593="y",AND(OR(T1593="OR",T1593="RR"),AND(OR(AND(U1593&lt;=0.5,U1593&gt;0.2),AND(U1593&gt;=2,U1593&lt;5))))),1,AND(Y1593="y",AND(OR(T1593="OR",T1593="RR"),AND(OR(U1593&lt;=0.2,U1593&gt;=5)))),2,AND(Y1593="y",AND(OR(T1593="OR",T1593="RR"),AND(OR(U1593&lt;2,U1593&gt;0.5)))),0)</f>
        <v>0</v>
      </c>
      <c r="AF1593" s="11">
        <f t="shared" si="48"/>
        <v>2</v>
      </c>
      <c r="AG1593" s="4">
        <f t="shared" si="49"/>
        <v>4</v>
      </c>
      <c r="AH1593" s="4" t="str" cm="1">
        <f t="array" ref="AH1593">_xlfn.IFS(AG1593&gt;5,"HIGH",AND(AG1593&gt;3,AG1593&lt;6),"MODERATE",AND(AG1593&lt;4,AG1593&gt;1),"LOW",AG1593&lt;2,"VERY LOW")</f>
        <v>MODERATE</v>
      </c>
      <c r="AI1593" s="4" t="s">
        <v>532</v>
      </c>
      <c r="AK1593" s="4">
        <v>16324</v>
      </c>
    </row>
    <row r="1594" spans="1:37" ht="15" customHeight="1" x14ac:dyDescent="0.25">
      <c r="A1594" s="4">
        <v>1892</v>
      </c>
      <c r="B1594" s="4" t="s">
        <v>180</v>
      </c>
      <c r="C1594" s="4" t="s">
        <v>181</v>
      </c>
      <c r="D1594" s="4" t="s">
        <v>15</v>
      </c>
      <c r="E1594" s="4">
        <v>2021</v>
      </c>
      <c r="F1594" s="4">
        <v>70</v>
      </c>
      <c r="G1594" s="4" t="s">
        <v>18</v>
      </c>
      <c r="H1594" s="4" t="s">
        <v>11</v>
      </c>
      <c r="I1594" s="4" t="s">
        <v>14</v>
      </c>
      <c r="J1594" s="4" t="s">
        <v>58</v>
      </c>
      <c r="K1594" s="4" t="s">
        <v>602</v>
      </c>
      <c r="L1594" s="4" t="s">
        <v>603</v>
      </c>
      <c r="M1594" s="4" t="s">
        <v>622</v>
      </c>
      <c r="N1594" s="4" t="s">
        <v>58</v>
      </c>
      <c r="O1594" s="4" t="s">
        <v>66</v>
      </c>
      <c r="P1594" s="4" t="s">
        <v>55</v>
      </c>
      <c r="Q1594" s="4" t="s">
        <v>55</v>
      </c>
      <c r="R1594" s="4" t="s">
        <v>66</v>
      </c>
      <c r="S1594" s="10" t="s">
        <v>76</v>
      </c>
      <c r="T1594" s="9" t="s">
        <v>522</v>
      </c>
      <c r="U1594" s="4">
        <v>1.1100000000000001</v>
      </c>
      <c r="V1594" s="4">
        <v>0.10436001532424286</v>
      </c>
      <c r="W1594" s="4">
        <v>0.81</v>
      </c>
      <c r="X1594" s="4">
        <v>1.53</v>
      </c>
      <c r="Y1594" s="4" t="s">
        <v>488</v>
      </c>
      <c r="Z1594" s="4">
        <v>0</v>
      </c>
      <c r="AA1594" s="4">
        <v>2</v>
      </c>
      <c r="AB1594" s="18">
        <v>2</v>
      </c>
      <c r="AC1594" s="4">
        <v>0</v>
      </c>
      <c r="AD1594" s="4">
        <v>0</v>
      </c>
      <c r="AE1594" s="11" cm="1">
        <f t="array" ref="AE1594">_xlfn.IFS(Y1594="n",0,AND(Y1594="y",AND(T1594="SMD",AND(OR(AND(U1594&lt;=-0.8,U1594&gt;-1.2),AND(U1594&gt;=0.8,U1594&lt;1.2))))),1,AND(Y1594="y",AND(T1594="SMD",AND(OR(U1594&lt;=-1.2,U1594&gt;=1.2)))),2,AND(Y1594="y",AND(T1594="SMD",AND(OR(U1594&lt;0.8,U1594&gt;-0.8)))),0,AND(Y1594="y",AND(OR(T1594="OR",T1594="RR"),AND(OR(AND(U1594&lt;=0.5,U1594&gt;0.2),AND(U1594&gt;=2,U1594&lt;5))))),1,AND(Y1594="y",AND(OR(T1594="OR",T1594="RR"),AND(OR(U1594&lt;=0.2,U1594&gt;=5)))),2,AND(Y1594="y",AND(OR(T1594="OR",T1594="RR"),AND(OR(U1594&lt;2,U1594&gt;0.5)))),0)</f>
        <v>0</v>
      </c>
      <c r="AF1594" s="11">
        <f t="shared" si="48"/>
        <v>4</v>
      </c>
      <c r="AG1594" s="4">
        <f t="shared" si="49"/>
        <v>2</v>
      </c>
      <c r="AH1594" s="4" t="str" cm="1">
        <f t="array" ref="AH1594">_xlfn.IFS(AG1594&gt;5,"HIGH",AND(AG1594&gt;3,AG1594&lt;6),"MODERATE",AND(AG1594&lt;4,AG1594&gt;1),"LOW",AG1594&lt;2,"VERY LOW")</f>
        <v>LOW</v>
      </c>
      <c r="AI1594" s="4" t="s">
        <v>532</v>
      </c>
      <c r="AK1594" s="4">
        <v>16324</v>
      </c>
    </row>
    <row r="1595" spans="1:37" ht="15" customHeight="1" x14ac:dyDescent="0.25">
      <c r="A1595" s="4">
        <v>1892</v>
      </c>
      <c r="B1595" s="4" t="s">
        <v>180</v>
      </c>
      <c r="C1595" s="4" t="s">
        <v>181</v>
      </c>
      <c r="D1595" s="4" t="s">
        <v>15</v>
      </c>
      <c r="E1595" s="4">
        <v>2021</v>
      </c>
      <c r="F1595" s="4">
        <v>70</v>
      </c>
      <c r="G1595" s="4" t="s">
        <v>18</v>
      </c>
      <c r="H1595" s="4" t="s">
        <v>11</v>
      </c>
      <c r="I1595" s="4" t="s">
        <v>14</v>
      </c>
      <c r="J1595" s="4" t="s">
        <v>175</v>
      </c>
      <c r="K1595" s="4" t="s">
        <v>602</v>
      </c>
      <c r="L1595" s="4" t="s">
        <v>603</v>
      </c>
      <c r="M1595" s="4" t="s">
        <v>622</v>
      </c>
      <c r="N1595" s="4" t="s">
        <v>556</v>
      </c>
      <c r="O1595" s="4" t="s">
        <v>66</v>
      </c>
      <c r="P1595" s="4" t="s">
        <v>55</v>
      </c>
      <c r="Q1595" s="4" t="s">
        <v>55</v>
      </c>
      <c r="R1595" s="4" t="s">
        <v>66</v>
      </c>
      <c r="S1595" s="10" t="s">
        <v>76</v>
      </c>
      <c r="T1595" s="9" t="s">
        <v>522</v>
      </c>
      <c r="U1595" s="4">
        <v>1.17</v>
      </c>
      <c r="V1595" s="4">
        <v>0.15700374880966469</v>
      </c>
      <c r="W1595" s="4">
        <v>0.76</v>
      </c>
      <c r="X1595" s="4">
        <v>1.81</v>
      </c>
      <c r="Y1595" s="4" t="s">
        <v>488</v>
      </c>
      <c r="Z1595" s="4">
        <v>0</v>
      </c>
      <c r="AA1595" s="4">
        <v>2</v>
      </c>
      <c r="AB1595" s="18">
        <v>2</v>
      </c>
      <c r="AC1595" s="4">
        <v>0</v>
      </c>
      <c r="AD1595" s="4">
        <v>0</v>
      </c>
      <c r="AE1595" s="11" cm="1">
        <f t="array" ref="AE1595">_xlfn.IFS(Y1595="n",0,AND(Y1595="y",AND(T1595="SMD",AND(OR(AND(U1595&lt;=-0.8,U1595&gt;-1.2),AND(U1595&gt;=0.8,U1595&lt;1.2))))),1,AND(Y1595="y",AND(T1595="SMD",AND(OR(U1595&lt;=-1.2,U1595&gt;=1.2)))),2,AND(Y1595="y",AND(T1595="SMD",AND(OR(U1595&lt;0.8,U1595&gt;-0.8)))),0,AND(Y1595="y",AND(OR(T1595="OR",T1595="RR"),AND(OR(AND(U1595&lt;=0.5,U1595&gt;0.2),AND(U1595&gt;=2,U1595&lt;5))))),1,AND(Y1595="y",AND(OR(T1595="OR",T1595="RR"),AND(OR(U1595&lt;=0.2,U1595&gt;=5)))),2,AND(Y1595="y",AND(OR(T1595="OR",T1595="RR"),AND(OR(U1595&lt;2,U1595&gt;0.5)))),0)</f>
        <v>0</v>
      </c>
      <c r="AF1595" s="11">
        <f t="shared" ref="AF1595:AF1658" si="50">SUM(LARGE(Z1595:AA1595,1)+AB1595+AC1595+AD1595)</f>
        <v>4</v>
      </c>
      <c r="AG1595" s="4">
        <f t="shared" ref="AG1595:AG1658" si="51">6-AF1595+AE1595</f>
        <v>2</v>
      </c>
      <c r="AH1595" s="4" t="str" cm="1">
        <f t="array" ref="AH1595">_xlfn.IFS(AG1595&gt;5,"HIGH",AND(AG1595&gt;3,AG1595&lt;6),"MODERATE",AND(AG1595&lt;4,AG1595&gt;1),"LOW",AG1595&lt;2,"VERY LOW")</f>
        <v>LOW</v>
      </c>
      <c r="AI1595" s="4" t="s">
        <v>532</v>
      </c>
      <c r="AK1595" s="4">
        <v>16324</v>
      </c>
    </row>
    <row r="1596" spans="1:37" ht="15" customHeight="1" x14ac:dyDescent="0.25">
      <c r="A1596" s="4">
        <v>1892</v>
      </c>
      <c r="B1596" s="4" t="s">
        <v>180</v>
      </c>
      <c r="C1596" s="4" t="s">
        <v>181</v>
      </c>
      <c r="D1596" s="4" t="s">
        <v>15</v>
      </c>
      <c r="E1596" s="4">
        <v>2021</v>
      </c>
      <c r="F1596" s="4">
        <v>20</v>
      </c>
      <c r="G1596" s="4" t="s">
        <v>18</v>
      </c>
      <c r="H1596" s="4" t="s">
        <v>11</v>
      </c>
      <c r="I1596" s="4" t="s">
        <v>14</v>
      </c>
      <c r="J1596" s="4" t="s">
        <v>62</v>
      </c>
      <c r="K1596" s="4" t="s">
        <v>596</v>
      </c>
      <c r="L1596" s="4" t="s">
        <v>597</v>
      </c>
      <c r="M1596" s="4" t="s">
        <v>625</v>
      </c>
      <c r="N1596" s="4" t="s">
        <v>557</v>
      </c>
      <c r="O1596" s="4" t="s">
        <v>66</v>
      </c>
      <c r="P1596" s="4" t="s">
        <v>55</v>
      </c>
      <c r="Q1596" s="4" t="s">
        <v>55</v>
      </c>
      <c r="R1596" s="4" t="s">
        <v>66</v>
      </c>
      <c r="S1596" s="10" t="s">
        <v>191</v>
      </c>
      <c r="T1596" s="9" t="s">
        <v>522</v>
      </c>
      <c r="U1596" s="4">
        <v>2.56</v>
      </c>
      <c r="V1596" s="4">
        <v>0.94000725849147115</v>
      </c>
      <c r="W1596" s="4">
        <v>1.55</v>
      </c>
      <c r="X1596" s="4">
        <v>4.2</v>
      </c>
      <c r="Y1596" s="4" t="s">
        <v>516</v>
      </c>
      <c r="Z1596" s="4">
        <v>1</v>
      </c>
      <c r="AA1596" s="4">
        <v>0</v>
      </c>
      <c r="AB1596" s="18">
        <v>0</v>
      </c>
      <c r="AC1596" s="4">
        <v>0</v>
      </c>
      <c r="AD1596" s="4">
        <v>0</v>
      </c>
      <c r="AE1596" s="11" cm="1">
        <f t="array" ref="AE1596">_xlfn.IFS(Y1596="n",0,AND(Y1596="y",AND(T1596="SMD",AND(OR(AND(U1596&lt;=-0.8,U1596&gt;-1.2),AND(U1596&gt;=0.8,U1596&lt;1.2))))),1,AND(Y1596="y",AND(T1596="SMD",AND(OR(U1596&lt;=-1.2,U1596&gt;=1.2)))),2,AND(Y1596="y",AND(T1596="SMD",AND(OR(U1596&lt;0.8,U1596&gt;-0.8)))),0,AND(Y1596="y",AND(OR(T1596="OR",T1596="RR"),AND(OR(AND(U1596&lt;=0.5,U1596&gt;0.2),AND(U1596&gt;=2,U1596&lt;5))))),1,AND(Y1596="y",AND(OR(T1596="OR",T1596="RR"),AND(OR(U1596&lt;=0.2,U1596&gt;=5)))),2,AND(Y1596="y",AND(OR(T1596="OR",T1596="RR"),AND(OR(U1596&lt;2,U1596&gt;0.5)))),0)</f>
        <v>1</v>
      </c>
      <c r="AF1596" s="11">
        <f t="shared" si="50"/>
        <v>1</v>
      </c>
      <c r="AG1596" s="4">
        <f t="shared" si="51"/>
        <v>6</v>
      </c>
      <c r="AH1596" s="4" t="str" cm="1">
        <f t="array" ref="AH1596">_xlfn.IFS(AG1596&gt;5,"HIGH",AND(AG1596&gt;3,AG1596&lt;6),"MODERATE",AND(AG1596&lt;4,AG1596&gt;1),"LOW",AG1596&lt;2,"VERY LOW")</f>
        <v>HIGH</v>
      </c>
      <c r="AI1596" s="4" t="s">
        <v>532</v>
      </c>
      <c r="AK1596" s="4">
        <v>6256</v>
      </c>
    </row>
    <row r="1597" spans="1:37" ht="15" customHeight="1" x14ac:dyDescent="0.25">
      <c r="A1597" s="4">
        <v>1892</v>
      </c>
      <c r="B1597" s="4" t="s">
        <v>180</v>
      </c>
      <c r="C1597" s="4" t="s">
        <v>181</v>
      </c>
      <c r="D1597" s="4" t="s">
        <v>15</v>
      </c>
      <c r="E1597" s="4">
        <v>2021</v>
      </c>
      <c r="F1597" s="4">
        <v>28</v>
      </c>
      <c r="G1597" s="4" t="s">
        <v>18</v>
      </c>
      <c r="H1597" s="4" t="s">
        <v>11</v>
      </c>
      <c r="I1597" s="4" t="s">
        <v>14</v>
      </c>
      <c r="J1597" s="4" t="s">
        <v>60</v>
      </c>
      <c r="K1597" s="4" t="s">
        <v>596</v>
      </c>
      <c r="L1597" s="4" t="s">
        <v>597</v>
      </c>
      <c r="M1597" s="4" t="s">
        <v>625</v>
      </c>
      <c r="N1597" s="4" t="s">
        <v>557</v>
      </c>
      <c r="O1597" s="4" t="s">
        <v>66</v>
      </c>
      <c r="P1597" s="4" t="s">
        <v>55</v>
      </c>
      <c r="Q1597" s="4" t="s">
        <v>55</v>
      </c>
      <c r="R1597" s="4" t="s">
        <v>66</v>
      </c>
      <c r="S1597" s="10" t="s">
        <v>190</v>
      </c>
      <c r="T1597" s="9" t="s">
        <v>522</v>
      </c>
      <c r="U1597" s="4">
        <v>0.99</v>
      </c>
      <c r="V1597" s="4">
        <v>-1.0050335853501451E-2</v>
      </c>
      <c r="W1597" s="4">
        <v>0.89</v>
      </c>
      <c r="X1597" s="4">
        <v>1.1100000000000001</v>
      </c>
      <c r="Y1597" s="4" t="s">
        <v>488</v>
      </c>
      <c r="Z1597" s="4">
        <v>0</v>
      </c>
      <c r="AA1597" s="4">
        <v>0</v>
      </c>
      <c r="AB1597" s="18">
        <v>2</v>
      </c>
      <c r="AC1597" s="4">
        <v>0</v>
      </c>
      <c r="AD1597" s="4">
        <v>0</v>
      </c>
      <c r="AE1597" s="11" cm="1">
        <f t="array" ref="AE1597">_xlfn.IFS(Y1597="n",0,AND(Y1597="y",AND(T1597="SMD",AND(OR(AND(U1597&lt;=-0.8,U1597&gt;-1.2),AND(U1597&gt;=0.8,U1597&lt;1.2))))),1,AND(Y1597="y",AND(T1597="SMD",AND(OR(U1597&lt;=-1.2,U1597&gt;=1.2)))),2,AND(Y1597="y",AND(T1597="SMD",AND(OR(U1597&lt;0.8,U1597&gt;-0.8)))),0,AND(Y1597="y",AND(OR(T1597="OR",T1597="RR"),AND(OR(AND(U1597&lt;=0.5,U1597&gt;0.2),AND(U1597&gt;=2,U1597&lt;5))))),1,AND(Y1597="y",AND(OR(T1597="OR",T1597="RR"),AND(OR(U1597&lt;=0.2,U1597&gt;=5)))),2,AND(Y1597="y",AND(OR(T1597="OR",T1597="RR"),AND(OR(U1597&lt;2,U1597&gt;0.5)))),0)</f>
        <v>0</v>
      </c>
      <c r="AF1597" s="11">
        <f t="shared" si="50"/>
        <v>2</v>
      </c>
      <c r="AG1597" s="4">
        <f t="shared" si="51"/>
        <v>4</v>
      </c>
      <c r="AH1597" s="4" t="str" cm="1">
        <f t="array" ref="AH1597">_xlfn.IFS(AG1597&gt;5,"HIGH",AND(AG1597&gt;3,AG1597&lt;6),"MODERATE",AND(AG1597&lt;4,AG1597&gt;1),"LOW",AG1597&lt;2,"VERY LOW")</f>
        <v>MODERATE</v>
      </c>
      <c r="AI1597" s="4" t="s">
        <v>532</v>
      </c>
      <c r="AK1597" s="4">
        <v>8082</v>
      </c>
    </row>
    <row r="1598" spans="1:37" ht="15" customHeight="1" x14ac:dyDescent="0.25">
      <c r="A1598" s="4">
        <v>1892</v>
      </c>
      <c r="B1598" s="4" t="s">
        <v>180</v>
      </c>
      <c r="C1598" s="4" t="s">
        <v>181</v>
      </c>
      <c r="D1598" s="4" t="s">
        <v>15</v>
      </c>
      <c r="E1598" s="4">
        <v>2021</v>
      </c>
      <c r="F1598" s="4">
        <v>70</v>
      </c>
      <c r="G1598" s="4" t="s">
        <v>18</v>
      </c>
      <c r="H1598" s="4" t="s">
        <v>11</v>
      </c>
      <c r="I1598" s="4" t="s">
        <v>14</v>
      </c>
      <c r="J1598" s="4" t="s">
        <v>54</v>
      </c>
      <c r="K1598" s="4" t="s">
        <v>54</v>
      </c>
      <c r="L1598" s="4" t="s">
        <v>606</v>
      </c>
      <c r="M1598" s="4" t="s">
        <v>624</v>
      </c>
      <c r="N1598" s="4" t="s">
        <v>54</v>
      </c>
      <c r="O1598" s="4" t="s">
        <v>66</v>
      </c>
      <c r="P1598" s="4" t="s">
        <v>64</v>
      </c>
      <c r="Q1598" s="4" t="s">
        <v>554</v>
      </c>
      <c r="R1598" s="4" t="s">
        <v>66</v>
      </c>
      <c r="S1598" s="10" t="s">
        <v>76</v>
      </c>
      <c r="T1598" s="9" t="s">
        <v>522</v>
      </c>
      <c r="U1598" s="4">
        <v>1.59</v>
      </c>
      <c r="V1598" s="4">
        <v>0.46373401623214022</v>
      </c>
      <c r="W1598" s="4">
        <v>1.28</v>
      </c>
      <c r="X1598" s="4">
        <v>1.98</v>
      </c>
      <c r="Y1598" s="4" t="s">
        <v>516</v>
      </c>
      <c r="Z1598" s="4">
        <v>0</v>
      </c>
      <c r="AA1598" s="4">
        <v>2</v>
      </c>
      <c r="AB1598" s="18">
        <v>0</v>
      </c>
      <c r="AC1598" s="4">
        <v>0</v>
      </c>
      <c r="AD1598" s="4">
        <v>0</v>
      </c>
      <c r="AE1598" s="11" cm="1">
        <f t="array" ref="AE1598">_xlfn.IFS(Y1598="n",0,AND(Y1598="y",AND(T1598="SMD",AND(OR(AND(U1598&lt;=-0.8,U1598&gt;-1.2),AND(U1598&gt;=0.8,U1598&lt;1.2))))),1,AND(Y1598="y",AND(T1598="SMD",AND(OR(U1598&lt;=-1.2,U1598&gt;=1.2)))),2,AND(Y1598="y",AND(T1598="SMD",AND(OR(U1598&lt;0.8,U1598&gt;-0.8)))),0,AND(Y1598="y",AND(OR(T1598="OR",T1598="RR"),AND(OR(AND(U1598&lt;=0.5,U1598&gt;0.2),AND(U1598&gt;=2,U1598&lt;5))))),1,AND(Y1598="y",AND(OR(T1598="OR",T1598="RR"),AND(OR(U1598&lt;=0.2,U1598&gt;=5)))),2,AND(Y1598="y",AND(OR(T1598="OR",T1598="RR"),AND(OR(U1598&lt;2,U1598&gt;0.5)))),0)</f>
        <v>0</v>
      </c>
      <c r="AF1598" s="11">
        <f t="shared" si="50"/>
        <v>2</v>
      </c>
      <c r="AG1598" s="4">
        <f t="shared" si="51"/>
        <v>4</v>
      </c>
      <c r="AH1598" s="4" t="str" cm="1">
        <f t="array" ref="AH1598">_xlfn.IFS(AG1598&gt;5,"HIGH",AND(AG1598&gt;3,AG1598&lt;6),"MODERATE",AND(AG1598&lt;4,AG1598&gt;1),"LOW",AG1598&lt;2,"VERY LOW")</f>
        <v>MODERATE</v>
      </c>
      <c r="AI1598" s="4" t="s">
        <v>532</v>
      </c>
      <c r="AK1598" s="4">
        <v>16324</v>
      </c>
    </row>
    <row r="1599" spans="1:37" ht="15" customHeight="1" x14ac:dyDescent="0.25">
      <c r="A1599" s="4">
        <v>1892</v>
      </c>
      <c r="B1599" s="4" t="s">
        <v>180</v>
      </c>
      <c r="C1599" s="4" t="s">
        <v>181</v>
      </c>
      <c r="D1599" s="4" t="s">
        <v>15</v>
      </c>
      <c r="E1599" s="4">
        <v>2021</v>
      </c>
      <c r="F1599" s="4">
        <v>70</v>
      </c>
      <c r="G1599" s="4" t="s">
        <v>18</v>
      </c>
      <c r="H1599" s="4" t="s">
        <v>11</v>
      </c>
      <c r="I1599" s="4" t="s">
        <v>14</v>
      </c>
      <c r="J1599" s="4" t="s">
        <v>54</v>
      </c>
      <c r="K1599" s="4" t="s">
        <v>54</v>
      </c>
      <c r="L1599" s="4" t="s">
        <v>606</v>
      </c>
      <c r="M1599" s="4" t="s">
        <v>624</v>
      </c>
      <c r="N1599" s="4" t="s">
        <v>54</v>
      </c>
      <c r="O1599" s="4" t="s">
        <v>66</v>
      </c>
      <c r="P1599" s="4" t="s">
        <v>65</v>
      </c>
      <c r="Q1599" s="4" t="s">
        <v>554</v>
      </c>
      <c r="R1599" s="4" t="s">
        <v>66</v>
      </c>
      <c r="S1599" s="10" t="s">
        <v>76</v>
      </c>
      <c r="T1599" s="9" t="s">
        <v>522</v>
      </c>
      <c r="U1599" s="4">
        <v>1.36</v>
      </c>
      <c r="V1599" s="4">
        <v>0.30748469974796072</v>
      </c>
      <c r="W1599" s="4">
        <v>1.02</v>
      </c>
      <c r="X1599" s="4">
        <v>1.81</v>
      </c>
      <c r="Y1599" s="4" t="s">
        <v>516</v>
      </c>
      <c r="Z1599" s="4">
        <v>0</v>
      </c>
      <c r="AA1599" s="4">
        <v>2</v>
      </c>
      <c r="AB1599" s="18">
        <v>0</v>
      </c>
      <c r="AC1599" s="4">
        <v>0</v>
      </c>
      <c r="AD1599" s="4">
        <v>0</v>
      </c>
      <c r="AE1599" s="11" cm="1">
        <f t="array" ref="AE1599">_xlfn.IFS(Y1599="n",0,AND(Y1599="y",AND(T1599="SMD",AND(OR(AND(U1599&lt;=-0.8,U1599&gt;-1.2),AND(U1599&gt;=0.8,U1599&lt;1.2))))),1,AND(Y1599="y",AND(T1599="SMD",AND(OR(U1599&lt;=-1.2,U1599&gt;=1.2)))),2,AND(Y1599="y",AND(T1599="SMD",AND(OR(U1599&lt;0.8,U1599&gt;-0.8)))),0,AND(Y1599="y",AND(OR(T1599="OR",T1599="RR"),AND(OR(AND(U1599&lt;=0.5,U1599&gt;0.2),AND(U1599&gt;=2,U1599&lt;5))))),1,AND(Y1599="y",AND(OR(T1599="OR",T1599="RR"),AND(OR(U1599&lt;=0.2,U1599&gt;=5)))),2,AND(Y1599="y",AND(OR(T1599="OR",T1599="RR"),AND(OR(U1599&lt;2,U1599&gt;0.5)))),0)</f>
        <v>0</v>
      </c>
      <c r="AF1599" s="11">
        <f t="shared" si="50"/>
        <v>2</v>
      </c>
      <c r="AG1599" s="4">
        <f t="shared" si="51"/>
        <v>4</v>
      </c>
      <c r="AH1599" s="4" t="str" cm="1">
        <f t="array" ref="AH1599">_xlfn.IFS(AG1599&gt;5,"HIGH",AND(AG1599&gt;3,AG1599&lt;6),"MODERATE",AND(AG1599&lt;4,AG1599&gt;1),"LOW",AG1599&lt;2,"VERY LOW")</f>
        <v>MODERATE</v>
      </c>
      <c r="AI1599" s="4" t="s">
        <v>532</v>
      </c>
      <c r="AK1599" s="4">
        <v>16324</v>
      </c>
    </row>
    <row r="1600" spans="1:37" ht="15" customHeight="1" x14ac:dyDescent="0.25">
      <c r="A1600" s="4">
        <v>1892</v>
      </c>
      <c r="B1600" s="4" t="s">
        <v>180</v>
      </c>
      <c r="C1600" s="4" t="s">
        <v>181</v>
      </c>
      <c r="D1600" s="4" t="s">
        <v>15</v>
      </c>
      <c r="E1600" s="4">
        <v>2021</v>
      </c>
      <c r="F1600" s="4">
        <v>70</v>
      </c>
      <c r="G1600" s="4" t="s">
        <v>18</v>
      </c>
      <c r="H1600" s="4" t="s">
        <v>11</v>
      </c>
      <c r="I1600" s="4" t="s">
        <v>14</v>
      </c>
      <c r="J1600" s="4" t="s">
        <v>54</v>
      </c>
      <c r="K1600" s="4" t="s">
        <v>54</v>
      </c>
      <c r="L1600" s="4" t="s">
        <v>606</v>
      </c>
      <c r="M1600" s="4" t="s">
        <v>624</v>
      </c>
      <c r="N1600" s="4" t="s">
        <v>54</v>
      </c>
      <c r="O1600" s="4" t="s">
        <v>66</v>
      </c>
      <c r="P1600" s="4" t="s">
        <v>126</v>
      </c>
      <c r="Q1600" s="4" t="s">
        <v>553</v>
      </c>
      <c r="R1600" s="4" t="s">
        <v>66</v>
      </c>
      <c r="S1600" s="10" t="s">
        <v>76</v>
      </c>
      <c r="T1600" s="9" t="s">
        <v>522</v>
      </c>
      <c r="U1600" s="4">
        <v>1.32</v>
      </c>
      <c r="V1600" s="4">
        <v>0.27763173659827955</v>
      </c>
      <c r="W1600" s="4">
        <v>0.98</v>
      </c>
      <c r="X1600" s="4">
        <v>1.76</v>
      </c>
      <c r="Y1600" s="4" t="s">
        <v>488</v>
      </c>
      <c r="Z1600" s="4">
        <v>0</v>
      </c>
      <c r="AA1600" s="4">
        <v>2</v>
      </c>
      <c r="AB1600" s="18">
        <v>2</v>
      </c>
      <c r="AC1600" s="4">
        <v>0</v>
      </c>
      <c r="AD1600" s="4">
        <v>0</v>
      </c>
      <c r="AE1600" s="11" cm="1">
        <f t="array" ref="AE1600">_xlfn.IFS(Y1600="n",0,AND(Y1600="y",AND(T1600="SMD",AND(OR(AND(U1600&lt;=-0.8,U1600&gt;-1.2),AND(U1600&gt;=0.8,U1600&lt;1.2))))),1,AND(Y1600="y",AND(T1600="SMD",AND(OR(U1600&lt;=-1.2,U1600&gt;=1.2)))),2,AND(Y1600="y",AND(T1600="SMD",AND(OR(U1600&lt;0.8,U1600&gt;-0.8)))),0,AND(Y1600="y",AND(OR(T1600="OR",T1600="RR"),AND(OR(AND(U1600&lt;=0.5,U1600&gt;0.2),AND(U1600&gt;=2,U1600&lt;5))))),1,AND(Y1600="y",AND(OR(T1600="OR",T1600="RR"),AND(OR(U1600&lt;=0.2,U1600&gt;=5)))),2,AND(Y1600="y",AND(OR(T1600="OR",T1600="RR"),AND(OR(U1600&lt;2,U1600&gt;0.5)))),0)</f>
        <v>0</v>
      </c>
      <c r="AF1600" s="11">
        <f t="shared" si="50"/>
        <v>4</v>
      </c>
      <c r="AG1600" s="4">
        <f t="shared" si="51"/>
        <v>2</v>
      </c>
      <c r="AH1600" s="4" t="str" cm="1">
        <f t="array" ref="AH1600">_xlfn.IFS(AG1600&gt;5,"HIGH",AND(AG1600&gt;3,AG1600&lt;6),"MODERATE",AND(AG1600&lt;4,AG1600&gt;1),"LOW",AG1600&lt;2,"VERY LOW")</f>
        <v>LOW</v>
      </c>
      <c r="AI1600" s="4" t="s">
        <v>532</v>
      </c>
      <c r="AK1600" s="4">
        <v>16324</v>
      </c>
    </row>
    <row r="1601" spans="1:37" ht="15" customHeight="1" x14ac:dyDescent="0.25">
      <c r="A1601" s="4">
        <v>1892</v>
      </c>
      <c r="B1601" s="4" t="s">
        <v>180</v>
      </c>
      <c r="C1601" s="4" t="s">
        <v>181</v>
      </c>
      <c r="D1601" s="4" t="s">
        <v>15</v>
      </c>
      <c r="E1601" s="4">
        <v>2021</v>
      </c>
      <c r="F1601" s="4">
        <v>70</v>
      </c>
      <c r="G1601" s="4" t="s">
        <v>18</v>
      </c>
      <c r="H1601" s="4" t="s">
        <v>11</v>
      </c>
      <c r="I1601" s="4" t="s">
        <v>14</v>
      </c>
      <c r="J1601" s="4" t="s">
        <v>54</v>
      </c>
      <c r="K1601" s="4" t="s">
        <v>54</v>
      </c>
      <c r="L1601" s="4" t="s">
        <v>606</v>
      </c>
      <c r="M1601" s="4" t="s">
        <v>624</v>
      </c>
      <c r="N1601" s="4" t="s">
        <v>54</v>
      </c>
      <c r="O1601" s="4" t="s">
        <v>66</v>
      </c>
      <c r="P1601" s="4" t="s">
        <v>128</v>
      </c>
      <c r="Q1601" s="4" t="s">
        <v>556</v>
      </c>
      <c r="R1601" s="4" t="s">
        <v>66</v>
      </c>
      <c r="S1601" s="10" t="s">
        <v>76</v>
      </c>
      <c r="T1601" s="9" t="s">
        <v>522</v>
      </c>
      <c r="U1601" s="4">
        <v>0.77</v>
      </c>
      <c r="V1601" s="4">
        <v>-0.26136476413440751</v>
      </c>
      <c r="W1601" s="4">
        <v>0.57999999999999996</v>
      </c>
      <c r="X1601" s="4">
        <v>1.02</v>
      </c>
      <c r="Y1601" s="4" t="s">
        <v>488</v>
      </c>
      <c r="Z1601" s="4">
        <v>0</v>
      </c>
      <c r="AA1601" s="4">
        <v>2</v>
      </c>
      <c r="AB1601" s="18">
        <v>2</v>
      </c>
      <c r="AC1601" s="4">
        <v>0</v>
      </c>
      <c r="AD1601" s="4">
        <v>0</v>
      </c>
      <c r="AE1601" s="11" cm="1">
        <f t="array" ref="AE1601">_xlfn.IFS(Y1601="n",0,AND(Y1601="y",AND(T1601="SMD",AND(OR(AND(U1601&lt;=-0.8,U1601&gt;-1.2),AND(U1601&gt;=0.8,U1601&lt;1.2))))),1,AND(Y1601="y",AND(T1601="SMD",AND(OR(U1601&lt;=-1.2,U1601&gt;=1.2)))),2,AND(Y1601="y",AND(T1601="SMD",AND(OR(U1601&lt;0.8,U1601&gt;-0.8)))),0,AND(Y1601="y",AND(OR(T1601="OR",T1601="RR"),AND(OR(AND(U1601&lt;=0.5,U1601&gt;0.2),AND(U1601&gt;=2,U1601&lt;5))))),1,AND(Y1601="y",AND(OR(T1601="OR",T1601="RR"),AND(OR(U1601&lt;=0.2,U1601&gt;=5)))),2,AND(Y1601="y",AND(OR(T1601="OR",T1601="RR"),AND(OR(U1601&lt;2,U1601&gt;0.5)))),0)</f>
        <v>0</v>
      </c>
      <c r="AF1601" s="11">
        <f t="shared" si="50"/>
        <v>4</v>
      </c>
      <c r="AG1601" s="4">
        <f t="shared" si="51"/>
        <v>2</v>
      </c>
      <c r="AH1601" s="4" t="str" cm="1">
        <f t="array" ref="AH1601">_xlfn.IFS(AG1601&gt;5,"HIGH",AND(AG1601&gt;3,AG1601&lt;6),"MODERATE",AND(AG1601&lt;4,AG1601&gt;1),"LOW",AG1601&lt;2,"VERY LOW")</f>
        <v>LOW</v>
      </c>
      <c r="AI1601" s="4" t="s">
        <v>532</v>
      </c>
      <c r="AK1601" s="4">
        <v>16324</v>
      </c>
    </row>
    <row r="1602" spans="1:37" ht="15" customHeight="1" x14ac:dyDescent="0.25">
      <c r="A1602" s="4">
        <v>1892</v>
      </c>
      <c r="B1602" s="4" t="s">
        <v>180</v>
      </c>
      <c r="C1602" s="4" t="s">
        <v>181</v>
      </c>
      <c r="D1602" s="4" t="s">
        <v>15</v>
      </c>
      <c r="E1602" s="4">
        <v>2021</v>
      </c>
      <c r="F1602" s="4">
        <v>70</v>
      </c>
      <c r="G1602" s="4" t="s">
        <v>18</v>
      </c>
      <c r="H1602" s="4" t="s">
        <v>11</v>
      </c>
      <c r="I1602" s="4" t="s">
        <v>14</v>
      </c>
      <c r="J1602" s="4" t="s">
        <v>54</v>
      </c>
      <c r="K1602" s="4" t="s">
        <v>54</v>
      </c>
      <c r="L1602" s="4" t="s">
        <v>606</v>
      </c>
      <c r="M1602" s="4" t="s">
        <v>624</v>
      </c>
      <c r="N1602" s="4" t="s">
        <v>54</v>
      </c>
      <c r="O1602" s="4" t="s">
        <v>66</v>
      </c>
      <c r="P1602" s="4" t="s">
        <v>55</v>
      </c>
      <c r="Q1602" s="4" t="s">
        <v>55</v>
      </c>
      <c r="R1602" s="4" t="s">
        <v>66</v>
      </c>
      <c r="S1602" s="10" t="s">
        <v>76</v>
      </c>
      <c r="T1602" s="9" t="s">
        <v>522</v>
      </c>
      <c r="U1602" s="4">
        <v>1.03</v>
      </c>
      <c r="V1602" s="4">
        <v>2.9558802241544429E-2</v>
      </c>
      <c r="W1602" s="4">
        <v>0.87</v>
      </c>
      <c r="X1602" s="4">
        <v>1.22</v>
      </c>
      <c r="Y1602" s="4" t="s">
        <v>488</v>
      </c>
      <c r="Z1602" s="4">
        <v>0</v>
      </c>
      <c r="AA1602" s="4">
        <v>2</v>
      </c>
      <c r="AB1602" s="18">
        <v>2</v>
      </c>
      <c r="AC1602" s="4">
        <v>0</v>
      </c>
      <c r="AD1602" s="4">
        <v>0</v>
      </c>
      <c r="AE1602" s="11" cm="1">
        <f t="array" ref="AE1602">_xlfn.IFS(Y1602="n",0,AND(Y1602="y",AND(T1602="SMD",AND(OR(AND(U1602&lt;=-0.8,U1602&gt;-1.2),AND(U1602&gt;=0.8,U1602&lt;1.2))))),1,AND(Y1602="y",AND(T1602="SMD",AND(OR(U1602&lt;=-1.2,U1602&gt;=1.2)))),2,AND(Y1602="y",AND(T1602="SMD",AND(OR(U1602&lt;0.8,U1602&gt;-0.8)))),0,AND(Y1602="y",AND(OR(T1602="OR",T1602="RR"),AND(OR(AND(U1602&lt;=0.5,U1602&gt;0.2),AND(U1602&gt;=2,U1602&lt;5))))),1,AND(Y1602="y",AND(OR(T1602="OR",T1602="RR"),AND(OR(U1602&lt;=0.2,U1602&gt;=5)))),2,AND(Y1602="y",AND(OR(T1602="OR",T1602="RR"),AND(OR(U1602&lt;2,U1602&gt;0.5)))),0)</f>
        <v>0</v>
      </c>
      <c r="AF1602" s="11">
        <f t="shared" si="50"/>
        <v>4</v>
      </c>
      <c r="AG1602" s="4">
        <f t="shared" si="51"/>
        <v>2</v>
      </c>
      <c r="AH1602" s="4" t="str" cm="1">
        <f t="array" ref="AH1602">_xlfn.IFS(AG1602&gt;5,"HIGH",AND(AG1602&gt;3,AG1602&lt;6),"MODERATE",AND(AG1602&lt;4,AG1602&gt;1),"LOW",AG1602&lt;2,"VERY LOW")</f>
        <v>LOW</v>
      </c>
      <c r="AI1602" s="4" t="s">
        <v>532</v>
      </c>
      <c r="AK1602" s="4">
        <v>16324</v>
      </c>
    </row>
    <row r="1603" spans="1:37" ht="15" customHeight="1" x14ac:dyDescent="0.25">
      <c r="A1603" s="4">
        <v>1892</v>
      </c>
      <c r="B1603" s="4" t="s">
        <v>180</v>
      </c>
      <c r="C1603" s="4" t="s">
        <v>181</v>
      </c>
      <c r="D1603" s="4" t="s">
        <v>15</v>
      </c>
      <c r="E1603" s="4">
        <v>2021</v>
      </c>
      <c r="F1603" s="4">
        <v>25</v>
      </c>
      <c r="G1603" s="4" t="s">
        <v>18</v>
      </c>
      <c r="H1603" s="4" t="s">
        <v>11</v>
      </c>
      <c r="I1603" s="4" t="s">
        <v>14</v>
      </c>
      <c r="J1603" s="4" t="s">
        <v>63</v>
      </c>
      <c r="K1603" s="4" t="s">
        <v>599</v>
      </c>
      <c r="L1603" s="4" t="s">
        <v>600</v>
      </c>
      <c r="M1603" s="4" t="s">
        <v>618</v>
      </c>
      <c r="N1603" s="4" t="s">
        <v>554</v>
      </c>
      <c r="O1603" s="4" t="s">
        <v>66</v>
      </c>
      <c r="P1603" s="4" t="s">
        <v>55</v>
      </c>
      <c r="Q1603" s="4" t="s">
        <v>55</v>
      </c>
      <c r="R1603" s="4" t="s">
        <v>66</v>
      </c>
      <c r="S1603" s="10" t="s">
        <v>109</v>
      </c>
      <c r="T1603" s="9" t="s">
        <v>522</v>
      </c>
      <c r="U1603" s="4">
        <v>1.98</v>
      </c>
      <c r="V1603" s="4">
        <v>0.68309684470644383</v>
      </c>
      <c r="W1603" s="4">
        <v>0.86</v>
      </c>
      <c r="X1603" s="4">
        <v>4.5199999999999996</v>
      </c>
      <c r="Y1603" s="4" t="s">
        <v>488</v>
      </c>
      <c r="Z1603" s="4">
        <v>0</v>
      </c>
      <c r="AA1603" s="4">
        <v>0</v>
      </c>
      <c r="AB1603" s="18">
        <v>2</v>
      </c>
      <c r="AC1603" s="4">
        <v>0</v>
      </c>
      <c r="AD1603" s="4">
        <v>0</v>
      </c>
      <c r="AE1603" s="11" cm="1">
        <f t="array" ref="AE1603">_xlfn.IFS(Y1603="n",0,AND(Y1603="y",AND(T1603="SMD",AND(OR(AND(U1603&lt;=-0.8,U1603&gt;-1.2),AND(U1603&gt;=0.8,U1603&lt;1.2))))),1,AND(Y1603="y",AND(T1603="SMD",AND(OR(U1603&lt;=-1.2,U1603&gt;=1.2)))),2,AND(Y1603="y",AND(T1603="SMD",AND(OR(U1603&lt;0.8,U1603&gt;-0.8)))),0,AND(Y1603="y",AND(OR(T1603="OR",T1603="RR"),AND(OR(AND(U1603&lt;=0.5,U1603&gt;0.2),AND(U1603&gt;=2,U1603&lt;5))))),1,AND(Y1603="y",AND(OR(T1603="OR",T1603="RR"),AND(OR(U1603&lt;=0.2,U1603&gt;=5)))),2,AND(Y1603="y",AND(OR(T1603="OR",T1603="RR"),AND(OR(U1603&lt;2,U1603&gt;0.5)))),0)</f>
        <v>0</v>
      </c>
      <c r="AF1603" s="11">
        <f t="shared" si="50"/>
        <v>2</v>
      </c>
      <c r="AG1603" s="4">
        <f t="shared" si="51"/>
        <v>4</v>
      </c>
      <c r="AH1603" s="4" t="str" cm="1">
        <f t="array" ref="AH1603">_xlfn.IFS(AG1603&gt;5,"HIGH",AND(AG1603&gt;3,AG1603&lt;6),"MODERATE",AND(AG1603&lt;4,AG1603&gt;1),"LOW",AG1603&lt;2,"VERY LOW")</f>
        <v>MODERATE</v>
      </c>
      <c r="AI1603" s="4" t="s">
        <v>532</v>
      </c>
      <c r="AK1603" s="4">
        <v>8711</v>
      </c>
    </row>
    <row r="1604" spans="1:37" ht="15" customHeight="1" x14ac:dyDescent="0.25">
      <c r="A1604" s="4">
        <v>1892</v>
      </c>
      <c r="B1604" s="4" t="s">
        <v>180</v>
      </c>
      <c r="C1604" s="4" t="s">
        <v>181</v>
      </c>
      <c r="D1604" s="4" t="s">
        <v>15</v>
      </c>
      <c r="E1604" s="4">
        <v>2021</v>
      </c>
      <c r="F1604" s="4">
        <v>25</v>
      </c>
      <c r="G1604" s="4" t="s">
        <v>18</v>
      </c>
      <c r="H1604" s="4" t="s">
        <v>11</v>
      </c>
      <c r="I1604" s="4" t="s">
        <v>14</v>
      </c>
      <c r="J1604" s="4" t="s">
        <v>186</v>
      </c>
      <c r="K1604" s="4" t="s">
        <v>596</v>
      </c>
      <c r="L1604" s="4" t="s">
        <v>597</v>
      </c>
      <c r="M1604" s="4" t="s">
        <v>625</v>
      </c>
      <c r="N1604" s="4" t="s">
        <v>557</v>
      </c>
      <c r="O1604" s="4" t="s">
        <v>66</v>
      </c>
      <c r="P1604" s="4" t="s">
        <v>55</v>
      </c>
      <c r="Q1604" s="4" t="s">
        <v>55</v>
      </c>
      <c r="R1604" s="4" t="s">
        <v>66</v>
      </c>
      <c r="S1604" s="10" t="s">
        <v>109</v>
      </c>
      <c r="T1604" s="9" t="s">
        <v>522</v>
      </c>
      <c r="U1604" s="4">
        <v>3.64</v>
      </c>
      <c r="V1604" s="4">
        <v>1.2919836816486494</v>
      </c>
      <c r="W1604" s="4">
        <v>1.49</v>
      </c>
      <c r="X1604" s="4">
        <v>8.9</v>
      </c>
      <c r="Y1604" s="4" t="s">
        <v>516</v>
      </c>
      <c r="Z1604" s="4">
        <v>0</v>
      </c>
      <c r="AA1604" s="4">
        <v>0</v>
      </c>
      <c r="AB1604" s="18">
        <v>0</v>
      </c>
      <c r="AC1604" s="4">
        <v>0</v>
      </c>
      <c r="AD1604" s="4">
        <v>0</v>
      </c>
      <c r="AE1604" s="11" cm="1">
        <f t="array" ref="AE1604">_xlfn.IFS(Y1604="n",0,AND(Y1604="y",AND(T1604="SMD",AND(OR(AND(U1604&lt;=-0.8,U1604&gt;-1.2),AND(U1604&gt;=0.8,U1604&lt;1.2))))),1,AND(Y1604="y",AND(T1604="SMD",AND(OR(U1604&lt;=-1.2,U1604&gt;=1.2)))),2,AND(Y1604="y",AND(T1604="SMD",AND(OR(U1604&lt;0.8,U1604&gt;-0.8)))),0,AND(Y1604="y",AND(OR(T1604="OR",T1604="RR"),AND(OR(AND(U1604&lt;=0.5,U1604&gt;0.2),AND(U1604&gt;=2,U1604&lt;5))))),1,AND(Y1604="y",AND(OR(T1604="OR",T1604="RR"),AND(OR(U1604&lt;=0.2,U1604&gt;=5)))),2,AND(Y1604="y",AND(OR(T1604="OR",T1604="RR"),AND(OR(U1604&lt;2,U1604&gt;0.5)))),0)</f>
        <v>1</v>
      </c>
      <c r="AF1604" s="11">
        <f t="shared" si="50"/>
        <v>0</v>
      </c>
      <c r="AG1604" s="4">
        <f t="shared" si="51"/>
        <v>7</v>
      </c>
      <c r="AH1604" s="4" t="str" cm="1">
        <f t="array" ref="AH1604">_xlfn.IFS(AG1604&gt;5,"HIGH",AND(AG1604&gt;3,AG1604&lt;6),"MODERATE",AND(AG1604&lt;4,AG1604&gt;1),"LOW",AG1604&lt;2,"VERY LOW")</f>
        <v>HIGH</v>
      </c>
      <c r="AI1604" s="4" t="s">
        <v>532</v>
      </c>
      <c r="AK1604" s="4">
        <v>8711</v>
      </c>
    </row>
    <row r="1605" spans="1:37" ht="15" customHeight="1" x14ac:dyDescent="0.25">
      <c r="A1605" s="4">
        <v>1892</v>
      </c>
      <c r="B1605" s="4" t="s">
        <v>180</v>
      </c>
      <c r="C1605" s="4" t="s">
        <v>181</v>
      </c>
      <c r="D1605" s="4" t="s">
        <v>15</v>
      </c>
      <c r="E1605" s="4">
        <v>2021</v>
      </c>
      <c r="F1605" s="4">
        <v>20</v>
      </c>
      <c r="G1605" s="4" t="s">
        <v>18</v>
      </c>
      <c r="H1605" s="4" t="s">
        <v>11</v>
      </c>
      <c r="I1605" s="4" t="s">
        <v>14</v>
      </c>
      <c r="J1605" s="4" t="s">
        <v>63</v>
      </c>
      <c r="K1605" s="4" t="s">
        <v>599</v>
      </c>
      <c r="L1605" s="4" t="s">
        <v>600</v>
      </c>
      <c r="M1605" s="4" t="s">
        <v>618</v>
      </c>
      <c r="N1605" s="4" t="s">
        <v>554</v>
      </c>
      <c r="O1605" s="4" t="s">
        <v>66</v>
      </c>
      <c r="P1605" s="4" t="s">
        <v>55</v>
      </c>
      <c r="Q1605" s="4" t="s">
        <v>55</v>
      </c>
      <c r="R1605" s="4" t="s">
        <v>66</v>
      </c>
      <c r="S1605" s="10" t="s">
        <v>191</v>
      </c>
      <c r="T1605" s="9" t="s">
        <v>522</v>
      </c>
      <c r="U1605" s="4">
        <v>2.96</v>
      </c>
      <c r="V1605" s="4">
        <v>1.085189268335969</v>
      </c>
      <c r="W1605" s="4">
        <v>0.81</v>
      </c>
      <c r="X1605" s="4">
        <v>10.81</v>
      </c>
      <c r="Y1605" s="4" t="s">
        <v>488</v>
      </c>
      <c r="Z1605" s="4">
        <v>1</v>
      </c>
      <c r="AA1605" s="4">
        <v>0</v>
      </c>
      <c r="AB1605" s="18">
        <v>2</v>
      </c>
      <c r="AC1605" s="4">
        <v>0</v>
      </c>
      <c r="AD1605" s="4">
        <v>0</v>
      </c>
      <c r="AE1605" s="11" cm="1">
        <f t="array" ref="AE1605">_xlfn.IFS(Y1605="n",0,AND(Y1605="y",AND(T1605="SMD",AND(OR(AND(U1605&lt;=-0.8,U1605&gt;-1.2),AND(U1605&gt;=0.8,U1605&lt;1.2))))),1,AND(Y1605="y",AND(T1605="SMD",AND(OR(U1605&lt;=-1.2,U1605&gt;=1.2)))),2,AND(Y1605="y",AND(T1605="SMD",AND(OR(U1605&lt;0.8,U1605&gt;-0.8)))),0,AND(Y1605="y",AND(OR(T1605="OR",T1605="RR"),AND(OR(AND(U1605&lt;=0.5,U1605&gt;0.2),AND(U1605&gt;=2,U1605&lt;5))))),1,AND(Y1605="y",AND(OR(T1605="OR",T1605="RR"),AND(OR(U1605&lt;=0.2,U1605&gt;=5)))),2,AND(Y1605="y",AND(OR(T1605="OR",T1605="RR"),AND(OR(U1605&lt;2,U1605&gt;0.5)))),0)</f>
        <v>0</v>
      </c>
      <c r="AF1605" s="11">
        <f t="shared" si="50"/>
        <v>3</v>
      </c>
      <c r="AG1605" s="4">
        <f t="shared" si="51"/>
        <v>3</v>
      </c>
      <c r="AH1605" s="4" t="str" cm="1">
        <f t="array" ref="AH1605">_xlfn.IFS(AG1605&gt;5,"HIGH",AND(AG1605&gt;3,AG1605&lt;6),"MODERATE",AND(AG1605&lt;4,AG1605&gt;1),"LOW",AG1605&lt;2,"VERY LOW")</f>
        <v>LOW</v>
      </c>
      <c r="AI1605" s="4" t="s">
        <v>532</v>
      </c>
      <c r="AK1605" s="4">
        <v>6256</v>
      </c>
    </row>
    <row r="1606" spans="1:37" ht="15" customHeight="1" x14ac:dyDescent="0.25">
      <c r="A1606" s="4">
        <v>1892</v>
      </c>
      <c r="B1606" s="4" t="s">
        <v>180</v>
      </c>
      <c r="C1606" s="4" t="s">
        <v>181</v>
      </c>
      <c r="D1606" s="4" t="s">
        <v>15</v>
      </c>
      <c r="E1606" s="4">
        <v>2021</v>
      </c>
      <c r="F1606" s="4">
        <v>20</v>
      </c>
      <c r="G1606" s="4" t="s">
        <v>18</v>
      </c>
      <c r="H1606" s="4" t="s">
        <v>11</v>
      </c>
      <c r="I1606" s="4" t="s">
        <v>14</v>
      </c>
      <c r="J1606" s="4" t="s">
        <v>60</v>
      </c>
      <c r="K1606" s="4" t="s">
        <v>596</v>
      </c>
      <c r="L1606" s="4" t="s">
        <v>597</v>
      </c>
      <c r="M1606" s="4" t="s">
        <v>625</v>
      </c>
      <c r="N1606" s="4" t="s">
        <v>557</v>
      </c>
      <c r="O1606" s="4" t="s">
        <v>66</v>
      </c>
      <c r="P1606" s="4" t="s">
        <v>55</v>
      </c>
      <c r="Q1606" s="4" t="s">
        <v>55</v>
      </c>
      <c r="R1606" s="4" t="s">
        <v>66</v>
      </c>
      <c r="S1606" s="10" t="s">
        <v>191</v>
      </c>
      <c r="T1606" s="9" t="s">
        <v>522</v>
      </c>
      <c r="U1606" s="4">
        <v>2.59</v>
      </c>
      <c r="V1606" s="4">
        <v>0.95165787571144633</v>
      </c>
      <c r="W1606" s="4">
        <v>1.72</v>
      </c>
      <c r="X1606" s="4">
        <v>3.89</v>
      </c>
      <c r="Y1606" s="4" t="s">
        <v>516</v>
      </c>
      <c r="Z1606" s="4">
        <v>1</v>
      </c>
      <c r="AA1606" s="4">
        <v>0</v>
      </c>
      <c r="AB1606" s="18">
        <v>0</v>
      </c>
      <c r="AC1606" s="4">
        <v>0</v>
      </c>
      <c r="AD1606" s="4">
        <v>0</v>
      </c>
      <c r="AE1606" s="11" cm="1">
        <f t="array" ref="AE1606">_xlfn.IFS(Y1606="n",0,AND(Y1606="y",AND(T1606="SMD",AND(OR(AND(U1606&lt;=-0.8,U1606&gt;-1.2),AND(U1606&gt;=0.8,U1606&lt;1.2))))),1,AND(Y1606="y",AND(T1606="SMD",AND(OR(U1606&lt;=-1.2,U1606&gt;=1.2)))),2,AND(Y1606="y",AND(T1606="SMD",AND(OR(U1606&lt;0.8,U1606&gt;-0.8)))),0,AND(Y1606="y",AND(OR(T1606="OR",T1606="RR"),AND(OR(AND(U1606&lt;=0.5,U1606&gt;0.2),AND(U1606&gt;=2,U1606&lt;5))))),1,AND(Y1606="y",AND(OR(T1606="OR",T1606="RR"),AND(OR(U1606&lt;=0.2,U1606&gt;=5)))),2,AND(Y1606="y",AND(OR(T1606="OR",T1606="RR"),AND(OR(U1606&lt;2,U1606&gt;0.5)))),0)</f>
        <v>1</v>
      </c>
      <c r="AF1606" s="11">
        <f t="shared" si="50"/>
        <v>1</v>
      </c>
      <c r="AG1606" s="4">
        <f t="shared" si="51"/>
        <v>6</v>
      </c>
      <c r="AH1606" s="4" t="str" cm="1">
        <f t="array" ref="AH1606">_xlfn.IFS(AG1606&gt;5,"HIGH",AND(AG1606&gt;3,AG1606&lt;6),"MODERATE",AND(AG1606&lt;4,AG1606&gt;1),"LOW",AG1606&lt;2,"VERY LOW")</f>
        <v>HIGH</v>
      </c>
      <c r="AI1606" s="4" t="s">
        <v>532</v>
      </c>
      <c r="AK1606" s="4">
        <v>6256</v>
      </c>
    </row>
    <row r="1607" spans="1:37" ht="15" customHeight="1" x14ac:dyDescent="0.25">
      <c r="A1607" s="4">
        <v>1892</v>
      </c>
      <c r="B1607" s="4" t="s">
        <v>180</v>
      </c>
      <c r="C1607" s="4" t="s">
        <v>181</v>
      </c>
      <c r="D1607" s="4" t="s">
        <v>15</v>
      </c>
      <c r="E1607" s="4">
        <v>2021</v>
      </c>
      <c r="F1607" s="4">
        <v>20</v>
      </c>
      <c r="G1607" s="4" t="s">
        <v>18</v>
      </c>
      <c r="H1607" s="4" t="s">
        <v>11</v>
      </c>
      <c r="I1607" s="4" t="s">
        <v>14</v>
      </c>
      <c r="J1607" s="4" t="s">
        <v>64</v>
      </c>
      <c r="K1607" s="4" t="s">
        <v>596</v>
      </c>
      <c r="L1607" s="4" t="s">
        <v>600</v>
      </c>
      <c r="M1607" s="4" t="s">
        <v>621</v>
      </c>
      <c r="N1607" s="4" t="s">
        <v>554</v>
      </c>
      <c r="O1607" s="4" t="s">
        <v>66</v>
      </c>
      <c r="P1607" s="4" t="s">
        <v>57</v>
      </c>
      <c r="Q1607" s="4" t="s">
        <v>57</v>
      </c>
      <c r="R1607" s="4" t="s">
        <v>66</v>
      </c>
      <c r="S1607" s="10" t="s">
        <v>191</v>
      </c>
      <c r="T1607" s="9" t="s">
        <v>522</v>
      </c>
      <c r="U1607" s="4">
        <v>1.34</v>
      </c>
      <c r="V1607" s="4">
        <v>0.29266961396282004</v>
      </c>
      <c r="W1607" s="4">
        <v>0.57999999999999996</v>
      </c>
      <c r="X1607" s="4">
        <v>3.13</v>
      </c>
      <c r="Y1607" s="4" t="s">
        <v>488</v>
      </c>
      <c r="Z1607" s="4">
        <v>1</v>
      </c>
      <c r="AA1607" s="4">
        <v>0</v>
      </c>
      <c r="AB1607" s="18">
        <v>2</v>
      </c>
      <c r="AC1607" s="4">
        <v>0</v>
      </c>
      <c r="AD1607" s="4">
        <v>0</v>
      </c>
      <c r="AE1607" s="11" cm="1">
        <f t="array" ref="AE1607">_xlfn.IFS(Y1607="n",0,AND(Y1607="y",AND(T1607="SMD",AND(OR(AND(U1607&lt;=-0.8,U1607&gt;-1.2),AND(U1607&gt;=0.8,U1607&lt;1.2))))),1,AND(Y1607="y",AND(T1607="SMD",AND(OR(U1607&lt;=-1.2,U1607&gt;=1.2)))),2,AND(Y1607="y",AND(T1607="SMD",AND(OR(U1607&lt;0.8,U1607&gt;-0.8)))),0,AND(Y1607="y",AND(OR(T1607="OR",T1607="RR"),AND(OR(AND(U1607&lt;=0.5,U1607&gt;0.2),AND(U1607&gt;=2,U1607&lt;5))))),1,AND(Y1607="y",AND(OR(T1607="OR",T1607="RR"),AND(OR(U1607&lt;=0.2,U1607&gt;=5)))),2,AND(Y1607="y",AND(OR(T1607="OR",T1607="RR"),AND(OR(U1607&lt;2,U1607&gt;0.5)))),0)</f>
        <v>0</v>
      </c>
      <c r="AF1607" s="11">
        <f t="shared" si="50"/>
        <v>3</v>
      </c>
      <c r="AG1607" s="4">
        <f t="shared" si="51"/>
        <v>3</v>
      </c>
      <c r="AH1607" s="4" t="str" cm="1">
        <f t="array" ref="AH1607">_xlfn.IFS(AG1607&gt;5,"HIGH",AND(AG1607&gt;3,AG1607&lt;6),"MODERATE",AND(AG1607&lt;4,AG1607&gt;1),"LOW",AG1607&lt;2,"VERY LOW")</f>
        <v>LOW</v>
      </c>
      <c r="AI1607" s="4" t="s">
        <v>532</v>
      </c>
      <c r="AK1607" s="4">
        <v>6256</v>
      </c>
    </row>
    <row r="1608" spans="1:37" ht="15" customHeight="1" x14ac:dyDescent="0.25">
      <c r="A1608" s="4">
        <v>1892</v>
      </c>
      <c r="B1608" s="4" t="s">
        <v>180</v>
      </c>
      <c r="C1608" s="4" t="s">
        <v>181</v>
      </c>
      <c r="D1608" s="4" t="s">
        <v>15</v>
      </c>
      <c r="E1608" s="4">
        <v>2021</v>
      </c>
      <c r="F1608" s="4">
        <v>20</v>
      </c>
      <c r="G1608" s="4" t="s">
        <v>18</v>
      </c>
      <c r="H1608" s="4" t="s">
        <v>11</v>
      </c>
      <c r="I1608" s="4" t="s">
        <v>14</v>
      </c>
      <c r="J1608" s="4" t="s">
        <v>174</v>
      </c>
      <c r="K1608" s="4" t="s">
        <v>598</v>
      </c>
      <c r="L1608" s="4" t="s">
        <v>600</v>
      </c>
      <c r="M1608" s="4" t="s">
        <v>620</v>
      </c>
      <c r="N1608" s="4" t="s">
        <v>555</v>
      </c>
      <c r="O1608" s="4" t="s">
        <v>66</v>
      </c>
      <c r="P1608" s="4" t="s">
        <v>65</v>
      </c>
      <c r="Q1608" s="4" t="s">
        <v>554</v>
      </c>
      <c r="R1608" s="4" t="s">
        <v>66</v>
      </c>
      <c r="S1608" s="10" t="s">
        <v>191</v>
      </c>
      <c r="T1608" s="9" t="s">
        <v>522</v>
      </c>
      <c r="U1608" s="4">
        <v>6.03</v>
      </c>
      <c r="V1608" s="4">
        <v>1.7967470107390942</v>
      </c>
      <c r="W1608" s="4">
        <v>3.56</v>
      </c>
      <c r="X1608" s="4">
        <v>10.210000000000001</v>
      </c>
      <c r="Y1608" s="4" t="s">
        <v>516</v>
      </c>
      <c r="Z1608" s="4">
        <v>1</v>
      </c>
      <c r="AA1608" s="4">
        <v>0</v>
      </c>
      <c r="AB1608" s="18">
        <v>0</v>
      </c>
      <c r="AC1608" s="4">
        <v>0</v>
      </c>
      <c r="AD1608" s="4">
        <v>0</v>
      </c>
      <c r="AE1608" s="11" cm="1">
        <f t="array" ref="AE1608">_xlfn.IFS(Y1608="n",0,AND(Y1608="y",AND(T1608="SMD",AND(OR(AND(U1608&lt;=-0.8,U1608&gt;-1.2),AND(U1608&gt;=0.8,U1608&lt;1.2))))),1,AND(Y1608="y",AND(T1608="SMD",AND(OR(U1608&lt;=-1.2,U1608&gt;=1.2)))),2,AND(Y1608="y",AND(T1608="SMD",AND(OR(U1608&lt;0.8,U1608&gt;-0.8)))),0,AND(Y1608="y",AND(OR(T1608="OR",T1608="RR"),AND(OR(AND(U1608&lt;=0.5,U1608&gt;0.2),AND(U1608&gt;=2,U1608&lt;5))))),1,AND(Y1608="y",AND(OR(T1608="OR",T1608="RR"),AND(OR(U1608&lt;=0.2,U1608&gt;=5)))),2,AND(Y1608="y",AND(OR(T1608="OR",T1608="RR"),AND(OR(U1608&lt;2,U1608&gt;0.5)))),0)</f>
        <v>2</v>
      </c>
      <c r="AF1608" s="11">
        <f t="shared" si="50"/>
        <v>1</v>
      </c>
      <c r="AG1608" s="4">
        <f t="shared" si="51"/>
        <v>7</v>
      </c>
      <c r="AH1608" s="4" t="str" cm="1">
        <f t="array" ref="AH1608">_xlfn.IFS(AG1608&gt;5,"HIGH",AND(AG1608&gt;3,AG1608&lt;6),"MODERATE",AND(AG1608&lt;4,AG1608&gt;1),"LOW",AG1608&lt;2,"VERY LOW")</f>
        <v>HIGH</v>
      </c>
      <c r="AI1608" s="4" t="s">
        <v>532</v>
      </c>
      <c r="AK1608" s="4">
        <v>6256</v>
      </c>
    </row>
    <row r="1609" spans="1:37" ht="15" customHeight="1" x14ac:dyDescent="0.25">
      <c r="A1609" s="4">
        <v>1892</v>
      </c>
      <c r="B1609" s="4" t="s">
        <v>180</v>
      </c>
      <c r="C1609" s="4" t="s">
        <v>181</v>
      </c>
      <c r="D1609" s="4" t="s">
        <v>15</v>
      </c>
      <c r="E1609" s="4">
        <v>2021</v>
      </c>
      <c r="F1609" s="4">
        <v>70</v>
      </c>
      <c r="G1609" s="4" t="s">
        <v>18</v>
      </c>
      <c r="H1609" s="4" t="s">
        <v>11</v>
      </c>
      <c r="I1609" s="4" t="s">
        <v>14</v>
      </c>
      <c r="J1609" s="4" t="s">
        <v>64</v>
      </c>
      <c r="K1609" s="4" t="s">
        <v>596</v>
      </c>
      <c r="L1609" s="4" t="s">
        <v>600</v>
      </c>
      <c r="M1609" s="4" t="s">
        <v>621</v>
      </c>
      <c r="N1609" s="4" t="s">
        <v>554</v>
      </c>
      <c r="O1609" s="4" t="s">
        <v>66</v>
      </c>
      <c r="P1609" s="4" t="s">
        <v>126</v>
      </c>
      <c r="Q1609" s="4" t="s">
        <v>553</v>
      </c>
      <c r="R1609" s="4" t="s">
        <v>66</v>
      </c>
      <c r="S1609" s="10" t="s">
        <v>76</v>
      </c>
      <c r="T1609" s="9" t="s">
        <v>522</v>
      </c>
      <c r="U1609" s="4">
        <v>0.83</v>
      </c>
      <c r="V1609" s="4">
        <v>-0.18632957819149348</v>
      </c>
      <c r="W1609" s="4">
        <v>0.63</v>
      </c>
      <c r="X1609" s="4">
        <v>0.93</v>
      </c>
      <c r="Y1609" s="4" t="s">
        <v>516</v>
      </c>
      <c r="Z1609" s="4">
        <v>0</v>
      </c>
      <c r="AA1609" s="4">
        <v>2</v>
      </c>
      <c r="AB1609" s="18">
        <v>0</v>
      </c>
      <c r="AC1609" s="4">
        <v>0</v>
      </c>
      <c r="AD1609" s="4">
        <v>0</v>
      </c>
      <c r="AE1609" s="11" cm="1">
        <f t="array" ref="AE1609">_xlfn.IFS(Y1609="n",0,AND(Y1609="y",AND(T1609="SMD",AND(OR(AND(U1609&lt;=-0.8,U1609&gt;-1.2),AND(U1609&gt;=0.8,U1609&lt;1.2))))),1,AND(Y1609="y",AND(T1609="SMD",AND(OR(U1609&lt;=-1.2,U1609&gt;=1.2)))),2,AND(Y1609="y",AND(T1609="SMD",AND(OR(U1609&lt;0.8,U1609&gt;-0.8)))),0,AND(Y1609="y",AND(OR(T1609="OR",T1609="RR"),AND(OR(AND(U1609&lt;=0.5,U1609&gt;0.2),AND(U1609&gt;=2,U1609&lt;5))))),1,AND(Y1609="y",AND(OR(T1609="OR",T1609="RR"),AND(OR(U1609&lt;=0.2,U1609&gt;=5)))),2,AND(Y1609="y",AND(OR(T1609="OR",T1609="RR"),AND(OR(U1609&lt;2,U1609&gt;0.5)))),0)</f>
        <v>0</v>
      </c>
      <c r="AF1609" s="11">
        <f t="shared" si="50"/>
        <v>2</v>
      </c>
      <c r="AG1609" s="4">
        <f t="shared" si="51"/>
        <v>4</v>
      </c>
      <c r="AH1609" s="4" t="str" cm="1">
        <f t="array" ref="AH1609">_xlfn.IFS(AG1609&gt;5,"HIGH",AND(AG1609&gt;3,AG1609&lt;6),"MODERATE",AND(AG1609&lt;4,AG1609&gt;1),"LOW",AG1609&lt;2,"VERY LOW")</f>
        <v>MODERATE</v>
      </c>
      <c r="AI1609" s="4" t="s">
        <v>532</v>
      </c>
      <c r="AK1609" s="4">
        <v>16324</v>
      </c>
    </row>
    <row r="1610" spans="1:37" ht="15" customHeight="1" x14ac:dyDescent="0.25">
      <c r="A1610" s="4">
        <v>1892</v>
      </c>
      <c r="B1610" s="4" t="s">
        <v>180</v>
      </c>
      <c r="C1610" s="4" t="s">
        <v>181</v>
      </c>
      <c r="D1610" s="4" t="s">
        <v>15</v>
      </c>
      <c r="E1610" s="4">
        <v>2021</v>
      </c>
      <c r="F1610" s="4">
        <v>70</v>
      </c>
      <c r="G1610" s="4" t="s">
        <v>18</v>
      </c>
      <c r="H1610" s="4" t="s">
        <v>11</v>
      </c>
      <c r="I1610" s="4" t="s">
        <v>14</v>
      </c>
      <c r="J1610" s="4" t="s">
        <v>64</v>
      </c>
      <c r="K1610" s="4" t="s">
        <v>596</v>
      </c>
      <c r="L1610" s="4" t="s">
        <v>600</v>
      </c>
      <c r="M1610" s="4" t="s">
        <v>621</v>
      </c>
      <c r="N1610" s="4" t="s">
        <v>554</v>
      </c>
      <c r="O1610" s="4" t="s">
        <v>66</v>
      </c>
      <c r="P1610" s="4" t="s">
        <v>55</v>
      </c>
      <c r="Q1610" s="4" t="s">
        <v>55</v>
      </c>
      <c r="R1610" s="4" t="s">
        <v>66</v>
      </c>
      <c r="S1610" s="10" t="s">
        <v>76</v>
      </c>
      <c r="T1610" s="9" t="s">
        <v>522</v>
      </c>
      <c r="U1610" s="4">
        <v>0.65</v>
      </c>
      <c r="V1610" s="4">
        <v>-0.43078291609245423</v>
      </c>
      <c r="W1610" s="4">
        <v>0.55000000000000004</v>
      </c>
      <c r="X1610" s="4">
        <v>0.76</v>
      </c>
      <c r="Y1610" s="4" t="s">
        <v>516</v>
      </c>
      <c r="Z1610" s="4">
        <v>0</v>
      </c>
      <c r="AA1610" s="4">
        <v>2</v>
      </c>
      <c r="AB1610" s="18">
        <v>0</v>
      </c>
      <c r="AC1610" s="4">
        <v>0</v>
      </c>
      <c r="AD1610" s="4">
        <v>0</v>
      </c>
      <c r="AE1610" s="11" cm="1">
        <f t="array" ref="AE1610">_xlfn.IFS(Y1610="n",0,AND(Y1610="y",AND(T1610="SMD",AND(OR(AND(U1610&lt;=-0.8,U1610&gt;-1.2),AND(U1610&gt;=0.8,U1610&lt;1.2))))),1,AND(Y1610="y",AND(T1610="SMD",AND(OR(U1610&lt;=-1.2,U1610&gt;=1.2)))),2,AND(Y1610="y",AND(T1610="SMD",AND(OR(U1610&lt;0.8,U1610&gt;-0.8)))),0,AND(Y1610="y",AND(OR(T1610="OR",T1610="RR"),AND(OR(AND(U1610&lt;=0.5,U1610&gt;0.2),AND(U1610&gt;=2,U1610&lt;5))))),1,AND(Y1610="y",AND(OR(T1610="OR",T1610="RR"),AND(OR(U1610&lt;=0.2,U1610&gt;=5)))),2,AND(Y1610="y",AND(OR(T1610="OR",T1610="RR"),AND(OR(U1610&lt;2,U1610&gt;0.5)))),0)</f>
        <v>0</v>
      </c>
      <c r="AF1610" s="11">
        <f t="shared" si="50"/>
        <v>2</v>
      </c>
      <c r="AG1610" s="4">
        <f t="shared" si="51"/>
        <v>4</v>
      </c>
      <c r="AH1610" s="4" t="str" cm="1">
        <f t="array" ref="AH1610">_xlfn.IFS(AG1610&gt;5,"HIGH",AND(AG1610&gt;3,AG1610&lt;6),"MODERATE",AND(AG1610&lt;4,AG1610&gt;1),"LOW",AG1610&lt;2,"VERY LOW")</f>
        <v>MODERATE</v>
      </c>
      <c r="AI1610" s="4" t="s">
        <v>532</v>
      </c>
      <c r="AK1610" s="4">
        <v>16324</v>
      </c>
    </row>
    <row r="1611" spans="1:37" ht="15" customHeight="1" x14ac:dyDescent="0.25">
      <c r="A1611" s="4">
        <v>1892</v>
      </c>
      <c r="B1611" s="4" t="s">
        <v>180</v>
      </c>
      <c r="C1611" s="4" t="s">
        <v>181</v>
      </c>
      <c r="D1611" s="4" t="s">
        <v>15</v>
      </c>
      <c r="E1611" s="4">
        <v>2021</v>
      </c>
      <c r="F1611" s="4">
        <v>70</v>
      </c>
      <c r="G1611" s="4" t="s">
        <v>18</v>
      </c>
      <c r="H1611" s="4" t="s">
        <v>11</v>
      </c>
      <c r="I1611" s="4" t="s">
        <v>14</v>
      </c>
      <c r="J1611" s="4" t="s">
        <v>56</v>
      </c>
      <c r="K1611" s="4" t="s">
        <v>599</v>
      </c>
      <c r="L1611" s="4" t="s">
        <v>600</v>
      </c>
      <c r="M1611" s="4" t="s">
        <v>618</v>
      </c>
      <c r="N1611" s="4" t="s">
        <v>553</v>
      </c>
      <c r="O1611" s="4" t="s">
        <v>66</v>
      </c>
      <c r="P1611" s="4" t="s">
        <v>65</v>
      </c>
      <c r="Q1611" s="4" t="s">
        <v>554</v>
      </c>
      <c r="R1611" s="4" t="s">
        <v>66</v>
      </c>
      <c r="S1611" s="10" t="s">
        <v>76</v>
      </c>
      <c r="T1611" s="9" t="s">
        <v>522</v>
      </c>
      <c r="U1611" s="4">
        <v>1</v>
      </c>
      <c r="V1611" s="4">
        <v>0</v>
      </c>
      <c r="W1611" s="4">
        <v>0.7</v>
      </c>
      <c r="X1611" s="4">
        <v>1.44</v>
      </c>
      <c r="Y1611" s="4" t="s">
        <v>488</v>
      </c>
      <c r="Z1611" s="4">
        <v>0</v>
      </c>
      <c r="AA1611" s="4">
        <v>2</v>
      </c>
      <c r="AB1611" s="18">
        <v>2</v>
      </c>
      <c r="AC1611" s="4">
        <v>0</v>
      </c>
      <c r="AD1611" s="4">
        <v>0</v>
      </c>
      <c r="AE1611" s="11" cm="1">
        <f t="array" ref="AE1611">_xlfn.IFS(Y1611="n",0,AND(Y1611="y",AND(T1611="SMD",AND(OR(AND(U1611&lt;=-0.8,U1611&gt;-1.2),AND(U1611&gt;=0.8,U1611&lt;1.2))))),1,AND(Y1611="y",AND(T1611="SMD",AND(OR(U1611&lt;=-1.2,U1611&gt;=1.2)))),2,AND(Y1611="y",AND(T1611="SMD",AND(OR(U1611&lt;0.8,U1611&gt;-0.8)))),0,AND(Y1611="y",AND(OR(T1611="OR",T1611="RR"),AND(OR(AND(U1611&lt;=0.5,U1611&gt;0.2),AND(U1611&gt;=2,U1611&lt;5))))),1,AND(Y1611="y",AND(OR(T1611="OR",T1611="RR"),AND(OR(U1611&lt;=0.2,U1611&gt;=5)))),2,AND(Y1611="y",AND(OR(T1611="OR",T1611="RR"),AND(OR(U1611&lt;2,U1611&gt;0.5)))),0)</f>
        <v>0</v>
      </c>
      <c r="AF1611" s="11">
        <f t="shared" si="50"/>
        <v>4</v>
      </c>
      <c r="AG1611" s="4">
        <f t="shared" si="51"/>
        <v>2</v>
      </c>
      <c r="AH1611" s="4" t="str" cm="1">
        <f t="array" ref="AH1611">_xlfn.IFS(AG1611&gt;5,"HIGH",AND(AG1611&gt;3,AG1611&lt;6),"MODERATE",AND(AG1611&lt;4,AG1611&gt;1),"LOW",AG1611&lt;2,"VERY LOW")</f>
        <v>LOW</v>
      </c>
      <c r="AI1611" s="4" t="s">
        <v>532</v>
      </c>
      <c r="AK1611" s="4">
        <v>16324</v>
      </c>
    </row>
    <row r="1612" spans="1:37" ht="15" customHeight="1" x14ac:dyDescent="0.25">
      <c r="A1612" s="4">
        <v>1892</v>
      </c>
      <c r="B1612" s="4" t="s">
        <v>180</v>
      </c>
      <c r="C1612" s="4" t="s">
        <v>181</v>
      </c>
      <c r="D1612" s="4" t="s">
        <v>15</v>
      </c>
      <c r="E1612" s="4">
        <v>2021</v>
      </c>
      <c r="F1612" s="4">
        <v>19</v>
      </c>
      <c r="G1612" s="4" t="s">
        <v>18</v>
      </c>
      <c r="H1612" s="4" t="s">
        <v>11</v>
      </c>
      <c r="I1612" s="4" t="s">
        <v>14</v>
      </c>
      <c r="J1612" s="4" t="s">
        <v>113</v>
      </c>
      <c r="K1612" s="4" t="s">
        <v>602</v>
      </c>
      <c r="L1612" s="4" t="s">
        <v>603</v>
      </c>
      <c r="M1612" s="4" t="s">
        <v>622</v>
      </c>
      <c r="N1612" s="4" t="s">
        <v>556</v>
      </c>
      <c r="O1612" s="4" t="s">
        <v>66</v>
      </c>
      <c r="P1612" s="4" t="s">
        <v>55</v>
      </c>
      <c r="Q1612" s="4" t="s">
        <v>55</v>
      </c>
      <c r="R1612" s="4" t="s">
        <v>66</v>
      </c>
      <c r="S1612" s="10" t="s">
        <v>189</v>
      </c>
      <c r="T1612" s="9" t="s">
        <v>522</v>
      </c>
      <c r="U1612" s="4">
        <v>1.92</v>
      </c>
      <c r="V1612" s="4">
        <v>0.65232518603969014</v>
      </c>
      <c r="W1612" s="4">
        <v>0.15</v>
      </c>
      <c r="X1612" s="4">
        <v>24.38</v>
      </c>
      <c r="Y1612" s="4" t="s">
        <v>488</v>
      </c>
      <c r="Z1612" s="4">
        <v>2</v>
      </c>
      <c r="AA1612" s="4">
        <v>2</v>
      </c>
      <c r="AB1612" s="18">
        <v>2</v>
      </c>
      <c r="AC1612" s="4">
        <v>0</v>
      </c>
      <c r="AD1612" s="4">
        <v>0</v>
      </c>
      <c r="AE1612" s="11" cm="1">
        <f t="array" ref="AE1612">_xlfn.IFS(Y1612="n",0,AND(Y1612="y",AND(T1612="SMD",AND(OR(AND(U1612&lt;=-0.8,U1612&gt;-1.2),AND(U1612&gt;=0.8,U1612&lt;1.2))))),1,AND(Y1612="y",AND(T1612="SMD",AND(OR(U1612&lt;=-1.2,U1612&gt;=1.2)))),2,AND(Y1612="y",AND(T1612="SMD",AND(OR(U1612&lt;0.8,U1612&gt;-0.8)))),0,AND(Y1612="y",AND(OR(T1612="OR",T1612="RR"),AND(OR(AND(U1612&lt;=0.5,U1612&gt;0.2),AND(U1612&gt;=2,U1612&lt;5))))),1,AND(Y1612="y",AND(OR(T1612="OR",T1612="RR"),AND(OR(U1612&lt;=0.2,U1612&gt;=5)))),2,AND(Y1612="y",AND(OR(T1612="OR",T1612="RR"),AND(OR(U1612&lt;2,U1612&gt;0.5)))),0)</f>
        <v>0</v>
      </c>
      <c r="AF1612" s="11">
        <f t="shared" si="50"/>
        <v>4</v>
      </c>
      <c r="AG1612" s="4">
        <f t="shared" si="51"/>
        <v>2</v>
      </c>
      <c r="AH1612" s="4" t="str" cm="1">
        <f t="array" ref="AH1612">_xlfn.IFS(AG1612&gt;5,"HIGH",AND(AG1612&gt;3,AG1612&lt;6),"MODERATE",AND(AG1612&lt;4,AG1612&gt;1),"LOW",AG1612&lt;2,"VERY LOW")</f>
        <v>LOW</v>
      </c>
      <c r="AI1612" s="4" t="s">
        <v>532</v>
      </c>
      <c r="AK1612" s="4">
        <v>5740</v>
      </c>
    </row>
    <row r="1613" spans="1:37" ht="15" customHeight="1" x14ac:dyDescent="0.25">
      <c r="A1613" s="4">
        <v>1892</v>
      </c>
      <c r="B1613" s="4" t="s">
        <v>180</v>
      </c>
      <c r="C1613" s="4" t="s">
        <v>181</v>
      </c>
      <c r="D1613" s="4" t="s">
        <v>15</v>
      </c>
      <c r="E1613" s="4">
        <v>2021</v>
      </c>
      <c r="F1613" s="4">
        <v>25</v>
      </c>
      <c r="G1613" s="4" t="s">
        <v>18</v>
      </c>
      <c r="H1613" s="4" t="s">
        <v>11</v>
      </c>
      <c r="I1613" s="4" t="s">
        <v>14</v>
      </c>
      <c r="J1613" s="4" t="s">
        <v>60</v>
      </c>
      <c r="K1613" s="4" t="s">
        <v>596</v>
      </c>
      <c r="L1613" s="4" t="s">
        <v>597</v>
      </c>
      <c r="M1613" s="4" t="s">
        <v>625</v>
      </c>
      <c r="N1613" s="4" t="s">
        <v>557</v>
      </c>
      <c r="O1613" s="4" t="s">
        <v>66</v>
      </c>
      <c r="P1613" s="4" t="s">
        <v>55</v>
      </c>
      <c r="Q1613" s="4" t="s">
        <v>55</v>
      </c>
      <c r="R1613" s="4" t="s">
        <v>66</v>
      </c>
      <c r="S1613" s="10" t="s">
        <v>109</v>
      </c>
      <c r="T1613" s="9" t="s">
        <v>522</v>
      </c>
      <c r="U1613" s="4">
        <v>4.33</v>
      </c>
      <c r="V1613" s="4">
        <v>1.4655675420143985</v>
      </c>
      <c r="W1613" s="4">
        <v>2.73</v>
      </c>
      <c r="X1613" s="4">
        <v>6.88</v>
      </c>
      <c r="Y1613" s="4" t="s">
        <v>516</v>
      </c>
      <c r="Z1613" s="4">
        <v>0</v>
      </c>
      <c r="AA1613" s="4">
        <v>0</v>
      </c>
      <c r="AB1613" s="18">
        <v>0</v>
      </c>
      <c r="AC1613" s="4">
        <v>0</v>
      </c>
      <c r="AD1613" s="4">
        <v>0</v>
      </c>
      <c r="AE1613" s="11" cm="1">
        <f t="array" ref="AE1613">_xlfn.IFS(Y1613="n",0,AND(Y1613="y",AND(T1613="SMD",AND(OR(AND(U1613&lt;=-0.8,U1613&gt;-1.2),AND(U1613&gt;=0.8,U1613&lt;1.2))))),1,AND(Y1613="y",AND(T1613="SMD",AND(OR(U1613&lt;=-1.2,U1613&gt;=1.2)))),2,AND(Y1613="y",AND(T1613="SMD",AND(OR(U1613&lt;0.8,U1613&gt;-0.8)))),0,AND(Y1613="y",AND(OR(T1613="OR",T1613="RR"),AND(OR(AND(U1613&lt;=0.5,U1613&gt;0.2),AND(U1613&gt;=2,U1613&lt;5))))),1,AND(Y1613="y",AND(OR(T1613="OR",T1613="RR"),AND(OR(U1613&lt;=0.2,U1613&gt;=5)))),2,AND(Y1613="y",AND(OR(T1613="OR",T1613="RR"),AND(OR(U1613&lt;2,U1613&gt;0.5)))),0)</f>
        <v>1</v>
      </c>
      <c r="AF1613" s="11">
        <f t="shared" si="50"/>
        <v>0</v>
      </c>
      <c r="AG1613" s="4">
        <f t="shared" si="51"/>
        <v>7</v>
      </c>
      <c r="AH1613" s="4" t="str" cm="1">
        <f t="array" ref="AH1613">_xlfn.IFS(AG1613&gt;5,"HIGH",AND(AG1613&gt;3,AG1613&lt;6),"MODERATE",AND(AG1613&lt;4,AG1613&gt;1),"LOW",AG1613&lt;2,"VERY LOW")</f>
        <v>HIGH</v>
      </c>
      <c r="AI1613" s="4" t="s">
        <v>532</v>
      </c>
      <c r="AK1613" s="4">
        <v>8711</v>
      </c>
    </row>
    <row r="1614" spans="1:37" ht="15" customHeight="1" x14ac:dyDescent="0.25">
      <c r="A1614" s="4">
        <v>1892</v>
      </c>
      <c r="B1614" s="4" t="s">
        <v>180</v>
      </c>
      <c r="C1614" s="4" t="s">
        <v>181</v>
      </c>
      <c r="D1614" s="4" t="s">
        <v>15</v>
      </c>
      <c r="E1614" s="4">
        <v>2021</v>
      </c>
      <c r="F1614" s="4">
        <v>25</v>
      </c>
      <c r="G1614" s="4" t="s">
        <v>18</v>
      </c>
      <c r="H1614" s="4" t="s">
        <v>11</v>
      </c>
      <c r="I1614" s="4" t="s">
        <v>14</v>
      </c>
      <c r="J1614" s="4" t="s">
        <v>174</v>
      </c>
      <c r="K1614" s="4" t="s">
        <v>598</v>
      </c>
      <c r="L1614" s="4" t="s">
        <v>600</v>
      </c>
      <c r="M1614" s="4" t="s">
        <v>620</v>
      </c>
      <c r="N1614" s="4" t="s">
        <v>555</v>
      </c>
      <c r="O1614" s="4" t="s">
        <v>66</v>
      </c>
      <c r="P1614" s="4" t="s">
        <v>64</v>
      </c>
      <c r="Q1614" s="4" t="s">
        <v>554</v>
      </c>
      <c r="R1614" s="4" t="s">
        <v>66</v>
      </c>
      <c r="S1614" s="10" t="s">
        <v>109</v>
      </c>
      <c r="T1614" s="9" t="s">
        <v>522</v>
      </c>
      <c r="U1614" s="4">
        <v>2.57</v>
      </c>
      <c r="V1614" s="4">
        <v>0.94390589890712839</v>
      </c>
      <c r="W1614" s="4">
        <v>1.1299999999999999</v>
      </c>
      <c r="X1614" s="4">
        <v>5.83</v>
      </c>
      <c r="Y1614" s="4" t="s">
        <v>516</v>
      </c>
      <c r="Z1614" s="4">
        <v>0</v>
      </c>
      <c r="AA1614" s="4">
        <v>0</v>
      </c>
      <c r="AB1614" s="18">
        <v>0</v>
      </c>
      <c r="AC1614" s="4">
        <v>0</v>
      </c>
      <c r="AD1614" s="4">
        <v>0</v>
      </c>
      <c r="AE1614" s="11" cm="1">
        <f t="array" ref="AE1614">_xlfn.IFS(Y1614="n",0,AND(Y1614="y",AND(T1614="SMD",AND(OR(AND(U1614&lt;=-0.8,U1614&gt;-1.2),AND(U1614&gt;=0.8,U1614&lt;1.2))))),1,AND(Y1614="y",AND(T1614="SMD",AND(OR(U1614&lt;=-1.2,U1614&gt;=1.2)))),2,AND(Y1614="y",AND(T1614="SMD",AND(OR(U1614&lt;0.8,U1614&gt;-0.8)))),0,AND(Y1614="y",AND(OR(T1614="OR",T1614="RR"),AND(OR(AND(U1614&lt;=0.5,U1614&gt;0.2),AND(U1614&gt;=2,U1614&lt;5))))),1,AND(Y1614="y",AND(OR(T1614="OR",T1614="RR"),AND(OR(U1614&lt;=0.2,U1614&gt;=5)))),2,AND(Y1614="y",AND(OR(T1614="OR",T1614="RR"),AND(OR(U1614&lt;2,U1614&gt;0.5)))),0)</f>
        <v>1</v>
      </c>
      <c r="AF1614" s="11">
        <f t="shared" si="50"/>
        <v>0</v>
      </c>
      <c r="AG1614" s="4">
        <f t="shared" si="51"/>
        <v>7</v>
      </c>
      <c r="AH1614" s="4" t="str" cm="1">
        <f t="array" ref="AH1614">_xlfn.IFS(AG1614&gt;5,"HIGH",AND(AG1614&gt;3,AG1614&lt;6),"MODERATE",AND(AG1614&lt;4,AG1614&gt;1),"LOW",AG1614&lt;2,"VERY LOW")</f>
        <v>HIGH</v>
      </c>
      <c r="AI1614" s="4" t="s">
        <v>532</v>
      </c>
      <c r="AK1614" s="4">
        <v>8711</v>
      </c>
    </row>
    <row r="1615" spans="1:37" ht="15" customHeight="1" x14ac:dyDescent="0.25">
      <c r="A1615" s="4">
        <v>1892</v>
      </c>
      <c r="B1615" s="4" t="s">
        <v>180</v>
      </c>
      <c r="C1615" s="4" t="s">
        <v>181</v>
      </c>
      <c r="D1615" s="4" t="s">
        <v>15</v>
      </c>
      <c r="E1615" s="4">
        <v>2021</v>
      </c>
      <c r="F1615" s="4">
        <v>50</v>
      </c>
      <c r="G1615" s="4" t="s">
        <v>18</v>
      </c>
      <c r="H1615" s="4" t="s">
        <v>11</v>
      </c>
      <c r="I1615" s="4" t="s">
        <v>14</v>
      </c>
      <c r="J1615" s="4" t="s">
        <v>62</v>
      </c>
      <c r="K1615" s="4" t="s">
        <v>596</v>
      </c>
      <c r="L1615" s="4" t="s">
        <v>597</v>
      </c>
      <c r="M1615" s="4" t="s">
        <v>625</v>
      </c>
      <c r="N1615" s="4" t="s">
        <v>557</v>
      </c>
      <c r="O1615" s="4" t="s">
        <v>66</v>
      </c>
      <c r="P1615" s="4" t="s">
        <v>55</v>
      </c>
      <c r="Q1615" s="4" t="s">
        <v>55</v>
      </c>
      <c r="R1615" s="4" t="s">
        <v>66</v>
      </c>
      <c r="S1615" s="10" t="s">
        <v>106</v>
      </c>
      <c r="T1615" s="9" t="s">
        <v>522</v>
      </c>
      <c r="U1615" s="4">
        <v>0.63</v>
      </c>
      <c r="V1615" s="4">
        <v>-0.46203545959655867</v>
      </c>
      <c r="W1615" s="4">
        <v>0.5</v>
      </c>
      <c r="X1615" s="4">
        <v>0.79</v>
      </c>
      <c r="Y1615" s="4" t="s">
        <v>516</v>
      </c>
      <c r="Z1615" s="4">
        <v>0</v>
      </c>
      <c r="AA1615" s="4">
        <v>0</v>
      </c>
      <c r="AB1615" s="18">
        <v>0</v>
      </c>
      <c r="AC1615" s="4">
        <v>0</v>
      </c>
      <c r="AD1615" s="4">
        <v>0</v>
      </c>
      <c r="AE1615" s="11" cm="1">
        <f t="array" ref="AE1615">_xlfn.IFS(Y1615="n",0,AND(Y1615="y",AND(T1615="SMD",AND(OR(AND(U1615&lt;=-0.8,U1615&gt;-1.2),AND(U1615&gt;=0.8,U1615&lt;1.2))))),1,AND(Y1615="y",AND(T1615="SMD",AND(OR(U1615&lt;=-1.2,U1615&gt;=1.2)))),2,AND(Y1615="y",AND(T1615="SMD",AND(OR(U1615&lt;0.8,U1615&gt;-0.8)))),0,AND(Y1615="y",AND(OR(T1615="OR",T1615="RR"),AND(OR(AND(U1615&lt;=0.5,U1615&gt;0.2),AND(U1615&gt;=2,U1615&lt;5))))),1,AND(Y1615="y",AND(OR(T1615="OR",T1615="RR"),AND(OR(U1615&lt;=0.2,U1615&gt;=5)))),2,AND(Y1615="y",AND(OR(T1615="OR",T1615="RR"),AND(OR(U1615&lt;2,U1615&gt;0.5)))),0)</f>
        <v>0</v>
      </c>
      <c r="AF1615" s="11">
        <f t="shared" si="50"/>
        <v>0</v>
      </c>
      <c r="AG1615" s="4">
        <f t="shared" si="51"/>
        <v>6</v>
      </c>
      <c r="AH1615" s="4" t="str" cm="1">
        <f t="array" ref="AH1615">_xlfn.IFS(AG1615&gt;5,"HIGH",AND(AG1615&gt;3,AG1615&lt;6),"MODERATE",AND(AG1615&lt;4,AG1615&gt;1),"LOW",AG1615&lt;2,"VERY LOW")</f>
        <v>HIGH</v>
      </c>
      <c r="AI1615" s="4" t="s">
        <v>532</v>
      </c>
      <c r="AK1615" s="4">
        <v>14284</v>
      </c>
    </row>
    <row r="1616" spans="1:37" ht="15" customHeight="1" x14ac:dyDescent="0.25">
      <c r="A1616" s="4">
        <v>1892</v>
      </c>
      <c r="B1616" s="4" t="s">
        <v>180</v>
      </c>
      <c r="C1616" s="4" t="s">
        <v>181</v>
      </c>
      <c r="D1616" s="4" t="s">
        <v>15</v>
      </c>
      <c r="E1616" s="4">
        <v>2021</v>
      </c>
      <c r="F1616" s="4">
        <v>50</v>
      </c>
      <c r="G1616" s="4" t="s">
        <v>18</v>
      </c>
      <c r="H1616" s="4" t="s">
        <v>11</v>
      </c>
      <c r="I1616" s="4" t="s">
        <v>14</v>
      </c>
      <c r="J1616" s="4" t="s">
        <v>63</v>
      </c>
      <c r="K1616" s="4" t="s">
        <v>599</v>
      </c>
      <c r="L1616" s="4" t="s">
        <v>600</v>
      </c>
      <c r="M1616" s="4" t="s">
        <v>618</v>
      </c>
      <c r="N1616" s="4" t="s">
        <v>554</v>
      </c>
      <c r="O1616" s="4" t="s">
        <v>66</v>
      </c>
      <c r="P1616" s="4" t="s">
        <v>64</v>
      </c>
      <c r="Q1616" s="4" t="s">
        <v>554</v>
      </c>
      <c r="R1616" s="4" t="s">
        <v>66</v>
      </c>
      <c r="S1616" s="10" t="s">
        <v>106</v>
      </c>
      <c r="T1616" s="9" t="s">
        <v>522</v>
      </c>
      <c r="U1616" s="4">
        <v>1.03</v>
      </c>
      <c r="V1616" s="4">
        <v>2.9558802241544429E-2</v>
      </c>
      <c r="W1616" s="4">
        <v>0.66</v>
      </c>
      <c r="X1616" s="4">
        <v>1.59</v>
      </c>
      <c r="Y1616" s="4" t="s">
        <v>488</v>
      </c>
      <c r="Z1616" s="4">
        <v>0</v>
      </c>
      <c r="AA1616" s="4">
        <v>0</v>
      </c>
      <c r="AB1616" s="18">
        <v>2</v>
      </c>
      <c r="AC1616" s="4">
        <v>0</v>
      </c>
      <c r="AD1616" s="4">
        <v>0</v>
      </c>
      <c r="AE1616" s="11" cm="1">
        <f t="array" ref="AE1616">_xlfn.IFS(Y1616="n",0,AND(Y1616="y",AND(T1616="SMD",AND(OR(AND(U1616&lt;=-0.8,U1616&gt;-1.2),AND(U1616&gt;=0.8,U1616&lt;1.2))))),1,AND(Y1616="y",AND(T1616="SMD",AND(OR(U1616&lt;=-1.2,U1616&gt;=1.2)))),2,AND(Y1616="y",AND(T1616="SMD",AND(OR(U1616&lt;0.8,U1616&gt;-0.8)))),0,AND(Y1616="y",AND(OR(T1616="OR",T1616="RR"),AND(OR(AND(U1616&lt;=0.5,U1616&gt;0.2),AND(U1616&gt;=2,U1616&lt;5))))),1,AND(Y1616="y",AND(OR(T1616="OR",T1616="RR"),AND(OR(U1616&lt;=0.2,U1616&gt;=5)))),2,AND(Y1616="y",AND(OR(T1616="OR",T1616="RR"),AND(OR(U1616&lt;2,U1616&gt;0.5)))),0)</f>
        <v>0</v>
      </c>
      <c r="AF1616" s="11">
        <f t="shared" si="50"/>
        <v>2</v>
      </c>
      <c r="AG1616" s="4">
        <f t="shared" si="51"/>
        <v>4</v>
      </c>
      <c r="AH1616" s="4" t="str" cm="1">
        <f t="array" ref="AH1616">_xlfn.IFS(AG1616&gt;5,"HIGH",AND(AG1616&gt;3,AG1616&lt;6),"MODERATE",AND(AG1616&lt;4,AG1616&gt;1),"LOW",AG1616&lt;2,"VERY LOW")</f>
        <v>MODERATE</v>
      </c>
      <c r="AI1616" s="4" t="s">
        <v>532</v>
      </c>
      <c r="AK1616" s="4">
        <v>14284</v>
      </c>
    </row>
    <row r="1617" spans="1:37" ht="15" customHeight="1" x14ac:dyDescent="0.25">
      <c r="A1617" s="4">
        <v>1892</v>
      </c>
      <c r="B1617" s="4" t="s">
        <v>180</v>
      </c>
      <c r="C1617" s="4" t="s">
        <v>181</v>
      </c>
      <c r="D1617" s="4" t="s">
        <v>15</v>
      </c>
      <c r="E1617" s="4">
        <v>2021</v>
      </c>
      <c r="F1617" s="4">
        <v>28</v>
      </c>
      <c r="G1617" s="4" t="s">
        <v>18</v>
      </c>
      <c r="H1617" s="4" t="s">
        <v>11</v>
      </c>
      <c r="I1617" s="4" t="s">
        <v>14</v>
      </c>
      <c r="J1617" s="4" t="s">
        <v>113</v>
      </c>
      <c r="K1617" s="4" t="s">
        <v>602</v>
      </c>
      <c r="L1617" s="4" t="s">
        <v>603</v>
      </c>
      <c r="M1617" s="4" t="s">
        <v>622</v>
      </c>
      <c r="N1617" s="4" t="s">
        <v>556</v>
      </c>
      <c r="O1617" s="4" t="s">
        <v>66</v>
      </c>
      <c r="P1617" s="4" t="s">
        <v>55</v>
      </c>
      <c r="Q1617" s="4" t="s">
        <v>55</v>
      </c>
      <c r="R1617" s="4" t="s">
        <v>66</v>
      </c>
      <c r="S1617" s="10" t="s">
        <v>190</v>
      </c>
      <c r="T1617" s="9" t="s">
        <v>522</v>
      </c>
      <c r="U1617" s="4">
        <v>0.99</v>
      </c>
      <c r="V1617" s="4">
        <v>-1.0050335853501451E-2</v>
      </c>
      <c r="W1617" s="4">
        <v>0.87</v>
      </c>
      <c r="X1617" s="4">
        <v>1.1299999999999999</v>
      </c>
      <c r="Y1617" s="4" t="s">
        <v>488</v>
      </c>
      <c r="Z1617" s="4">
        <v>0</v>
      </c>
      <c r="AA1617" s="4">
        <v>0</v>
      </c>
      <c r="AB1617" s="18">
        <v>2</v>
      </c>
      <c r="AC1617" s="4">
        <v>0</v>
      </c>
      <c r="AD1617" s="4">
        <v>0</v>
      </c>
      <c r="AE1617" s="11" cm="1">
        <f t="array" ref="AE1617">_xlfn.IFS(Y1617="n",0,AND(Y1617="y",AND(T1617="SMD",AND(OR(AND(U1617&lt;=-0.8,U1617&gt;-1.2),AND(U1617&gt;=0.8,U1617&lt;1.2))))),1,AND(Y1617="y",AND(T1617="SMD",AND(OR(U1617&lt;=-1.2,U1617&gt;=1.2)))),2,AND(Y1617="y",AND(T1617="SMD",AND(OR(U1617&lt;0.8,U1617&gt;-0.8)))),0,AND(Y1617="y",AND(OR(T1617="OR",T1617="RR"),AND(OR(AND(U1617&lt;=0.5,U1617&gt;0.2),AND(U1617&gt;=2,U1617&lt;5))))),1,AND(Y1617="y",AND(OR(T1617="OR",T1617="RR"),AND(OR(U1617&lt;=0.2,U1617&gt;=5)))),2,AND(Y1617="y",AND(OR(T1617="OR",T1617="RR"),AND(OR(U1617&lt;2,U1617&gt;0.5)))),0)</f>
        <v>0</v>
      </c>
      <c r="AF1617" s="11">
        <f t="shared" si="50"/>
        <v>2</v>
      </c>
      <c r="AG1617" s="4">
        <f t="shared" si="51"/>
        <v>4</v>
      </c>
      <c r="AH1617" s="4" t="str" cm="1">
        <f t="array" ref="AH1617">_xlfn.IFS(AG1617&gt;5,"HIGH",AND(AG1617&gt;3,AG1617&lt;6),"MODERATE",AND(AG1617&lt;4,AG1617&gt;1),"LOW",AG1617&lt;2,"VERY LOW")</f>
        <v>MODERATE</v>
      </c>
      <c r="AI1617" s="4" t="s">
        <v>532</v>
      </c>
      <c r="AK1617" s="4">
        <v>8082</v>
      </c>
    </row>
    <row r="1618" spans="1:37" ht="15" customHeight="1" x14ac:dyDescent="0.25">
      <c r="A1618" s="4">
        <v>1892</v>
      </c>
      <c r="B1618" s="4" t="s">
        <v>180</v>
      </c>
      <c r="C1618" s="4" t="s">
        <v>181</v>
      </c>
      <c r="D1618" s="4" t="s">
        <v>15</v>
      </c>
      <c r="E1618" s="4">
        <v>2021</v>
      </c>
      <c r="F1618" s="4">
        <v>25</v>
      </c>
      <c r="G1618" s="4" t="s">
        <v>18</v>
      </c>
      <c r="H1618" s="4" t="s">
        <v>11</v>
      </c>
      <c r="I1618" s="4" t="s">
        <v>14</v>
      </c>
      <c r="J1618" s="4" t="s">
        <v>174</v>
      </c>
      <c r="K1618" s="4" t="s">
        <v>598</v>
      </c>
      <c r="L1618" s="4" t="s">
        <v>600</v>
      </c>
      <c r="M1618" s="4" t="s">
        <v>620</v>
      </c>
      <c r="N1618" s="4" t="s">
        <v>555</v>
      </c>
      <c r="O1618" s="4" t="s">
        <v>66</v>
      </c>
      <c r="P1618" s="4" t="s">
        <v>65</v>
      </c>
      <c r="Q1618" s="4" t="s">
        <v>554</v>
      </c>
      <c r="R1618" s="4" t="s">
        <v>66</v>
      </c>
      <c r="S1618" s="10" t="s">
        <v>109</v>
      </c>
      <c r="T1618" s="9" t="s">
        <v>522</v>
      </c>
      <c r="U1618" s="4">
        <v>6.42</v>
      </c>
      <c r="V1618" s="4">
        <v>1.8594181177018698</v>
      </c>
      <c r="W1618" s="4">
        <v>3.32</v>
      </c>
      <c r="X1618" s="4">
        <v>12.42</v>
      </c>
      <c r="Y1618" s="4" t="s">
        <v>516</v>
      </c>
      <c r="Z1618" s="4">
        <v>0</v>
      </c>
      <c r="AA1618" s="4">
        <v>0</v>
      </c>
      <c r="AB1618" s="18">
        <v>0</v>
      </c>
      <c r="AC1618" s="4">
        <v>0</v>
      </c>
      <c r="AD1618" s="4">
        <v>0</v>
      </c>
      <c r="AE1618" s="11" cm="1">
        <f t="array" ref="AE1618">_xlfn.IFS(Y1618="n",0,AND(Y1618="y",AND(T1618="SMD",AND(OR(AND(U1618&lt;=-0.8,U1618&gt;-1.2),AND(U1618&gt;=0.8,U1618&lt;1.2))))),1,AND(Y1618="y",AND(T1618="SMD",AND(OR(U1618&lt;=-1.2,U1618&gt;=1.2)))),2,AND(Y1618="y",AND(T1618="SMD",AND(OR(U1618&lt;0.8,U1618&gt;-0.8)))),0,AND(Y1618="y",AND(OR(T1618="OR",T1618="RR"),AND(OR(AND(U1618&lt;=0.5,U1618&gt;0.2),AND(U1618&gt;=2,U1618&lt;5))))),1,AND(Y1618="y",AND(OR(T1618="OR",T1618="RR"),AND(OR(U1618&lt;=0.2,U1618&gt;=5)))),2,AND(Y1618="y",AND(OR(T1618="OR",T1618="RR"),AND(OR(U1618&lt;2,U1618&gt;0.5)))),0)</f>
        <v>2</v>
      </c>
      <c r="AF1618" s="11">
        <f t="shared" si="50"/>
        <v>0</v>
      </c>
      <c r="AG1618" s="4">
        <f t="shared" si="51"/>
        <v>8</v>
      </c>
      <c r="AH1618" s="4" t="str" cm="1">
        <f t="array" ref="AH1618">_xlfn.IFS(AG1618&gt;5,"HIGH",AND(AG1618&gt;3,AG1618&lt;6),"MODERATE",AND(AG1618&lt;4,AG1618&gt;1),"LOW",AG1618&lt;2,"VERY LOW")</f>
        <v>HIGH</v>
      </c>
      <c r="AI1618" s="4" t="s">
        <v>532</v>
      </c>
      <c r="AK1618" s="4">
        <v>8711</v>
      </c>
    </row>
    <row r="1619" spans="1:37" ht="15" customHeight="1" x14ac:dyDescent="0.25">
      <c r="A1619" s="4">
        <v>1892</v>
      </c>
      <c r="B1619" s="4" t="s">
        <v>180</v>
      </c>
      <c r="C1619" s="4" t="s">
        <v>181</v>
      </c>
      <c r="D1619" s="4" t="s">
        <v>15</v>
      </c>
      <c r="E1619" s="4">
        <v>2021</v>
      </c>
      <c r="F1619" s="4">
        <v>20</v>
      </c>
      <c r="G1619" s="4" t="s">
        <v>18</v>
      </c>
      <c r="H1619" s="4" t="s">
        <v>11</v>
      </c>
      <c r="I1619" s="4" t="s">
        <v>14</v>
      </c>
      <c r="J1619" s="4" t="s">
        <v>174</v>
      </c>
      <c r="K1619" s="4" t="s">
        <v>598</v>
      </c>
      <c r="L1619" s="4" t="s">
        <v>600</v>
      </c>
      <c r="M1619" s="4" t="s">
        <v>620</v>
      </c>
      <c r="N1619" s="4" t="s">
        <v>555</v>
      </c>
      <c r="O1619" s="4" t="s">
        <v>66</v>
      </c>
      <c r="P1619" s="4" t="s">
        <v>126</v>
      </c>
      <c r="Q1619" s="4" t="s">
        <v>553</v>
      </c>
      <c r="R1619" s="4" t="s">
        <v>66</v>
      </c>
      <c r="S1619" s="10" t="s">
        <v>191</v>
      </c>
      <c r="T1619" s="9" t="s">
        <v>522</v>
      </c>
      <c r="U1619" s="4">
        <v>2.0699999999999998</v>
      </c>
      <c r="V1619" s="4">
        <v>0.72754860727727766</v>
      </c>
      <c r="W1619" s="4">
        <v>1.1100000000000001</v>
      </c>
      <c r="X1619" s="4">
        <v>3.84</v>
      </c>
      <c r="Y1619" s="4" t="s">
        <v>516</v>
      </c>
      <c r="Z1619" s="4">
        <v>1</v>
      </c>
      <c r="AA1619" s="4">
        <v>0</v>
      </c>
      <c r="AB1619" s="18">
        <v>0</v>
      </c>
      <c r="AC1619" s="4">
        <v>0</v>
      </c>
      <c r="AD1619" s="4">
        <v>0</v>
      </c>
      <c r="AE1619" s="11" cm="1">
        <f t="array" ref="AE1619">_xlfn.IFS(Y1619="n",0,AND(Y1619="y",AND(T1619="SMD",AND(OR(AND(U1619&lt;=-0.8,U1619&gt;-1.2),AND(U1619&gt;=0.8,U1619&lt;1.2))))),1,AND(Y1619="y",AND(T1619="SMD",AND(OR(U1619&lt;=-1.2,U1619&gt;=1.2)))),2,AND(Y1619="y",AND(T1619="SMD",AND(OR(U1619&lt;0.8,U1619&gt;-0.8)))),0,AND(Y1619="y",AND(OR(T1619="OR",T1619="RR"),AND(OR(AND(U1619&lt;=0.5,U1619&gt;0.2),AND(U1619&gt;=2,U1619&lt;5))))),1,AND(Y1619="y",AND(OR(T1619="OR",T1619="RR"),AND(OR(U1619&lt;=0.2,U1619&gt;=5)))),2,AND(Y1619="y",AND(OR(T1619="OR",T1619="RR"),AND(OR(U1619&lt;2,U1619&gt;0.5)))),0)</f>
        <v>1</v>
      </c>
      <c r="AF1619" s="11">
        <f t="shared" si="50"/>
        <v>1</v>
      </c>
      <c r="AG1619" s="4">
        <f t="shared" si="51"/>
        <v>6</v>
      </c>
      <c r="AH1619" s="4" t="str" cm="1">
        <f t="array" ref="AH1619">_xlfn.IFS(AG1619&gt;5,"HIGH",AND(AG1619&gt;3,AG1619&lt;6),"MODERATE",AND(AG1619&lt;4,AG1619&gt;1),"LOW",AG1619&lt;2,"VERY LOW")</f>
        <v>HIGH</v>
      </c>
      <c r="AI1619" s="4" t="s">
        <v>532</v>
      </c>
      <c r="AK1619" s="4">
        <v>6256</v>
      </c>
    </row>
    <row r="1620" spans="1:37" ht="15" customHeight="1" x14ac:dyDescent="0.25">
      <c r="A1620" s="4">
        <v>1892</v>
      </c>
      <c r="B1620" s="4" t="s">
        <v>180</v>
      </c>
      <c r="C1620" s="4" t="s">
        <v>181</v>
      </c>
      <c r="D1620" s="4" t="s">
        <v>15</v>
      </c>
      <c r="E1620" s="4">
        <v>2021</v>
      </c>
      <c r="F1620" s="4">
        <v>70</v>
      </c>
      <c r="G1620" s="4" t="s">
        <v>18</v>
      </c>
      <c r="H1620" s="4" t="s">
        <v>11</v>
      </c>
      <c r="I1620" s="4" t="s">
        <v>14</v>
      </c>
      <c r="J1620" s="4" t="s">
        <v>56</v>
      </c>
      <c r="K1620" s="4" t="s">
        <v>599</v>
      </c>
      <c r="L1620" s="4" t="s">
        <v>600</v>
      </c>
      <c r="M1620" s="4" t="s">
        <v>618</v>
      </c>
      <c r="N1620" s="4" t="s">
        <v>553</v>
      </c>
      <c r="O1620" s="4" t="s">
        <v>66</v>
      </c>
      <c r="P1620" s="4" t="s">
        <v>55</v>
      </c>
      <c r="Q1620" s="4" t="s">
        <v>55</v>
      </c>
      <c r="R1620" s="4" t="s">
        <v>66</v>
      </c>
      <c r="S1620" s="10" t="s">
        <v>76</v>
      </c>
      <c r="T1620" s="9" t="s">
        <v>522</v>
      </c>
      <c r="U1620" s="4">
        <v>0.76</v>
      </c>
      <c r="V1620" s="4">
        <v>-0.2744368457017603</v>
      </c>
      <c r="W1620" s="4">
        <v>0.56000000000000005</v>
      </c>
      <c r="X1620" s="4">
        <v>1.04</v>
      </c>
      <c r="Y1620" s="4" t="s">
        <v>488</v>
      </c>
      <c r="Z1620" s="4">
        <v>0</v>
      </c>
      <c r="AA1620" s="4">
        <v>2</v>
      </c>
      <c r="AB1620" s="18">
        <v>2</v>
      </c>
      <c r="AC1620" s="4">
        <v>0</v>
      </c>
      <c r="AD1620" s="4">
        <v>0</v>
      </c>
      <c r="AE1620" s="11" cm="1">
        <f t="array" ref="AE1620">_xlfn.IFS(Y1620="n",0,AND(Y1620="y",AND(T1620="SMD",AND(OR(AND(U1620&lt;=-0.8,U1620&gt;-1.2),AND(U1620&gt;=0.8,U1620&lt;1.2))))),1,AND(Y1620="y",AND(T1620="SMD",AND(OR(U1620&lt;=-1.2,U1620&gt;=1.2)))),2,AND(Y1620="y",AND(T1620="SMD",AND(OR(U1620&lt;0.8,U1620&gt;-0.8)))),0,AND(Y1620="y",AND(OR(T1620="OR",T1620="RR"),AND(OR(AND(U1620&lt;=0.5,U1620&gt;0.2),AND(U1620&gt;=2,U1620&lt;5))))),1,AND(Y1620="y",AND(OR(T1620="OR",T1620="RR"),AND(OR(U1620&lt;=0.2,U1620&gt;=5)))),2,AND(Y1620="y",AND(OR(T1620="OR",T1620="RR"),AND(OR(U1620&lt;2,U1620&gt;0.5)))),0)</f>
        <v>0</v>
      </c>
      <c r="AF1620" s="11">
        <f t="shared" si="50"/>
        <v>4</v>
      </c>
      <c r="AG1620" s="4">
        <f t="shared" si="51"/>
        <v>2</v>
      </c>
      <c r="AH1620" s="4" t="str" cm="1">
        <f t="array" ref="AH1620">_xlfn.IFS(AG1620&gt;5,"HIGH",AND(AG1620&gt;3,AG1620&lt;6),"MODERATE",AND(AG1620&lt;4,AG1620&gt;1),"LOW",AG1620&lt;2,"VERY LOW")</f>
        <v>LOW</v>
      </c>
      <c r="AI1620" s="4" t="s">
        <v>532</v>
      </c>
      <c r="AK1620" s="4">
        <v>16324</v>
      </c>
    </row>
    <row r="1621" spans="1:37" ht="15" customHeight="1" x14ac:dyDescent="0.25">
      <c r="A1621" s="4">
        <v>1892</v>
      </c>
      <c r="B1621" s="4" t="s">
        <v>180</v>
      </c>
      <c r="C1621" s="4" t="s">
        <v>181</v>
      </c>
      <c r="D1621" s="4" t="s">
        <v>15</v>
      </c>
      <c r="E1621" s="4">
        <v>2021</v>
      </c>
      <c r="F1621" s="4">
        <v>37</v>
      </c>
      <c r="G1621" s="4" t="s">
        <v>18</v>
      </c>
      <c r="H1621" s="4" t="s">
        <v>11</v>
      </c>
      <c r="I1621" s="4" t="s">
        <v>14</v>
      </c>
      <c r="J1621" s="4" t="s">
        <v>62</v>
      </c>
      <c r="K1621" s="4" t="s">
        <v>596</v>
      </c>
      <c r="L1621" s="4" t="s">
        <v>597</v>
      </c>
      <c r="M1621" s="4" t="s">
        <v>625</v>
      </c>
      <c r="N1621" s="4" t="s">
        <v>557</v>
      </c>
      <c r="O1621" s="4" t="s">
        <v>66</v>
      </c>
      <c r="P1621" s="4" t="s">
        <v>54</v>
      </c>
      <c r="Q1621" s="4" t="s">
        <v>54</v>
      </c>
      <c r="R1621" s="4" t="s">
        <v>66</v>
      </c>
      <c r="S1621" s="10" t="s">
        <v>86</v>
      </c>
      <c r="T1621" s="9" t="s">
        <v>522</v>
      </c>
      <c r="U1621" s="4">
        <v>0.95</v>
      </c>
      <c r="V1621" s="4">
        <v>-5.1293294387550578E-2</v>
      </c>
      <c r="W1621" s="4">
        <v>0.71</v>
      </c>
      <c r="X1621" s="4">
        <v>1.29</v>
      </c>
      <c r="Y1621" s="4" t="s">
        <v>488</v>
      </c>
      <c r="Z1621" s="4">
        <v>0</v>
      </c>
      <c r="AA1621" s="4">
        <v>0</v>
      </c>
      <c r="AB1621" s="18">
        <v>2</v>
      </c>
      <c r="AC1621" s="4">
        <v>0</v>
      </c>
      <c r="AD1621" s="4">
        <v>0</v>
      </c>
      <c r="AE1621" s="11" cm="1">
        <f t="array" ref="AE1621">_xlfn.IFS(Y1621="n",0,AND(Y1621="y",AND(T1621="SMD",AND(OR(AND(U1621&lt;=-0.8,U1621&gt;-1.2),AND(U1621&gt;=0.8,U1621&lt;1.2))))),1,AND(Y1621="y",AND(T1621="SMD",AND(OR(U1621&lt;=-1.2,U1621&gt;=1.2)))),2,AND(Y1621="y",AND(T1621="SMD",AND(OR(U1621&lt;0.8,U1621&gt;-0.8)))),0,AND(Y1621="y",AND(OR(T1621="OR",T1621="RR"),AND(OR(AND(U1621&lt;=0.5,U1621&gt;0.2),AND(U1621&gt;=2,U1621&lt;5))))),1,AND(Y1621="y",AND(OR(T1621="OR",T1621="RR"),AND(OR(U1621&lt;=0.2,U1621&gt;=5)))),2,AND(Y1621="y",AND(OR(T1621="OR",T1621="RR"),AND(OR(U1621&lt;2,U1621&gt;0.5)))),0)</f>
        <v>0</v>
      </c>
      <c r="AF1621" s="11">
        <f t="shared" si="50"/>
        <v>2</v>
      </c>
      <c r="AG1621" s="4">
        <f t="shared" si="51"/>
        <v>4</v>
      </c>
      <c r="AH1621" s="4" t="str" cm="1">
        <f t="array" ref="AH1621">_xlfn.IFS(AG1621&gt;5,"HIGH",AND(AG1621&gt;3,AG1621&lt;6),"MODERATE",AND(AG1621&lt;4,AG1621&gt;1),"LOW",AG1621&lt;2,"VERY LOW")</f>
        <v>MODERATE</v>
      </c>
      <c r="AI1621" s="4" t="s">
        <v>532</v>
      </c>
      <c r="AK1621" s="4">
        <v>10330</v>
      </c>
    </row>
    <row r="1622" spans="1:37" ht="15" customHeight="1" x14ac:dyDescent="0.25">
      <c r="A1622" s="4">
        <v>1892</v>
      </c>
      <c r="B1622" s="4" t="s">
        <v>180</v>
      </c>
      <c r="C1622" s="4" t="s">
        <v>181</v>
      </c>
      <c r="D1622" s="4" t="s">
        <v>15</v>
      </c>
      <c r="E1622" s="4">
        <v>2021</v>
      </c>
      <c r="F1622" s="4">
        <v>28</v>
      </c>
      <c r="G1622" s="4" t="s">
        <v>18</v>
      </c>
      <c r="H1622" s="4" t="s">
        <v>11</v>
      </c>
      <c r="I1622" s="4" t="s">
        <v>14</v>
      </c>
      <c r="J1622" s="4" t="s">
        <v>54</v>
      </c>
      <c r="K1622" s="4" t="s">
        <v>54</v>
      </c>
      <c r="L1622" s="4" t="s">
        <v>606</v>
      </c>
      <c r="M1622" s="4" t="s">
        <v>624</v>
      </c>
      <c r="N1622" s="4" t="s">
        <v>54</v>
      </c>
      <c r="O1622" s="4" t="s">
        <v>66</v>
      </c>
      <c r="P1622" s="4" t="s">
        <v>57</v>
      </c>
      <c r="Q1622" s="4" t="s">
        <v>57</v>
      </c>
      <c r="R1622" s="4" t="s">
        <v>66</v>
      </c>
      <c r="S1622" s="10" t="s">
        <v>190</v>
      </c>
      <c r="T1622" s="9" t="s">
        <v>522</v>
      </c>
      <c r="U1622" s="4">
        <v>1.06</v>
      </c>
      <c r="V1622" s="4">
        <v>5.8268908123975824E-2</v>
      </c>
      <c r="W1622" s="4">
        <v>0.93</v>
      </c>
      <c r="X1622" s="4">
        <v>1.2</v>
      </c>
      <c r="Y1622" s="4" t="s">
        <v>488</v>
      </c>
      <c r="Z1622" s="4">
        <v>0</v>
      </c>
      <c r="AA1622" s="4">
        <v>0</v>
      </c>
      <c r="AB1622" s="18">
        <v>2</v>
      </c>
      <c r="AC1622" s="4">
        <v>0</v>
      </c>
      <c r="AD1622" s="4">
        <v>0</v>
      </c>
      <c r="AE1622" s="11" cm="1">
        <f t="array" ref="AE1622">_xlfn.IFS(Y1622="n",0,AND(Y1622="y",AND(T1622="SMD",AND(OR(AND(U1622&lt;=-0.8,U1622&gt;-1.2),AND(U1622&gt;=0.8,U1622&lt;1.2))))),1,AND(Y1622="y",AND(T1622="SMD",AND(OR(U1622&lt;=-1.2,U1622&gt;=1.2)))),2,AND(Y1622="y",AND(T1622="SMD",AND(OR(U1622&lt;0.8,U1622&gt;-0.8)))),0,AND(Y1622="y",AND(OR(T1622="OR",T1622="RR"),AND(OR(AND(U1622&lt;=0.5,U1622&gt;0.2),AND(U1622&gt;=2,U1622&lt;5))))),1,AND(Y1622="y",AND(OR(T1622="OR",T1622="RR"),AND(OR(U1622&lt;=0.2,U1622&gt;=5)))),2,AND(Y1622="y",AND(OR(T1622="OR",T1622="RR"),AND(OR(U1622&lt;2,U1622&gt;0.5)))),0)</f>
        <v>0</v>
      </c>
      <c r="AF1622" s="11">
        <f t="shared" si="50"/>
        <v>2</v>
      </c>
      <c r="AG1622" s="4">
        <f t="shared" si="51"/>
        <v>4</v>
      </c>
      <c r="AH1622" s="4" t="str" cm="1">
        <f t="array" ref="AH1622">_xlfn.IFS(AG1622&gt;5,"HIGH",AND(AG1622&gt;3,AG1622&lt;6),"MODERATE",AND(AG1622&lt;4,AG1622&gt;1),"LOW",AG1622&lt;2,"VERY LOW")</f>
        <v>MODERATE</v>
      </c>
      <c r="AI1622" s="4" t="s">
        <v>532</v>
      </c>
      <c r="AK1622" s="4">
        <v>8082</v>
      </c>
    </row>
    <row r="1623" spans="1:37" ht="15" customHeight="1" x14ac:dyDescent="0.25">
      <c r="A1623" s="4">
        <v>1892</v>
      </c>
      <c r="B1623" s="4" t="s">
        <v>180</v>
      </c>
      <c r="C1623" s="4" t="s">
        <v>181</v>
      </c>
      <c r="D1623" s="4" t="s">
        <v>15</v>
      </c>
      <c r="E1623" s="4">
        <v>2021</v>
      </c>
      <c r="F1623" s="4">
        <v>28</v>
      </c>
      <c r="G1623" s="4" t="s">
        <v>18</v>
      </c>
      <c r="H1623" s="4" t="s">
        <v>11</v>
      </c>
      <c r="I1623" s="4" t="s">
        <v>14</v>
      </c>
      <c r="J1623" s="4" t="s">
        <v>57</v>
      </c>
      <c r="K1623" s="4" t="s">
        <v>602</v>
      </c>
      <c r="L1623" s="4" t="s">
        <v>610</v>
      </c>
      <c r="M1623" s="4" t="s">
        <v>623</v>
      </c>
      <c r="N1623" s="4" t="s">
        <v>57</v>
      </c>
      <c r="O1623" s="4" t="s">
        <v>66</v>
      </c>
      <c r="P1623" s="4" t="s">
        <v>55</v>
      </c>
      <c r="Q1623" s="4" t="s">
        <v>55</v>
      </c>
      <c r="R1623" s="4" t="s">
        <v>66</v>
      </c>
      <c r="S1623" s="10" t="s">
        <v>190</v>
      </c>
      <c r="T1623" s="9" t="s">
        <v>522</v>
      </c>
      <c r="U1623" s="4">
        <v>0.91</v>
      </c>
      <c r="V1623" s="4">
        <v>-9.431067947124129E-2</v>
      </c>
      <c r="W1623" s="4">
        <v>0.82</v>
      </c>
      <c r="X1623" s="4">
        <v>1.02</v>
      </c>
      <c r="Y1623" s="4" t="s">
        <v>488</v>
      </c>
      <c r="Z1623" s="4">
        <v>0</v>
      </c>
      <c r="AA1623" s="4">
        <v>0</v>
      </c>
      <c r="AB1623" s="18">
        <v>2</v>
      </c>
      <c r="AC1623" s="4">
        <v>0</v>
      </c>
      <c r="AD1623" s="4">
        <v>0</v>
      </c>
      <c r="AE1623" s="11" cm="1">
        <f t="array" ref="AE1623">_xlfn.IFS(Y1623="n",0,AND(Y1623="y",AND(T1623="SMD",AND(OR(AND(U1623&lt;=-0.8,U1623&gt;-1.2),AND(U1623&gt;=0.8,U1623&lt;1.2))))),1,AND(Y1623="y",AND(T1623="SMD",AND(OR(U1623&lt;=-1.2,U1623&gt;=1.2)))),2,AND(Y1623="y",AND(T1623="SMD",AND(OR(U1623&lt;0.8,U1623&gt;-0.8)))),0,AND(Y1623="y",AND(OR(T1623="OR",T1623="RR"),AND(OR(AND(U1623&lt;=0.5,U1623&gt;0.2),AND(U1623&gt;=2,U1623&lt;5))))),1,AND(Y1623="y",AND(OR(T1623="OR",T1623="RR"),AND(OR(U1623&lt;=0.2,U1623&gt;=5)))),2,AND(Y1623="y",AND(OR(T1623="OR",T1623="RR"),AND(OR(U1623&lt;2,U1623&gt;0.5)))),0)</f>
        <v>0</v>
      </c>
      <c r="AF1623" s="11">
        <f t="shared" si="50"/>
        <v>2</v>
      </c>
      <c r="AG1623" s="4">
        <f t="shared" si="51"/>
        <v>4</v>
      </c>
      <c r="AH1623" s="4" t="str" cm="1">
        <f t="array" ref="AH1623">_xlfn.IFS(AG1623&gt;5,"HIGH",AND(AG1623&gt;3,AG1623&lt;6),"MODERATE",AND(AG1623&lt;4,AG1623&gt;1),"LOW",AG1623&lt;2,"VERY LOW")</f>
        <v>MODERATE</v>
      </c>
      <c r="AI1623" s="4" t="s">
        <v>532</v>
      </c>
      <c r="AK1623" s="4">
        <v>8082</v>
      </c>
    </row>
    <row r="1624" spans="1:37" ht="15" customHeight="1" x14ac:dyDescent="0.25">
      <c r="A1624" s="4">
        <v>1892</v>
      </c>
      <c r="B1624" s="4" t="s">
        <v>180</v>
      </c>
      <c r="C1624" s="4" t="s">
        <v>181</v>
      </c>
      <c r="D1624" s="4" t="s">
        <v>15</v>
      </c>
      <c r="E1624" s="4">
        <v>2021</v>
      </c>
      <c r="F1624" s="4">
        <v>28</v>
      </c>
      <c r="G1624" s="4" t="s">
        <v>18</v>
      </c>
      <c r="H1624" s="4" t="s">
        <v>11</v>
      </c>
      <c r="I1624" s="4" t="s">
        <v>14</v>
      </c>
      <c r="J1624" s="4" t="s">
        <v>64</v>
      </c>
      <c r="K1624" s="4" t="s">
        <v>596</v>
      </c>
      <c r="L1624" s="4" t="s">
        <v>600</v>
      </c>
      <c r="M1624" s="4" t="s">
        <v>621</v>
      </c>
      <c r="N1624" s="4" t="s">
        <v>554</v>
      </c>
      <c r="O1624" s="4" t="s">
        <v>66</v>
      </c>
      <c r="P1624" s="4" t="s">
        <v>57</v>
      </c>
      <c r="Q1624" s="4" t="s">
        <v>57</v>
      </c>
      <c r="R1624" s="4" t="s">
        <v>66</v>
      </c>
      <c r="S1624" s="10" t="s">
        <v>190</v>
      </c>
      <c r="T1624" s="9" t="s">
        <v>522</v>
      </c>
      <c r="U1624" s="4">
        <v>0.96</v>
      </c>
      <c r="V1624" s="4">
        <v>-4.0821994520255166E-2</v>
      </c>
      <c r="W1624" s="4">
        <v>0.85</v>
      </c>
      <c r="X1624" s="4">
        <v>1.0900000000000001</v>
      </c>
      <c r="Y1624" s="4" t="s">
        <v>488</v>
      </c>
      <c r="Z1624" s="4">
        <v>0</v>
      </c>
      <c r="AA1624" s="4">
        <v>0</v>
      </c>
      <c r="AB1624" s="18">
        <v>2</v>
      </c>
      <c r="AC1624" s="4">
        <v>0</v>
      </c>
      <c r="AD1624" s="4">
        <v>0</v>
      </c>
      <c r="AE1624" s="11" cm="1">
        <f t="array" ref="AE1624">_xlfn.IFS(Y1624="n",0,AND(Y1624="y",AND(T1624="SMD",AND(OR(AND(U1624&lt;=-0.8,U1624&gt;-1.2),AND(U1624&gt;=0.8,U1624&lt;1.2))))),1,AND(Y1624="y",AND(T1624="SMD",AND(OR(U1624&lt;=-1.2,U1624&gt;=1.2)))),2,AND(Y1624="y",AND(T1624="SMD",AND(OR(U1624&lt;0.8,U1624&gt;-0.8)))),0,AND(Y1624="y",AND(OR(T1624="OR",T1624="RR"),AND(OR(AND(U1624&lt;=0.5,U1624&gt;0.2),AND(U1624&gt;=2,U1624&lt;5))))),1,AND(Y1624="y",AND(OR(T1624="OR",T1624="RR"),AND(OR(U1624&lt;=0.2,U1624&gt;=5)))),2,AND(Y1624="y",AND(OR(T1624="OR",T1624="RR"),AND(OR(U1624&lt;2,U1624&gt;0.5)))),0)</f>
        <v>0</v>
      </c>
      <c r="AF1624" s="11">
        <f t="shared" si="50"/>
        <v>2</v>
      </c>
      <c r="AG1624" s="4">
        <f t="shared" si="51"/>
        <v>4</v>
      </c>
      <c r="AH1624" s="4" t="str" cm="1">
        <f t="array" ref="AH1624">_xlfn.IFS(AG1624&gt;5,"HIGH",AND(AG1624&gt;3,AG1624&lt;6),"MODERATE",AND(AG1624&lt;4,AG1624&gt;1),"LOW",AG1624&lt;2,"VERY LOW")</f>
        <v>MODERATE</v>
      </c>
      <c r="AI1624" s="4" t="s">
        <v>532</v>
      </c>
      <c r="AK1624" s="4">
        <v>8082</v>
      </c>
    </row>
    <row r="1625" spans="1:37" ht="15" customHeight="1" x14ac:dyDescent="0.25">
      <c r="A1625" s="4">
        <v>1892</v>
      </c>
      <c r="B1625" s="4" t="s">
        <v>180</v>
      </c>
      <c r="C1625" s="4" t="s">
        <v>181</v>
      </c>
      <c r="D1625" s="4" t="s">
        <v>15</v>
      </c>
      <c r="E1625" s="4">
        <v>2021</v>
      </c>
      <c r="F1625" s="4">
        <v>27</v>
      </c>
      <c r="G1625" s="4" t="s">
        <v>18</v>
      </c>
      <c r="H1625" s="4" t="s">
        <v>11</v>
      </c>
      <c r="I1625" s="4" t="s">
        <v>14</v>
      </c>
      <c r="J1625" s="4" t="s">
        <v>174</v>
      </c>
      <c r="K1625" s="4" t="s">
        <v>598</v>
      </c>
      <c r="L1625" s="4" t="s">
        <v>600</v>
      </c>
      <c r="M1625" s="4" t="s">
        <v>620</v>
      </c>
      <c r="N1625" s="4" t="s">
        <v>555</v>
      </c>
      <c r="O1625" s="4" t="s">
        <v>66</v>
      </c>
      <c r="P1625" s="4" t="s">
        <v>64</v>
      </c>
      <c r="Q1625" s="4" t="s">
        <v>554</v>
      </c>
      <c r="R1625" s="4" t="s">
        <v>66</v>
      </c>
      <c r="S1625" s="10" t="s">
        <v>151</v>
      </c>
      <c r="T1625" s="9" t="s">
        <v>522</v>
      </c>
      <c r="U1625" s="4">
        <v>1.77</v>
      </c>
      <c r="V1625" s="4">
        <v>0.5709795465857378</v>
      </c>
      <c r="W1625" s="4">
        <v>0.37</v>
      </c>
      <c r="X1625" s="4">
        <v>8.3800000000000008</v>
      </c>
      <c r="Y1625" s="4" t="s">
        <v>488</v>
      </c>
      <c r="Z1625" s="4">
        <v>1</v>
      </c>
      <c r="AA1625" s="4">
        <v>0</v>
      </c>
      <c r="AB1625" s="18">
        <v>2</v>
      </c>
      <c r="AC1625" s="4">
        <v>0</v>
      </c>
      <c r="AD1625" s="4">
        <v>0</v>
      </c>
      <c r="AE1625" s="11" cm="1">
        <f t="array" ref="AE1625">_xlfn.IFS(Y1625="n",0,AND(Y1625="y",AND(T1625="SMD",AND(OR(AND(U1625&lt;=-0.8,U1625&gt;-1.2),AND(U1625&gt;=0.8,U1625&lt;1.2))))),1,AND(Y1625="y",AND(T1625="SMD",AND(OR(U1625&lt;=-1.2,U1625&gt;=1.2)))),2,AND(Y1625="y",AND(T1625="SMD",AND(OR(U1625&lt;0.8,U1625&gt;-0.8)))),0,AND(Y1625="y",AND(OR(T1625="OR",T1625="RR"),AND(OR(AND(U1625&lt;=0.5,U1625&gt;0.2),AND(U1625&gt;=2,U1625&lt;5))))),1,AND(Y1625="y",AND(OR(T1625="OR",T1625="RR"),AND(OR(U1625&lt;=0.2,U1625&gt;=5)))),2,AND(Y1625="y",AND(OR(T1625="OR",T1625="RR"),AND(OR(U1625&lt;2,U1625&gt;0.5)))),0)</f>
        <v>0</v>
      </c>
      <c r="AF1625" s="11">
        <f t="shared" si="50"/>
        <v>3</v>
      </c>
      <c r="AG1625" s="4">
        <f t="shared" si="51"/>
        <v>3</v>
      </c>
      <c r="AH1625" s="4" t="str" cm="1">
        <f t="array" ref="AH1625">_xlfn.IFS(AG1625&gt;5,"HIGH",AND(AG1625&gt;3,AG1625&lt;6),"MODERATE",AND(AG1625&lt;4,AG1625&gt;1),"LOW",AG1625&lt;2,"VERY LOW")</f>
        <v>LOW</v>
      </c>
      <c r="AI1625" s="4" t="s">
        <v>532</v>
      </c>
      <c r="AK1625" s="4">
        <v>6670</v>
      </c>
    </row>
    <row r="1626" spans="1:37" ht="15" customHeight="1" x14ac:dyDescent="0.25">
      <c r="A1626" s="4">
        <v>1892</v>
      </c>
      <c r="B1626" s="4" t="s">
        <v>180</v>
      </c>
      <c r="C1626" s="4" t="s">
        <v>181</v>
      </c>
      <c r="D1626" s="4" t="s">
        <v>15</v>
      </c>
      <c r="E1626" s="4">
        <v>2021</v>
      </c>
      <c r="F1626" s="4">
        <v>27</v>
      </c>
      <c r="G1626" s="4" t="s">
        <v>18</v>
      </c>
      <c r="H1626" s="4" t="s">
        <v>11</v>
      </c>
      <c r="I1626" s="4" t="s">
        <v>14</v>
      </c>
      <c r="J1626" s="4" t="s">
        <v>174</v>
      </c>
      <c r="K1626" s="4" t="s">
        <v>598</v>
      </c>
      <c r="L1626" s="4" t="s">
        <v>600</v>
      </c>
      <c r="M1626" s="4" t="s">
        <v>620</v>
      </c>
      <c r="N1626" s="4" t="s">
        <v>555</v>
      </c>
      <c r="O1626" s="4" t="s">
        <v>66</v>
      </c>
      <c r="P1626" s="4" t="s">
        <v>55</v>
      </c>
      <c r="Q1626" s="4" t="s">
        <v>55</v>
      </c>
      <c r="R1626" s="4" t="s">
        <v>66</v>
      </c>
      <c r="S1626" s="10" t="s">
        <v>151</v>
      </c>
      <c r="T1626" s="9" t="s">
        <v>522</v>
      </c>
      <c r="U1626" s="4">
        <v>3.43</v>
      </c>
      <c r="V1626" s="4">
        <v>1.2325602611778486</v>
      </c>
      <c r="W1626" s="4">
        <v>0.67</v>
      </c>
      <c r="X1626" s="4">
        <v>17.690000000000001</v>
      </c>
      <c r="Y1626" s="4" t="s">
        <v>488</v>
      </c>
      <c r="Z1626" s="4">
        <v>1</v>
      </c>
      <c r="AA1626" s="4">
        <v>0</v>
      </c>
      <c r="AB1626" s="18">
        <v>2</v>
      </c>
      <c r="AC1626" s="4">
        <v>0</v>
      </c>
      <c r="AD1626" s="4">
        <v>0</v>
      </c>
      <c r="AE1626" s="11" cm="1">
        <f t="array" ref="AE1626">_xlfn.IFS(Y1626="n",0,AND(Y1626="y",AND(T1626="SMD",AND(OR(AND(U1626&lt;=-0.8,U1626&gt;-1.2),AND(U1626&gt;=0.8,U1626&lt;1.2))))),1,AND(Y1626="y",AND(T1626="SMD",AND(OR(U1626&lt;=-1.2,U1626&gt;=1.2)))),2,AND(Y1626="y",AND(T1626="SMD",AND(OR(U1626&lt;0.8,U1626&gt;-0.8)))),0,AND(Y1626="y",AND(OR(T1626="OR",T1626="RR"),AND(OR(AND(U1626&lt;=0.5,U1626&gt;0.2),AND(U1626&gt;=2,U1626&lt;5))))),1,AND(Y1626="y",AND(OR(T1626="OR",T1626="RR"),AND(OR(U1626&lt;=0.2,U1626&gt;=5)))),2,AND(Y1626="y",AND(OR(T1626="OR",T1626="RR"),AND(OR(U1626&lt;2,U1626&gt;0.5)))),0)</f>
        <v>0</v>
      </c>
      <c r="AF1626" s="11">
        <f t="shared" si="50"/>
        <v>3</v>
      </c>
      <c r="AG1626" s="4">
        <f t="shared" si="51"/>
        <v>3</v>
      </c>
      <c r="AH1626" s="4" t="str" cm="1">
        <f t="array" ref="AH1626">_xlfn.IFS(AG1626&gt;5,"HIGH",AND(AG1626&gt;3,AG1626&lt;6),"MODERATE",AND(AG1626&lt;4,AG1626&gt;1),"LOW",AG1626&lt;2,"VERY LOW")</f>
        <v>LOW</v>
      </c>
      <c r="AI1626" s="4" t="s">
        <v>532</v>
      </c>
      <c r="AK1626" s="4">
        <v>6670</v>
      </c>
    </row>
    <row r="1627" spans="1:37" ht="15" customHeight="1" x14ac:dyDescent="0.25">
      <c r="A1627" s="4">
        <v>1892</v>
      </c>
      <c r="B1627" s="4" t="s">
        <v>180</v>
      </c>
      <c r="C1627" s="4" t="s">
        <v>181</v>
      </c>
      <c r="D1627" s="4" t="s">
        <v>15</v>
      </c>
      <c r="E1627" s="4">
        <v>2021</v>
      </c>
      <c r="F1627" s="4">
        <v>70</v>
      </c>
      <c r="G1627" s="4" t="s">
        <v>18</v>
      </c>
      <c r="H1627" s="4" t="s">
        <v>11</v>
      </c>
      <c r="I1627" s="4" t="s">
        <v>14</v>
      </c>
      <c r="J1627" s="4" t="s">
        <v>65</v>
      </c>
      <c r="K1627" s="4" t="s">
        <v>614</v>
      </c>
      <c r="L1627" s="4" t="s">
        <v>595</v>
      </c>
      <c r="M1627" s="4" t="s">
        <v>619</v>
      </c>
      <c r="N1627" s="4" t="s">
        <v>554</v>
      </c>
      <c r="O1627" s="4" t="s">
        <v>66</v>
      </c>
      <c r="P1627" s="4" t="s">
        <v>55</v>
      </c>
      <c r="Q1627" s="4" t="s">
        <v>55</v>
      </c>
      <c r="R1627" s="4" t="s">
        <v>66</v>
      </c>
      <c r="S1627" s="10" t="s">
        <v>76</v>
      </c>
      <c r="T1627" s="9" t="s">
        <v>522</v>
      </c>
      <c r="U1627" s="4">
        <v>0.76</v>
      </c>
      <c r="V1627" s="4">
        <v>-0.2744368457017603</v>
      </c>
      <c r="W1627" s="4">
        <v>0.59</v>
      </c>
      <c r="X1627" s="4">
        <v>0.97</v>
      </c>
      <c r="Y1627" s="4" t="s">
        <v>516</v>
      </c>
      <c r="Z1627" s="4">
        <v>0</v>
      </c>
      <c r="AA1627" s="4">
        <v>2</v>
      </c>
      <c r="AB1627" s="18">
        <v>0</v>
      </c>
      <c r="AC1627" s="4">
        <v>0</v>
      </c>
      <c r="AD1627" s="4">
        <v>0</v>
      </c>
      <c r="AE1627" s="11" cm="1">
        <f t="array" ref="AE1627">_xlfn.IFS(Y1627="n",0,AND(Y1627="y",AND(T1627="SMD",AND(OR(AND(U1627&lt;=-0.8,U1627&gt;-1.2),AND(U1627&gt;=0.8,U1627&lt;1.2))))),1,AND(Y1627="y",AND(T1627="SMD",AND(OR(U1627&lt;=-1.2,U1627&gt;=1.2)))),2,AND(Y1627="y",AND(T1627="SMD",AND(OR(U1627&lt;0.8,U1627&gt;-0.8)))),0,AND(Y1627="y",AND(OR(T1627="OR",T1627="RR"),AND(OR(AND(U1627&lt;=0.5,U1627&gt;0.2),AND(U1627&gt;=2,U1627&lt;5))))),1,AND(Y1627="y",AND(OR(T1627="OR",T1627="RR"),AND(OR(U1627&lt;=0.2,U1627&gt;=5)))),2,AND(Y1627="y",AND(OR(T1627="OR",T1627="RR"),AND(OR(U1627&lt;2,U1627&gt;0.5)))),0)</f>
        <v>0</v>
      </c>
      <c r="AF1627" s="11">
        <f t="shared" si="50"/>
        <v>2</v>
      </c>
      <c r="AG1627" s="4">
        <f t="shared" si="51"/>
        <v>4</v>
      </c>
      <c r="AH1627" s="4" t="str" cm="1">
        <f t="array" ref="AH1627">_xlfn.IFS(AG1627&gt;5,"HIGH",AND(AG1627&gt;3,AG1627&lt;6),"MODERATE",AND(AG1627&lt;4,AG1627&gt;1),"LOW",AG1627&lt;2,"VERY LOW")</f>
        <v>MODERATE</v>
      </c>
      <c r="AI1627" s="4" t="s">
        <v>532</v>
      </c>
      <c r="AK1627" s="4">
        <v>16324</v>
      </c>
    </row>
    <row r="1628" spans="1:37" ht="15" customHeight="1" x14ac:dyDescent="0.25">
      <c r="A1628" s="4">
        <v>1892</v>
      </c>
      <c r="B1628" s="4" t="s">
        <v>180</v>
      </c>
      <c r="C1628" s="4" t="s">
        <v>181</v>
      </c>
      <c r="D1628" s="4" t="s">
        <v>15</v>
      </c>
      <c r="E1628" s="4">
        <v>2021</v>
      </c>
      <c r="F1628" s="4">
        <v>25</v>
      </c>
      <c r="G1628" s="4" t="s">
        <v>18</v>
      </c>
      <c r="H1628" s="4" t="s">
        <v>11</v>
      </c>
      <c r="I1628" s="4" t="s">
        <v>14</v>
      </c>
      <c r="J1628" s="4" t="s">
        <v>174</v>
      </c>
      <c r="K1628" s="4" t="s">
        <v>598</v>
      </c>
      <c r="L1628" s="4" t="s">
        <v>600</v>
      </c>
      <c r="M1628" s="4" t="s">
        <v>620</v>
      </c>
      <c r="N1628" s="4" t="s">
        <v>555</v>
      </c>
      <c r="O1628" s="4" t="s">
        <v>66</v>
      </c>
      <c r="P1628" s="4" t="s">
        <v>97</v>
      </c>
      <c r="Q1628" s="4" t="s">
        <v>553</v>
      </c>
      <c r="R1628" s="4" t="s">
        <v>66</v>
      </c>
      <c r="S1628" s="10" t="s">
        <v>109</v>
      </c>
      <c r="T1628" s="9" t="s">
        <v>522</v>
      </c>
      <c r="U1628" s="4">
        <v>1.32</v>
      </c>
      <c r="V1628" s="4">
        <v>0.27763173659827955</v>
      </c>
      <c r="W1628" s="4">
        <v>0.88</v>
      </c>
      <c r="X1628" s="4">
        <v>1.97</v>
      </c>
      <c r="Y1628" s="4" t="s">
        <v>488</v>
      </c>
      <c r="Z1628" s="4">
        <v>0</v>
      </c>
      <c r="AA1628" s="4">
        <v>0</v>
      </c>
      <c r="AB1628" s="18">
        <v>2</v>
      </c>
      <c r="AC1628" s="4">
        <v>0</v>
      </c>
      <c r="AD1628" s="4">
        <v>0</v>
      </c>
      <c r="AE1628" s="11" cm="1">
        <f t="array" ref="AE1628">_xlfn.IFS(Y1628="n",0,AND(Y1628="y",AND(T1628="SMD",AND(OR(AND(U1628&lt;=-0.8,U1628&gt;-1.2),AND(U1628&gt;=0.8,U1628&lt;1.2))))),1,AND(Y1628="y",AND(T1628="SMD",AND(OR(U1628&lt;=-1.2,U1628&gt;=1.2)))),2,AND(Y1628="y",AND(T1628="SMD",AND(OR(U1628&lt;0.8,U1628&gt;-0.8)))),0,AND(Y1628="y",AND(OR(T1628="OR",T1628="RR"),AND(OR(AND(U1628&lt;=0.5,U1628&gt;0.2),AND(U1628&gt;=2,U1628&lt;5))))),1,AND(Y1628="y",AND(OR(T1628="OR",T1628="RR"),AND(OR(U1628&lt;=0.2,U1628&gt;=5)))),2,AND(Y1628="y",AND(OR(T1628="OR",T1628="RR"),AND(OR(U1628&lt;2,U1628&gt;0.5)))),0)</f>
        <v>0</v>
      </c>
      <c r="AF1628" s="11">
        <f t="shared" si="50"/>
        <v>2</v>
      </c>
      <c r="AG1628" s="4">
        <f t="shared" si="51"/>
        <v>4</v>
      </c>
      <c r="AH1628" s="4" t="str" cm="1">
        <f t="array" ref="AH1628">_xlfn.IFS(AG1628&gt;5,"HIGH",AND(AG1628&gt;3,AG1628&lt;6),"MODERATE",AND(AG1628&lt;4,AG1628&gt;1),"LOW",AG1628&lt;2,"VERY LOW")</f>
        <v>MODERATE</v>
      </c>
      <c r="AI1628" s="4" t="s">
        <v>532</v>
      </c>
      <c r="AK1628" s="4">
        <v>8711</v>
      </c>
    </row>
    <row r="1629" spans="1:37" ht="15" customHeight="1" x14ac:dyDescent="0.25">
      <c r="A1629" s="4">
        <v>1892</v>
      </c>
      <c r="B1629" s="4" t="s">
        <v>180</v>
      </c>
      <c r="C1629" s="4" t="s">
        <v>181</v>
      </c>
      <c r="D1629" s="4" t="s">
        <v>15</v>
      </c>
      <c r="E1629" s="4">
        <v>2021</v>
      </c>
      <c r="F1629" s="4">
        <v>20</v>
      </c>
      <c r="G1629" s="4" t="s">
        <v>18</v>
      </c>
      <c r="H1629" s="4" t="s">
        <v>11</v>
      </c>
      <c r="I1629" s="4" t="s">
        <v>14</v>
      </c>
      <c r="J1629" s="4" t="s">
        <v>174</v>
      </c>
      <c r="K1629" s="4" t="s">
        <v>598</v>
      </c>
      <c r="L1629" s="4" t="s">
        <v>600</v>
      </c>
      <c r="M1629" s="4" t="s">
        <v>620</v>
      </c>
      <c r="N1629" s="4" t="s">
        <v>555</v>
      </c>
      <c r="O1629" s="4" t="s">
        <v>66</v>
      </c>
      <c r="P1629" s="4" t="s">
        <v>97</v>
      </c>
      <c r="Q1629" s="4" t="s">
        <v>553</v>
      </c>
      <c r="R1629" s="4" t="s">
        <v>66</v>
      </c>
      <c r="S1629" s="10" t="s">
        <v>191</v>
      </c>
      <c r="T1629" s="9" t="s">
        <v>522</v>
      </c>
      <c r="U1629" s="4">
        <v>1.59</v>
      </c>
      <c r="V1629" s="4">
        <v>0.46373401623214022</v>
      </c>
      <c r="W1629" s="4">
        <v>0.99</v>
      </c>
      <c r="X1629" s="4">
        <v>2.54</v>
      </c>
      <c r="Y1629" s="4" t="s">
        <v>488</v>
      </c>
      <c r="Z1629" s="4">
        <v>1</v>
      </c>
      <c r="AA1629" s="4">
        <v>0</v>
      </c>
      <c r="AB1629" s="18">
        <v>2</v>
      </c>
      <c r="AC1629" s="4">
        <v>0</v>
      </c>
      <c r="AD1629" s="4">
        <v>0</v>
      </c>
      <c r="AE1629" s="11" cm="1">
        <f t="array" ref="AE1629">_xlfn.IFS(Y1629="n",0,AND(Y1629="y",AND(T1629="SMD",AND(OR(AND(U1629&lt;=-0.8,U1629&gt;-1.2),AND(U1629&gt;=0.8,U1629&lt;1.2))))),1,AND(Y1629="y",AND(T1629="SMD",AND(OR(U1629&lt;=-1.2,U1629&gt;=1.2)))),2,AND(Y1629="y",AND(T1629="SMD",AND(OR(U1629&lt;0.8,U1629&gt;-0.8)))),0,AND(Y1629="y",AND(OR(T1629="OR",T1629="RR"),AND(OR(AND(U1629&lt;=0.5,U1629&gt;0.2),AND(U1629&gt;=2,U1629&lt;5))))),1,AND(Y1629="y",AND(OR(T1629="OR",T1629="RR"),AND(OR(U1629&lt;=0.2,U1629&gt;=5)))),2,AND(Y1629="y",AND(OR(T1629="OR",T1629="RR"),AND(OR(U1629&lt;2,U1629&gt;0.5)))),0)</f>
        <v>0</v>
      </c>
      <c r="AF1629" s="11">
        <f t="shared" si="50"/>
        <v>3</v>
      </c>
      <c r="AG1629" s="4">
        <f t="shared" si="51"/>
        <v>3</v>
      </c>
      <c r="AH1629" s="4" t="str" cm="1">
        <f t="array" ref="AH1629">_xlfn.IFS(AG1629&gt;5,"HIGH",AND(AG1629&gt;3,AG1629&lt;6),"MODERATE",AND(AG1629&lt;4,AG1629&gt;1),"LOW",AG1629&lt;2,"VERY LOW")</f>
        <v>LOW</v>
      </c>
      <c r="AI1629" s="4" t="s">
        <v>532</v>
      </c>
      <c r="AK1629" s="4">
        <v>6256</v>
      </c>
    </row>
    <row r="1630" spans="1:37" ht="15" customHeight="1" x14ac:dyDescent="0.25">
      <c r="A1630" s="4">
        <v>1892</v>
      </c>
      <c r="B1630" s="4" t="s">
        <v>180</v>
      </c>
      <c r="C1630" s="4" t="s">
        <v>181</v>
      </c>
      <c r="D1630" s="4" t="s">
        <v>15</v>
      </c>
      <c r="E1630" s="4">
        <v>2021</v>
      </c>
      <c r="F1630" s="4">
        <v>50</v>
      </c>
      <c r="G1630" s="4" t="s">
        <v>18</v>
      </c>
      <c r="H1630" s="4" t="s">
        <v>11</v>
      </c>
      <c r="I1630" s="4" t="s">
        <v>14</v>
      </c>
      <c r="J1630" s="4" t="s">
        <v>63</v>
      </c>
      <c r="K1630" s="4" t="s">
        <v>599</v>
      </c>
      <c r="L1630" s="4" t="s">
        <v>600</v>
      </c>
      <c r="M1630" s="4" t="s">
        <v>618</v>
      </c>
      <c r="N1630" s="4" t="s">
        <v>554</v>
      </c>
      <c r="O1630" s="4" t="s">
        <v>66</v>
      </c>
      <c r="P1630" s="4" t="s">
        <v>55</v>
      </c>
      <c r="Q1630" s="4" t="s">
        <v>55</v>
      </c>
      <c r="R1630" s="4" t="s">
        <v>66</v>
      </c>
      <c r="S1630" s="10" t="s">
        <v>106</v>
      </c>
      <c r="T1630" s="9" t="s">
        <v>522</v>
      </c>
      <c r="U1630" s="4">
        <v>0.52</v>
      </c>
      <c r="V1630" s="4">
        <v>-0.65392646740666394</v>
      </c>
      <c r="W1630" s="4">
        <v>0.34</v>
      </c>
      <c r="X1630" s="4">
        <v>0.78</v>
      </c>
      <c r="Y1630" s="4" t="s">
        <v>516</v>
      </c>
      <c r="Z1630" s="4">
        <v>0</v>
      </c>
      <c r="AA1630" s="4">
        <v>0</v>
      </c>
      <c r="AB1630" s="18">
        <v>0</v>
      </c>
      <c r="AC1630" s="4">
        <v>0</v>
      </c>
      <c r="AD1630" s="4">
        <v>0</v>
      </c>
      <c r="AE1630" s="11" cm="1">
        <f t="array" ref="AE1630">_xlfn.IFS(Y1630="n",0,AND(Y1630="y",AND(T1630="SMD",AND(OR(AND(U1630&lt;=-0.8,U1630&gt;-1.2),AND(U1630&gt;=0.8,U1630&lt;1.2))))),1,AND(Y1630="y",AND(T1630="SMD",AND(OR(U1630&lt;=-1.2,U1630&gt;=1.2)))),2,AND(Y1630="y",AND(T1630="SMD",AND(OR(U1630&lt;0.8,U1630&gt;-0.8)))),0,AND(Y1630="y",AND(OR(T1630="OR",T1630="RR"),AND(OR(AND(U1630&lt;=0.5,U1630&gt;0.2),AND(U1630&gt;=2,U1630&lt;5))))),1,AND(Y1630="y",AND(OR(T1630="OR",T1630="RR"),AND(OR(U1630&lt;=0.2,U1630&gt;=5)))),2,AND(Y1630="y",AND(OR(T1630="OR",T1630="RR"),AND(OR(U1630&lt;2,U1630&gt;0.5)))),0)</f>
        <v>0</v>
      </c>
      <c r="AF1630" s="11">
        <f t="shared" si="50"/>
        <v>0</v>
      </c>
      <c r="AG1630" s="4">
        <f t="shared" si="51"/>
        <v>6</v>
      </c>
      <c r="AH1630" s="4" t="str" cm="1">
        <f t="array" ref="AH1630">_xlfn.IFS(AG1630&gt;5,"HIGH",AND(AG1630&gt;3,AG1630&lt;6),"MODERATE",AND(AG1630&lt;4,AG1630&gt;1),"LOW",AG1630&lt;2,"VERY LOW")</f>
        <v>HIGH</v>
      </c>
      <c r="AI1630" s="4" t="s">
        <v>532</v>
      </c>
      <c r="AK1630" s="4">
        <v>14284</v>
      </c>
    </row>
    <row r="1631" spans="1:37" ht="15" customHeight="1" x14ac:dyDescent="0.25">
      <c r="A1631" s="4">
        <v>1892</v>
      </c>
      <c r="B1631" s="4" t="s">
        <v>180</v>
      </c>
      <c r="C1631" s="4" t="s">
        <v>181</v>
      </c>
      <c r="D1631" s="4" t="s">
        <v>15</v>
      </c>
      <c r="E1631" s="4">
        <v>2021</v>
      </c>
      <c r="F1631" s="4">
        <v>50</v>
      </c>
      <c r="G1631" s="4" t="s">
        <v>18</v>
      </c>
      <c r="H1631" s="4" t="s">
        <v>11</v>
      </c>
      <c r="I1631" s="4" t="s">
        <v>14</v>
      </c>
      <c r="J1631" s="4" t="s">
        <v>186</v>
      </c>
      <c r="K1631" s="4" t="s">
        <v>596</v>
      </c>
      <c r="L1631" s="4" t="s">
        <v>597</v>
      </c>
      <c r="M1631" s="4" t="s">
        <v>625</v>
      </c>
      <c r="N1631" s="4" t="s">
        <v>557</v>
      </c>
      <c r="O1631" s="4" t="s">
        <v>66</v>
      </c>
      <c r="P1631" s="4" t="s">
        <v>55</v>
      </c>
      <c r="Q1631" s="4" t="s">
        <v>55</v>
      </c>
      <c r="R1631" s="4" t="s">
        <v>66</v>
      </c>
      <c r="S1631" s="10" t="s">
        <v>106</v>
      </c>
      <c r="T1631" s="9" t="s">
        <v>522</v>
      </c>
      <c r="U1631" s="4">
        <v>1.22</v>
      </c>
      <c r="V1631" s="4">
        <v>0.19885085874516517</v>
      </c>
      <c r="W1631" s="4">
        <v>0.4</v>
      </c>
      <c r="X1631" s="4">
        <v>3.79</v>
      </c>
      <c r="Y1631" s="4" t="s">
        <v>488</v>
      </c>
      <c r="Z1631" s="4">
        <v>0</v>
      </c>
      <c r="AA1631" s="4">
        <v>0</v>
      </c>
      <c r="AB1631" s="18">
        <v>2</v>
      </c>
      <c r="AC1631" s="4">
        <v>0</v>
      </c>
      <c r="AD1631" s="4">
        <v>0</v>
      </c>
      <c r="AE1631" s="11" cm="1">
        <f t="array" ref="AE1631">_xlfn.IFS(Y1631="n",0,AND(Y1631="y",AND(T1631="SMD",AND(OR(AND(U1631&lt;=-0.8,U1631&gt;-1.2),AND(U1631&gt;=0.8,U1631&lt;1.2))))),1,AND(Y1631="y",AND(T1631="SMD",AND(OR(U1631&lt;=-1.2,U1631&gt;=1.2)))),2,AND(Y1631="y",AND(T1631="SMD",AND(OR(U1631&lt;0.8,U1631&gt;-0.8)))),0,AND(Y1631="y",AND(OR(T1631="OR",T1631="RR"),AND(OR(AND(U1631&lt;=0.5,U1631&gt;0.2),AND(U1631&gt;=2,U1631&lt;5))))),1,AND(Y1631="y",AND(OR(T1631="OR",T1631="RR"),AND(OR(U1631&lt;=0.2,U1631&gt;=5)))),2,AND(Y1631="y",AND(OR(T1631="OR",T1631="RR"),AND(OR(U1631&lt;2,U1631&gt;0.5)))),0)</f>
        <v>0</v>
      </c>
      <c r="AF1631" s="11">
        <f t="shared" si="50"/>
        <v>2</v>
      </c>
      <c r="AG1631" s="4">
        <f t="shared" si="51"/>
        <v>4</v>
      </c>
      <c r="AH1631" s="4" t="str" cm="1">
        <f t="array" ref="AH1631">_xlfn.IFS(AG1631&gt;5,"HIGH",AND(AG1631&gt;3,AG1631&lt;6),"MODERATE",AND(AG1631&lt;4,AG1631&gt;1),"LOW",AG1631&lt;2,"VERY LOW")</f>
        <v>MODERATE</v>
      </c>
      <c r="AI1631" s="4" t="s">
        <v>532</v>
      </c>
      <c r="AK1631" s="4">
        <v>14284</v>
      </c>
    </row>
    <row r="1632" spans="1:37" ht="15" customHeight="1" x14ac:dyDescent="0.25">
      <c r="A1632" s="4">
        <v>1892</v>
      </c>
      <c r="B1632" s="4" t="s">
        <v>180</v>
      </c>
      <c r="C1632" s="4" t="s">
        <v>181</v>
      </c>
      <c r="D1632" s="4" t="s">
        <v>15</v>
      </c>
      <c r="E1632" s="4">
        <v>2021</v>
      </c>
      <c r="F1632" s="4">
        <v>27</v>
      </c>
      <c r="G1632" s="4" t="s">
        <v>18</v>
      </c>
      <c r="H1632" s="4" t="s">
        <v>11</v>
      </c>
      <c r="I1632" s="4" t="s">
        <v>14</v>
      </c>
      <c r="J1632" s="4" t="s">
        <v>65</v>
      </c>
      <c r="K1632" s="4" t="s">
        <v>614</v>
      </c>
      <c r="L1632" s="4" t="s">
        <v>595</v>
      </c>
      <c r="M1632" s="4" t="s">
        <v>619</v>
      </c>
      <c r="N1632" s="4" t="s">
        <v>554</v>
      </c>
      <c r="O1632" s="4" t="s">
        <v>66</v>
      </c>
      <c r="P1632" s="4" t="s">
        <v>55</v>
      </c>
      <c r="Q1632" s="4" t="s">
        <v>55</v>
      </c>
      <c r="R1632" s="4" t="s">
        <v>66</v>
      </c>
      <c r="S1632" s="10" t="s">
        <v>151</v>
      </c>
      <c r="T1632" s="9" t="s">
        <v>522</v>
      </c>
      <c r="U1632" s="4">
        <v>2.87</v>
      </c>
      <c r="V1632" s="4">
        <v>1.0543120297715298</v>
      </c>
      <c r="W1632" s="4">
        <v>1.54</v>
      </c>
      <c r="X1632" s="4">
        <v>5.34</v>
      </c>
      <c r="Y1632" s="4" t="s">
        <v>516</v>
      </c>
      <c r="Z1632" s="4">
        <v>1</v>
      </c>
      <c r="AA1632" s="4">
        <v>0</v>
      </c>
      <c r="AB1632" s="18">
        <v>0</v>
      </c>
      <c r="AC1632" s="4">
        <v>0</v>
      </c>
      <c r="AD1632" s="4">
        <v>0</v>
      </c>
      <c r="AE1632" s="11" cm="1">
        <f t="array" ref="AE1632">_xlfn.IFS(Y1632="n",0,AND(Y1632="y",AND(T1632="SMD",AND(OR(AND(U1632&lt;=-0.8,U1632&gt;-1.2),AND(U1632&gt;=0.8,U1632&lt;1.2))))),1,AND(Y1632="y",AND(T1632="SMD",AND(OR(U1632&lt;=-1.2,U1632&gt;=1.2)))),2,AND(Y1632="y",AND(T1632="SMD",AND(OR(U1632&lt;0.8,U1632&gt;-0.8)))),0,AND(Y1632="y",AND(OR(T1632="OR",T1632="RR"),AND(OR(AND(U1632&lt;=0.5,U1632&gt;0.2),AND(U1632&gt;=2,U1632&lt;5))))),1,AND(Y1632="y",AND(OR(T1632="OR",T1632="RR"),AND(OR(U1632&lt;=0.2,U1632&gt;=5)))),2,AND(Y1632="y",AND(OR(T1632="OR",T1632="RR"),AND(OR(U1632&lt;2,U1632&gt;0.5)))),0)</f>
        <v>1</v>
      </c>
      <c r="AF1632" s="11">
        <f t="shared" si="50"/>
        <v>1</v>
      </c>
      <c r="AG1632" s="4">
        <f t="shared" si="51"/>
        <v>6</v>
      </c>
      <c r="AH1632" s="4" t="str" cm="1">
        <f t="array" ref="AH1632">_xlfn.IFS(AG1632&gt;5,"HIGH",AND(AG1632&gt;3,AG1632&lt;6),"MODERATE",AND(AG1632&lt;4,AG1632&gt;1),"LOW",AG1632&lt;2,"VERY LOW")</f>
        <v>HIGH</v>
      </c>
      <c r="AI1632" s="4" t="s">
        <v>532</v>
      </c>
      <c r="AK1632" s="4">
        <v>6670</v>
      </c>
    </row>
    <row r="1633" spans="1:37" ht="15" customHeight="1" x14ac:dyDescent="0.25">
      <c r="A1633" s="4">
        <v>1892</v>
      </c>
      <c r="B1633" s="4" t="s">
        <v>180</v>
      </c>
      <c r="C1633" s="4" t="s">
        <v>181</v>
      </c>
      <c r="D1633" s="4" t="s">
        <v>15</v>
      </c>
      <c r="E1633" s="4">
        <v>2021</v>
      </c>
      <c r="F1633" s="4">
        <v>20</v>
      </c>
      <c r="G1633" s="4" t="s">
        <v>18</v>
      </c>
      <c r="H1633" s="4" t="s">
        <v>11</v>
      </c>
      <c r="I1633" s="4" t="s">
        <v>14</v>
      </c>
      <c r="J1633" s="4" t="s">
        <v>174</v>
      </c>
      <c r="K1633" s="4" t="s">
        <v>598</v>
      </c>
      <c r="L1633" s="4" t="s">
        <v>600</v>
      </c>
      <c r="M1633" s="4" t="s">
        <v>620</v>
      </c>
      <c r="N1633" s="4" t="s">
        <v>555</v>
      </c>
      <c r="O1633" s="4" t="s">
        <v>66</v>
      </c>
      <c r="P1633" s="4" t="s">
        <v>55</v>
      </c>
      <c r="Q1633" s="4" t="s">
        <v>55</v>
      </c>
      <c r="R1633" s="4" t="s">
        <v>66</v>
      </c>
      <c r="S1633" s="10" t="s">
        <v>191</v>
      </c>
      <c r="T1633" s="9" t="s">
        <v>522</v>
      </c>
      <c r="U1633" s="4">
        <v>6.3</v>
      </c>
      <c r="V1633" s="4">
        <v>1.8405496333974869</v>
      </c>
      <c r="W1633" s="4">
        <v>4.16</v>
      </c>
      <c r="X1633" s="4">
        <v>9.5399999999999991</v>
      </c>
      <c r="Y1633" s="4" t="s">
        <v>516</v>
      </c>
      <c r="Z1633" s="4">
        <v>1</v>
      </c>
      <c r="AA1633" s="4">
        <v>0</v>
      </c>
      <c r="AB1633" s="18">
        <v>0</v>
      </c>
      <c r="AC1633" s="4">
        <v>0</v>
      </c>
      <c r="AD1633" s="4">
        <v>0</v>
      </c>
      <c r="AE1633" s="11" cm="1">
        <f t="array" ref="AE1633">_xlfn.IFS(Y1633="n",0,AND(Y1633="y",AND(T1633="SMD",AND(OR(AND(U1633&lt;=-0.8,U1633&gt;-1.2),AND(U1633&gt;=0.8,U1633&lt;1.2))))),1,AND(Y1633="y",AND(T1633="SMD",AND(OR(U1633&lt;=-1.2,U1633&gt;=1.2)))),2,AND(Y1633="y",AND(T1633="SMD",AND(OR(U1633&lt;0.8,U1633&gt;-0.8)))),0,AND(Y1633="y",AND(OR(T1633="OR",T1633="RR"),AND(OR(AND(U1633&lt;=0.5,U1633&gt;0.2),AND(U1633&gt;=2,U1633&lt;5))))),1,AND(Y1633="y",AND(OR(T1633="OR",T1633="RR"),AND(OR(U1633&lt;=0.2,U1633&gt;=5)))),2,AND(Y1633="y",AND(OR(T1633="OR",T1633="RR"),AND(OR(U1633&lt;2,U1633&gt;0.5)))),0)</f>
        <v>2</v>
      </c>
      <c r="AF1633" s="11">
        <f t="shared" si="50"/>
        <v>1</v>
      </c>
      <c r="AG1633" s="4">
        <f t="shared" si="51"/>
        <v>7</v>
      </c>
      <c r="AH1633" s="4" t="str" cm="1">
        <f t="array" ref="AH1633">_xlfn.IFS(AG1633&gt;5,"HIGH",AND(AG1633&gt;3,AG1633&lt;6),"MODERATE",AND(AG1633&lt;4,AG1633&gt;1),"LOW",AG1633&lt;2,"VERY LOW")</f>
        <v>HIGH</v>
      </c>
      <c r="AI1633" s="4" t="s">
        <v>532</v>
      </c>
      <c r="AK1633" s="4">
        <v>6256</v>
      </c>
    </row>
    <row r="1634" spans="1:37" ht="15" customHeight="1" x14ac:dyDescent="0.25">
      <c r="A1634" s="4">
        <v>1892</v>
      </c>
      <c r="B1634" s="4" t="s">
        <v>180</v>
      </c>
      <c r="C1634" s="4" t="s">
        <v>181</v>
      </c>
      <c r="D1634" s="4" t="s">
        <v>15</v>
      </c>
      <c r="E1634" s="4">
        <v>2021</v>
      </c>
      <c r="F1634" s="4">
        <v>28</v>
      </c>
      <c r="G1634" s="4" t="s">
        <v>18</v>
      </c>
      <c r="H1634" s="4" t="s">
        <v>11</v>
      </c>
      <c r="I1634" s="4" t="s">
        <v>14</v>
      </c>
      <c r="J1634" s="4" t="s">
        <v>174</v>
      </c>
      <c r="K1634" s="4" t="s">
        <v>598</v>
      </c>
      <c r="L1634" s="4" t="s">
        <v>600</v>
      </c>
      <c r="M1634" s="4" t="s">
        <v>620</v>
      </c>
      <c r="N1634" s="4" t="s">
        <v>555</v>
      </c>
      <c r="O1634" s="4" t="s">
        <v>66</v>
      </c>
      <c r="P1634" s="4" t="s">
        <v>65</v>
      </c>
      <c r="Q1634" s="4" t="s">
        <v>554</v>
      </c>
      <c r="R1634" s="4" t="s">
        <v>66</v>
      </c>
      <c r="S1634" s="10" t="s">
        <v>190</v>
      </c>
      <c r="T1634" s="9" t="s">
        <v>522</v>
      </c>
      <c r="U1634" s="4">
        <v>1.3</v>
      </c>
      <c r="V1634" s="4">
        <v>0.26236426446749106</v>
      </c>
      <c r="W1634" s="4">
        <v>1.06</v>
      </c>
      <c r="X1634" s="4">
        <v>1.6</v>
      </c>
      <c r="Y1634" s="4" t="s">
        <v>516</v>
      </c>
      <c r="Z1634" s="4">
        <v>0</v>
      </c>
      <c r="AA1634" s="4">
        <v>0</v>
      </c>
      <c r="AB1634" s="18">
        <v>0</v>
      </c>
      <c r="AC1634" s="4">
        <v>0</v>
      </c>
      <c r="AD1634" s="4">
        <v>0</v>
      </c>
      <c r="AE1634" s="11" cm="1">
        <f t="array" ref="AE1634">_xlfn.IFS(Y1634="n",0,AND(Y1634="y",AND(T1634="SMD",AND(OR(AND(U1634&lt;=-0.8,U1634&gt;-1.2),AND(U1634&gt;=0.8,U1634&lt;1.2))))),1,AND(Y1634="y",AND(T1634="SMD",AND(OR(U1634&lt;=-1.2,U1634&gt;=1.2)))),2,AND(Y1634="y",AND(T1634="SMD",AND(OR(U1634&lt;0.8,U1634&gt;-0.8)))),0,AND(Y1634="y",AND(OR(T1634="OR",T1634="RR"),AND(OR(AND(U1634&lt;=0.5,U1634&gt;0.2),AND(U1634&gt;=2,U1634&lt;5))))),1,AND(Y1634="y",AND(OR(T1634="OR",T1634="RR"),AND(OR(U1634&lt;=0.2,U1634&gt;=5)))),2,AND(Y1634="y",AND(OR(T1634="OR",T1634="RR"),AND(OR(U1634&lt;2,U1634&gt;0.5)))),0)</f>
        <v>0</v>
      </c>
      <c r="AF1634" s="11">
        <f t="shared" si="50"/>
        <v>0</v>
      </c>
      <c r="AG1634" s="4">
        <f t="shared" si="51"/>
        <v>6</v>
      </c>
      <c r="AH1634" s="4" t="str" cm="1">
        <f t="array" ref="AH1634">_xlfn.IFS(AG1634&gt;5,"HIGH",AND(AG1634&gt;3,AG1634&lt;6),"MODERATE",AND(AG1634&lt;4,AG1634&gt;1),"LOW",AG1634&lt;2,"VERY LOW")</f>
        <v>HIGH</v>
      </c>
      <c r="AI1634" s="4" t="s">
        <v>532</v>
      </c>
      <c r="AK1634" s="4">
        <v>8082</v>
      </c>
    </row>
    <row r="1635" spans="1:37" ht="15" customHeight="1" x14ac:dyDescent="0.25">
      <c r="A1635" s="4">
        <v>1892</v>
      </c>
      <c r="B1635" s="4" t="s">
        <v>180</v>
      </c>
      <c r="C1635" s="4" t="s">
        <v>181</v>
      </c>
      <c r="D1635" s="4" t="s">
        <v>15</v>
      </c>
      <c r="E1635" s="4">
        <v>2021</v>
      </c>
      <c r="F1635" s="4">
        <v>42</v>
      </c>
      <c r="G1635" s="4" t="s">
        <v>18</v>
      </c>
      <c r="H1635" s="4" t="s">
        <v>11</v>
      </c>
      <c r="I1635" s="4" t="s">
        <v>14</v>
      </c>
      <c r="J1635" s="4" t="s">
        <v>62</v>
      </c>
      <c r="K1635" s="4" t="s">
        <v>596</v>
      </c>
      <c r="L1635" s="4" t="s">
        <v>597</v>
      </c>
      <c r="M1635" s="4" t="s">
        <v>625</v>
      </c>
      <c r="N1635" s="4" t="s">
        <v>557</v>
      </c>
      <c r="O1635" s="4" t="s">
        <v>66</v>
      </c>
      <c r="P1635" s="4" t="s">
        <v>55</v>
      </c>
      <c r="Q1635" s="4" t="s">
        <v>55</v>
      </c>
      <c r="R1635" s="4" t="s">
        <v>66</v>
      </c>
      <c r="S1635" s="10" t="s">
        <v>188</v>
      </c>
      <c r="T1635" s="9" t="s">
        <v>522</v>
      </c>
      <c r="U1635" s="4">
        <v>1.2</v>
      </c>
      <c r="V1635" s="4">
        <v>0.18232155679395459</v>
      </c>
      <c r="W1635" s="4">
        <v>0.95</v>
      </c>
      <c r="X1635" s="4">
        <v>1.52</v>
      </c>
      <c r="Y1635" s="4" t="s">
        <v>488</v>
      </c>
      <c r="Z1635" s="4">
        <v>0</v>
      </c>
      <c r="AA1635" s="4">
        <v>0</v>
      </c>
      <c r="AB1635" s="18">
        <v>2</v>
      </c>
      <c r="AC1635" s="4">
        <v>0</v>
      </c>
      <c r="AD1635" s="4">
        <v>0</v>
      </c>
      <c r="AE1635" s="11" cm="1">
        <f t="array" ref="AE1635">_xlfn.IFS(Y1635="n",0,AND(Y1635="y",AND(T1635="SMD",AND(OR(AND(U1635&lt;=-0.8,U1635&gt;-1.2),AND(U1635&gt;=0.8,U1635&lt;1.2))))),1,AND(Y1635="y",AND(T1635="SMD",AND(OR(U1635&lt;=-1.2,U1635&gt;=1.2)))),2,AND(Y1635="y",AND(T1635="SMD",AND(OR(U1635&lt;0.8,U1635&gt;-0.8)))),0,AND(Y1635="y",AND(OR(T1635="OR",T1635="RR"),AND(OR(AND(U1635&lt;=0.5,U1635&gt;0.2),AND(U1635&gt;=2,U1635&lt;5))))),1,AND(Y1635="y",AND(OR(T1635="OR",T1635="RR"),AND(OR(U1635&lt;=0.2,U1635&gt;=5)))),2,AND(Y1635="y",AND(OR(T1635="OR",T1635="RR"),AND(OR(U1635&lt;2,U1635&gt;0.5)))),0)</f>
        <v>0</v>
      </c>
      <c r="AF1635" s="11">
        <f t="shared" si="50"/>
        <v>2</v>
      </c>
      <c r="AG1635" s="4">
        <f t="shared" si="51"/>
        <v>4</v>
      </c>
      <c r="AH1635" s="4" t="str" cm="1">
        <f t="array" ref="AH1635">_xlfn.IFS(AG1635&gt;5,"HIGH",AND(AG1635&gt;3,AG1635&lt;6),"MODERATE",AND(AG1635&lt;4,AG1635&gt;1),"LOW",AG1635&lt;2,"VERY LOW")</f>
        <v>MODERATE</v>
      </c>
      <c r="AI1635" s="4" t="s">
        <v>532</v>
      </c>
      <c r="AK1635" s="4">
        <v>11968</v>
      </c>
    </row>
    <row r="1636" spans="1:37" ht="15" customHeight="1" x14ac:dyDescent="0.25">
      <c r="A1636" s="4">
        <v>1892</v>
      </c>
      <c r="B1636" s="4" t="s">
        <v>180</v>
      </c>
      <c r="C1636" s="4" t="s">
        <v>181</v>
      </c>
      <c r="D1636" s="4" t="s">
        <v>15</v>
      </c>
      <c r="E1636" s="4">
        <v>2021</v>
      </c>
      <c r="F1636" s="4">
        <v>42</v>
      </c>
      <c r="G1636" s="4" t="s">
        <v>18</v>
      </c>
      <c r="H1636" s="4" t="s">
        <v>11</v>
      </c>
      <c r="I1636" s="4" t="s">
        <v>14</v>
      </c>
      <c r="J1636" s="4" t="s">
        <v>63</v>
      </c>
      <c r="K1636" s="4" t="s">
        <v>599</v>
      </c>
      <c r="L1636" s="4" t="s">
        <v>600</v>
      </c>
      <c r="M1636" s="4" t="s">
        <v>618</v>
      </c>
      <c r="N1636" s="4" t="s">
        <v>554</v>
      </c>
      <c r="O1636" s="4" t="s">
        <v>66</v>
      </c>
      <c r="P1636" s="4" t="s">
        <v>64</v>
      </c>
      <c r="Q1636" s="4" t="s">
        <v>554</v>
      </c>
      <c r="R1636" s="4" t="s">
        <v>66</v>
      </c>
      <c r="S1636" s="10" t="s">
        <v>188</v>
      </c>
      <c r="T1636" s="9" t="s">
        <v>522</v>
      </c>
      <c r="U1636" s="4">
        <v>1.86</v>
      </c>
      <c r="V1636" s="4">
        <v>0.62057648772510998</v>
      </c>
      <c r="W1636" s="4">
        <v>1.26</v>
      </c>
      <c r="X1636" s="4">
        <v>2.75</v>
      </c>
      <c r="Y1636" s="4" t="s">
        <v>516</v>
      </c>
      <c r="Z1636" s="4">
        <v>0</v>
      </c>
      <c r="AA1636" s="4">
        <v>0</v>
      </c>
      <c r="AB1636" s="18">
        <v>0</v>
      </c>
      <c r="AC1636" s="4">
        <v>0</v>
      </c>
      <c r="AD1636" s="4">
        <v>0</v>
      </c>
      <c r="AE1636" s="11" cm="1">
        <f t="array" ref="AE1636">_xlfn.IFS(Y1636="n",0,AND(Y1636="y",AND(T1636="SMD",AND(OR(AND(U1636&lt;=-0.8,U1636&gt;-1.2),AND(U1636&gt;=0.8,U1636&lt;1.2))))),1,AND(Y1636="y",AND(T1636="SMD",AND(OR(U1636&lt;=-1.2,U1636&gt;=1.2)))),2,AND(Y1636="y",AND(T1636="SMD",AND(OR(U1636&lt;0.8,U1636&gt;-0.8)))),0,AND(Y1636="y",AND(OR(T1636="OR",T1636="RR"),AND(OR(AND(U1636&lt;=0.5,U1636&gt;0.2),AND(U1636&gt;=2,U1636&lt;5))))),1,AND(Y1636="y",AND(OR(T1636="OR",T1636="RR"),AND(OR(U1636&lt;=0.2,U1636&gt;=5)))),2,AND(Y1636="y",AND(OR(T1636="OR",T1636="RR"),AND(OR(U1636&lt;2,U1636&gt;0.5)))),0)</f>
        <v>0</v>
      </c>
      <c r="AF1636" s="11">
        <f t="shared" si="50"/>
        <v>0</v>
      </c>
      <c r="AG1636" s="4">
        <f t="shared" si="51"/>
        <v>6</v>
      </c>
      <c r="AH1636" s="4" t="str" cm="1">
        <f t="array" ref="AH1636">_xlfn.IFS(AG1636&gt;5,"HIGH",AND(AG1636&gt;3,AG1636&lt;6),"MODERATE",AND(AG1636&lt;4,AG1636&gt;1),"LOW",AG1636&lt;2,"VERY LOW")</f>
        <v>HIGH</v>
      </c>
      <c r="AI1636" s="4" t="s">
        <v>532</v>
      </c>
      <c r="AK1636" s="4">
        <v>11968</v>
      </c>
    </row>
    <row r="1637" spans="1:37" ht="15" customHeight="1" x14ac:dyDescent="0.25">
      <c r="A1637" s="4">
        <v>1892</v>
      </c>
      <c r="B1637" s="4" t="s">
        <v>180</v>
      </c>
      <c r="C1637" s="4" t="s">
        <v>181</v>
      </c>
      <c r="D1637" s="4" t="s">
        <v>15</v>
      </c>
      <c r="E1637" s="4">
        <v>2021</v>
      </c>
      <c r="F1637" s="4">
        <v>33</v>
      </c>
      <c r="G1637" s="4" t="s">
        <v>18</v>
      </c>
      <c r="H1637" s="4" t="s">
        <v>11</v>
      </c>
      <c r="I1637" s="4" t="s">
        <v>14</v>
      </c>
      <c r="J1637" s="4" t="s">
        <v>63</v>
      </c>
      <c r="K1637" s="4" t="s">
        <v>599</v>
      </c>
      <c r="L1637" s="4" t="s">
        <v>600</v>
      </c>
      <c r="M1637" s="4" t="s">
        <v>618</v>
      </c>
      <c r="N1637" s="4" t="s">
        <v>554</v>
      </c>
      <c r="O1637" s="4" t="s">
        <v>66</v>
      </c>
      <c r="P1637" s="4" t="s">
        <v>64</v>
      </c>
      <c r="Q1637" s="4" t="s">
        <v>554</v>
      </c>
      <c r="R1637" s="4" t="s">
        <v>66</v>
      </c>
      <c r="S1637" s="10" t="s">
        <v>150</v>
      </c>
      <c r="T1637" s="9" t="s">
        <v>522</v>
      </c>
      <c r="U1637" s="4">
        <v>1.2</v>
      </c>
      <c r="V1637" s="4">
        <v>0.18232155679395459</v>
      </c>
      <c r="W1637" s="4">
        <v>0.78</v>
      </c>
      <c r="X1637" s="4">
        <v>1.83</v>
      </c>
      <c r="Y1637" s="4" t="s">
        <v>488</v>
      </c>
      <c r="Z1637" s="4">
        <v>0</v>
      </c>
      <c r="AA1637" s="4">
        <v>0</v>
      </c>
      <c r="AB1637" s="18">
        <v>2</v>
      </c>
      <c r="AC1637" s="4">
        <v>0</v>
      </c>
      <c r="AD1637" s="4">
        <v>0</v>
      </c>
      <c r="AE1637" s="11" cm="1">
        <f t="array" ref="AE1637">_xlfn.IFS(Y1637="n",0,AND(Y1637="y",AND(T1637="SMD",AND(OR(AND(U1637&lt;=-0.8,U1637&gt;-1.2),AND(U1637&gt;=0.8,U1637&lt;1.2))))),1,AND(Y1637="y",AND(T1637="SMD",AND(OR(U1637&lt;=-1.2,U1637&gt;=1.2)))),2,AND(Y1637="y",AND(T1637="SMD",AND(OR(U1637&lt;0.8,U1637&gt;-0.8)))),0,AND(Y1637="y",AND(OR(T1637="OR",T1637="RR"),AND(OR(AND(U1637&lt;=0.5,U1637&gt;0.2),AND(U1637&gt;=2,U1637&lt;5))))),1,AND(Y1637="y",AND(OR(T1637="OR",T1637="RR"),AND(OR(U1637&lt;=0.2,U1637&gt;=5)))),2,AND(Y1637="y",AND(OR(T1637="OR",T1637="RR"),AND(OR(U1637&lt;2,U1637&gt;0.5)))),0)</f>
        <v>0</v>
      </c>
      <c r="AF1637" s="11">
        <f t="shared" si="50"/>
        <v>2</v>
      </c>
      <c r="AG1637" s="4">
        <f t="shared" si="51"/>
        <v>4</v>
      </c>
      <c r="AH1637" s="4" t="str" cm="1">
        <f t="array" ref="AH1637">_xlfn.IFS(AG1637&gt;5,"HIGH",AND(AG1637&gt;3,AG1637&lt;6),"MODERATE",AND(AG1637&lt;4,AG1637&gt;1),"LOW",AG1637&lt;2,"VERY LOW")</f>
        <v>MODERATE</v>
      </c>
      <c r="AI1637" s="4" t="s">
        <v>532</v>
      </c>
      <c r="AK1637" s="4">
        <v>8775</v>
      </c>
    </row>
    <row r="1638" spans="1:37" ht="15" customHeight="1" x14ac:dyDescent="0.25">
      <c r="A1638" s="4">
        <v>1892</v>
      </c>
      <c r="B1638" s="4" t="s">
        <v>180</v>
      </c>
      <c r="C1638" s="4" t="s">
        <v>181</v>
      </c>
      <c r="D1638" s="4" t="s">
        <v>15</v>
      </c>
      <c r="E1638" s="4">
        <v>2021</v>
      </c>
      <c r="F1638" s="4">
        <v>27</v>
      </c>
      <c r="G1638" s="4" t="s">
        <v>18</v>
      </c>
      <c r="H1638" s="4" t="s">
        <v>11</v>
      </c>
      <c r="I1638" s="4" t="s">
        <v>14</v>
      </c>
      <c r="J1638" s="4" t="s">
        <v>57</v>
      </c>
      <c r="K1638" s="4" t="s">
        <v>602</v>
      </c>
      <c r="L1638" s="4" t="s">
        <v>610</v>
      </c>
      <c r="M1638" s="4" t="s">
        <v>623</v>
      </c>
      <c r="N1638" s="4" t="s">
        <v>57</v>
      </c>
      <c r="O1638" s="4" t="s">
        <v>66</v>
      </c>
      <c r="P1638" s="4" t="s">
        <v>55</v>
      </c>
      <c r="Q1638" s="4" t="s">
        <v>55</v>
      </c>
      <c r="R1638" s="4" t="s">
        <v>66</v>
      </c>
      <c r="S1638" s="10" t="s">
        <v>151</v>
      </c>
      <c r="T1638" s="9" t="s">
        <v>522</v>
      </c>
      <c r="U1638" s="4">
        <v>0.85</v>
      </c>
      <c r="V1638" s="4">
        <v>-0.16251892949777494</v>
      </c>
      <c r="W1638" s="4">
        <v>0.46</v>
      </c>
      <c r="X1638" s="4">
        <v>1.57</v>
      </c>
      <c r="Y1638" s="4" t="s">
        <v>488</v>
      </c>
      <c r="Z1638" s="4">
        <v>1</v>
      </c>
      <c r="AA1638" s="4">
        <v>0</v>
      </c>
      <c r="AB1638" s="18">
        <v>2</v>
      </c>
      <c r="AC1638" s="4">
        <v>0</v>
      </c>
      <c r="AD1638" s="4">
        <v>0</v>
      </c>
      <c r="AE1638" s="11" cm="1">
        <f t="array" ref="AE1638">_xlfn.IFS(Y1638="n",0,AND(Y1638="y",AND(T1638="SMD",AND(OR(AND(U1638&lt;=-0.8,U1638&gt;-1.2),AND(U1638&gt;=0.8,U1638&lt;1.2))))),1,AND(Y1638="y",AND(T1638="SMD",AND(OR(U1638&lt;=-1.2,U1638&gt;=1.2)))),2,AND(Y1638="y",AND(T1638="SMD",AND(OR(U1638&lt;0.8,U1638&gt;-0.8)))),0,AND(Y1638="y",AND(OR(T1638="OR",T1638="RR"),AND(OR(AND(U1638&lt;=0.5,U1638&gt;0.2),AND(U1638&gt;=2,U1638&lt;5))))),1,AND(Y1638="y",AND(OR(T1638="OR",T1638="RR"),AND(OR(U1638&lt;=0.2,U1638&gt;=5)))),2,AND(Y1638="y",AND(OR(T1638="OR",T1638="RR"),AND(OR(U1638&lt;2,U1638&gt;0.5)))),0)</f>
        <v>0</v>
      </c>
      <c r="AF1638" s="11">
        <f t="shared" si="50"/>
        <v>3</v>
      </c>
      <c r="AG1638" s="4">
        <f t="shared" si="51"/>
        <v>3</v>
      </c>
      <c r="AH1638" s="4" t="str" cm="1">
        <f t="array" ref="AH1638">_xlfn.IFS(AG1638&gt;5,"HIGH",AND(AG1638&gt;3,AG1638&lt;6),"MODERATE",AND(AG1638&lt;4,AG1638&gt;1),"LOW",AG1638&lt;2,"VERY LOW")</f>
        <v>LOW</v>
      </c>
      <c r="AI1638" s="4" t="s">
        <v>532</v>
      </c>
      <c r="AK1638" s="4">
        <v>6670</v>
      </c>
    </row>
    <row r="1639" spans="1:37" ht="15" customHeight="1" x14ac:dyDescent="0.25">
      <c r="A1639" s="4">
        <v>1892</v>
      </c>
      <c r="B1639" s="4" t="s">
        <v>180</v>
      </c>
      <c r="C1639" s="4" t="s">
        <v>181</v>
      </c>
      <c r="D1639" s="4" t="s">
        <v>15</v>
      </c>
      <c r="E1639" s="4">
        <v>2021</v>
      </c>
      <c r="F1639" s="4">
        <v>19</v>
      </c>
      <c r="G1639" s="4" t="s">
        <v>18</v>
      </c>
      <c r="H1639" s="4" t="s">
        <v>11</v>
      </c>
      <c r="I1639" s="4" t="s">
        <v>14</v>
      </c>
      <c r="J1639" s="4" t="s">
        <v>57</v>
      </c>
      <c r="K1639" s="4" t="s">
        <v>602</v>
      </c>
      <c r="L1639" s="4" t="s">
        <v>610</v>
      </c>
      <c r="M1639" s="4" t="s">
        <v>623</v>
      </c>
      <c r="N1639" s="4" t="s">
        <v>57</v>
      </c>
      <c r="O1639" s="4" t="s">
        <v>66</v>
      </c>
      <c r="P1639" s="4" t="s">
        <v>55</v>
      </c>
      <c r="Q1639" s="4" t="s">
        <v>55</v>
      </c>
      <c r="R1639" s="4" t="s">
        <v>66</v>
      </c>
      <c r="S1639" s="10" t="s">
        <v>189</v>
      </c>
      <c r="T1639" s="9" t="s">
        <v>522</v>
      </c>
      <c r="U1639" s="4">
        <v>3.44</v>
      </c>
      <c r="V1639" s="4">
        <v>1.235471471385307</v>
      </c>
      <c r="W1639" s="4">
        <v>0.13</v>
      </c>
      <c r="X1639" s="4">
        <v>90.02</v>
      </c>
      <c r="Y1639" s="4" t="s">
        <v>488</v>
      </c>
      <c r="Z1639" s="4">
        <v>2</v>
      </c>
      <c r="AA1639" s="4">
        <v>2</v>
      </c>
      <c r="AB1639" s="18">
        <v>2</v>
      </c>
      <c r="AC1639" s="4">
        <v>0</v>
      </c>
      <c r="AD1639" s="4">
        <v>0</v>
      </c>
      <c r="AE1639" s="11" cm="1">
        <f t="array" ref="AE1639">_xlfn.IFS(Y1639="n",0,AND(Y1639="y",AND(T1639="SMD",AND(OR(AND(U1639&lt;=-0.8,U1639&gt;-1.2),AND(U1639&gt;=0.8,U1639&lt;1.2))))),1,AND(Y1639="y",AND(T1639="SMD",AND(OR(U1639&lt;=-1.2,U1639&gt;=1.2)))),2,AND(Y1639="y",AND(T1639="SMD",AND(OR(U1639&lt;0.8,U1639&gt;-0.8)))),0,AND(Y1639="y",AND(OR(T1639="OR",T1639="RR"),AND(OR(AND(U1639&lt;=0.5,U1639&gt;0.2),AND(U1639&gt;=2,U1639&lt;5))))),1,AND(Y1639="y",AND(OR(T1639="OR",T1639="RR"),AND(OR(U1639&lt;=0.2,U1639&gt;=5)))),2,AND(Y1639="y",AND(OR(T1639="OR",T1639="RR"),AND(OR(U1639&lt;2,U1639&gt;0.5)))),0)</f>
        <v>0</v>
      </c>
      <c r="AF1639" s="11">
        <f t="shared" si="50"/>
        <v>4</v>
      </c>
      <c r="AG1639" s="4">
        <f t="shared" si="51"/>
        <v>2</v>
      </c>
      <c r="AH1639" s="4" t="str" cm="1">
        <f t="array" ref="AH1639">_xlfn.IFS(AG1639&gt;5,"HIGH",AND(AG1639&gt;3,AG1639&lt;6),"MODERATE",AND(AG1639&lt;4,AG1639&gt;1),"LOW",AG1639&lt;2,"VERY LOW")</f>
        <v>LOW</v>
      </c>
      <c r="AI1639" s="4" t="s">
        <v>532</v>
      </c>
      <c r="AK1639" s="4">
        <v>5740</v>
      </c>
    </row>
    <row r="1640" spans="1:37" ht="15" customHeight="1" x14ac:dyDescent="0.25">
      <c r="A1640" s="4">
        <v>1892</v>
      </c>
      <c r="B1640" s="4" t="s">
        <v>180</v>
      </c>
      <c r="C1640" s="4" t="s">
        <v>181</v>
      </c>
      <c r="D1640" s="4" t="s">
        <v>15</v>
      </c>
      <c r="E1640" s="4">
        <v>2021</v>
      </c>
      <c r="F1640" s="4">
        <v>20</v>
      </c>
      <c r="G1640" s="4" t="s">
        <v>18</v>
      </c>
      <c r="H1640" s="4" t="s">
        <v>11</v>
      </c>
      <c r="I1640" s="4" t="s">
        <v>14</v>
      </c>
      <c r="J1640" s="4" t="s">
        <v>57</v>
      </c>
      <c r="K1640" s="4" t="s">
        <v>602</v>
      </c>
      <c r="L1640" s="4" t="s">
        <v>610</v>
      </c>
      <c r="M1640" s="4" t="s">
        <v>623</v>
      </c>
      <c r="N1640" s="4" t="s">
        <v>57</v>
      </c>
      <c r="O1640" s="4" t="s">
        <v>66</v>
      </c>
      <c r="P1640" s="4" t="s">
        <v>55</v>
      </c>
      <c r="Q1640" s="4" t="s">
        <v>55</v>
      </c>
      <c r="R1640" s="4" t="s">
        <v>66</v>
      </c>
      <c r="S1640" s="10" t="s">
        <v>89</v>
      </c>
      <c r="T1640" s="9" t="s">
        <v>522</v>
      </c>
      <c r="U1640" s="4">
        <v>1.43</v>
      </c>
      <c r="V1640" s="4">
        <v>0.35767444427181588</v>
      </c>
      <c r="W1640" s="4">
        <v>0.79</v>
      </c>
      <c r="X1640" s="4">
        <v>2.57</v>
      </c>
      <c r="Y1640" s="4" t="s">
        <v>488</v>
      </c>
      <c r="Z1640" s="4">
        <v>2</v>
      </c>
      <c r="AA1640" s="4">
        <v>0</v>
      </c>
      <c r="AB1640" s="18">
        <v>2</v>
      </c>
      <c r="AC1640" s="4">
        <v>0</v>
      </c>
      <c r="AD1640" s="4">
        <v>0</v>
      </c>
      <c r="AE1640" s="11" cm="1">
        <f t="array" ref="AE1640">_xlfn.IFS(Y1640="n",0,AND(Y1640="y",AND(T1640="SMD",AND(OR(AND(U1640&lt;=-0.8,U1640&gt;-1.2),AND(U1640&gt;=0.8,U1640&lt;1.2))))),1,AND(Y1640="y",AND(T1640="SMD",AND(OR(U1640&lt;=-1.2,U1640&gt;=1.2)))),2,AND(Y1640="y",AND(T1640="SMD",AND(OR(U1640&lt;0.8,U1640&gt;-0.8)))),0,AND(Y1640="y",AND(OR(T1640="OR",T1640="RR"),AND(OR(AND(U1640&lt;=0.5,U1640&gt;0.2),AND(U1640&gt;=2,U1640&lt;5))))),1,AND(Y1640="y",AND(OR(T1640="OR",T1640="RR"),AND(OR(U1640&lt;=0.2,U1640&gt;=5)))),2,AND(Y1640="y",AND(OR(T1640="OR",T1640="RR"),AND(OR(U1640&lt;2,U1640&gt;0.5)))),0)</f>
        <v>0</v>
      </c>
      <c r="AF1640" s="11">
        <f t="shared" si="50"/>
        <v>4</v>
      </c>
      <c r="AG1640" s="4">
        <f t="shared" si="51"/>
        <v>2</v>
      </c>
      <c r="AH1640" s="4" t="str" cm="1">
        <f t="array" ref="AH1640">_xlfn.IFS(AG1640&gt;5,"HIGH",AND(AG1640&gt;3,AG1640&lt;6),"MODERATE",AND(AG1640&lt;4,AG1640&gt;1),"LOW",AG1640&lt;2,"VERY LOW")</f>
        <v>LOW</v>
      </c>
      <c r="AI1640" s="4" t="s">
        <v>532</v>
      </c>
      <c r="AK1640" s="4">
        <v>4981</v>
      </c>
    </row>
    <row r="1641" spans="1:37" ht="15" customHeight="1" x14ac:dyDescent="0.25">
      <c r="A1641" s="4">
        <v>1892</v>
      </c>
      <c r="B1641" s="4" t="s">
        <v>180</v>
      </c>
      <c r="C1641" s="4" t="s">
        <v>181</v>
      </c>
      <c r="D1641" s="4" t="s">
        <v>15</v>
      </c>
      <c r="E1641" s="4">
        <v>2021</v>
      </c>
      <c r="F1641" s="4">
        <v>50</v>
      </c>
      <c r="G1641" s="4" t="s">
        <v>18</v>
      </c>
      <c r="H1641" s="4" t="s">
        <v>11</v>
      </c>
      <c r="I1641" s="4" t="s">
        <v>14</v>
      </c>
      <c r="J1641" s="4" t="s">
        <v>60</v>
      </c>
      <c r="K1641" s="4" t="s">
        <v>596</v>
      </c>
      <c r="L1641" s="4" t="s">
        <v>597</v>
      </c>
      <c r="M1641" s="4" t="s">
        <v>625</v>
      </c>
      <c r="N1641" s="4" t="s">
        <v>557</v>
      </c>
      <c r="O1641" s="4" t="s">
        <v>66</v>
      </c>
      <c r="P1641" s="4" t="s">
        <v>55</v>
      </c>
      <c r="Q1641" s="4" t="s">
        <v>55</v>
      </c>
      <c r="R1641" s="4" t="s">
        <v>66</v>
      </c>
      <c r="S1641" s="10" t="s">
        <v>106</v>
      </c>
      <c r="T1641" s="9" t="s">
        <v>522</v>
      </c>
      <c r="U1641" s="4">
        <v>0.41</v>
      </c>
      <c r="V1641" s="4">
        <v>-0.89159811928378363</v>
      </c>
      <c r="W1641" s="4">
        <v>0.25</v>
      </c>
      <c r="X1641" s="4">
        <v>0.68</v>
      </c>
      <c r="Y1641" s="4" t="s">
        <v>516</v>
      </c>
      <c r="Z1641" s="4">
        <v>0</v>
      </c>
      <c r="AA1641" s="4">
        <v>0</v>
      </c>
      <c r="AB1641" s="18">
        <v>0</v>
      </c>
      <c r="AC1641" s="4">
        <v>0</v>
      </c>
      <c r="AD1641" s="4">
        <v>0</v>
      </c>
      <c r="AE1641" s="11" cm="1">
        <f t="array" ref="AE1641">_xlfn.IFS(Y1641="n",0,AND(Y1641="y",AND(T1641="SMD",AND(OR(AND(U1641&lt;=-0.8,U1641&gt;-1.2),AND(U1641&gt;=0.8,U1641&lt;1.2))))),1,AND(Y1641="y",AND(T1641="SMD",AND(OR(U1641&lt;=-1.2,U1641&gt;=1.2)))),2,AND(Y1641="y",AND(T1641="SMD",AND(OR(U1641&lt;0.8,U1641&gt;-0.8)))),0,AND(Y1641="y",AND(OR(T1641="OR",T1641="RR"),AND(OR(AND(U1641&lt;=0.5,U1641&gt;0.2),AND(U1641&gt;=2,U1641&lt;5))))),1,AND(Y1641="y",AND(OR(T1641="OR",T1641="RR"),AND(OR(U1641&lt;=0.2,U1641&gt;=5)))),2,AND(Y1641="y",AND(OR(T1641="OR",T1641="RR"),AND(OR(U1641&lt;2,U1641&gt;0.5)))),0)</f>
        <v>1</v>
      </c>
      <c r="AF1641" s="11">
        <f t="shared" si="50"/>
        <v>0</v>
      </c>
      <c r="AG1641" s="4">
        <f t="shared" si="51"/>
        <v>7</v>
      </c>
      <c r="AH1641" s="4" t="str" cm="1">
        <f t="array" ref="AH1641">_xlfn.IFS(AG1641&gt;5,"HIGH",AND(AG1641&gt;3,AG1641&lt;6),"MODERATE",AND(AG1641&lt;4,AG1641&gt;1),"LOW",AG1641&lt;2,"VERY LOW")</f>
        <v>HIGH</v>
      </c>
      <c r="AI1641" s="4" t="s">
        <v>532</v>
      </c>
      <c r="AK1641" s="4">
        <v>14284</v>
      </c>
    </row>
    <row r="1642" spans="1:37" ht="15" customHeight="1" x14ac:dyDescent="0.25">
      <c r="A1642" s="4">
        <v>1892</v>
      </c>
      <c r="B1642" s="4" t="s">
        <v>180</v>
      </c>
      <c r="C1642" s="4" t="s">
        <v>181</v>
      </c>
      <c r="D1642" s="4" t="s">
        <v>15</v>
      </c>
      <c r="E1642" s="4">
        <v>2021</v>
      </c>
      <c r="F1642" s="4">
        <v>28</v>
      </c>
      <c r="G1642" s="4" t="s">
        <v>18</v>
      </c>
      <c r="H1642" s="4" t="s">
        <v>11</v>
      </c>
      <c r="I1642" s="4" t="s">
        <v>14</v>
      </c>
      <c r="J1642" s="4" t="s">
        <v>174</v>
      </c>
      <c r="K1642" s="4" t="s">
        <v>598</v>
      </c>
      <c r="L1642" s="4" t="s">
        <v>600</v>
      </c>
      <c r="M1642" s="4" t="s">
        <v>620</v>
      </c>
      <c r="N1642" s="4" t="s">
        <v>555</v>
      </c>
      <c r="O1642" s="4" t="s">
        <v>66</v>
      </c>
      <c r="P1642" s="4" t="s">
        <v>126</v>
      </c>
      <c r="Q1642" s="4" t="s">
        <v>553</v>
      </c>
      <c r="R1642" s="4" t="s">
        <v>66</v>
      </c>
      <c r="S1642" s="10" t="s">
        <v>190</v>
      </c>
      <c r="T1642" s="9" t="s">
        <v>522</v>
      </c>
      <c r="U1642" s="4">
        <v>1.01</v>
      </c>
      <c r="V1642" s="4">
        <v>9.950330853168092E-3</v>
      </c>
      <c r="W1642" s="4">
        <v>0.85</v>
      </c>
      <c r="X1642" s="4">
        <v>1.2</v>
      </c>
      <c r="Y1642" s="4" t="s">
        <v>488</v>
      </c>
      <c r="Z1642" s="4">
        <v>0</v>
      </c>
      <c r="AA1642" s="4">
        <v>0</v>
      </c>
      <c r="AB1642" s="18">
        <v>2</v>
      </c>
      <c r="AC1642" s="4">
        <v>0</v>
      </c>
      <c r="AD1642" s="4">
        <v>0</v>
      </c>
      <c r="AE1642" s="11" cm="1">
        <f t="array" ref="AE1642">_xlfn.IFS(Y1642="n",0,AND(Y1642="y",AND(T1642="SMD",AND(OR(AND(U1642&lt;=-0.8,U1642&gt;-1.2),AND(U1642&gt;=0.8,U1642&lt;1.2))))),1,AND(Y1642="y",AND(T1642="SMD",AND(OR(U1642&lt;=-1.2,U1642&gt;=1.2)))),2,AND(Y1642="y",AND(T1642="SMD",AND(OR(U1642&lt;0.8,U1642&gt;-0.8)))),0,AND(Y1642="y",AND(OR(T1642="OR",T1642="RR"),AND(OR(AND(U1642&lt;=0.5,U1642&gt;0.2),AND(U1642&gt;=2,U1642&lt;5))))),1,AND(Y1642="y",AND(OR(T1642="OR",T1642="RR"),AND(OR(U1642&lt;=0.2,U1642&gt;=5)))),2,AND(Y1642="y",AND(OR(T1642="OR",T1642="RR"),AND(OR(U1642&lt;2,U1642&gt;0.5)))),0)</f>
        <v>0</v>
      </c>
      <c r="AF1642" s="11">
        <f t="shared" si="50"/>
        <v>2</v>
      </c>
      <c r="AG1642" s="4">
        <f t="shared" si="51"/>
        <v>4</v>
      </c>
      <c r="AH1642" s="4" t="str" cm="1">
        <f t="array" ref="AH1642">_xlfn.IFS(AG1642&gt;5,"HIGH",AND(AG1642&gt;3,AG1642&lt;6),"MODERATE",AND(AG1642&lt;4,AG1642&gt;1),"LOW",AG1642&lt;2,"VERY LOW")</f>
        <v>MODERATE</v>
      </c>
      <c r="AI1642" s="4" t="s">
        <v>532</v>
      </c>
      <c r="AK1642" s="4">
        <v>8082</v>
      </c>
    </row>
    <row r="1643" spans="1:37" ht="15" customHeight="1" x14ac:dyDescent="0.25">
      <c r="A1643" s="4">
        <v>1892</v>
      </c>
      <c r="B1643" s="4" t="s">
        <v>180</v>
      </c>
      <c r="C1643" s="4" t="s">
        <v>181</v>
      </c>
      <c r="D1643" s="4" t="s">
        <v>15</v>
      </c>
      <c r="E1643" s="4">
        <v>2021</v>
      </c>
      <c r="F1643" s="4">
        <v>19</v>
      </c>
      <c r="G1643" s="4" t="s">
        <v>18</v>
      </c>
      <c r="H1643" s="4" t="s">
        <v>11</v>
      </c>
      <c r="I1643" s="4" t="s">
        <v>14</v>
      </c>
      <c r="J1643" s="4" t="s">
        <v>174</v>
      </c>
      <c r="K1643" s="4" t="s">
        <v>598</v>
      </c>
      <c r="L1643" s="4" t="s">
        <v>600</v>
      </c>
      <c r="M1643" s="4" t="s">
        <v>620</v>
      </c>
      <c r="N1643" s="4" t="s">
        <v>555</v>
      </c>
      <c r="O1643" s="4" t="s">
        <v>66</v>
      </c>
      <c r="P1643" s="4" t="s">
        <v>64</v>
      </c>
      <c r="Q1643" s="4" t="s">
        <v>554</v>
      </c>
      <c r="R1643" s="4" t="s">
        <v>66</v>
      </c>
      <c r="S1643" s="10" t="s">
        <v>189</v>
      </c>
      <c r="T1643" s="9" t="s">
        <v>522</v>
      </c>
      <c r="U1643" s="4">
        <v>2.35</v>
      </c>
      <c r="V1643" s="4">
        <v>0.85441532815606758</v>
      </c>
      <c r="W1643" s="4">
        <v>0.93</v>
      </c>
      <c r="X1643" s="4">
        <v>5.92</v>
      </c>
      <c r="Y1643" s="4" t="s">
        <v>488</v>
      </c>
      <c r="Z1643" s="4">
        <v>2</v>
      </c>
      <c r="AA1643" s="4">
        <v>2</v>
      </c>
      <c r="AB1643" s="18">
        <v>2</v>
      </c>
      <c r="AC1643" s="4">
        <v>0</v>
      </c>
      <c r="AD1643" s="4">
        <v>0</v>
      </c>
      <c r="AE1643" s="11" cm="1">
        <f t="array" ref="AE1643">_xlfn.IFS(Y1643="n",0,AND(Y1643="y",AND(T1643="SMD",AND(OR(AND(U1643&lt;=-0.8,U1643&gt;-1.2),AND(U1643&gt;=0.8,U1643&lt;1.2))))),1,AND(Y1643="y",AND(T1643="SMD",AND(OR(U1643&lt;=-1.2,U1643&gt;=1.2)))),2,AND(Y1643="y",AND(T1643="SMD",AND(OR(U1643&lt;0.8,U1643&gt;-0.8)))),0,AND(Y1643="y",AND(OR(T1643="OR",T1643="RR"),AND(OR(AND(U1643&lt;=0.5,U1643&gt;0.2),AND(U1643&gt;=2,U1643&lt;5))))),1,AND(Y1643="y",AND(OR(T1643="OR",T1643="RR"),AND(OR(U1643&lt;=0.2,U1643&gt;=5)))),2,AND(Y1643="y",AND(OR(T1643="OR",T1643="RR"),AND(OR(U1643&lt;2,U1643&gt;0.5)))),0)</f>
        <v>0</v>
      </c>
      <c r="AF1643" s="11">
        <f t="shared" si="50"/>
        <v>4</v>
      </c>
      <c r="AG1643" s="4">
        <f t="shared" si="51"/>
        <v>2</v>
      </c>
      <c r="AH1643" s="4" t="str" cm="1">
        <f t="array" ref="AH1643">_xlfn.IFS(AG1643&gt;5,"HIGH",AND(AG1643&gt;3,AG1643&lt;6),"MODERATE",AND(AG1643&lt;4,AG1643&gt;1),"LOW",AG1643&lt;2,"VERY LOW")</f>
        <v>LOW</v>
      </c>
      <c r="AI1643" s="4" t="s">
        <v>532</v>
      </c>
      <c r="AK1643" s="4">
        <v>5740</v>
      </c>
    </row>
    <row r="1644" spans="1:37" ht="15" customHeight="1" x14ac:dyDescent="0.25">
      <c r="A1644" s="4">
        <v>1892</v>
      </c>
      <c r="B1644" s="4" t="s">
        <v>180</v>
      </c>
      <c r="C1644" s="4" t="s">
        <v>181</v>
      </c>
      <c r="D1644" s="4" t="s">
        <v>15</v>
      </c>
      <c r="E1644" s="4">
        <v>2021</v>
      </c>
      <c r="F1644" s="4">
        <v>19</v>
      </c>
      <c r="G1644" s="4" t="s">
        <v>18</v>
      </c>
      <c r="H1644" s="4" t="s">
        <v>11</v>
      </c>
      <c r="I1644" s="4" t="s">
        <v>14</v>
      </c>
      <c r="J1644" s="4" t="s">
        <v>174</v>
      </c>
      <c r="K1644" s="4" t="s">
        <v>598</v>
      </c>
      <c r="L1644" s="4" t="s">
        <v>600</v>
      </c>
      <c r="M1644" s="4" t="s">
        <v>620</v>
      </c>
      <c r="N1644" s="4" t="s">
        <v>555</v>
      </c>
      <c r="O1644" s="4" t="s">
        <v>66</v>
      </c>
      <c r="P1644" s="4" t="s">
        <v>65</v>
      </c>
      <c r="Q1644" s="4" t="s">
        <v>554</v>
      </c>
      <c r="R1644" s="4" t="s">
        <v>66</v>
      </c>
      <c r="S1644" s="10" t="s">
        <v>189</v>
      </c>
      <c r="T1644" s="9" t="s">
        <v>522</v>
      </c>
      <c r="U1644" s="4">
        <v>2.4700000000000002</v>
      </c>
      <c r="V1644" s="4">
        <v>0.90421815063988586</v>
      </c>
      <c r="W1644" s="4">
        <v>1.04</v>
      </c>
      <c r="X1644" s="4">
        <v>5.9</v>
      </c>
      <c r="Y1644" s="4" t="s">
        <v>516</v>
      </c>
      <c r="Z1644" s="4">
        <v>2</v>
      </c>
      <c r="AA1644" s="4">
        <v>2</v>
      </c>
      <c r="AB1644" s="18">
        <v>0</v>
      </c>
      <c r="AC1644" s="4">
        <v>0</v>
      </c>
      <c r="AD1644" s="4">
        <v>0</v>
      </c>
      <c r="AE1644" s="11" cm="1">
        <f t="array" ref="AE1644">_xlfn.IFS(Y1644="n",0,AND(Y1644="y",AND(T1644="SMD",AND(OR(AND(U1644&lt;=-0.8,U1644&gt;-1.2),AND(U1644&gt;=0.8,U1644&lt;1.2))))),1,AND(Y1644="y",AND(T1644="SMD",AND(OR(U1644&lt;=-1.2,U1644&gt;=1.2)))),2,AND(Y1644="y",AND(T1644="SMD",AND(OR(U1644&lt;0.8,U1644&gt;-0.8)))),0,AND(Y1644="y",AND(OR(T1644="OR",T1644="RR"),AND(OR(AND(U1644&lt;=0.5,U1644&gt;0.2),AND(U1644&gt;=2,U1644&lt;5))))),1,AND(Y1644="y",AND(OR(T1644="OR",T1644="RR"),AND(OR(U1644&lt;=0.2,U1644&gt;=5)))),2,AND(Y1644="y",AND(OR(T1644="OR",T1644="RR"),AND(OR(U1644&lt;2,U1644&gt;0.5)))),0)</f>
        <v>1</v>
      </c>
      <c r="AF1644" s="11">
        <f t="shared" si="50"/>
        <v>2</v>
      </c>
      <c r="AG1644" s="4">
        <f t="shared" si="51"/>
        <v>5</v>
      </c>
      <c r="AH1644" s="4" t="str" cm="1">
        <f t="array" ref="AH1644">_xlfn.IFS(AG1644&gt;5,"HIGH",AND(AG1644&gt;3,AG1644&lt;6),"MODERATE",AND(AG1644&lt;4,AG1644&gt;1),"LOW",AG1644&lt;2,"VERY LOW")</f>
        <v>MODERATE</v>
      </c>
      <c r="AI1644" s="4" t="s">
        <v>532</v>
      </c>
      <c r="AK1644" s="4">
        <v>5740</v>
      </c>
    </row>
    <row r="1645" spans="1:37" ht="15" customHeight="1" x14ac:dyDescent="0.25">
      <c r="A1645" s="4">
        <v>1892</v>
      </c>
      <c r="B1645" s="4" t="s">
        <v>180</v>
      </c>
      <c r="C1645" s="4" t="s">
        <v>181</v>
      </c>
      <c r="D1645" s="4" t="s">
        <v>15</v>
      </c>
      <c r="E1645" s="4">
        <v>2021</v>
      </c>
      <c r="F1645" s="4">
        <v>19</v>
      </c>
      <c r="G1645" s="4" t="s">
        <v>18</v>
      </c>
      <c r="H1645" s="4" t="s">
        <v>11</v>
      </c>
      <c r="I1645" s="4" t="s">
        <v>14</v>
      </c>
      <c r="J1645" s="4" t="s">
        <v>174</v>
      </c>
      <c r="K1645" s="4" t="s">
        <v>598</v>
      </c>
      <c r="L1645" s="4" t="s">
        <v>600</v>
      </c>
      <c r="M1645" s="4" t="s">
        <v>620</v>
      </c>
      <c r="N1645" s="4" t="s">
        <v>555</v>
      </c>
      <c r="O1645" s="4" t="s">
        <v>66</v>
      </c>
      <c r="P1645" s="4" t="s">
        <v>97</v>
      </c>
      <c r="Q1645" s="4" t="s">
        <v>553</v>
      </c>
      <c r="R1645" s="4" t="s">
        <v>66</v>
      </c>
      <c r="S1645" s="10" t="s">
        <v>189</v>
      </c>
      <c r="T1645" s="9" t="s">
        <v>522</v>
      </c>
      <c r="U1645" s="4">
        <v>4.6500000000000004</v>
      </c>
      <c r="V1645" s="4">
        <v>1.536867219599265</v>
      </c>
      <c r="W1645" s="4">
        <v>0.85</v>
      </c>
      <c r="X1645" s="4">
        <v>25.54</v>
      </c>
      <c r="Y1645" s="4" t="s">
        <v>488</v>
      </c>
      <c r="Z1645" s="4">
        <v>2</v>
      </c>
      <c r="AA1645" s="4">
        <v>2</v>
      </c>
      <c r="AB1645" s="18">
        <v>2</v>
      </c>
      <c r="AC1645" s="4">
        <v>0</v>
      </c>
      <c r="AD1645" s="4">
        <v>0</v>
      </c>
      <c r="AE1645" s="11" cm="1">
        <f t="array" ref="AE1645">_xlfn.IFS(Y1645="n",0,AND(Y1645="y",AND(T1645="SMD",AND(OR(AND(U1645&lt;=-0.8,U1645&gt;-1.2),AND(U1645&gt;=0.8,U1645&lt;1.2))))),1,AND(Y1645="y",AND(T1645="SMD",AND(OR(U1645&lt;=-1.2,U1645&gt;=1.2)))),2,AND(Y1645="y",AND(T1645="SMD",AND(OR(U1645&lt;0.8,U1645&gt;-0.8)))),0,AND(Y1645="y",AND(OR(T1645="OR",T1645="RR"),AND(OR(AND(U1645&lt;=0.5,U1645&gt;0.2),AND(U1645&gt;=2,U1645&lt;5))))),1,AND(Y1645="y",AND(OR(T1645="OR",T1645="RR"),AND(OR(U1645&lt;=0.2,U1645&gt;=5)))),2,AND(Y1645="y",AND(OR(T1645="OR",T1645="RR"),AND(OR(U1645&lt;2,U1645&gt;0.5)))),0)</f>
        <v>0</v>
      </c>
      <c r="AF1645" s="11">
        <f t="shared" si="50"/>
        <v>4</v>
      </c>
      <c r="AG1645" s="4">
        <f t="shared" si="51"/>
        <v>2</v>
      </c>
      <c r="AH1645" s="4" t="str" cm="1">
        <f t="array" ref="AH1645">_xlfn.IFS(AG1645&gt;5,"HIGH",AND(AG1645&gt;3,AG1645&lt;6),"MODERATE",AND(AG1645&lt;4,AG1645&gt;1),"LOW",AG1645&lt;2,"VERY LOW")</f>
        <v>LOW</v>
      </c>
      <c r="AI1645" s="4" t="s">
        <v>532</v>
      </c>
      <c r="AK1645" s="4">
        <v>5740</v>
      </c>
    </row>
    <row r="1646" spans="1:37" ht="15" customHeight="1" x14ac:dyDescent="0.25">
      <c r="A1646" s="4">
        <v>1892</v>
      </c>
      <c r="B1646" s="4" t="s">
        <v>180</v>
      </c>
      <c r="C1646" s="4" t="s">
        <v>181</v>
      </c>
      <c r="D1646" s="4" t="s">
        <v>15</v>
      </c>
      <c r="E1646" s="4">
        <v>2021</v>
      </c>
      <c r="F1646" s="4">
        <v>19</v>
      </c>
      <c r="G1646" s="4" t="s">
        <v>18</v>
      </c>
      <c r="H1646" s="4" t="s">
        <v>11</v>
      </c>
      <c r="I1646" s="4" t="s">
        <v>14</v>
      </c>
      <c r="J1646" s="4" t="s">
        <v>174</v>
      </c>
      <c r="K1646" s="4" t="s">
        <v>598</v>
      </c>
      <c r="L1646" s="4" t="s">
        <v>600</v>
      </c>
      <c r="M1646" s="4" t="s">
        <v>620</v>
      </c>
      <c r="N1646" s="4" t="s">
        <v>555</v>
      </c>
      <c r="O1646" s="4" t="s">
        <v>66</v>
      </c>
      <c r="P1646" s="4" t="s">
        <v>55</v>
      </c>
      <c r="Q1646" s="4" t="s">
        <v>55</v>
      </c>
      <c r="R1646" s="4" t="s">
        <v>66</v>
      </c>
      <c r="S1646" s="10" t="s">
        <v>189</v>
      </c>
      <c r="T1646" s="9" t="s">
        <v>522</v>
      </c>
      <c r="U1646" s="4">
        <v>1.36</v>
      </c>
      <c r="V1646" s="4">
        <v>0.30748469974796072</v>
      </c>
      <c r="W1646" s="4">
        <v>0.68</v>
      </c>
      <c r="X1646" s="4">
        <v>2.7</v>
      </c>
      <c r="Y1646" s="4" t="s">
        <v>488</v>
      </c>
      <c r="Z1646" s="4">
        <v>2</v>
      </c>
      <c r="AA1646" s="4">
        <v>2</v>
      </c>
      <c r="AB1646" s="18">
        <v>2</v>
      </c>
      <c r="AC1646" s="4">
        <v>0</v>
      </c>
      <c r="AD1646" s="4">
        <v>0</v>
      </c>
      <c r="AE1646" s="11" cm="1">
        <f t="array" ref="AE1646">_xlfn.IFS(Y1646="n",0,AND(Y1646="y",AND(T1646="SMD",AND(OR(AND(U1646&lt;=-0.8,U1646&gt;-1.2),AND(U1646&gt;=0.8,U1646&lt;1.2))))),1,AND(Y1646="y",AND(T1646="SMD",AND(OR(U1646&lt;=-1.2,U1646&gt;=1.2)))),2,AND(Y1646="y",AND(T1646="SMD",AND(OR(U1646&lt;0.8,U1646&gt;-0.8)))),0,AND(Y1646="y",AND(OR(T1646="OR",T1646="RR"),AND(OR(AND(U1646&lt;=0.5,U1646&gt;0.2),AND(U1646&gt;=2,U1646&lt;5))))),1,AND(Y1646="y",AND(OR(T1646="OR",T1646="RR"),AND(OR(U1646&lt;=0.2,U1646&gt;=5)))),2,AND(Y1646="y",AND(OR(T1646="OR",T1646="RR"),AND(OR(U1646&lt;2,U1646&gt;0.5)))),0)</f>
        <v>0</v>
      </c>
      <c r="AF1646" s="11">
        <f t="shared" si="50"/>
        <v>4</v>
      </c>
      <c r="AG1646" s="4">
        <f t="shared" si="51"/>
        <v>2</v>
      </c>
      <c r="AH1646" s="4" t="str" cm="1">
        <f t="array" ref="AH1646">_xlfn.IFS(AG1646&gt;5,"HIGH",AND(AG1646&gt;3,AG1646&lt;6),"MODERATE",AND(AG1646&lt;4,AG1646&gt;1),"LOW",AG1646&lt;2,"VERY LOW")</f>
        <v>LOW</v>
      </c>
      <c r="AI1646" s="4" t="s">
        <v>532</v>
      </c>
      <c r="AK1646" s="4">
        <v>5740</v>
      </c>
    </row>
    <row r="1647" spans="1:37" ht="15" customHeight="1" x14ac:dyDescent="0.25">
      <c r="A1647" s="4">
        <v>1892</v>
      </c>
      <c r="B1647" s="4" t="s">
        <v>180</v>
      </c>
      <c r="C1647" s="4" t="s">
        <v>181</v>
      </c>
      <c r="D1647" s="4" t="s">
        <v>15</v>
      </c>
      <c r="E1647" s="4">
        <v>2021</v>
      </c>
      <c r="F1647" s="4">
        <v>50</v>
      </c>
      <c r="G1647" s="4" t="s">
        <v>18</v>
      </c>
      <c r="H1647" s="4" t="s">
        <v>11</v>
      </c>
      <c r="I1647" s="4" t="s">
        <v>14</v>
      </c>
      <c r="J1647" s="4" t="s">
        <v>113</v>
      </c>
      <c r="K1647" s="4" t="s">
        <v>602</v>
      </c>
      <c r="L1647" s="4" t="s">
        <v>603</v>
      </c>
      <c r="M1647" s="4" t="s">
        <v>622</v>
      </c>
      <c r="N1647" s="4" t="s">
        <v>556</v>
      </c>
      <c r="O1647" s="4" t="s">
        <v>66</v>
      </c>
      <c r="P1647" s="4" t="s">
        <v>55</v>
      </c>
      <c r="Q1647" s="4" t="s">
        <v>55</v>
      </c>
      <c r="R1647" s="4" t="s">
        <v>66</v>
      </c>
      <c r="S1647" s="10" t="s">
        <v>106</v>
      </c>
      <c r="T1647" s="9" t="s">
        <v>522</v>
      </c>
      <c r="U1647" s="4">
        <v>0.46</v>
      </c>
      <c r="V1647" s="4">
        <v>-0.77652878949899629</v>
      </c>
      <c r="W1647" s="4">
        <v>0.27</v>
      </c>
      <c r="X1647" s="4">
        <v>0.77</v>
      </c>
      <c r="Y1647" s="4" t="s">
        <v>516</v>
      </c>
      <c r="Z1647" s="4">
        <v>0</v>
      </c>
      <c r="AA1647" s="4">
        <v>0</v>
      </c>
      <c r="AB1647" s="18">
        <v>0</v>
      </c>
      <c r="AC1647" s="4">
        <v>0</v>
      </c>
      <c r="AD1647" s="4">
        <v>0</v>
      </c>
      <c r="AE1647" s="11" cm="1">
        <f t="array" ref="AE1647">_xlfn.IFS(Y1647="n",0,AND(Y1647="y",AND(T1647="SMD",AND(OR(AND(U1647&lt;=-0.8,U1647&gt;-1.2),AND(U1647&gt;=0.8,U1647&lt;1.2))))),1,AND(Y1647="y",AND(T1647="SMD",AND(OR(U1647&lt;=-1.2,U1647&gt;=1.2)))),2,AND(Y1647="y",AND(T1647="SMD",AND(OR(U1647&lt;0.8,U1647&gt;-0.8)))),0,AND(Y1647="y",AND(OR(T1647="OR",T1647="RR"),AND(OR(AND(U1647&lt;=0.5,U1647&gt;0.2),AND(U1647&gt;=2,U1647&lt;5))))),1,AND(Y1647="y",AND(OR(T1647="OR",T1647="RR"),AND(OR(U1647&lt;=0.2,U1647&gt;=5)))),2,AND(Y1647="y",AND(OR(T1647="OR",T1647="RR"),AND(OR(U1647&lt;2,U1647&gt;0.5)))),0)</f>
        <v>1</v>
      </c>
      <c r="AF1647" s="11">
        <f t="shared" si="50"/>
        <v>0</v>
      </c>
      <c r="AG1647" s="4">
        <f t="shared" si="51"/>
        <v>7</v>
      </c>
      <c r="AH1647" s="4" t="str" cm="1">
        <f t="array" ref="AH1647">_xlfn.IFS(AG1647&gt;5,"HIGH",AND(AG1647&gt;3,AG1647&lt;6),"MODERATE",AND(AG1647&lt;4,AG1647&gt;1),"LOW",AG1647&lt;2,"VERY LOW")</f>
        <v>HIGH</v>
      </c>
      <c r="AI1647" s="4" t="s">
        <v>532</v>
      </c>
      <c r="AK1647" s="4">
        <v>14284</v>
      </c>
    </row>
    <row r="1648" spans="1:37" ht="15" customHeight="1" x14ac:dyDescent="0.25">
      <c r="A1648" s="4">
        <v>1892</v>
      </c>
      <c r="B1648" s="4" t="s">
        <v>180</v>
      </c>
      <c r="C1648" s="4" t="s">
        <v>181</v>
      </c>
      <c r="D1648" s="4" t="s">
        <v>15</v>
      </c>
      <c r="E1648" s="4">
        <v>2021</v>
      </c>
      <c r="F1648" s="4">
        <v>20</v>
      </c>
      <c r="G1648" s="4" t="s">
        <v>18</v>
      </c>
      <c r="H1648" s="4" t="s">
        <v>11</v>
      </c>
      <c r="I1648" s="4" t="s">
        <v>14</v>
      </c>
      <c r="J1648" s="4" t="s">
        <v>62</v>
      </c>
      <c r="K1648" s="4" t="s">
        <v>596</v>
      </c>
      <c r="L1648" s="4" t="s">
        <v>597</v>
      </c>
      <c r="M1648" s="4" t="s">
        <v>625</v>
      </c>
      <c r="N1648" s="4" t="s">
        <v>557</v>
      </c>
      <c r="O1648" s="4" t="s">
        <v>66</v>
      </c>
      <c r="P1648" s="4" t="s">
        <v>174</v>
      </c>
      <c r="Q1648" s="4" t="s">
        <v>555</v>
      </c>
      <c r="R1648" s="4" t="s">
        <v>66</v>
      </c>
      <c r="S1648" s="10" t="s">
        <v>191</v>
      </c>
      <c r="T1648" s="9" t="s">
        <v>522</v>
      </c>
      <c r="U1648" s="4">
        <v>0.41</v>
      </c>
      <c r="V1648" s="4">
        <v>-0.89159811928378363</v>
      </c>
      <c r="W1648" s="4">
        <v>0.25</v>
      </c>
      <c r="X1648" s="4">
        <v>0.67</v>
      </c>
      <c r="Y1648" s="4" t="s">
        <v>516</v>
      </c>
      <c r="Z1648" s="4">
        <v>1</v>
      </c>
      <c r="AA1648" s="4">
        <v>0</v>
      </c>
      <c r="AB1648" s="18">
        <v>0</v>
      </c>
      <c r="AC1648" s="4">
        <v>0</v>
      </c>
      <c r="AD1648" s="4">
        <v>0</v>
      </c>
      <c r="AE1648" s="11" cm="1">
        <f t="array" ref="AE1648">_xlfn.IFS(Y1648="n",0,AND(Y1648="y",AND(T1648="SMD",AND(OR(AND(U1648&lt;=-0.8,U1648&gt;-1.2),AND(U1648&gt;=0.8,U1648&lt;1.2))))),1,AND(Y1648="y",AND(T1648="SMD",AND(OR(U1648&lt;=-1.2,U1648&gt;=1.2)))),2,AND(Y1648="y",AND(T1648="SMD",AND(OR(U1648&lt;0.8,U1648&gt;-0.8)))),0,AND(Y1648="y",AND(OR(T1648="OR",T1648="RR"),AND(OR(AND(U1648&lt;=0.5,U1648&gt;0.2),AND(U1648&gt;=2,U1648&lt;5))))),1,AND(Y1648="y",AND(OR(T1648="OR",T1648="RR"),AND(OR(U1648&lt;=0.2,U1648&gt;=5)))),2,AND(Y1648="y",AND(OR(T1648="OR",T1648="RR"),AND(OR(U1648&lt;2,U1648&gt;0.5)))),0)</f>
        <v>1</v>
      </c>
      <c r="AF1648" s="11">
        <f t="shared" si="50"/>
        <v>1</v>
      </c>
      <c r="AG1648" s="4">
        <f t="shared" si="51"/>
        <v>6</v>
      </c>
      <c r="AH1648" s="4" t="str" cm="1">
        <f t="array" ref="AH1648">_xlfn.IFS(AG1648&gt;5,"HIGH",AND(AG1648&gt;3,AG1648&lt;6),"MODERATE",AND(AG1648&lt;4,AG1648&gt;1),"LOW",AG1648&lt;2,"VERY LOW")</f>
        <v>HIGH</v>
      </c>
      <c r="AI1648" s="4" t="s">
        <v>532</v>
      </c>
      <c r="AK1648" s="4">
        <v>6256</v>
      </c>
    </row>
    <row r="1649" spans="1:37" ht="15" customHeight="1" x14ac:dyDescent="0.25">
      <c r="A1649" s="4">
        <v>1892</v>
      </c>
      <c r="B1649" s="4" t="s">
        <v>180</v>
      </c>
      <c r="C1649" s="4" t="s">
        <v>181</v>
      </c>
      <c r="D1649" s="4" t="s">
        <v>15</v>
      </c>
      <c r="E1649" s="4">
        <v>2021</v>
      </c>
      <c r="F1649" s="4">
        <v>42</v>
      </c>
      <c r="G1649" s="4" t="s">
        <v>18</v>
      </c>
      <c r="H1649" s="4" t="s">
        <v>11</v>
      </c>
      <c r="I1649" s="4" t="s">
        <v>14</v>
      </c>
      <c r="J1649" s="4" t="s">
        <v>63</v>
      </c>
      <c r="K1649" s="4" t="s">
        <v>599</v>
      </c>
      <c r="L1649" s="4" t="s">
        <v>600</v>
      </c>
      <c r="M1649" s="4" t="s">
        <v>618</v>
      </c>
      <c r="N1649" s="4" t="s">
        <v>554</v>
      </c>
      <c r="O1649" s="4" t="s">
        <v>66</v>
      </c>
      <c r="P1649" s="4" t="s">
        <v>55</v>
      </c>
      <c r="Q1649" s="4" t="s">
        <v>55</v>
      </c>
      <c r="R1649" s="4" t="s">
        <v>66</v>
      </c>
      <c r="S1649" s="10" t="s">
        <v>188</v>
      </c>
      <c r="T1649" s="9" t="s">
        <v>522</v>
      </c>
      <c r="U1649" s="4">
        <v>1.2</v>
      </c>
      <c r="V1649" s="4">
        <v>0.18232155679395459</v>
      </c>
      <c r="W1649" s="4">
        <v>0.81</v>
      </c>
      <c r="X1649" s="4">
        <v>1.78</v>
      </c>
      <c r="Y1649" s="4" t="s">
        <v>488</v>
      </c>
      <c r="Z1649" s="4">
        <v>0</v>
      </c>
      <c r="AA1649" s="4">
        <v>0</v>
      </c>
      <c r="AB1649" s="18">
        <v>2</v>
      </c>
      <c r="AC1649" s="4">
        <v>0</v>
      </c>
      <c r="AD1649" s="4">
        <v>0</v>
      </c>
      <c r="AE1649" s="11" cm="1">
        <f t="array" ref="AE1649">_xlfn.IFS(Y1649="n",0,AND(Y1649="y",AND(T1649="SMD",AND(OR(AND(U1649&lt;=-0.8,U1649&gt;-1.2),AND(U1649&gt;=0.8,U1649&lt;1.2))))),1,AND(Y1649="y",AND(T1649="SMD",AND(OR(U1649&lt;=-1.2,U1649&gt;=1.2)))),2,AND(Y1649="y",AND(T1649="SMD",AND(OR(U1649&lt;0.8,U1649&gt;-0.8)))),0,AND(Y1649="y",AND(OR(T1649="OR",T1649="RR"),AND(OR(AND(U1649&lt;=0.5,U1649&gt;0.2),AND(U1649&gt;=2,U1649&lt;5))))),1,AND(Y1649="y",AND(OR(T1649="OR",T1649="RR"),AND(OR(U1649&lt;=0.2,U1649&gt;=5)))),2,AND(Y1649="y",AND(OR(T1649="OR",T1649="RR"),AND(OR(U1649&lt;2,U1649&gt;0.5)))),0)</f>
        <v>0</v>
      </c>
      <c r="AF1649" s="11">
        <f t="shared" si="50"/>
        <v>2</v>
      </c>
      <c r="AG1649" s="4">
        <f t="shared" si="51"/>
        <v>4</v>
      </c>
      <c r="AH1649" s="4" t="str" cm="1">
        <f t="array" ref="AH1649">_xlfn.IFS(AG1649&gt;5,"HIGH",AND(AG1649&gt;3,AG1649&lt;6),"MODERATE",AND(AG1649&lt;4,AG1649&gt;1),"LOW",AG1649&lt;2,"VERY LOW")</f>
        <v>MODERATE</v>
      </c>
      <c r="AI1649" s="4" t="s">
        <v>532</v>
      </c>
      <c r="AK1649" s="4">
        <v>11968</v>
      </c>
    </row>
    <row r="1650" spans="1:37" ht="15" customHeight="1" x14ac:dyDescent="0.25">
      <c r="A1650" s="4">
        <v>1892</v>
      </c>
      <c r="B1650" s="4" t="s">
        <v>180</v>
      </c>
      <c r="C1650" s="4" t="s">
        <v>181</v>
      </c>
      <c r="D1650" s="4" t="s">
        <v>15</v>
      </c>
      <c r="E1650" s="4">
        <v>2021</v>
      </c>
      <c r="F1650" s="4">
        <v>42</v>
      </c>
      <c r="G1650" s="4" t="s">
        <v>18</v>
      </c>
      <c r="H1650" s="4" t="s">
        <v>11</v>
      </c>
      <c r="I1650" s="4" t="s">
        <v>14</v>
      </c>
      <c r="J1650" s="4" t="s">
        <v>186</v>
      </c>
      <c r="K1650" s="4" t="s">
        <v>596</v>
      </c>
      <c r="L1650" s="4" t="s">
        <v>597</v>
      </c>
      <c r="M1650" s="4" t="s">
        <v>625</v>
      </c>
      <c r="N1650" s="4" t="s">
        <v>557</v>
      </c>
      <c r="O1650" s="4" t="s">
        <v>66</v>
      </c>
      <c r="P1650" s="4" t="s">
        <v>55</v>
      </c>
      <c r="Q1650" s="4" t="s">
        <v>55</v>
      </c>
      <c r="R1650" s="4" t="s">
        <v>66</v>
      </c>
      <c r="S1650" s="10" t="s">
        <v>188</v>
      </c>
      <c r="T1650" s="9" t="s">
        <v>522</v>
      </c>
      <c r="U1650" s="4">
        <v>1.32</v>
      </c>
      <c r="V1650" s="4">
        <v>0.27763173659827955</v>
      </c>
      <c r="W1650" s="4">
        <v>0.85</v>
      </c>
      <c r="X1650" s="4">
        <v>2.0699999999999998</v>
      </c>
      <c r="Y1650" s="4" t="s">
        <v>488</v>
      </c>
      <c r="Z1650" s="4">
        <v>0</v>
      </c>
      <c r="AA1650" s="4">
        <v>0</v>
      </c>
      <c r="AB1650" s="18">
        <v>2</v>
      </c>
      <c r="AC1650" s="4">
        <v>0</v>
      </c>
      <c r="AD1650" s="4">
        <v>0</v>
      </c>
      <c r="AE1650" s="11" cm="1">
        <f t="array" ref="AE1650">_xlfn.IFS(Y1650="n",0,AND(Y1650="y",AND(T1650="SMD",AND(OR(AND(U1650&lt;=-0.8,U1650&gt;-1.2),AND(U1650&gt;=0.8,U1650&lt;1.2))))),1,AND(Y1650="y",AND(T1650="SMD",AND(OR(U1650&lt;=-1.2,U1650&gt;=1.2)))),2,AND(Y1650="y",AND(T1650="SMD",AND(OR(U1650&lt;0.8,U1650&gt;-0.8)))),0,AND(Y1650="y",AND(OR(T1650="OR",T1650="RR"),AND(OR(AND(U1650&lt;=0.5,U1650&gt;0.2),AND(U1650&gt;=2,U1650&lt;5))))),1,AND(Y1650="y",AND(OR(T1650="OR",T1650="RR"),AND(OR(U1650&lt;=0.2,U1650&gt;=5)))),2,AND(Y1650="y",AND(OR(T1650="OR",T1650="RR"),AND(OR(U1650&lt;2,U1650&gt;0.5)))),0)</f>
        <v>0</v>
      </c>
      <c r="AF1650" s="11">
        <f t="shared" si="50"/>
        <v>2</v>
      </c>
      <c r="AG1650" s="4">
        <f t="shared" si="51"/>
        <v>4</v>
      </c>
      <c r="AH1650" s="4" t="str" cm="1">
        <f t="array" ref="AH1650">_xlfn.IFS(AG1650&gt;5,"HIGH",AND(AG1650&gt;3,AG1650&lt;6),"MODERATE",AND(AG1650&lt;4,AG1650&gt;1),"LOW",AG1650&lt;2,"VERY LOW")</f>
        <v>MODERATE</v>
      </c>
      <c r="AI1650" s="4" t="s">
        <v>532</v>
      </c>
      <c r="AK1650" s="4">
        <v>11968</v>
      </c>
    </row>
    <row r="1651" spans="1:37" ht="15" customHeight="1" x14ac:dyDescent="0.25">
      <c r="A1651" s="4">
        <v>1892</v>
      </c>
      <c r="B1651" s="4" t="s">
        <v>180</v>
      </c>
      <c r="C1651" s="4" t="s">
        <v>181</v>
      </c>
      <c r="D1651" s="4" t="s">
        <v>15</v>
      </c>
      <c r="E1651" s="4">
        <v>2021</v>
      </c>
      <c r="F1651" s="4">
        <v>19</v>
      </c>
      <c r="G1651" s="4" t="s">
        <v>18</v>
      </c>
      <c r="H1651" s="4" t="s">
        <v>11</v>
      </c>
      <c r="I1651" s="4" t="s">
        <v>14</v>
      </c>
      <c r="J1651" s="4" t="s">
        <v>65</v>
      </c>
      <c r="K1651" s="4" t="s">
        <v>614</v>
      </c>
      <c r="L1651" s="4" t="s">
        <v>595</v>
      </c>
      <c r="M1651" s="4" t="s">
        <v>619</v>
      </c>
      <c r="N1651" s="4" t="s">
        <v>554</v>
      </c>
      <c r="O1651" s="4" t="s">
        <v>66</v>
      </c>
      <c r="P1651" s="4" t="s">
        <v>55</v>
      </c>
      <c r="Q1651" s="4" t="s">
        <v>55</v>
      </c>
      <c r="R1651" s="4" t="s">
        <v>66</v>
      </c>
      <c r="S1651" s="10" t="s">
        <v>189</v>
      </c>
      <c r="T1651" s="9" t="s">
        <v>522</v>
      </c>
      <c r="U1651" s="4">
        <v>0.55000000000000004</v>
      </c>
      <c r="V1651" s="4">
        <v>-0.59783700075562041</v>
      </c>
      <c r="W1651" s="4">
        <v>0.28999999999999998</v>
      </c>
      <c r="X1651" s="4">
        <v>1.02</v>
      </c>
      <c r="Y1651" s="4" t="s">
        <v>488</v>
      </c>
      <c r="Z1651" s="4">
        <v>2</v>
      </c>
      <c r="AA1651" s="4">
        <v>2</v>
      </c>
      <c r="AB1651" s="18">
        <v>2</v>
      </c>
      <c r="AC1651" s="4">
        <v>0</v>
      </c>
      <c r="AD1651" s="4">
        <v>0</v>
      </c>
      <c r="AE1651" s="11" cm="1">
        <f t="array" ref="AE1651">_xlfn.IFS(Y1651="n",0,AND(Y1651="y",AND(T1651="SMD",AND(OR(AND(U1651&lt;=-0.8,U1651&gt;-1.2),AND(U1651&gt;=0.8,U1651&lt;1.2))))),1,AND(Y1651="y",AND(T1651="SMD",AND(OR(U1651&lt;=-1.2,U1651&gt;=1.2)))),2,AND(Y1651="y",AND(T1651="SMD",AND(OR(U1651&lt;0.8,U1651&gt;-0.8)))),0,AND(Y1651="y",AND(OR(T1651="OR",T1651="RR"),AND(OR(AND(U1651&lt;=0.5,U1651&gt;0.2),AND(U1651&gt;=2,U1651&lt;5))))),1,AND(Y1651="y",AND(OR(T1651="OR",T1651="RR"),AND(OR(U1651&lt;=0.2,U1651&gt;=5)))),2,AND(Y1651="y",AND(OR(T1651="OR",T1651="RR"),AND(OR(U1651&lt;2,U1651&gt;0.5)))),0)</f>
        <v>0</v>
      </c>
      <c r="AF1651" s="11">
        <f t="shared" si="50"/>
        <v>4</v>
      </c>
      <c r="AG1651" s="4">
        <f t="shared" si="51"/>
        <v>2</v>
      </c>
      <c r="AH1651" s="4" t="str" cm="1">
        <f t="array" ref="AH1651">_xlfn.IFS(AG1651&gt;5,"HIGH",AND(AG1651&gt;3,AG1651&lt;6),"MODERATE",AND(AG1651&lt;4,AG1651&gt;1),"LOW",AG1651&lt;2,"VERY LOW")</f>
        <v>LOW</v>
      </c>
      <c r="AI1651" s="4" t="s">
        <v>532</v>
      </c>
      <c r="AK1651" s="4">
        <v>5740</v>
      </c>
    </row>
    <row r="1652" spans="1:37" ht="15" customHeight="1" x14ac:dyDescent="0.25">
      <c r="A1652" s="4">
        <v>1892</v>
      </c>
      <c r="B1652" s="4" t="s">
        <v>180</v>
      </c>
      <c r="C1652" s="4" t="s">
        <v>181</v>
      </c>
      <c r="D1652" s="4" t="s">
        <v>15</v>
      </c>
      <c r="E1652" s="4">
        <v>2021</v>
      </c>
      <c r="F1652" s="4">
        <v>28</v>
      </c>
      <c r="G1652" s="4" t="s">
        <v>18</v>
      </c>
      <c r="H1652" s="4" t="s">
        <v>11</v>
      </c>
      <c r="I1652" s="4" t="s">
        <v>14</v>
      </c>
      <c r="J1652" s="4" t="s">
        <v>174</v>
      </c>
      <c r="K1652" s="4" t="s">
        <v>598</v>
      </c>
      <c r="L1652" s="4" t="s">
        <v>600</v>
      </c>
      <c r="M1652" s="4" t="s">
        <v>620</v>
      </c>
      <c r="N1652" s="4" t="s">
        <v>555</v>
      </c>
      <c r="O1652" s="4" t="s">
        <v>66</v>
      </c>
      <c r="P1652" s="4" t="s">
        <v>55</v>
      </c>
      <c r="Q1652" s="4" t="s">
        <v>55</v>
      </c>
      <c r="R1652" s="4" t="s">
        <v>66</v>
      </c>
      <c r="S1652" s="10" t="s">
        <v>190</v>
      </c>
      <c r="T1652" s="9" t="s">
        <v>522</v>
      </c>
      <c r="U1652" s="4">
        <v>1</v>
      </c>
      <c r="V1652" s="4">
        <v>0</v>
      </c>
      <c r="W1652" s="4">
        <v>0.86</v>
      </c>
      <c r="X1652" s="4">
        <v>1.1599999999999999</v>
      </c>
      <c r="Y1652" s="4" t="s">
        <v>488</v>
      </c>
      <c r="Z1652" s="4">
        <v>0</v>
      </c>
      <c r="AA1652" s="4">
        <v>0</v>
      </c>
      <c r="AB1652" s="18">
        <v>2</v>
      </c>
      <c r="AC1652" s="4">
        <v>0</v>
      </c>
      <c r="AD1652" s="4">
        <v>0</v>
      </c>
      <c r="AE1652" s="11" cm="1">
        <f t="array" ref="AE1652">_xlfn.IFS(Y1652="n",0,AND(Y1652="y",AND(T1652="SMD",AND(OR(AND(U1652&lt;=-0.8,U1652&gt;-1.2),AND(U1652&gt;=0.8,U1652&lt;1.2))))),1,AND(Y1652="y",AND(T1652="SMD",AND(OR(U1652&lt;=-1.2,U1652&gt;=1.2)))),2,AND(Y1652="y",AND(T1652="SMD",AND(OR(U1652&lt;0.8,U1652&gt;-0.8)))),0,AND(Y1652="y",AND(OR(T1652="OR",T1652="RR"),AND(OR(AND(U1652&lt;=0.5,U1652&gt;0.2),AND(U1652&gt;=2,U1652&lt;5))))),1,AND(Y1652="y",AND(OR(T1652="OR",T1652="RR"),AND(OR(U1652&lt;=0.2,U1652&gt;=5)))),2,AND(Y1652="y",AND(OR(T1652="OR",T1652="RR"),AND(OR(U1652&lt;2,U1652&gt;0.5)))),0)</f>
        <v>0</v>
      </c>
      <c r="AF1652" s="11">
        <f t="shared" si="50"/>
        <v>2</v>
      </c>
      <c r="AG1652" s="4">
        <f t="shared" si="51"/>
        <v>4</v>
      </c>
      <c r="AH1652" s="4" t="str" cm="1">
        <f t="array" ref="AH1652">_xlfn.IFS(AG1652&gt;5,"HIGH",AND(AG1652&gt;3,AG1652&lt;6),"MODERATE",AND(AG1652&lt;4,AG1652&gt;1),"LOW",AG1652&lt;2,"VERY LOW")</f>
        <v>MODERATE</v>
      </c>
      <c r="AI1652" s="4" t="s">
        <v>532</v>
      </c>
      <c r="AK1652" s="4">
        <v>8082</v>
      </c>
    </row>
    <row r="1653" spans="1:37" ht="15" customHeight="1" x14ac:dyDescent="0.25">
      <c r="A1653" s="4">
        <v>1892</v>
      </c>
      <c r="B1653" s="4" t="s">
        <v>180</v>
      </c>
      <c r="C1653" s="4" t="s">
        <v>181</v>
      </c>
      <c r="D1653" s="4" t="s">
        <v>15</v>
      </c>
      <c r="E1653" s="4">
        <v>2021</v>
      </c>
      <c r="F1653" s="4">
        <v>33</v>
      </c>
      <c r="G1653" s="4" t="s">
        <v>18</v>
      </c>
      <c r="H1653" s="4" t="s">
        <v>11</v>
      </c>
      <c r="I1653" s="4" t="s">
        <v>14</v>
      </c>
      <c r="J1653" s="4" t="s">
        <v>63</v>
      </c>
      <c r="K1653" s="4" t="s">
        <v>599</v>
      </c>
      <c r="L1653" s="4" t="s">
        <v>600</v>
      </c>
      <c r="M1653" s="4" t="s">
        <v>618</v>
      </c>
      <c r="N1653" s="4" t="s">
        <v>554</v>
      </c>
      <c r="O1653" s="4" t="s">
        <v>66</v>
      </c>
      <c r="P1653" s="4" t="s">
        <v>55</v>
      </c>
      <c r="Q1653" s="4" t="s">
        <v>55</v>
      </c>
      <c r="R1653" s="4" t="s">
        <v>66</v>
      </c>
      <c r="S1653" s="10" t="s">
        <v>150</v>
      </c>
      <c r="T1653" s="9" t="s">
        <v>522</v>
      </c>
      <c r="U1653" s="4">
        <v>2.82</v>
      </c>
      <c r="V1653" s="4">
        <v>1.0367368849500223</v>
      </c>
      <c r="W1653" s="4">
        <v>1.73</v>
      </c>
      <c r="X1653" s="4">
        <v>4.5999999999999996</v>
      </c>
      <c r="Y1653" s="4" t="s">
        <v>516</v>
      </c>
      <c r="Z1653" s="4">
        <v>0</v>
      </c>
      <c r="AA1653" s="4">
        <v>0</v>
      </c>
      <c r="AB1653" s="18">
        <v>0</v>
      </c>
      <c r="AC1653" s="4">
        <v>0</v>
      </c>
      <c r="AD1653" s="4">
        <v>0</v>
      </c>
      <c r="AE1653" s="11" cm="1">
        <f t="array" ref="AE1653">_xlfn.IFS(Y1653="n",0,AND(Y1653="y",AND(T1653="SMD",AND(OR(AND(U1653&lt;=-0.8,U1653&gt;-1.2),AND(U1653&gt;=0.8,U1653&lt;1.2))))),1,AND(Y1653="y",AND(T1653="SMD",AND(OR(U1653&lt;=-1.2,U1653&gt;=1.2)))),2,AND(Y1653="y",AND(T1653="SMD",AND(OR(U1653&lt;0.8,U1653&gt;-0.8)))),0,AND(Y1653="y",AND(OR(T1653="OR",T1653="RR"),AND(OR(AND(U1653&lt;=0.5,U1653&gt;0.2),AND(U1653&gt;=2,U1653&lt;5))))),1,AND(Y1653="y",AND(OR(T1653="OR",T1653="RR"),AND(OR(U1653&lt;=0.2,U1653&gt;=5)))),2,AND(Y1653="y",AND(OR(T1653="OR",T1653="RR"),AND(OR(U1653&lt;2,U1653&gt;0.5)))),0)</f>
        <v>1</v>
      </c>
      <c r="AF1653" s="11">
        <f t="shared" si="50"/>
        <v>0</v>
      </c>
      <c r="AG1653" s="4">
        <f t="shared" si="51"/>
        <v>7</v>
      </c>
      <c r="AH1653" s="4" t="str" cm="1">
        <f t="array" ref="AH1653">_xlfn.IFS(AG1653&gt;5,"HIGH",AND(AG1653&gt;3,AG1653&lt;6),"MODERATE",AND(AG1653&lt;4,AG1653&gt;1),"LOW",AG1653&lt;2,"VERY LOW")</f>
        <v>HIGH</v>
      </c>
      <c r="AI1653" s="4" t="s">
        <v>532</v>
      </c>
      <c r="AK1653" s="4">
        <v>8775</v>
      </c>
    </row>
    <row r="1654" spans="1:37" ht="15" customHeight="1" x14ac:dyDescent="0.25">
      <c r="A1654" s="4">
        <v>1892</v>
      </c>
      <c r="B1654" s="4" t="s">
        <v>180</v>
      </c>
      <c r="C1654" s="4" t="s">
        <v>181</v>
      </c>
      <c r="D1654" s="4" t="s">
        <v>15</v>
      </c>
      <c r="E1654" s="4">
        <v>2021</v>
      </c>
      <c r="F1654" s="4">
        <v>16</v>
      </c>
      <c r="G1654" s="4" t="s">
        <v>18</v>
      </c>
      <c r="H1654" s="4" t="s">
        <v>11</v>
      </c>
      <c r="I1654" s="4" t="s">
        <v>14</v>
      </c>
      <c r="J1654" s="4" t="s">
        <v>63</v>
      </c>
      <c r="K1654" s="4" t="s">
        <v>599</v>
      </c>
      <c r="L1654" s="4" t="s">
        <v>600</v>
      </c>
      <c r="M1654" s="4" t="s">
        <v>618</v>
      </c>
      <c r="N1654" s="4" t="s">
        <v>554</v>
      </c>
      <c r="O1654" s="4" t="s">
        <v>66</v>
      </c>
      <c r="P1654" s="4" t="s">
        <v>64</v>
      </c>
      <c r="Q1654" s="4" t="s">
        <v>554</v>
      </c>
      <c r="R1654" s="4" t="s">
        <v>66</v>
      </c>
      <c r="S1654" s="10" t="s">
        <v>85</v>
      </c>
      <c r="T1654" s="9" t="s">
        <v>522</v>
      </c>
      <c r="U1654" s="4">
        <v>0.31</v>
      </c>
      <c r="V1654" s="4">
        <v>-1.1711829815029451</v>
      </c>
      <c r="W1654" s="4">
        <v>0.13</v>
      </c>
      <c r="X1654" s="4">
        <v>0.73</v>
      </c>
      <c r="Y1654" s="4" t="s">
        <v>516</v>
      </c>
      <c r="Z1654" s="4">
        <v>1</v>
      </c>
      <c r="AA1654" s="4">
        <v>0</v>
      </c>
      <c r="AB1654" s="18">
        <v>0</v>
      </c>
      <c r="AC1654" s="4">
        <v>0</v>
      </c>
      <c r="AD1654" s="4">
        <v>0</v>
      </c>
      <c r="AE1654" s="11" cm="1">
        <f t="array" ref="AE1654">_xlfn.IFS(Y1654="n",0,AND(Y1654="y",AND(T1654="SMD",AND(OR(AND(U1654&lt;=-0.8,U1654&gt;-1.2),AND(U1654&gt;=0.8,U1654&lt;1.2))))),1,AND(Y1654="y",AND(T1654="SMD",AND(OR(U1654&lt;=-1.2,U1654&gt;=1.2)))),2,AND(Y1654="y",AND(T1654="SMD",AND(OR(U1654&lt;0.8,U1654&gt;-0.8)))),0,AND(Y1654="y",AND(OR(T1654="OR",T1654="RR"),AND(OR(AND(U1654&lt;=0.5,U1654&gt;0.2),AND(U1654&gt;=2,U1654&lt;5))))),1,AND(Y1654="y",AND(OR(T1654="OR",T1654="RR"),AND(OR(U1654&lt;=0.2,U1654&gt;=5)))),2,AND(Y1654="y",AND(OR(T1654="OR",T1654="RR"),AND(OR(U1654&lt;2,U1654&gt;0.5)))),0)</f>
        <v>1</v>
      </c>
      <c r="AF1654" s="11">
        <f t="shared" si="50"/>
        <v>1</v>
      </c>
      <c r="AG1654" s="4">
        <f t="shared" si="51"/>
        <v>6</v>
      </c>
      <c r="AH1654" s="4" t="str" cm="1">
        <f t="array" ref="AH1654">_xlfn.IFS(AG1654&gt;5,"HIGH",AND(AG1654&gt;3,AG1654&lt;6),"MODERATE",AND(AG1654&lt;4,AG1654&gt;1),"LOW",AG1654&lt;2,"VERY LOW")</f>
        <v>HIGH</v>
      </c>
      <c r="AI1654" s="4" t="s">
        <v>532</v>
      </c>
      <c r="AK1654" s="4">
        <v>3967</v>
      </c>
    </row>
    <row r="1655" spans="1:37" ht="15" customHeight="1" x14ac:dyDescent="0.25">
      <c r="A1655" s="4">
        <v>1892</v>
      </c>
      <c r="B1655" s="4" t="s">
        <v>180</v>
      </c>
      <c r="C1655" s="4" t="s">
        <v>181</v>
      </c>
      <c r="D1655" s="4" t="s">
        <v>15</v>
      </c>
      <c r="E1655" s="4">
        <v>2021</v>
      </c>
      <c r="F1655" s="4">
        <v>25</v>
      </c>
      <c r="G1655" s="4" t="s">
        <v>18</v>
      </c>
      <c r="H1655" s="4" t="s">
        <v>11</v>
      </c>
      <c r="I1655" s="4" t="s">
        <v>14</v>
      </c>
      <c r="J1655" s="4" t="s">
        <v>174</v>
      </c>
      <c r="K1655" s="4" t="s">
        <v>598</v>
      </c>
      <c r="L1655" s="4" t="s">
        <v>600</v>
      </c>
      <c r="M1655" s="4" t="s">
        <v>620</v>
      </c>
      <c r="N1655" s="4" t="s">
        <v>555</v>
      </c>
      <c r="O1655" s="4" t="s">
        <v>66</v>
      </c>
      <c r="P1655" s="4" t="s">
        <v>55</v>
      </c>
      <c r="Q1655" s="4" t="s">
        <v>55</v>
      </c>
      <c r="R1655" s="4" t="s">
        <v>66</v>
      </c>
      <c r="S1655" s="10" t="s">
        <v>109</v>
      </c>
      <c r="T1655" s="9" t="s">
        <v>522</v>
      </c>
      <c r="U1655" s="4">
        <v>5.58</v>
      </c>
      <c r="V1655" s="4">
        <v>1.7191887763932197</v>
      </c>
      <c r="W1655" s="4">
        <v>3.96</v>
      </c>
      <c r="X1655" s="4">
        <v>7.86</v>
      </c>
      <c r="Y1655" s="4" t="s">
        <v>516</v>
      </c>
      <c r="Z1655" s="4">
        <v>0</v>
      </c>
      <c r="AA1655" s="4">
        <v>0</v>
      </c>
      <c r="AB1655" s="18">
        <v>0</v>
      </c>
      <c r="AC1655" s="4">
        <v>0</v>
      </c>
      <c r="AD1655" s="4">
        <v>0</v>
      </c>
      <c r="AE1655" s="11" cm="1">
        <f t="array" ref="AE1655">_xlfn.IFS(Y1655="n",0,AND(Y1655="y",AND(T1655="SMD",AND(OR(AND(U1655&lt;=-0.8,U1655&gt;-1.2),AND(U1655&gt;=0.8,U1655&lt;1.2))))),1,AND(Y1655="y",AND(T1655="SMD",AND(OR(U1655&lt;=-1.2,U1655&gt;=1.2)))),2,AND(Y1655="y",AND(T1655="SMD",AND(OR(U1655&lt;0.8,U1655&gt;-0.8)))),0,AND(Y1655="y",AND(OR(T1655="OR",T1655="RR"),AND(OR(AND(U1655&lt;=0.5,U1655&gt;0.2),AND(U1655&gt;=2,U1655&lt;5))))),1,AND(Y1655="y",AND(OR(T1655="OR",T1655="RR"),AND(OR(U1655&lt;=0.2,U1655&gt;=5)))),2,AND(Y1655="y",AND(OR(T1655="OR",T1655="RR"),AND(OR(U1655&lt;2,U1655&gt;0.5)))),0)</f>
        <v>2</v>
      </c>
      <c r="AF1655" s="11">
        <f t="shared" si="50"/>
        <v>0</v>
      </c>
      <c r="AG1655" s="4">
        <f t="shared" si="51"/>
        <v>8</v>
      </c>
      <c r="AH1655" s="4" t="str" cm="1">
        <f t="array" ref="AH1655">_xlfn.IFS(AG1655&gt;5,"HIGH",AND(AG1655&gt;3,AG1655&lt;6),"MODERATE",AND(AG1655&lt;4,AG1655&gt;1),"LOW",AG1655&lt;2,"VERY LOW")</f>
        <v>HIGH</v>
      </c>
      <c r="AI1655" s="4" t="s">
        <v>532</v>
      </c>
      <c r="AK1655" s="4">
        <v>8711</v>
      </c>
    </row>
    <row r="1656" spans="1:37" ht="15" customHeight="1" x14ac:dyDescent="0.25">
      <c r="A1656" s="4">
        <v>1892</v>
      </c>
      <c r="B1656" s="4" t="s">
        <v>180</v>
      </c>
      <c r="C1656" s="4" t="s">
        <v>181</v>
      </c>
      <c r="D1656" s="4" t="s">
        <v>15</v>
      </c>
      <c r="E1656" s="4">
        <v>2021</v>
      </c>
      <c r="F1656" s="4">
        <v>56</v>
      </c>
      <c r="G1656" s="4" t="s">
        <v>18</v>
      </c>
      <c r="H1656" s="4" t="s">
        <v>11</v>
      </c>
      <c r="I1656" s="4" t="s">
        <v>14</v>
      </c>
      <c r="J1656" s="4" t="s">
        <v>62</v>
      </c>
      <c r="K1656" s="4" t="s">
        <v>596</v>
      </c>
      <c r="L1656" s="4" t="s">
        <v>597</v>
      </c>
      <c r="M1656" s="4" t="s">
        <v>625</v>
      </c>
      <c r="N1656" s="4" t="s">
        <v>557</v>
      </c>
      <c r="O1656" s="4" t="s">
        <v>66</v>
      </c>
      <c r="P1656" s="4" t="s">
        <v>54</v>
      </c>
      <c r="Q1656" s="4" t="s">
        <v>54</v>
      </c>
      <c r="R1656" s="4" t="s">
        <v>66</v>
      </c>
      <c r="S1656" s="10" t="s">
        <v>105</v>
      </c>
      <c r="T1656" s="9" t="s">
        <v>522</v>
      </c>
      <c r="U1656" s="4">
        <v>1.05</v>
      </c>
      <c r="V1656" s="4">
        <v>4.8790164169432049E-2</v>
      </c>
      <c r="W1656" s="4">
        <v>0.88</v>
      </c>
      <c r="X1656" s="4">
        <v>1.26</v>
      </c>
      <c r="Y1656" s="4" t="s">
        <v>488</v>
      </c>
      <c r="Z1656" s="4">
        <v>0</v>
      </c>
      <c r="AA1656" s="4">
        <v>1</v>
      </c>
      <c r="AB1656" s="18">
        <v>2</v>
      </c>
      <c r="AC1656" s="4">
        <v>0</v>
      </c>
      <c r="AD1656" s="4">
        <v>0</v>
      </c>
      <c r="AE1656" s="11" cm="1">
        <f t="array" ref="AE1656">_xlfn.IFS(Y1656="n",0,AND(Y1656="y",AND(T1656="SMD",AND(OR(AND(U1656&lt;=-0.8,U1656&gt;-1.2),AND(U1656&gt;=0.8,U1656&lt;1.2))))),1,AND(Y1656="y",AND(T1656="SMD",AND(OR(U1656&lt;=-1.2,U1656&gt;=1.2)))),2,AND(Y1656="y",AND(T1656="SMD",AND(OR(U1656&lt;0.8,U1656&gt;-0.8)))),0,AND(Y1656="y",AND(OR(T1656="OR",T1656="RR"),AND(OR(AND(U1656&lt;=0.5,U1656&gt;0.2),AND(U1656&gt;=2,U1656&lt;5))))),1,AND(Y1656="y",AND(OR(T1656="OR",T1656="RR"),AND(OR(U1656&lt;=0.2,U1656&gt;=5)))),2,AND(Y1656="y",AND(OR(T1656="OR",T1656="RR"),AND(OR(U1656&lt;2,U1656&gt;0.5)))),0)</f>
        <v>0</v>
      </c>
      <c r="AF1656" s="11">
        <f t="shared" si="50"/>
        <v>3</v>
      </c>
      <c r="AG1656" s="4">
        <f t="shared" si="51"/>
        <v>3</v>
      </c>
      <c r="AH1656" s="4" t="str" cm="1">
        <f t="array" ref="AH1656">_xlfn.IFS(AG1656&gt;5,"HIGH",AND(AG1656&gt;3,AG1656&lt;6),"MODERATE",AND(AG1656&lt;4,AG1656&gt;1),"LOW",AG1656&lt;2,"VERY LOW")</f>
        <v>LOW</v>
      </c>
      <c r="AI1656" s="4" t="s">
        <v>532</v>
      </c>
      <c r="AK1656" s="4">
        <v>14503</v>
      </c>
    </row>
    <row r="1657" spans="1:37" ht="15" customHeight="1" x14ac:dyDescent="0.25">
      <c r="A1657" s="4">
        <v>1892</v>
      </c>
      <c r="B1657" s="4" t="s">
        <v>180</v>
      </c>
      <c r="C1657" s="4" t="s">
        <v>181</v>
      </c>
      <c r="D1657" s="4" t="s">
        <v>15</v>
      </c>
      <c r="E1657" s="4">
        <v>2021</v>
      </c>
      <c r="F1657" s="4">
        <v>56</v>
      </c>
      <c r="G1657" s="4" t="s">
        <v>18</v>
      </c>
      <c r="H1657" s="4" t="s">
        <v>11</v>
      </c>
      <c r="I1657" s="4" t="s">
        <v>14</v>
      </c>
      <c r="J1657" s="4" t="s">
        <v>62</v>
      </c>
      <c r="K1657" s="4" t="s">
        <v>596</v>
      </c>
      <c r="L1657" s="4" t="s">
        <v>597</v>
      </c>
      <c r="M1657" s="4" t="s">
        <v>625</v>
      </c>
      <c r="N1657" s="4" t="s">
        <v>557</v>
      </c>
      <c r="O1657" s="4" t="s">
        <v>66</v>
      </c>
      <c r="P1657" s="4" t="s">
        <v>55</v>
      </c>
      <c r="Q1657" s="4" t="s">
        <v>55</v>
      </c>
      <c r="R1657" s="4" t="s">
        <v>66</v>
      </c>
      <c r="S1657" s="10" t="s">
        <v>105</v>
      </c>
      <c r="T1657" s="9" t="s">
        <v>522</v>
      </c>
      <c r="U1657" s="4">
        <v>1.53</v>
      </c>
      <c r="V1657" s="4">
        <v>0.42526773540434409</v>
      </c>
      <c r="W1657" s="4">
        <v>1.33</v>
      </c>
      <c r="X1657" s="4">
        <v>1.76</v>
      </c>
      <c r="Y1657" s="4" t="s">
        <v>516</v>
      </c>
      <c r="Z1657" s="4">
        <v>0</v>
      </c>
      <c r="AA1657" s="4">
        <v>1</v>
      </c>
      <c r="AB1657" s="18">
        <v>0</v>
      </c>
      <c r="AC1657" s="4">
        <v>0</v>
      </c>
      <c r="AD1657" s="4">
        <v>0</v>
      </c>
      <c r="AE1657" s="11" cm="1">
        <f t="array" ref="AE1657">_xlfn.IFS(Y1657="n",0,AND(Y1657="y",AND(T1657="SMD",AND(OR(AND(U1657&lt;=-0.8,U1657&gt;-1.2),AND(U1657&gt;=0.8,U1657&lt;1.2))))),1,AND(Y1657="y",AND(T1657="SMD",AND(OR(U1657&lt;=-1.2,U1657&gt;=1.2)))),2,AND(Y1657="y",AND(T1657="SMD",AND(OR(U1657&lt;0.8,U1657&gt;-0.8)))),0,AND(Y1657="y",AND(OR(T1657="OR",T1657="RR"),AND(OR(AND(U1657&lt;=0.5,U1657&gt;0.2),AND(U1657&gt;=2,U1657&lt;5))))),1,AND(Y1657="y",AND(OR(T1657="OR",T1657="RR"),AND(OR(U1657&lt;=0.2,U1657&gt;=5)))),2,AND(Y1657="y",AND(OR(T1657="OR",T1657="RR"),AND(OR(U1657&lt;2,U1657&gt;0.5)))),0)</f>
        <v>0</v>
      </c>
      <c r="AF1657" s="11">
        <f t="shared" si="50"/>
        <v>1</v>
      </c>
      <c r="AG1657" s="4">
        <f t="shared" si="51"/>
        <v>5</v>
      </c>
      <c r="AH1657" s="4" t="str" cm="1">
        <f t="array" ref="AH1657">_xlfn.IFS(AG1657&gt;5,"HIGH",AND(AG1657&gt;3,AG1657&lt;6),"MODERATE",AND(AG1657&lt;4,AG1657&gt;1),"LOW",AG1657&lt;2,"VERY LOW")</f>
        <v>MODERATE</v>
      </c>
      <c r="AI1657" s="4" t="s">
        <v>532</v>
      </c>
      <c r="AK1657" s="4">
        <v>14503</v>
      </c>
    </row>
    <row r="1658" spans="1:37" ht="15" customHeight="1" x14ac:dyDescent="0.25">
      <c r="A1658" s="4">
        <v>1892</v>
      </c>
      <c r="B1658" s="4" t="s">
        <v>180</v>
      </c>
      <c r="C1658" s="4" t="s">
        <v>181</v>
      </c>
      <c r="D1658" s="4" t="s">
        <v>15</v>
      </c>
      <c r="E1658" s="4">
        <v>2021</v>
      </c>
      <c r="F1658" s="4">
        <v>50</v>
      </c>
      <c r="G1658" s="4" t="s">
        <v>18</v>
      </c>
      <c r="H1658" s="4" t="s">
        <v>11</v>
      </c>
      <c r="I1658" s="4" t="s">
        <v>14</v>
      </c>
      <c r="J1658" s="4" t="s">
        <v>54</v>
      </c>
      <c r="K1658" s="4" t="s">
        <v>54</v>
      </c>
      <c r="L1658" s="4" t="s">
        <v>606</v>
      </c>
      <c r="M1658" s="4" t="s">
        <v>624</v>
      </c>
      <c r="N1658" s="4" t="s">
        <v>54</v>
      </c>
      <c r="O1658" s="4" t="s">
        <v>66</v>
      </c>
      <c r="P1658" s="4" t="s">
        <v>57</v>
      </c>
      <c r="Q1658" s="4" t="s">
        <v>57</v>
      </c>
      <c r="R1658" s="4" t="s">
        <v>66</v>
      </c>
      <c r="S1658" s="10" t="s">
        <v>106</v>
      </c>
      <c r="T1658" s="9" t="s">
        <v>522</v>
      </c>
      <c r="U1658" s="4">
        <v>1.1499999999999999</v>
      </c>
      <c r="V1658" s="4">
        <v>0.13976194237515863</v>
      </c>
      <c r="W1658" s="4">
        <v>0.8</v>
      </c>
      <c r="X1658" s="4">
        <v>1.65</v>
      </c>
      <c r="Y1658" s="4" t="s">
        <v>488</v>
      </c>
      <c r="Z1658" s="4">
        <v>0</v>
      </c>
      <c r="AA1658" s="4">
        <v>0</v>
      </c>
      <c r="AB1658" s="18">
        <v>2</v>
      </c>
      <c r="AC1658" s="4">
        <v>0</v>
      </c>
      <c r="AD1658" s="4">
        <v>0</v>
      </c>
      <c r="AE1658" s="11" cm="1">
        <f t="array" ref="AE1658">_xlfn.IFS(Y1658="n",0,AND(Y1658="y",AND(T1658="SMD",AND(OR(AND(U1658&lt;=-0.8,U1658&gt;-1.2),AND(U1658&gt;=0.8,U1658&lt;1.2))))),1,AND(Y1658="y",AND(T1658="SMD",AND(OR(U1658&lt;=-1.2,U1658&gt;=1.2)))),2,AND(Y1658="y",AND(T1658="SMD",AND(OR(U1658&lt;0.8,U1658&gt;-0.8)))),0,AND(Y1658="y",AND(OR(T1658="OR",T1658="RR"),AND(OR(AND(U1658&lt;=0.5,U1658&gt;0.2),AND(U1658&gt;=2,U1658&lt;5))))),1,AND(Y1658="y",AND(OR(T1658="OR",T1658="RR"),AND(OR(U1658&lt;=0.2,U1658&gt;=5)))),2,AND(Y1658="y",AND(OR(T1658="OR",T1658="RR"),AND(OR(U1658&lt;2,U1658&gt;0.5)))),0)</f>
        <v>0</v>
      </c>
      <c r="AF1658" s="11">
        <f t="shared" si="50"/>
        <v>2</v>
      </c>
      <c r="AG1658" s="4">
        <f t="shared" si="51"/>
        <v>4</v>
      </c>
      <c r="AH1658" s="4" t="str" cm="1">
        <f t="array" ref="AH1658">_xlfn.IFS(AG1658&gt;5,"HIGH",AND(AG1658&gt;3,AG1658&lt;6),"MODERATE",AND(AG1658&lt;4,AG1658&gt;1),"LOW",AG1658&lt;2,"VERY LOW")</f>
        <v>MODERATE</v>
      </c>
      <c r="AI1658" s="4" t="s">
        <v>532</v>
      </c>
      <c r="AK1658" s="4">
        <v>14284</v>
      </c>
    </row>
    <row r="1659" spans="1:37" ht="15" customHeight="1" x14ac:dyDescent="0.25">
      <c r="A1659" s="4">
        <v>1892</v>
      </c>
      <c r="B1659" s="4" t="s">
        <v>180</v>
      </c>
      <c r="C1659" s="4" t="s">
        <v>181</v>
      </c>
      <c r="D1659" s="4" t="s">
        <v>15</v>
      </c>
      <c r="E1659" s="4">
        <v>2021</v>
      </c>
      <c r="F1659" s="4">
        <v>50</v>
      </c>
      <c r="G1659" s="4" t="s">
        <v>18</v>
      </c>
      <c r="H1659" s="4" t="s">
        <v>11</v>
      </c>
      <c r="I1659" s="4" t="s">
        <v>14</v>
      </c>
      <c r="J1659" s="4" t="s">
        <v>57</v>
      </c>
      <c r="K1659" s="4" t="s">
        <v>602</v>
      </c>
      <c r="L1659" s="4" t="s">
        <v>610</v>
      </c>
      <c r="M1659" s="4" t="s">
        <v>623</v>
      </c>
      <c r="N1659" s="4" t="s">
        <v>57</v>
      </c>
      <c r="O1659" s="4" t="s">
        <v>66</v>
      </c>
      <c r="P1659" s="4" t="s">
        <v>55</v>
      </c>
      <c r="Q1659" s="4" t="s">
        <v>55</v>
      </c>
      <c r="R1659" s="4" t="s">
        <v>66</v>
      </c>
      <c r="S1659" s="10" t="s">
        <v>106</v>
      </c>
      <c r="T1659" s="9" t="s">
        <v>522</v>
      </c>
      <c r="U1659" s="4">
        <v>0.62</v>
      </c>
      <c r="V1659" s="4">
        <v>-0.4780358009429998</v>
      </c>
      <c r="W1659" s="4">
        <v>0.48</v>
      </c>
      <c r="X1659" s="4">
        <v>0.8</v>
      </c>
      <c r="Y1659" s="4" t="s">
        <v>516</v>
      </c>
      <c r="Z1659" s="4">
        <v>0</v>
      </c>
      <c r="AA1659" s="4">
        <v>0</v>
      </c>
      <c r="AB1659" s="18">
        <v>0</v>
      </c>
      <c r="AC1659" s="4">
        <v>0</v>
      </c>
      <c r="AD1659" s="4">
        <v>0</v>
      </c>
      <c r="AE1659" s="11" cm="1">
        <f t="array" ref="AE1659">_xlfn.IFS(Y1659="n",0,AND(Y1659="y",AND(T1659="SMD",AND(OR(AND(U1659&lt;=-0.8,U1659&gt;-1.2),AND(U1659&gt;=0.8,U1659&lt;1.2))))),1,AND(Y1659="y",AND(T1659="SMD",AND(OR(U1659&lt;=-1.2,U1659&gt;=1.2)))),2,AND(Y1659="y",AND(T1659="SMD",AND(OR(U1659&lt;0.8,U1659&gt;-0.8)))),0,AND(Y1659="y",AND(OR(T1659="OR",T1659="RR"),AND(OR(AND(U1659&lt;=0.5,U1659&gt;0.2),AND(U1659&gt;=2,U1659&lt;5))))),1,AND(Y1659="y",AND(OR(T1659="OR",T1659="RR"),AND(OR(U1659&lt;=0.2,U1659&gt;=5)))),2,AND(Y1659="y",AND(OR(T1659="OR",T1659="RR"),AND(OR(U1659&lt;2,U1659&gt;0.5)))),0)</f>
        <v>0</v>
      </c>
      <c r="AF1659" s="11">
        <f t="shared" ref="AF1659:AF1722" si="52">SUM(LARGE(Z1659:AA1659,1)+AB1659+AC1659+AD1659)</f>
        <v>0</v>
      </c>
      <c r="AG1659" s="4">
        <f t="shared" ref="AG1659:AG1722" si="53">6-AF1659+AE1659</f>
        <v>6</v>
      </c>
      <c r="AH1659" s="4" t="str" cm="1">
        <f t="array" ref="AH1659">_xlfn.IFS(AG1659&gt;5,"HIGH",AND(AG1659&gt;3,AG1659&lt;6),"MODERATE",AND(AG1659&lt;4,AG1659&gt;1),"LOW",AG1659&lt;2,"VERY LOW")</f>
        <v>HIGH</v>
      </c>
      <c r="AI1659" s="4" t="s">
        <v>532</v>
      </c>
      <c r="AK1659" s="4">
        <v>14284</v>
      </c>
    </row>
    <row r="1660" spans="1:37" ht="15" customHeight="1" x14ac:dyDescent="0.25">
      <c r="A1660" s="4">
        <v>1892</v>
      </c>
      <c r="B1660" s="4" t="s">
        <v>180</v>
      </c>
      <c r="C1660" s="4" t="s">
        <v>181</v>
      </c>
      <c r="D1660" s="4" t="s">
        <v>15</v>
      </c>
      <c r="E1660" s="4">
        <v>2021</v>
      </c>
      <c r="F1660" s="4">
        <v>50</v>
      </c>
      <c r="G1660" s="4" t="s">
        <v>18</v>
      </c>
      <c r="H1660" s="4" t="s">
        <v>11</v>
      </c>
      <c r="I1660" s="4" t="s">
        <v>14</v>
      </c>
      <c r="J1660" s="4" t="s">
        <v>64</v>
      </c>
      <c r="K1660" s="4" t="s">
        <v>596</v>
      </c>
      <c r="L1660" s="4" t="s">
        <v>600</v>
      </c>
      <c r="M1660" s="4" t="s">
        <v>621</v>
      </c>
      <c r="N1660" s="4" t="s">
        <v>554</v>
      </c>
      <c r="O1660" s="4" t="s">
        <v>66</v>
      </c>
      <c r="P1660" s="4" t="s">
        <v>57</v>
      </c>
      <c r="Q1660" s="4" t="s">
        <v>57</v>
      </c>
      <c r="R1660" s="4" t="s">
        <v>66</v>
      </c>
      <c r="S1660" s="10" t="s">
        <v>106</v>
      </c>
      <c r="T1660" s="9" t="s">
        <v>522</v>
      </c>
      <c r="U1660" s="4">
        <v>0.8</v>
      </c>
      <c r="V1660" s="4">
        <v>-0.22314355131420971</v>
      </c>
      <c r="W1660" s="4">
        <v>0.59</v>
      </c>
      <c r="X1660" s="4">
        <v>1.0900000000000001</v>
      </c>
      <c r="Y1660" s="4" t="s">
        <v>488</v>
      </c>
      <c r="Z1660" s="4">
        <v>0</v>
      </c>
      <c r="AA1660" s="4">
        <v>0</v>
      </c>
      <c r="AB1660" s="18">
        <v>2</v>
      </c>
      <c r="AC1660" s="4">
        <v>0</v>
      </c>
      <c r="AD1660" s="4">
        <v>0</v>
      </c>
      <c r="AE1660" s="11" cm="1">
        <f t="array" ref="AE1660">_xlfn.IFS(Y1660="n",0,AND(Y1660="y",AND(T1660="SMD",AND(OR(AND(U1660&lt;=-0.8,U1660&gt;-1.2),AND(U1660&gt;=0.8,U1660&lt;1.2))))),1,AND(Y1660="y",AND(T1660="SMD",AND(OR(U1660&lt;=-1.2,U1660&gt;=1.2)))),2,AND(Y1660="y",AND(T1660="SMD",AND(OR(U1660&lt;0.8,U1660&gt;-0.8)))),0,AND(Y1660="y",AND(OR(T1660="OR",T1660="RR"),AND(OR(AND(U1660&lt;=0.5,U1660&gt;0.2),AND(U1660&gt;=2,U1660&lt;5))))),1,AND(Y1660="y",AND(OR(T1660="OR",T1660="RR"),AND(OR(U1660&lt;=0.2,U1660&gt;=5)))),2,AND(Y1660="y",AND(OR(T1660="OR",T1660="RR"),AND(OR(U1660&lt;2,U1660&gt;0.5)))),0)</f>
        <v>0</v>
      </c>
      <c r="AF1660" s="11">
        <f t="shared" si="52"/>
        <v>2</v>
      </c>
      <c r="AG1660" s="4">
        <f t="shared" si="53"/>
        <v>4</v>
      </c>
      <c r="AH1660" s="4" t="str" cm="1">
        <f t="array" ref="AH1660">_xlfn.IFS(AG1660&gt;5,"HIGH",AND(AG1660&gt;3,AG1660&lt;6),"MODERATE",AND(AG1660&lt;4,AG1660&gt;1),"LOW",AG1660&lt;2,"VERY LOW")</f>
        <v>MODERATE</v>
      </c>
      <c r="AI1660" s="4" t="s">
        <v>532</v>
      </c>
      <c r="AK1660" s="4">
        <v>14284</v>
      </c>
    </row>
    <row r="1661" spans="1:37" ht="15" customHeight="1" x14ac:dyDescent="0.25">
      <c r="A1661" s="4">
        <v>1892</v>
      </c>
      <c r="B1661" s="4" t="s">
        <v>180</v>
      </c>
      <c r="C1661" s="4" t="s">
        <v>181</v>
      </c>
      <c r="D1661" s="4" t="s">
        <v>15</v>
      </c>
      <c r="E1661" s="4">
        <v>2021</v>
      </c>
      <c r="F1661" s="4">
        <v>50</v>
      </c>
      <c r="G1661" s="4" t="s">
        <v>18</v>
      </c>
      <c r="H1661" s="4" t="s">
        <v>11</v>
      </c>
      <c r="I1661" s="4" t="s">
        <v>14</v>
      </c>
      <c r="J1661" s="4" t="s">
        <v>174</v>
      </c>
      <c r="K1661" s="4" t="s">
        <v>598</v>
      </c>
      <c r="L1661" s="4" t="s">
        <v>600</v>
      </c>
      <c r="M1661" s="4" t="s">
        <v>620</v>
      </c>
      <c r="N1661" s="4" t="s">
        <v>555</v>
      </c>
      <c r="O1661" s="4" t="s">
        <v>66</v>
      </c>
      <c r="P1661" s="4" t="s">
        <v>64</v>
      </c>
      <c r="Q1661" s="4" t="s">
        <v>554</v>
      </c>
      <c r="R1661" s="4" t="s">
        <v>66</v>
      </c>
      <c r="S1661" s="10" t="s">
        <v>106</v>
      </c>
      <c r="T1661" s="9" t="s">
        <v>522</v>
      </c>
      <c r="U1661" s="4">
        <v>0.78</v>
      </c>
      <c r="V1661" s="4">
        <v>-0.24846135929849961</v>
      </c>
      <c r="W1661" s="4">
        <v>0.56999999999999995</v>
      </c>
      <c r="X1661" s="4">
        <v>1.06</v>
      </c>
      <c r="Y1661" s="4" t="s">
        <v>488</v>
      </c>
      <c r="Z1661" s="4">
        <v>0</v>
      </c>
      <c r="AA1661" s="4">
        <v>0</v>
      </c>
      <c r="AB1661" s="18">
        <v>2</v>
      </c>
      <c r="AC1661" s="4">
        <v>0</v>
      </c>
      <c r="AD1661" s="4">
        <v>0</v>
      </c>
      <c r="AE1661" s="11" cm="1">
        <f t="array" ref="AE1661">_xlfn.IFS(Y1661="n",0,AND(Y1661="y",AND(T1661="SMD",AND(OR(AND(U1661&lt;=-0.8,U1661&gt;-1.2),AND(U1661&gt;=0.8,U1661&lt;1.2))))),1,AND(Y1661="y",AND(T1661="SMD",AND(OR(U1661&lt;=-1.2,U1661&gt;=1.2)))),2,AND(Y1661="y",AND(T1661="SMD",AND(OR(U1661&lt;0.8,U1661&gt;-0.8)))),0,AND(Y1661="y",AND(OR(T1661="OR",T1661="RR"),AND(OR(AND(U1661&lt;=0.5,U1661&gt;0.2),AND(U1661&gt;=2,U1661&lt;5))))),1,AND(Y1661="y",AND(OR(T1661="OR",T1661="RR"),AND(OR(U1661&lt;=0.2,U1661&gt;=5)))),2,AND(Y1661="y",AND(OR(T1661="OR",T1661="RR"),AND(OR(U1661&lt;2,U1661&gt;0.5)))),0)</f>
        <v>0</v>
      </c>
      <c r="AF1661" s="11">
        <f t="shared" si="52"/>
        <v>2</v>
      </c>
      <c r="AG1661" s="4">
        <f t="shared" si="53"/>
        <v>4</v>
      </c>
      <c r="AH1661" s="4" t="str" cm="1">
        <f t="array" ref="AH1661">_xlfn.IFS(AG1661&gt;5,"HIGH",AND(AG1661&gt;3,AG1661&lt;6),"MODERATE",AND(AG1661&lt;4,AG1661&gt;1),"LOW",AG1661&lt;2,"VERY LOW")</f>
        <v>MODERATE</v>
      </c>
      <c r="AI1661" s="4" t="s">
        <v>532</v>
      </c>
      <c r="AK1661" s="4">
        <v>14284</v>
      </c>
    </row>
    <row r="1662" spans="1:37" ht="15" customHeight="1" x14ac:dyDescent="0.25">
      <c r="A1662" s="4">
        <v>1892</v>
      </c>
      <c r="B1662" s="4" t="s">
        <v>180</v>
      </c>
      <c r="C1662" s="4" t="s">
        <v>181</v>
      </c>
      <c r="D1662" s="4" t="s">
        <v>15</v>
      </c>
      <c r="E1662" s="4">
        <v>2021</v>
      </c>
      <c r="F1662" s="4">
        <v>42</v>
      </c>
      <c r="G1662" s="4" t="s">
        <v>18</v>
      </c>
      <c r="H1662" s="4" t="s">
        <v>11</v>
      </c>
      <c r="I1662" s="4" t="s">
        <v>14</v>
      </c>
      <c r="J1662" s="4" t="s">
        <v>60</v>
      </c>
      <c r="K1662" s="4" t="s">
        <v>596</v>
      </c>
      <c r="L1662" s="4" t="s">
        <v>597</v>
      </c>
      <c r="M1662" s="4" t="s">
        <v>625</v>
      </c>
      <c r="N1662" s="4" t="s">
        <v>557</v>
      </c>
      <c r="O1662" s="4" t="s">
        <v>66</v>
      </c>
      <c r="P1662" s="4" t="s">
        <v>55</v>
      </c>
      <c r="Q1662" s="4" t="s">
        <v>55</v>
      </c>
      <c r="R1662" s="4" t="s">
        <v>66</v>
      </c>
      <c r="S1662" s="10" t="s">
        <v>188</v>
      </c>
      <c r="T1662" s="9" t="s">
        <v>522</v>
      </c>
      <c r="U1662" s="4">
        <v>1.24</v>
      </c>
      <c r="V1662" s="4">
        <v>0.21511137961694549</v>
      </c>
      <c r="W1662" s="4">
        <v>0.78</v>
      </c>
      <c r="X1662" s="4">
        <v>1.97</v>
      </c>
      <c r="Y1662" s="4" t="s">
        <v>488</v>
      </c>
      <c r="Z1662" s="4">
        <v>0</v>
      </c>
      <c r="AA1662" s="4">
        <v>0</v>
      </c>
      <c r="AB1662" s="18">
        <v>2</v>
      </c>
      <c r="AC1662" s="4">
        <v>0</v>
      </c>
      <c r="AD1662" s="4">
        <v>0</v>
      </c>
      <c r="AE1662" s="11" cm="1">
        <f t="array" ref="AE1662">_xlfn.IFS(Y1662="n",0,AND(Y1662="y",AND(T1662="SMD",AND(OR(AND(U1662&lt;=-0.8,U1662&gt;-1.2),AND(U1662&gt;=0.8,U1662&lt;1.2))))),1,AND(Y1662="y",AND(T1662="SMD",AND(OR(U1662&lt;=-1.2,U1662&gt;=1.2)))),2,AND(Y1662="y",AND(T1662="SMD",AND(OR(U1662&lt;0.8,U1662&gt;-0.8)))),0,AND(Y1662="y",AND(OR(T1662="OR",T1662="RR"),AND(OR(AND(U1662&lt;=0.5,U1662&gt;0.2),AND(U1662&gt;=2,U1662&lt;5))))),1,AND(Y1662="y",AND(OR(T1662="OR",T1662="RR"),AND(OR(U1662&lt;=0.2,U1662&gt;=5)))),2,AND(Y1662="y",AND(OR(T1662="OR",T1662="RR"),AND(OR(U1662&lt;2,U1662&gt;0.5)))),0)</f>
        <v>0</v>
      </c>
      <c r="AF1662" s="11">
        <f t="shared" si="52"/>
        <v>2</v>
      </c>
      <c r="AG1662" s="4">
        <f t="shared" si="53"/>
        <v>4</v>
      </c>
      <c r="AH1662" s="4" t="str" cm="1">
        <f t="array" ref="AH1662">_xlfn.IFS(AG1662&gt;5,"HIGH",AND(AG1662&gt;3,AG1662&lt;6),"MODERATE",AND(AG1662&lt;4,AG1662&gt;1),"LOW",AG1662&lt;2,"VERY LOW")</f>
        <v>MODERATE</v>
      </c>
      <c r="AI1662" s="4" t="s">
        <v>532</v>
      </c>
      <c r="AK1662" s="4">
        <v>11968</v>
      </c>
    </row>
    <row r="1663" spans="1:37" ht="15" customHeight="1" x14ac:dyDescent="0.25">
      <c r="A1663" s="4">
        <v>1892</v>
      </c>
      <c r="B1663" s="4" t="s">
        <v>180</v>
      </c>
      <c r="C1663" s="4" t="s">
        <v>181</v>
      </c>
      <c r="D1663" s="4" t="s">
        <v>15</v>
      </c>
      <c r="E1663" s="4">
        <v>2021</v>
      </c>
      <c r="F1663" s="4">
        <v>25</v>
      </c>
      <c r="G1663" s="4" t="s">
        <v>18</v>
      </c>
      <c r="H1663" s="4" t="s">
        <v>11</v>
      </c>
      <c r="I1663" s="4" t="s">
        <v>14</v>
      </c>
      <c r="J1663" s="4" t="s">
        <v>62</v>
      </c>
      <c r="K1663" s="4" t="s">
        <v>596</v>
      </c>
      <c r="L1663" s="4" t="s">
        <v>597</v>
      </c>
      <c r="M1663" s="4" t="s">
        <v>625</v>
      </c>
      <c r="N1663" s="4" t="s">
        <v>557</v>
      </c>
      <c r="O1663" s="4" t="s">
        <v>66</v>
      </c>
      <c r="P1663" s="4" t="s">
        <v>174</v>
      </c>
      <c r="Q1663" s="4" t="s">
        <v>555</v>
      </c>
      <c r="R1663" s="4" t="s">
        <v>66</v>
      </c>
      <c r="S1663" s="10" t="s">
        <v>109</v>
      </c>
      <c r="T1663" s="9" t="s">
        <v>522</v>
      </c>
      <c r="U1663" s="4">
        <v>0.55000000000000004</v>
      </c>
      <c r="V1663" s="4">
        <v>-0.59783700075562041</v>
      </c>
      <c r="W1663" s="4">
        <v>0.4</v>
      </c>
      <c r="X1663" s="4">
        <v>0.76</v>
      </c>
      <c r="Y1663" s="4" t="s">
        <v>516</v>
      </c>
      <c r="Z1663" s="4">
        <v>0</v>
      </c>
      <c r="AA1663" s="4">
        <v>0</v>
      </c>
      <c r="AB1663" s="18">
        <v>0</v>
      </c>
      <c r="AC1663" s="4">
        <v>0</v>
      </c>
      <c r="AD1663" s="4">
        <v>0</v>
      </c>
      <c r="AE1663" s="11" cm="1">
        <f t="array" ref="AE1663">_xlfn.IFS(Y1663="n",0,AND(Y1663="y",AND(T1663="SMD",AND(OR(AND(U1663&lt;=-0.8,U1663&gt;-1.2),AND(U1663&gt;=0.8,U1663&lt;1.2))))),1,AND(Y1663="y",AND(T1663="SMD",AND(OR(U1663&lt;=-1.2,U1663&gt;=1.2)))),2,AND(Y1663="y",AND(T1663="SMD",AND(OR(U1663&lt;0.8,U1663&gt;-0.8)))),0,AND(Y1663="y",AND(OR(T1663="OR",T1663="RR"),AND(OR(AND(U1663&lt;=0.5,U1663&gt;0.2),AND(U1663&gt;=2,U1663&lt;5))))),1,AND(Y1663="y",AND(OR(T1663="OR",T1663="RR"),AND(OR(U1663&lt;=0.2,U1663&gt;=5)))),2,AND(Y1663="y",AND(OR(T1663="OR",T1663="RR"),AND(OR(U1663&lt;2,U1663&gt;0.5)))),0)</f>
        <v>0</v>
      </c>
      <c r="AF1663" s="11">
        <f t="shared" si="52"/>
        <v>0</v>
      </c>
      <c r="AG1663" s="4">
        <f t="shared" si="53"/>
        <v>6</v>
      </c>
      <c r="AH1663" s="4" t="str" cm="1">
        <f t="array" ref="AH1663">_xlfn.IFS(AG1663&gt;5,"HIGH",AND(AG1663&gt;3,AG1663&lt;6),"MODERATE",AND(AG1663&lt;4,AG1663&gt;1),"LOW",AG1663&lt;2,"VERY LOW")</f>
        <v>HIGH</v>
      </c>
      <c r="AI1663" s="4" t="s">
        <v>532</v>
      </c>
      <c r="AK1663" s="4">
        <v>8711</v>
      </c>
    </row>
    <row r="1664" spans="1:37" ht="15" customHeight="1" x14ac:dyDescent="0.25">
      <c r="A1664" s="4">
        <v>1892</v>
      </c>
      <c r="B1664" s="4" t="s">
        <v>180</v>
      </c>
      <c r="C1664" s="4" t="s">
        <v>181</v>
      </c>
      <c r="D1664" s="4" t="s">
        <v>15</v>
      </c>
      <c r="E1664" s="4">
        <v>2021</v>
      </c>
      <c r="F1664" s="4">
        <v>25</v>
      </c>
      <c r="G1664" s="4" t="s">
        <v>18</v>
      </c>
      <c r="H1664" s="4" t="s">
        <v>11</v>
      </c>
      <c r="I1664" s="4" t="s">
        <v>14</v>
      </c>
      <c r="J1664" s="4" t="s">
        <v>58</v>
      </c>
      <c r="K1664" s="4" t="s">
        <v>602</v>
      </c>
      <c r="L1664" s="4" t="s">
        <v>603</v>
      </c>
      <c r="M1664" s="4" t="s">
        <v>622</v>
      </c>
      <c r="N1664" s="4" t="s">
        <v>58</v>
      </c>
      <c r="O1664" s="4" t="s">
        <v>66</v>
      </c>
      <c r="P1664" s="4" t="s">
        <v>54</v>
      </c>
      <c r="Q1664" s="4" t="s">
        <v>54</v>
      </c>
      <c r="R1664" s="4" t="s">
        <v>66</v>
      </c>
      <c r="S1664" s="10" t="s">
        <v>109</v>
      </c>
      <c r="T1664" s="9" t="s">
        <v>522</v>
      </c>
      <c r="U1664" s="4">
        <v>1.79</v>
      </c>
      <c r="V1664" s="4">
        <v>0.58221561985266368</v>
      </c>
      <c r="W1664" s="4">
        <v>0.35</v>
      </c>
      <c r="X1664" s="4">
        <v>9.0399999999999991</v>
      </c>
      <c r="Y1664" s="4" t="s">
        <v>488</v>
      </c>
      <c r="Z1664" s="4">
        <v>0</v>
      </c>
      <c r="AA1664" s="4">
        <v>0</v>
      </c>
      <c r="AB1664" s="18">
        <v>2</v>
      </c>
      <c r="AC1664" s="4">
        <v>0</v>
      </c>
      <c r="AD1664" s="4">
        <v>0</v>
      </c>
      <c r="AE1664" s="11" cm="1">
        <f t="array" ref="AE1664">_xlfn.IFS(Y1664="n",0,AND(Y1664="y",AND(T1664="SMD",AND(OR(AND(U1664&lt;=-0.8,U1664&gt;-1.2),AND(U1664&gt;=0.8,U1664&lt;1.2))))),1,AND(Y1664="y",AND(T1664="SMD",AND(OR(U1664&lt;=-1.2,U1664&gt;=1.2)))),2,AND(Y1664="y",AND(T1664="SMD",AND(OR(U1664&lt;0.8,U1664&gt;-0.8)))),0,AND(Y1664="y",AND(OR(T1664="OR",T1664="RR"),AND(OR(AND(U1664&lt;=0.5,U1664&gt;0.2),AND(U1664&gt;=2,U1664&lt;5))))),1,AND(Y1664="y",AND(OR(T1664="OR",T1664="RR"),AND(OR(U1664&lt;=0.2,U1664&gt;=5)))),2,AND(Y1664="y",AND(OR(T1664="OR",T1664="RR"),AND(OR(U1664&lt;2,U1664&gt;0.5)))),0)</f>
        <v>0</v>
      </c>
      <c r="AF1664" s="11">
        <f t="shared" si="52"/>
        <v>2</v>
      </c>
      <c r="AG1664" s="4">
        <f t="shared" si="53"/>
        <v>4</v>
      </c>
      <c r="AH1664" s="4" t="str" cm="1">
        <f t="array" ref="AH1664">_xlfn.IFS(AG1664&gt;5,"HIGH",AND(AG1664&gt;3,AG1664&lt;6),"MODERATE",AND(AG1664&lt;4,AG1664&gt;1),"LOW",AG1664&lt;2,"VERY LOW")</f>
        <v>MODERATE</v>
      </c>
      <c r="AI1664" s="4" t="s">
        <v>532</v>
      </c>
      <c r="AK1664" s="4">
        <v>8711</v>
      </c>
    </row>
    <row r="1665" spans="1:37" ht="15" customHeight="1" x14ac:dyDescent="0.25">
      <c r="A1665" s="4">
        <v>1892</v>
      </c>
      <c r="B1665" s="4" t="s">
        <v>180</v>
      </c>
      <c r="C1665" s="4" t="s">
        <v>181</v>
      </c>
      <c r="D1665" s="4" t="s">
        <v>15</v>
      </c>
      <c r="E1665" s="4">
        <v>2021</v>
      </c>
      <c r="F1665" s="4">
        <v>28</v>
      </c>
      <c r="G1665" s="4" t="s">
        <v>18</v>
      </c>
      <c r="H1665" s="4" t="s">
        <v>11</v>
      </c>
      <c r="I1665" s="4" t="s">
        <v>14</v>
      </c>
      <c r="J1665" s="4" t="s">
        <v>62</v>
      </c>
      <c r="K1665" s="4" t="s">
        <v>596</v>
      </c>
      <c r="L1665" s="4" t="s">
        <v>597</v>
      </c>
      <c r="M1665" s="4" t="s">
        <v>625</v>
      </c>
      <c r="N1665" s="4" t="s">
        <v>557</v>
      </c>
      <c r="O1665" s="4" t="s">
        <v>66</v>
      </c>
      <c r="P1665" s="4" t="s">
        <v>174</v>
      </c>
      <c r="Q1665" s="4" t="s">
        <v>555</v>
      </c>
      <c r="R1665" s="4" t="s">
        <v>66</v>
      </c>
      <c r="S1665" s="10" t="s">
        <v>190</v>
      </c>
      <c r="T1665" s="9" t="s">
        <v>522</v>
      </c>
      <c r="U1665" s="4">
        <v>1.03</v>
      </c>
      <c r="V1665" s="4">
        <v>2.9558802241544429E-2</v>
      </c>
      <c r="W1665" s="4">
        <v>0.89</v>
      </c>
      <c r="X1665" s="4">
        <v>1.2</v>
      </c>
      <c r="Y1665" s="4" t="s">
        <v>488</v>
      </c>
      <c r="Z1665" s="4">
        <v>0</v>
      </c>
      <c r="AA1665" s="4">
        <v>0</v>
      </c>
      <c r="AB1665" s="18">
        <v>2</v>
      </c>
      <c r="AC1665" s="4">
        <v>0</v>
      </c>
      <c r="AD1665" s="4">
        <v>0</v>
      </c>
      <c r="AE1665" s="11" cm="1">
        <f t="array" ref="AE1665">_xlfn.IFS(Y1665="n",0,AND(Y1665="y",AND(T1665="SMD",AND(OR(AND(U1665&lt;=-0.8,U1665&gt;-1.2),AND(U1665&gt;=0.8,U1665&lt;1.2))))),1,AND(Y1665="y",AND(T1665="SMD",AND(OR(U1665&lt;=-1.2,U1665&gt;=1.2)))),2,AND(Y1665="y",AND(T1665="SMD",AND(OR(U1665&lt;0.8,U1665&gt;-0.8)))),0,AND(Y1665="y",AND(OR(T1665="OR",T1665="RR"),AND(OR(AND(U1665&lt;=0.5,U1665&gt;0.2),AND(U1665&gt;=2,U1665&lt;5))))),1,AND(Y1665="y",AND(OR(T1665="OR",T1665="RR"),AND(OR(U1665&lt;=0.2,U1665&gt;=5)))),2,AND(Y1665="y",AND(OR(T1665="OR",T1665="RR"),AND(OR(U1665&lt;2,U1665&gt;0.5)))),0)</f>
        <v>0</v>
      </c>
      <c r="AF1665" s="11">
        <f t="shared" si="52"/>
        <v>2</v>
      </c>
      <c r="AG1665" s="4">
        <f t="shared" si="53"/>
        <v>4</v>
      </c>
      <c r="AH1665" s="4" t="str" cm="1">
        <f t="array" ref="AH1665">_xlfn.IFS(AG1665&gt;5,"HIGH",AND(AG1665&gt;3,AG1665&lt;6),"MODERATE",AND(AG1665&lt;4,AG1665&gt;1),"LOW",AG1665&lt;2,"VERY LOW")</f>
        <v>MODERATE</v>
      </c>
      <c r="AI1665" s="4" t="s">
        <v>532</v>
      </c>
      <c r="AK1665" s="4">
        <v>8082</v>
      </c>
    </row>
    <row r="1666" spans="1:37" ht="15" customHeight="1" x14ac:dyDescent="0.25">
      <c r="A1666" s="4">
        <v>1892</v>
      </c>
      <c r="B1666" s="4" t="s">
        <v>180</v>
      </c>
      <c r="C1666" s="4" t="s">
        <v>181</v>
      </c>
      <c r="D1666" s="4" t="s">
        <v>15</v>
      </c>
      <c r="E1666" s="4">
        <v>2021</v>
      </c>
      <c r="F1666" s="4">
        <v>56</v>
      </c>
      <c r="G1666" s="4" t="s">
        <v>18</v>
      </c>
      <c r="H1666" s="4" t="s">
        <v>11</v>
      </c>
      <c r="I1666" s="4" t="s">
        <v>14</v>
      </c>
      <c r="J1666" s="4" t="s">
        <v>63</v>
      </c>
      <c r="K1666" s="4" t="s">
        <v>599</v>
      </c>
      <c r="L1666" s="4" t="s">
        <v>600</v>
      </c>
      <c r="M1666" s="4" t="s">
        <v>618</v>
      </c>
      <c r="N1666" s="4" t="s">
        <v>554</v>
      </c>
      <c r="O1666" s="4" t="s">
        <v>66</v>
      </c>
      <c r="P1666" s="4" t="s">
        <v>64</v>
      </c>
      <c r="Q1666" s="4" t="s">
        <v>554</v>
      </c>
      <c r="R1666" s="4" t="s">
        <v>66</v>
      </c>
      <c r="S1666" s="10" t="s">
        <v>105</v>
      </c>
      <c r="T1666" s="9" t="s">
        <v>522</v>
      </c>
      <c r="U1666" s="4">
        <v>0.81</v>
      </c>
      <c r="V1666" s="4">
        <v>-0.21072103131565253</v>
      </c>
      <c r="W1666" s="4">
        <v>0.66</v>
      </c>
      <c r="X1666" s="4">
        <v>0.98</v>
      </c>
      <c r="Y1666" s="4" t="s">
        <v>516</v>
      </c>
      <c r="Z1666" s="4">
        <v>0</v>
      </c>
      <c r="AA1666" s="4">
        <v>1</v>
      </c>
      <c r="AB1666" s="18">
        <v>0</v>
      </c>
      <c r="AC1666" s="4">
        <v>0</v>
      </c>
      <c r="AD1666" s="4">
        <v>0</v>
      </c>
      <c r="AE1666" s="11" cm="1">
        <f t="array" ref="AE1666">_xlfn.IFS(Y1666="n",0,AND(Y1666="y",AND(T1666="SMD",AND(OR(AND(U1666&lt;=-0.8,U1666&gt;-1.2),AND(U1666&gt;=0.8,U1666&lt;1.2))))),1,AND(Y1666="y",AND(T1666="SMD",AND(OR(U1666&lt;=-1.2,U1666&gt;=1.2)))),2,AND(Y1666="y",AND(T1666="SMD",AND(OR(U1666&lt;0.8,U1666&gt;-0.8)))),0,AND(Y1666="y",AND(OR(T1666="OR",T1666="RR"),AND(OR(AND(U1666&lt;=0.5,U1666&gt;0.2),AND(U1666&gt;=2,U1666&lt;5))))),1,AND(Y1666="y",AND(OR(T1666="OR",T1666="RR"),AND(OR(U1666&lt;=0.2,U1666&gt;=5)))),2,AND(Y1666="y",AND(OR(T1666="OR",T1666="RR"),AND(OR(U1666&lt;2,U1666&gt;0.5)))),0)</f>
        <v>0</v>
      </c>
      <c r="AF1666" s="11">
        <f t="shared" si="52"/>
        <v>1</v>
      </c>
      <c r="AG1666" s="4">
        <f t="shared" si="53"/>
        <v>5</v>
      </c>
      <c r="AH1666" s="4" t="str" cm="1">
        <f t="array" ref="AH1666">_xlfn.IFS(AG1666&gt;5,"HIGH",AND(AG1666&gt;3,AG1666&lt;6),"MODERATE",AND(AG1666&lt;4,AG1666&gt;1),"LOW",AG1666&lt;2,"VERY LOW")</f>
        <v>MODERATE</v>
      </c>
      <c r="AI1666" s="4" t="s">
        <v>532</v>
      </c>
      <c r="AK1666" s="4">
        <v>14503</v>
      </c>
    </row>
    <row r="1667" spans="1:37" ht="15" customHeight="1" x14ac:dyDescent="0.25">
      <c r="A1667" s="4">
        <v>1892</v>
      </c>
      <c r="B1667" s="4" t="s">
        <v>180</v>
      </c>
      <c r="C1667" s="4" t="s">
        <v>181</v>
      </c>
      <c r="D1667" s="4" t="s">
        <v>15</v>
      </c>
      <c r="E1667" s="4">
        <v>2021</v>
      </c>
      <c r="F1667" s="4">
        <v>25</v>
      </c>
      <c r="G1667" s="4" t="s">
        <v>18</v>
      </c>
      <c r="H1667" s="4" t="s">
        <v>11</v>
      </c>
      <c r="I1667" s="4" t="s">
        <v>14</v>
      </c>
      <c r="J1667" s="4" t="s">
        <v>58</v>
      </c>
      <c r="K1667" s="4" t="s">
        <v>602</v>
      </c>
      <c r="L1667" s="4" t="s">
        <v>603</v>
      </c>
      <c r="M1667" s="4" t="s">
        <v>622</v>
      </c>
      <c r="N1667" s="4" t="s">
        <v>58</v>
      </c>
      <c r="O1667" s="4" t="s">
        <v>66</v>
      </c>
      <c r="P1667" s="4" t="s">
        <v>55</v>
      </c>
      <c r="Q1667" s="4" t="s">
        <v>55</v>
      </c>
      <c r="R1667" s="4" t="s">
        <v>66</v>
      </c>
      <c r="S1667" s="10" t="s">
        <v>109</v>
      </c>
      <c r="T1667" s="9" t="s">
        <v>522</v>
      </c>
      <c r="U1667" s="4">
        <v>1.92</v>
      </c>
      <c r="V1667" s="4">
        <v>0.65232518603969014</v>
      </c>
      <c r="W1667" s="4">
        <v>0.42</v>
      </c>
      <c r="X1667" s="4">
        <v>8.75</v>
      </c>
      <c r="Y1667" s="4" t="s">
        <v>488</v>
      </c>
      <c r="Z1667" s="4">
        <v>0</v>
      </c>
      <c r="AA1667" s="4">
        <v>0</v>
      </c>
      <c r="AB1667" s="18">
        <v>2</v>
      </c>
      <c r="AC1667" s="4">
        <v>0</v>
      </c>
      <c r="AD1667" s="4">
        <v>0</v>
      </c>
      <c r="AE1667" s="11" cm="1">
        <f t="array" ref="AE1667">_xlfn.IFS(Y1667="n",0,AND(Y1667="y",AND(T1667="SMD",AND(OR(AND(U1667&lt;=-0.8,U1667&gt;-1.2),AND(U1667&gt;=0.8,U1667&lt;1.2))))),1,AND(Y1667="y",AND(T1667="SMD",AND(OR(U1667&lt;=-1.2,U1667&gt;=1.2)))),2,AND(Y1667="y",AND(T1667="SMD",AND(OR(U1667&lt;0.8,U1667&gt;-0.8)))),0,AND(Y1667="y",AND(OR(T1667="OR",T1667="RR"),AND(OR(AND(U1667&lt;=0.5,U1667&gt;0.2),AND(U1667&gt;=2,U1667&lt;5))))),1,AND(Y1667="y",AND(OR(T1667="OR",T1667="RR"),AND(OR(U1667&lt;=0.2,U1667&gt;=5)))),2,AND(Y1667="y",AND(OR(T1667="OR",T1667="RR"),AND(OR(U1667&lt;2,U1667&gt;0.5)))),0)</f>
        <v>0</v>
      </c>
      <c r="AF1667" s="11">
        <f t="shared" si="52"/>
        <v>2</v>
      </c>
      <c r="AG1667" s="4">
        <f t="shared" si="53"/>
        <v>4</v>
      </c>
      <c r="AH1667" s="4" t="str" cm="1">
        <f t="array" ref="AH1667">_xlfn.IFS(AG1667&gt;5,"HIGH",AND(AG1667&gt;3,AG1667&lt;6),"MODERATE",AND(AG1667&lt;4,AG1667&gt;1),"LOW",AG1667&lt;2,"VERY LOW")</f>
        <v>MODERATE</v>
      </c>
      <c r="AI1667" s="4" t="s">
        <v>532</v>
      </c>
      <c r="AK1667" s="4">
        <v>8711</v>
      </c>
    </row>
    <row r="1668" spans="1:37" ht="15" customHeight="1" x14ac:dyDescent="0.25">
      <c r="A1668" s="4">
        <v>1892</v>
      </c>
      <c r="B1668" s="4" t="s">
        <v>180</v>
      </c>
      <c r="C1668" s="4" t="s">
        <v>181</v>
      </c>
      <c r="D1668" s="4" t="s">
        <v>15</v>
      </c>
      <c r="E1668" s="4">
        <v>2021</v>
      </c>
      <c r="F1668" s="4">
        <v>25</v>
      </c>
      <c r="G1668" s="4" t="s">
        <v>18</v>
      </c>
      <c r="H1668" s="4" t="s">
        <v>11</v>
      </c>
      <c r="I1668" s="4" t="s">
        <v>14</v>
      </c>
      <c r="J1668" s="4" t="s">
        <v>54</v>
      </c>
      <c r="K1668" s="4" t="s">
        <v>54</v>
      </c>
      <c r="L1668" s="4" t="s">
        <v>606</v>
      </c>
      <c r="M1668" s="4" t="s">
        <v>624</v>
      </c>
      <c r="N1668" s="4" t="s">
        <v>54</v>
      </c>
      <c r="O1668" s="4" t="s">
        <v>66</v>
      </c>
      <c r="P1668" s="4" t="s">
        <v>65</v>
      </c>
      <c r="Q1668" s="4" t="s">
        <v>554</v>
      </c>
      <c r="R1668" s="4" t="s">
        <v>66</v>
      </c>
      <c r="S1668" s="10" t="s">
        <v>109</v>
      </c>
      <c r="T1668" s="9" t="s">
        <v>522</v>
      </c>
      <c r="U1668" s="4">
        <v>1.23</v>
      </c>
      <c r="V1668" s="4">
        <v>0.20701416938432612</v>
      </c>
      <c r="W1668" s="4">
        <v>0.49</v>
      </c>
      <c r="X1668" s="4">
        <v>3.1</v>
      </c>
      <c r="Y1668" s="4" t="s">
        <v>488</v>
      </c>
      <c r="Z1668" s="4">
        <v>0</v>
      </c>
      <c r="AA1668" s="4">
        <v>0</v>
      </c>
      <c r="AB1668" s="18">
        <v>2</v>
      </c>
      <c r="AC1668" s="4">
        <v>0</v>
      </c>
      <c r="AD1668" s="4">
        <v>0</v>
      </c>
      <c r="AE1668" s="11" cm="1">
        <f t="array" ref="AE1668">_xlfn.IFS(Y1668="n",0,AND(Y1668="y",AND(T1668="SMD",AND(OR(AND(U1668&lt;=-0.8,U1668&gt;-1.2),AND(U1668&gt;=0.8,U1668&lt;1.2))))),1,AND(Y1668="y",AND(T1668="SMD",AND(OR(U1668&lt;=-1.2,U1668&gt;=1.2)))),2,AND(Y1668="y",AND(T1668="SMD",AND(OR(U1668&lt;0.8,U1668&gt;-0.8)))),0,AND(Y1668="y",AND(OR(T1668="OR",T1668="RR"),AND(OR(AND(U1668&lt;=0.5,U1668&gt;0.2),AND(U1668&gt;=2,U1668&lt;5))))),1,AND(Y1668="y",AND(OR(T1668="OR",T1668="RR"),AND(OR(U1668&lt;=0.2,U1668&gt;=5)))),2,AND(Y1668="y",AND(OR(T1668="OR",T1668="RR"),AND(OR(U1668&lt;2,U1668&gt;0.5)))),0)</f>
        <v>0</v>
      </c>
      <c r="AF1668" s="11">
        <f t="shared" si="52"/>
        <v>2</v>
      </c>
      <c r="AG1668" s="4">
        <f t="shared" si="53"/>
        <v>4</v>
      </c>
      <c r="AH1668" s="4" t="str" cm="1">
        <f t="array" ref="AH1668">_xlfn.IFS(AG1668&gt;5,"HIGH",AND(AG1668&gt;3,AG1668&lt;6),"MODERATE",AND(AG1668&lt;4,AG1668&gt;1),"LOW",AG1668&lt;2,"VERY LOW")</f>
        <v>MODERATE</v>
      </c>
      <c r="AI1668" s="4" t="s">
        <v>532</v>
      </c>
      <c r="AK1668" s="4">
        <v>8711</v>
      </c>
    </row>
    <row r="1669" spans="1:37" ht="15" customHeight="1" x14ac:dyDescent="0.25">
      <c r="A1669" s="4">
        <v>1892</v>
      </c>
      <c r="B1669" s="4" t="s">
        <v>180</v>
      </c>
      <c r="C1669" s="4" t="s">
        <v>181</v>
      </c>
      <c r="D1669" s="4" t="s">
        <v>15</v>
      </c>
      <c r="E1669" s="4">
        <v>2021</v>
      </c>
      <c r="F1669" s="4">
        <v>20</v>
      </c>
      <c r="G1669" s="4" t="s">
        <v>18</v>
      </c>
      <c r="H1669" s="4" t="s">
        <v>11</v>
      </c>
      <c r="I1669" s="4" t="s">
        <v>14</v>
      </c>
      <c r="J1669" s="4" t="s">
        <v>54</v>
      </c>
      <c r="K1669" s="4" t="s">
        <v>54</v>
      </c>
      <c r="L1669" s="4" t="s">
        <v>606</v>
      </c>
      <c r="M1669" s="4" t="s">
        <v>624</v>
      </c>
      <c r="N1669" s="4" t="s">
        <v>54</v>
      </c>
      <c r="O1669" s="4" t="s">
        <v>66</v>
      </c>
      <c r="P1669" s="4" t="s">
        <v>64</v>
      </c>
      <c r="Q1669" s="4" t="s">
        <v>554</v>
      </c>
      <c r="R1669" s="4" t="s">
        <v>66</v>
      </c>
      <c r="S1669" s="10" t="s">
        <v>191</v>
      </c>
      <c r="T1669" s="9" t="s">
        <v>522</v>
      </c>
      <c r="U1669" s="4">
        <v>0.64</v>
      </c>
      <c r="V1669" s="4">
        <v>-0.44628710262841947</v>
      </c>
      <c r="W1669" s="4">
        <v>0.27</v>
      </c>
      <c r="X1669" s="4">
        <v>1.5</v>
      </c>
      <c r="Y1669" s="4" t="s">
        <v>488</v>
      </c>
      <c r="Z1669" s="4">
        <v>1</v>
      </c>
      <c r="AA1669" s="4">
        <v>0</v>
      </c>
      <c r="AB1669" s="18">
        <v>2</v>
      </c>
      <c r="AC1669" s="4">
        <v>0</v>
      </c>
      <c r="AD1669" s="4">
        <v>0</v>
      </c>
      <c r="AE1669" s="11" cm="1">
        <f t="array" ref="AE1669">_xlfn.IFS(Y1669="n",0,AND(Y1669="y",AND(T1669="SMD",AND(OR(AND(U1669&lt;=-0.8,U1669&gt;-1.2),AND(U1669&gt;=0.8,U1669&lt;1.2))))),1,AND(Y1669="y",AND(T1669="SMD",AND(OR(U1669&lt;=-1.2,U1669&gt;=1.2)))),2,AND(Y1669="y",AND(T1669="SMD",AND(OR(U1669&lt;0.8,U1669&gt;-0.8)))),0,AND(Y1669="y",AND(OR(T1669="OR",T1669="RR"),AND(OR(AND(U1669&lt;=0.5,U1669&gt;0.2),AND(U1669&gt;=2,U1669&lt;5))))),1,AND(Y1669="y",AND(OR(T1669="OR",T1669="RR"),AND(OR(U1669&lt;=0.2,U1669&gt;=5)))),2,AND(Y1669="y",AND(OR(T1669="OR",T1669="RR"),AND(OR(U1669&lt;2,U1669&gt;0.5)))),0)</f>
        <v>0</v>
      </c>
      <c r="AF1669" s="11">
        <f t="shared" si="52"/>
        <v>3</v>
      </c>
      <c r="AG1669" s="4">
        <f t="shared" si="53"/>
        <v>3</v>
      </c>
      <c r="AH1669" s="4" t="str" cm="1">
        <f t="array" ref="AH1669">_xlfn.IFS(AG1669&gt;5,"HIGH",AND(AG1669&gt;3,AG1669&lt;6),"MODERATE",AND(AG1669&lt;4,AG1669&gt;1),"LOW",AG1669&lt;2,"VERY LOW")</f>
        <v>LOW</v>
      </c>
      <c r="AI1669" s="4" t="s">
        <v>532</v>
      </c>
      <c r="AK1669" s="4">
        <v>6256</v>
      </c>
    </row>
    <row r="1670" spans="1:37" ht="15" customHeight="1" x14ac:dyDescent="0.25">
      <c r="A1670" s="4">
        <v>1892</v>
      </c>
      <c r="B1670" s="4" t="s">
        <v>180</v>
      </c>
      <c r="C1670" s="4" t="s">
        <v>181</v>
      </c>
      <c r="D1670" s="4" t="s">
        <v>15</v>
      </c>
      <c r="E1670" s="4">
        <v>2021</v>
      </c>
      <c r="F1670" s="4">
        <v>20</v>
      </c>
      <c r="G1670" s="4" t="s">
        <v>18</v>
      </c>
      <c r="H1670" s="4" t="s">
        <v>11</v>
      </c>
      <c r="I1670" s="4" t="s">
        <v>14</v>
      </c>
      <c r="J1670" s="4" t="s">
        <v>54</v>
      </c>
      <c r="K1670" s="4" t="s">
        <v>54</v>
      </c>
      <c r="L1670" s="4" t="s">
        <v>606</v>
      </c>
      <c r="M1670" s="4" t="s">
        <v>624</v>
      </c>
      <c r="N1670" s="4" t="s">
        <v>54</v>
      </c>
      <c r="O1670" s="4" t="s">
        <v>66</v>
      </c>
      <c r="P1670" s="4" t="s">
        <v>65</v>
      </c>
      <c r="Q1670" s="4" t="s">
        <v>554</v>
      </c>
      <c r="R1670" s="4" t="s">
        <v>66</v>
      </c>
      <c r="S1670" s="10" t="s">
        <v>191</v>
      </c>
      <c r="T1670" s="9" t="s">
        <v>522</v>
      </c>
      <c r="U1670" s="4">
        <v>1.1499999999999999</v>
      </c>
      <c r="V1670" s="4">
        <v>0.13976194237515863</v>
      </c>
      <c r="W1670" s="4">
        <v>0.67</v>
      </c>
      <c r="X1670" s="4">
        <v>1.97</v>
      </c>
      <c r="Y1670" s="4" t="s">
        <v>488</v>
      </c>
      <c r="Z1670" s="4">
        <v>1</v>
      </c>
      <c r="AA1670" s="4">
        <v>0</v>
      </c>
      <c r="AB1670" s="18">
        <v>2</v>
      </c>
      <c r="AC1670" s="4">
        <v>0</v>
      </c>
      <c r="AD1670" s="4">
        <v>0</v>
      </c>
      <c r="AE1670" s="11" cm="1">
        <f t="array" ref="AE1670">_xlfn.IFS(Y1670="n",0,AND(Y1670="y",AND(T1670="SMD",AND(OR(AND(U1670&lt;=-0.8,U1670&gt;-1.2),AND(U1670&gt;=0.8,U1670&lt;1.2))))),1,AND(Y1670="y",AND(T1670="SMD",AND(OR(U1670&lt;=-1.2,U1670&gt;=1.2)))),2,AND(Y1670="y",AND(T1670="SMD",AND(OR(U1670&lt;0.8,U1670&gt;-0.8)))),0,AND(Y1670="y",AND(OR(T1670="OR",T1670="RR"),AND(OR(AND(U1670&lt;=0.5,U1670&gt;0.2),AND(U1670&gt;=2,U1670&lt;5))))),1,AND(Y1670="y",AND(OR(T1670="OR",T1670="RR"),AND(OR(U1670&lt;=0.2,U1670&gt;=5)))),2,AND(Y1670="y",AND(OR(T1670="OR",T1670="RR"),AND(OR(U1670&lt;2,U1670&gt;0.5)))),0)</f>
        <v>0</v>
      </c>
      <c r="AF1670" s="11">
        <f t="shared" si="52"/>
        <v>3</v>
      </c>
      <c r="AG1670" s="4">
        <f t="shared" si="53"/>
        <v>3</v>
      </c>
      <c r="AH1670" s="4" t="str" cm="1">
        <f t="array" ref="AH1670">_xlfn.IFS(AG1670&gt;5,"HIGH",AND(AG1670&gt;3,AG1670&lt;6),"MODERATE",AND(AG1670&lt;4,AG1670&gt;1),"LOW",AG1670&lt;2,"VERY LOW")</f>
        <v>LOW</v>
      </c>
      <c r="AI1670" s="4" t="s">
        <v>532</v>
      </c>
      <c r="AK1670" s="4">
        <v>6256</v>
      </c>
    </row>
    <row r="1671" spans="1:37" ht="15" customHeight="1" x14ac:dyDescent="0.25">
      <c r="A1671" s="4">
        <v>1892</v>
      </c>
      <c r="B1671" s="4" t="s">
        <v>180</v>
      </c>
      <c r="C1671" s="4" t="s">
        <v>181</v>
      </c>
      <c r="D1671" s="4" t="s">
        <v>15</v>
      </c>
      <c r="E1671" s="4">
        <v>2021</v>
      </c>
      <c r="F1671" s="4">
        <v>28</v>
      </c>
      <c r="G1671" s="4" t="s">
        <v>18</v>
      </c>
      <c r="H1671" s="4" t="s">
        <v>11</v>
      </c>
      <c r="I1671" s="4" t="s">
        <v>14</v>
      </c>
      <c r="J1671" s="4" t="s">
        <v>58</v>
      </c>
      <c r="K1671" s="4" t="s">
        <v>602</v>
      </c>
      <c r="L1671" s="4" t="s">
        <v>603</v>
      </c>
      <c r="M1671" s="4" t="s">
        <v>622</v>
      </c>
      <c r="N1671" s="4" t="s">
        <v>58</v>
      </c>
      <c r="O1671" s="4" t="s">
        <v>66</v>
      </c>
      <c r="P1671" s="4" t="s">
        <v>54</v>
      </c>
      <c r="Q1671" s="4" t="s">
        <v>54</v>
      </c>
      <c r="R1671" s="4" t="s">
        <v>66</v>
      </c>
      <c r="S1671" s="10" t="s">
        <v>190</v>
      </c>
      <c r="T1671" s="9" t="s">
        <v>522</v>
      </c>
      <c r="U1671" s="4">
        <v>1.1200000000000001</v>
      </c>
      <c r="V1671" s="4">
        <v>0.11332868530700327</v>
      </c>
      <c r="W1671" s="4">
        <v>0.98</v>
      </c>
      <c r="X1671" s="4">
        <v>1.27</v>
      </c>
      <c r="Y1671" s="4" t="s">
        <v>488</v>
      </c>
      <c r="Z1671" s="4">
        <v>0</v>
      </c>
      <c r="AA1671" s="4">
        <v>0</v>
      </c>
      <c r="AB1671" s="18">
        <v>2</v>
      </c>
      <c r="AC1671" s="4">
        <v>0</v>
      </c>
      <c r="AD1671" s="4">
        <v>0</v>
      </c>
      <c r="AE1671" s="11" cm="1">
        <f t="array" ref="AE1671">_xlfn.IFS(Y1671="n",0,AND(Y1671="y",AND(T1671="SMD",AND(OR(AND(U1671&lt;=-0.8,U1671&gt;-1.2),AND(U1671&gt;=0.8,U1671&lt;1.2))))),1,AND(Y1671="y",AND(T1671="SMD",AND(OR(U1671&lt;=-1.2,U1671&gt;=1.2)))),2,AND(Y1671="y",AND(T1671="SMD",AND(OR(U1671&lt;0.8,U1671&gt;-0.8)))),0,AND(Y1671="y",AND(OR(T1671="OR",T1671="RR"),AND(OR(AND(U1671&lt;=0.5,U1671&gt;0.2),AND(U1671&gt;=2,U1671&lt;5))))),1,AND(Y1671="y",AND(OR(T1671="OR",T1671="RR"),AND(OR(U1671&lt;=0.2,U1671&gt;=5)))),2,AND(Y1671="y",AND(OR(T1671="OR",T1671="RR"),AND(OR(U1671&lt;2,U1671&gt;0.5)))),0)</f>
        <v>0</v>
      </c>
      <c r="AF1671" s="11">
        <f t="shared" si="52"/>
        <v>2</v>
      </c>
      <c r="AG1671" s="4">
        <f t="shared" si="53"/>
        <v>4</v>
      </c>
      <c r="AH1671" s="4" t="str" cm="1">
        <f t="array" ref="AH1671">_xlfn.IFS(AG1671&gt;5,"HIGH",AND(AG1671&gt;3,AG1671&lt;6),"MODERATE",AND(AG1671&lt;4,AG1671&gt;1),"LOW",AG1671&lt;2,"VERY LOW")</f>
        <v>MODERATE</v>
      </c>
      <c r="AI1671" s="4" t="s">
        <v>532</v>
      </c>
      <c r="AK1671" s="4">
        <v>8082</v>
      </c>
    </row>
    <row r="1672" spans="1:37" ht="15" customHeight="1" x14ac:dyDescent="0.25">
      <c r="A1672" s="4">
        <v>1892</v>
      </c>
      <c r="B1672" s="4" t="s">
        <v>180</v>
      </c>
      <c r="C1672" s="4" t="s">
        <v>181</v>
      </c>
      <c r="D1672" s="4" t="s">
        <v>15</v>
      </c>
      <c r="E1672" s="4">
        <v>2021</v>
      </c>
      <c r="F1672" s="4">
        <v>28</v>
      </c>
      <c r="G1672" s="4" t="s">
        <v>18</v>
      </c>
      <c r="H1672" s="4" t="s">
        <v>11</v>
      </c>
      <c r="I1672" s="4" t="s">
        <v>14</v>
      </c>
      <c r="J1672" s="4" t="s">
        <v>54</v>
      </c>
      <c r="K1672" s="4" t="s">
        <v>54</v>
      </c>
      <c r="L1672" s="4" t="s">
        <v>606</v>
      </c>
      <c r="M1672" s="4" t="s">
        <v>624</v>
      </c>
      <c r="N1672" s="4" t="s">
        <v>54</v>
      </c>
      <c r="O1672" s="4" t="s">
        <v>66</v>
      </c>
      <c r="P1672" s="4" t="s">
        <v>64</v>
      </c>
      <c r="Q1672" s="4" t="s">
        <v>554</v>
      </c>
      <c r="R1672" s="4" t="s">
        <v>66</v>
      </c>
      <c r="S1672" s="10" t="s">
        <v>190</v>
      </c>
      <c r="T1672" s="9" t="s">
        <v>522</v>
      </c>
      <c r="U1672" s="4">
        <v>1.1000000000000001</v>
      </c>
      <c r="V1672" s="4">
        <v>9.5310179804324935E-2</v>
      </c>
      <c r="W1672" s="4">
        <v>0.99</v>
      </c>
      <c r="X1672" s="4">
        <v>1.22</v>
      </c>
      <c r="Y1672" s="4" t="s">
        <v>488</v>
      </c>
      <c r="Z1672" s="4">
        <v>0</v>
      </c>
      <c r="AA1672" s="4">
        <v>0</v>
      </c>
      <c r="AB1672" s="18">
        <v>2</v>
      </c>
      <c r="AC1672" s="4">
        <v>0</v>
      </c>
      <c r="AD1672" s="4">
        <v>0</v>
      </c>
      <c r="AE1672" s="11" cm="1">
        <f t="array" ref="AE1672">_xlfn.IFS(Y1672="n",0,AND(Y1672="y",AND(T1672="SMD",AND(OR(AND(U1672&lt;=-0.8,U1672&gt;-1.2),AND(U1672&gt;=0.8,U1672&lt;1.2))))),1,AND(Y1672="y",AND(T1672="SMD",AND(OR(U1672&lt;=-1.2,U1672&gt;=1.2)))),2,AND(Y1672="y",AND(T1672="SMD",AND(OR(U1672&lt;0.8,U1672&gt;-0.8)))),0,AND(Y1672="y",AND(OR(T1672="OR",T1672="RR"),AND(OR(AND(U1672&lt;=0.5,U1672&gt;0.2),AND(U1672&gt;=2,U1672&lt;5))))),1,AND(Y1672="y",AND(OR(T1672="OR",T1672="RR"),AND(OR(U1672&lt;=0.2,U1672&gt;=5)))),2,AND(Y1672="y",AND(OR(T1672="OR",T1672="RR"),AND(OR(U1672&lt;2,U1672&gt;0.5)))),0)</f>
        <v>0</v>
      </c>
      <c r="AF1672" s="11">
        <f t="shared" si="52"/>
        <v>2</v>
      </c>
      <c r="AG1672" s="4">
        <f t="shared" si="53"/>
        <v>4</v>
      </c>
      <c r="AH1672" s="4" t="str" cm="1">
        <f t="array" ref="AH1672">_xlfn.IFS(AG1672&gt;5,"HIGH",AND(AG1672&gt;3,AG1672&lt;6),"MODERATE",AND(AG1672&lt;4,AG1672&gt;1),"LOW",AG1672&lt;2,"VERY LOW")</f>
        <v>MODERATE</v>
      </c>
      <c r="AI1672" s="4" t="s">
        <v>532</v>
      </c>
      <c r="AK1672" s="4">
        <v>8082</v>
      </c>
    </row>
    <row r="1673" spans="1:37" ht="15" customHeight="1" x14ac:dyDescent="0.25">
      <c r="A1673" s="4">
        <v>1892</v>
      </c>
      <c r="B1673" s="4" t="s">
        <v>180</v>
      </c>
      <c r="C1673" s="4" t="s">
        <v>181</v>
      </c>
      <c r="D1673" s="4" t="s">
        <v>15</v>
      </c>
      <c r="E1673" s="4">
        <v>2021</v>
      </c>
      <c r="F1673" s="4">
        <v>27</v>
      </c>
      <c r="G1673" s="4" t="s">
        <v>18</v>
      </c>
      <c r="H1673" s="4" t="s">
        <v>11</v>
      </c>
      <c r="I1673" s="4" t="s">
        <v>14</v>
      </c>
      <c r="J1673" s="4" t="s">
        <v>178</v>
      </c>
      <c r="K1673" s="4" t="s">
        <v>602</v>
      </c>
      <c r="L1673" s="4" t="s">
        <v>603</v>
      </c>
      <c r="M1673" s="4" t="s">
        <v>622</v>
      </c>
      <c r="N1673" s="4" t="s">
        <v>556</v>
      </c>
      <c r="O1673" s="4" t="s">
        <v>66</v>
      </c>
      <c r="P1673" s="4" t="s">
        <v>57</v>
      </c>
      <c r="Q1673" s="4" t="s">
        <v>57</v>
      </c>
      <c r="R1673" s="4" t="s">
        <v>66</v>
      </c>
      <c r="S1673" s="10" t="s">
        <v>151</v>
      </c>
      <c r="T1673" s="9" t="s">
        <v>522</v>
      </c>
      <c r="U1673" s="4">
        <v>0.14000000000000001</v>
      </c>
      <c r="V1673" s="4">
        <v>-1.9661128563728327</v>
      </c>
      <c r="W1673" s="4">
        <v>0.01</v>
      </c>
      <c r="X1673" s="4">
        <v>2.77</v>
      </c>
      <c r="Y1673" s="4" t="s">
        <v>488</v>
      </c>
      <c r="Z1673" s="4">
        <v>1</v>
      </c>
      <c r="AA1673" s="4">
        <v>0</v>
      </c>
      <c r="AB1673" s="18">
        <v>2</v>
      </c>
      <c r="AC1673" s="4">
        <v>0</v>
      </c>
      <c r="AD1673" s="4">
        <v>0</v>
      </c>
      <c r="AE1673" s="11" cm="1">
        <f t="array" ref="AE1673">_xlfn.IFS(Y1673="n",0,AND(Y1673="y",AND(T1673="SMD",AND(OR(AND(U1673&lt;=-0.8,U1673&gt;-1.2),AND(U1673&gt;=0.8,U1673&lt;1.2))))),1,AND(Y1673="y",AND(T1673="SMD",AND(OR(U1673&lt;=-1.2,U1673&gt;=1.2)))),2,AND(Y1673="y",AND(T1673="SMD",AND(OR(U1673&lt;0.8,U1673&gt;-0.8)))),0,AND(Y1673="y",AND(OR(T1673="OR",T1673="RR"),AND(OR(AND(U1673&lt;=0.5,U1673&gt;0.2),AND(U1673&gt;=2,U1673&lt;5))))),1,AND(Y1673="y",AND(OR(T1673="OR",T1673="RR"),AND(OR(U1673&lt;=0.2,U1673&gt;=5)))),2,AND(Y1673="y",AND(OR(T1673="OR",T1673="RR"),AND(OR(U1673&lt;2,U1673&gt;0.5)))),0)</f>
        <v>0</v>
      </c>
      <c r="AF1673" s="11">
        <f t="shared" si="52"/>
        <v>3</v>
      </c>
      <c r="AG1673" s="4">
        <f t="shared" si="53"/>
        <v>3</v>
      </c>
      <c r="AH1673" s="4" t="str" cm="1">
        <f t="array" ref="AH1673">_xlfn.IFS(AG1673&gt;5,"HIGH",AND(AG1673&gt;3,AG1673&lt;6),"MODERATE",AND(AG1673&lt;4,AG1673&gt;1),"LOW",AG1673&lt;2,"VERY LOW")</f>
        <v>LOW</v>
      </c>
      <c r="AI1673" s="4" t="s">
        <v>532</v>
      </c>
      <c r="AK1673" s="4">
        <v>6670</v>
      </c>
    </row>
    <row r="1674" spans="1:37" ht="15" customHeight="1" x14ac:dyDescent="0.25">
      <c r="A1674" s="4">
        <v>1892</v>
      </c>
      <c r="B1674" s="4" t="s">
        <v>180</v>
      </c>
      <c r="C1674" s="4" t="s">
        <v>181</v>
      </c>
      <c r="D1674" s="4" t="s">
        <v>15</v>
      </c>
      <c r="E1674" s="4">
        <v>2021</v>
      </c>
      <c r="F1674" s="4">
        <v>25</v>
      </c>
      <c r="G1674" s="4" t="s">
        <v>18</v>
      </c>
      <c r="H1674" s="4" t="s">
        <v>11</v>
      </c>
      <c r="I1674" s="4" t="s">
        <v>14</v>
      </c>
      <c r="J1674" s="4" t="s">
        <v>54</v>
      </c>
      <c r="K1674" s="4" t="s">
        <v>54</v>
      </c>
      <c r="L1674" s="4" t="s">
        <v>606</v>
      </c>
      <c r="M1674" s="4" t="s">
        <v>624</v>
      </c>
      <c r="N1674" s="4" t="s">
        <v>54</v>
      </c>
      <c r="O1674" s="4" t="s">
        <v>66</v>
      </c>
      <c r="P1674" s="4" t="s">
        <v>55</v>
      </c>
      <c r="Q1674" s="4" t="s">
        <v>55</v>
      </c>
      <c r="R1674" s="4" t="s">
        <v>66</v>
      </c>
      <c r="S1674" s="10" t="s">
        <v>109</v>
      </c>
      <c r="T1674" s="9" t="s">
        <v>522</v>
      </c>
      <c r="U1674" s="4">
        <v>1.07</v>
      </c>
      <c r="V1674" s="4">
        <v>6.7658648473814864E-2</v>
      </c>
      <c r="W1674" s="4">
        <v>0.54</v>
      </c>
      <c r="X1674" s="4">
        <v>2.12</v>
      </c>
      <c r="Y1674" s="4" t="s">
        <v>488</v>
      </c>
      <c r="Z1674" s="4">
        <v>0</v>
      </c>
      <c r="AA1674" s="4">
        <v>0</v>
      </c>
      <c r="AB1674" s="18">
        <v>2</v>
      </c>
      <c r="AC1674" s="4">
        <v>0</v>
      </c>
      <c r="AD1674" s="4">
        <v>0</v>
      </c>
      <c r="AE1674" s="11" cm="1">
        <f t="array" ref="AE1674">_xlfn.IFS(Y1674="n",0,AND(Y1674="y",AND(T1674="SMD",AND(OR(AND(U1674&lt;=-0.8,U1674&gt;-1.2),AND(U1674&gt;=0.8,U1674&lt;1.2))))),1,AND(Y1674="y",AND(T1674="SMD",AND(OR(U1674&lt;=-1.2,U1674&gt;=1.2)))),2,AND(Y1674="y",AND(T1674="SMD",AND(OR(U1674&lt;0.8,U1674&gt;-0.8)))),0,AND(Y1674="y",AND(OR(T1674="OR",T1674="RR"),AND(OR(AND(U1674&lt;=0.5,U1674&gt;0.2),AND(U1674&gt;=2,U1674&lt;5))))),1,AND(Y1674="y",AND(OR(T1674="OR",T1674="RR"),AND(OR(U1674&lt;=0.2,U1674&gt;=5)))),2,AND(Y1674="y",AND(OR(T1674="OR",T1674="RR"),AND(OR(U1674&lt;2,U1674&gt;0.5)))),0)</f>
        <v>0</v>
      </c>
      <c r="AF1674" s="11">
        <f t="shared" si="52"/>
        <v>2</v>
      </c>
      <c r="AG1674" s="4">
        <f t="shared" si="53"/>
        <v>4</v>
      </c>
      <c r="AH1674" s="4" t="str" cm="1">
        <f t="array" ref="AH1674">_xlfn.IFS(AG1674&gt;5,"HIGH",AND(AG1674&gt;3,AG1674&lt;6),"MODERATE",AND(AG1674&lt;4,AG1674&gt;1),"LOW",AG1674&lt;2,"VERY LOW")</f>
        <v>MODERATE</v>
      </c>
      <c r="AI1674" s="4" t="s">
        <v>532</v>
      </c>
      <c r="AK1674" s="4">
        <v>8711</v>
      </c>
    </row>
    <row r="1675" spans="1:37" ht="15" customHeight="1" x14ac:dyDescent="0.25">
      <c r="A1675" s="4">
        <v>1892</v>
      </c>
      <c r="B1675" s="4" t="s">
        <v>180</v>
      </c>
      <c r="C1675" s="4" t="s">
        <v>181</v>
      </c>
      <c r="D1675" s="4" t="s">
        <v>15</v>
      </c>
      <c r="E1675" s="4">
        <v>2021</v>
      </c>
      <c r="F1675" s="4">
        <v>25</v>
      </c>
      <c r="G1675" s="4" t="s">
        <v>18</v>
      </c>
      <c r="H1675" s="4" t="s">
        <v>11</v>
      </c>
      <c r="I1675" s="4" t="s">
        <v>14</v>
      </c>
      <c r="J1675" s="4" t="s">
        <v>64</v>
      </c>
      <c r="K1675" s="4" t="s">
        <v>596</v>
      </c>
      <c r="L1675" s="4" t="s">
        <v>600</v>
      </c>
      <c r="M1675" s="4" t="s">
        <v>621</v>
      </c>
      <c r="N1675" s="4" t="s">
        <v>554</v>
      </c>
      <c r="O1675" s="4" t="s">
        <v>66</v>
      </c>
      <c r="P1675" s="4" t="s">
        <v>55</v>
      </c>
      <c r="Q1675" s="4" t="s">
        <v>55</v>
      </c>
      <c r="R1675" s="4" t="s">
        <v>66</v>
      </c>
      <c r="S1675" s="10" t="s">
        <v>109</v>
      </c>
      <c r="T1675" s="9" t="s">
        <v>522</v>
      </c>
      <c r="U1675" s="4">
        <v>2.17</v>
      </c>
      <c r="V1675" s="4">
        <v>0.77472716755236815</v>
      </c>
      <c r="W1675" s="4">
        <v>0.99</v>
      </c>
      <c r="X1675" s="4">
        <v>4.74</v>
      </c>
      <c r="Y1675" s="4" t="s">
        <v>488</v>
      </c>
      <c r="Z1675" s="4">
        <v>0</v>
      </c>
      <c r="AA1675" s="4">
        <v>0</v>
      </c>
      <c r="AB1675" s="18">
        <v>2</v>
      </c>
      <c r="AC1675" s="4">
        <v>0</v>
      </c>
      <c r="AD1675" s="4">
        <v>0</v>
      </c>
      <c r="AE1675" s="11" cm="1">
        <f t="array" ref="AE1675">_xlfn.IFS(Y1675="n",0,AND(Y1675="y",AND(T1675="SMD",AND(OR(AND(U1675&lt;=-0.8,U1675&gt;-1.2),AND(U1675&gt;=0.8,U1675&lt;1.2))))),1,AND(Y1675="y",AND(T1675="SMD",AND(OR(U1675&lt;=-1.2,U1675&gt;=1.2)))),2,AND(Y1675="y",AND(T1675="SMD",AND(OR(U1675&lt;0.8,U1675&gt;-0.8)))),0,AND(Y1675="y",AND(OR(T1675="OR",T1675="RR"),AND(OR(AND(U1675&lt;=0.5,U1675&gt;0.2),AND(U1675&gt;=2,U1675&lt;5))))),1,AND(Y1675="y",AND(OR(T1675="OR",T1675="RR"),AND(OR(U1675&lt;=0.2,U1675&gt;=5)))),2,AND(Y1675="y",AND(OR(T1675="OR",T1675="RR"),AND(OR(U1675&lt;2,U1675&gt;0.5)))),0)</f>
        <v>0</v>
      </c>
      <c r="AF1675" s="11">
        <f t="shared" si="52"/>
        <v>2</v>
      </c>
      <c r="AG1675" s="4">
        <f t="shared" si="53"/>
        <v>4</v>
      </c>
      <c r="AH1675" s="4" t="str" cm="1">
        <f t="array" ref="AH1675">_xlfn.IFS(AG1675&gt;5,"HIGH",AND(AG1675&gt;3,AG1675&lt;6),"MODERATE",AND(AG1675&lt;4,AG1675&gt;1),"LOW",AG1675&lt;2,"VERY LOW")</f>
        <v>MODERATE</v>
      </c>
      <c r="AI1675" s="4" t="s">
        <v>532</v>
      </c>
      <c r="AK1675" s="4">
        <v>8711</v>
      </c>
    </row>
    <row r="1676" spans="1:37" ht="15" customHeight="1" x14ac:dyDescent="0.25">
      <c r="A1676" s="4">
        <v>1892</v>
      </c>
      <c r="B1676" s="4" t="s">
        <v>180</v>
      </c>
      <c r="C1676" s="4" t="s">
        <v>181</v>
      </c>
      <c r="D1676" s="4" t="s">
        <v>15</v>
      </c>
      <c r="E1676" s="4">
        <v>2021</v>
      </c>
      <c r="F1676" s="4">
        <v>20</v>
      </c>
      <c r="G1676" s="4" t="s">
        <v>18</v>
      </c>
      <c r="H1676" s="4" t="s">
        <v>11</v>
      </c>
      <c r="I1676" s="4" t="s">
        <v>14</v>
      </c>
      <c r="J1676" s="4" t="s">
        <v>65</v>
      </c>
      <c r="K1676" s="4" t="s">
        <v>614</v>
      </c>
      <c r="L1676" s="4" t="s">
        <v>595</v>
      </c>
      <c r="M1676" s="4" t="s">
        <v>619</v>
      </c>
      <c r="N1676" s="4" t="s">
        <v>554</v>
      </c>
      <c r="O1676" s="4" t="s">
        <v>66</v>
      </c>
      <c r="P1676" s="4" t="s">
        <v>55</v>
      </c>
      <c r="Q1676" s="4" t="s">
        <v>55</v>
      </c>
      <c r="R1676" s="4" t="s">
        <v>66</v>
      </c>
      <c r="S1676" s="10" t="s">
        <v>89</v>
      </c>
      <c r="T1676" s="9" t="s">
        <v>522</v>
      </c>
      <c r="U1676" s="4">
        <v>0.94</v>
      </c>
      <c r="V1676" s="4">
        <v>-6.1875403718087529E-2</v>
      </c>
      <c r="W1676" s="4">
        <v>0.45</v>
      </c>
      <c r="X1676" s="4">
        <v>1.98</v>
      </c>
      <c r="Y1676" s="4" t="s">
        <v>488</v>
      </c>
      <c r="Z1676" s="4">
        <v>2</v>
      </c>
      <c r="AA1676" s="4">
        <v>0</v>
      </c>
      <c r="AB1676" s="18">
        <v>2</v>
      </c>
      <c r="AC1676" s="4">
        <v>0</v>
      </c>
      <c r="AD1676" s="4">
        <v>0</v>
      </c>
      <c r="AE1676" s="11" cm="1">
        <f t="array" ref="AE1676">_xlfn.IFS(Y1676="n",0,AND(Y1676="y",AND(T1676="SMD",AND(OR(AND(U1676&lt;=-0.8,U1676&gt;-1.2),AND(U1676&gt;=0.8,U1676&lt;1.2))))),1,AND(Y1676="y",AND(T1676="SMD",AND(OR(U1676&lt;=-1.2,U1676&gt;=1.2)))),2,AND(Y1676="y",AND(T1676="SMD",AND(OR(U1676&lt;0.8,U1676&gt;-0.8)))),0,AND(Y1676="y",AND(OR(T1676="OR",T1676="RR"),AND(OR(AND(U1676&lt;=0.5,U1676&gt;0.2),AND(U1676&gt;=2,U1676&lt;5))))),1,AND(Y1676="y",AND(OR(T1676="OR",T1676="RR"),AND(OR(U1676&lt;=0.2,U1676&gt;=5)))),2,AND(Y1676="y",AND(OR(T1676="OR",T1676="RR"),AND(OR(U1676&lt;2,U1676&gt;0.5)))),0)</f>
        <v>0</v>
      </c>
      <c r="AF1676" s="11">
        <f t="shared" si="52"/>
        <v>4</v>
      </c>
      <c r="AG1676" s="4">
        <f t="shared" si="53"/>
        <v>2</v>
      </c>
      <c r="AH1676" s="4" t="str" cm="1">
        <f t="array" ref="AH1676">_xlfn.IFS(AG1676&gt;5,"HIGH",AND(AG1676&gt;3,AG1676&lt;6),"MODERATE",AND(AG1676&lt;4,AG1676&gt;1),"LOW",AG1676&lt;2,"VERY LOW")</f>
        <v>LOW</v>
      </c>
      <c r="AI1676" s="4" t="s">
        <v>532</v>
      </c>
      <c r="AK1676" s="4">
        <v>4981</v>
      </c>
    </row>
    <row r="1677" spans="1:37" ht="15" customHeight="1" x14ac:dyDescent="0.25">
      <c r="A1677" s="4">
        <v>1892</v>
      </c>
      <c r="B1677" s="4" t="s">
        <v>180</v>
      </c>
      <c r="C1677" s="4" t="s">
        <v>181</v>
      </c>
      <c r="D1677" s="4" t="s">
        <v>15</v>
      </c>
      <c r="E1677" s="4">
        <v>2021</v>
      </c>
      <c r="F1677" s="4">
        <v>31</v>
      </c>
      <c r="G1677" s="4" t="s">
        <v>18</v>
      </c>
      <c r="H1677" s="4" t="s">
        <v>11</v>
      </c>
      <c r="I1677" s="4" t="s">
        <v>14</v>
      </c>
      <c r="J1677" s="4" t="s">
        <v>62</v>
      </c>
      <c r="K1677" s="4" t="s">
        <v>596</v>
      </c>
      <c r="L1677" s="4" t="s">
        <v>597</v>
      </c>
      <c r="M1677" s="4" t="s">
        <v>625</v>
      </c>
      <c r="N1677" s="4" t="s">
        <v>557</v>
      </c>
      <c r="O1677" s="4" t="s">
        <v>66</v>
      </c>
      <c r="P1677" s="4" t="s">
        <v>54</v>
      </c>
      <c r="Q1677" s="4" t="s">
        <v>54</v>
      </c>
      <c r="R1677" s="4" t="s">
        <v>66</v>
      </c>
      <c r="S1677" s="10" t="s">
        <v>108</v>
      </c>
      <c r="T1677" s="9" t="s">
        <v>522</v>
      </c>
      <c r="U1677" s="4">
        <v>1.1599999999999999</v>
      </c>
      <c r="V1677" s="4">
        <v>0.14842000511827322</v>
      </c>
      <c r="W1677" s="4">
        <v>0.76</v>
      </c>
      <c r="X1677" s="4">
        <v>1.77</v>
      </c>
      <c r="Y1677" s="4" t="s">
        <v>488</v>
      </c>
      <c r="Z1677" s="4">
        <v>1</v>
      </c>
      <c r="AA1677" s="4">
        <v>0</v>
      </c>
      <c r="AB1677" s="18">
        <v>2</v>
      </c>
      <c r="AC1677" s="4">
        <v>0</v>
      </c>
      <c r="AD1677" s="4">
        <v>0</v>
      </c>
      <c r="AE1677" s="11" cm="1">
        <f t="array" ref="AE1677">_xlfn.IFS(Y1677="n",0,AND(Y1677="y",AND(T1677="SMD",AND(OR(AND(U1677&lt;=-0.8,U1677&gt;-1.2),AND(U1677&gt;=0.8,U1677&lt;1.2))))),1,AND(Y1677="y",AND(T1677="SMD",AND(OR(U1677&lt;=-1.2,U1677&gt;=1.2)))),2,AND(Y1677="y",AND(T1677="SMD",AND(OR(U1677&lt;0.8,U1677&gt;-0.8)))),0,AND(Y1677="y",AND(OR(T1677="OR",T1677="RR"),AND(OR(AND(U1677&lt;=0.5,U1677&gt;0.2),AND(U1677&gt;=2,U1677&lt;5))))),1,AND(Y1677="y",AND(OR(T1677="OR",T1677="RR"),AND(OR(U1677&lt;=0.2,U1677&gt;=5)))),2,AND(Y1677="y",AND(OR(T1677="OR",T1677="RR"),AND(OR(U1677&lt;2,U1677&gt;0.5)))),0)</f>
        <v>0</v>
      </c>
      <c r="AF1677" s="11">
        <f t="shared" si="52"/>
        <v>3</v>
      </c>
      <c r="AG1677" s="4">
        <f t="shared" si="53"/>
        <v>3</v>
      </c>
      <c r="AH1677" s="4" t="str" cm="1">
        <f t="array" ref="AH1677">_xlfn.IFS(AG1677&gt;5,"HIGH",AND(AG1677&gt;3,AG1677&lt;6),"MODERATE",AND(AG1677&lt;4,AG1677&gt;1),"LOW",AG1677&lt;2,"VERY LOW")</f>
        <v>LOW</v>
      </c>
      <c r="AI1677" s="4" t="s">
        <v>532</v>
      </c>
      <c r="AK1677" s="4">
        <v>9265</v>
      </c>
    </row>
    <row r="1678" spans="1:37" ht="15" customHeight="1" x14ac:dyDescent="0.25">
      <c r="A1678" s="4">
        <v>1892</v>
      </c>
      <c r="B1678" s="4" t="s">
        <v>180</v>
      </c>
      <c r="C1678" s="4" t="s">
        <v>181</v>
      </c>
      <c r="D1678" s="4" t="s">
        <v>15</v>
      </c>
      <c r="E1678" s="4">
        <v>2021</v>
      </c>
      <c r="F1678" s="4">
        <v>56</v>
      </c>
      <c r="G1678" s="4" t="s">
        <v>18</v>
      </c>
      <c r="H1678" s="4" t="s">
        <v>11</v>
      </c>
      <c r="I1678" s="4" t="s">
        <v>14</v>
      </c>
      <c r="J1678" s="4" t="s">
        <v>63</v>
      </c>
      <c r="K1678" s="4" t="s">
        <v>599</v>
      </c>
      <c r="L1678" s="4" t="s">
        <v>600</v>
      </c>
      <c r="M1678" s="4" t="s">
        <v>618</v>
      </c>
      <c r="N1678" s="4" t="s">
        <v>554</v>
      </c>
      <c r="O1678" s="4" t="s">
        <v>66</v>
      </c>
      <c r="P1678" s="4" t="s">
        <v>55</v>
      </c>
      <c r="Q1678" s="4" t="s">
        <v>55</v>
      </c>
      <c r="R1678" s="4" t="s">
        <v>66</v>
      </c>
      <c r="S1678" s="10" t="s">
        <v>105</v>
      </c>
      <c r="T1678" s="9" t="s">
        <v>522</v>
      </c>
      <c r="U1678" s="4">
        <v>1.28</v>
      </c>
      <c r="V1678" s="4">
        <v>0.24686007793152581</v>
      </c>
      <c r="W1678" s="4">
        <v>1.05</v>
      </c>
      <c r="X1678" s="4">
        <v>1.56</v>
      </c>
      <c r="Y1678" s="4" t="s">
        <v>516</v>
      </c>
      <c r="Z1678" s="4">
        <v>0</v>
      </c>
      <c r="AA1678" s="4">
        <v>1</v>
      </c>
      <c r="AB1678" s="18">
        <v>0</v>
      </c>
      <c r="AC1678" s="4">
        <v>0</v>
      </c>
      <c r="AD1678" s="4">
        <v>0</v>
      </c>
      <c r="AE1678" s="11" cm="1">
        <f t="array" ref="AE1678">_xlfn.IFS(Y1678="n",0,AND(Y1678="y",AND(T1678="SMD",AND(OR(AND(U1678&lt;=-0.8,U1678&gt;-1.2),AND(U1678&gt;=0.8,U1678&lt;1.2))))),1,AND(Y1678="y",AND(T1678="SMD",AND(OR(U1678&lt;=-1.2,U1678&gt;=1.2)))),2,AND(Y1678="y",AND(T1678="SMD",AND(OR(U1678&lt;0.8,U1678&gt;-0.8)))),0,AND(Y1678="y",AND(OR(T1678="OR",T1678="RR"),AND(OR(AND(U1678&lt;=0.5,U1678&gt;0.2),AND(U1678&gt;=2,U1678&lt;5))))),1,AND(Y1678="y",AND(OR(T1678="OR",T1678="RR"),AND(OR(U1678&lt;=0.2,U1678&gt;=5)))),2,AND(Y1678="y",AND(OR(T1678="OR",T1678="RR"),AND(OR(U1678&lt;2,U1678&gt;0.5)))),0)</f>
        <v>0</v>
      </c>
      <c r="AF1678" s="11">
        <f t="shared" si="52"/>
        <v>1</v>
      </c>
      <c r="AG1678" s="4">
        <f t="shared" si="53"/>
        <v>5</v>
      </c>
      <c r="AH1678" s="4" t="str" cm="1">
        <f t="array" ref="AH1678">_xlfn.IFS(AG1678&gt;5,"HIGH",AND(AG1678&gt;3,AG1678&lt;6),"MODERATE",AND(AG1678&lt;4,AG1678&gt;1),"LOW",AG1678&lt;2,"VERY LOW")</f>
        <v>MODERATE</v>
      </c>
      <c r="AI1678" s="4" t="s">
        <v>532</v>
      </c>
      <c r="AK1678" s="4">
        <v>14503</v>
      </c>
    </row>
    <row r="1679" spans="1:37" ht="15" customHeight="1" x14ac:dyDescent="0.25">
      <c r="A1679" s="4">
        <v>1892</v>
      </c>
      <c r="B1679" s="4" t="s">
        <v>180</v>
      </c>
      <c r="C1679" s="4" t="s">
        <v>181</v>
      </c>
      <c r="D1679" s="4" t="s">
        <v>15</v>
      </c>
      <c r="E1679" s="4">
        <v>2021</v>
      </c>
      <c r="F1679" s="4">
        <v>25</v>
      </c>
      <c r="G1679" s="4" t="s">
        <v>18</v>
      </c>
      <c r="H1679" s="4" t="s">
        <v>11</v>
      </c>
      <c r="I1679" s="4" t="s">
        <v>14</v>
      </c>
      <c r="J1679" s="4" t="s">
        <v>56</v>
      </c>
      <c r="K1679" s="4" t="s">
        <v>599</v>
      </c>
      <c r="L1679" s="4" t="s">
        <v>600</v>
      </c>
      <c r="M1679" s="4" t="s">
        <v>618</v>
      </c>
      <c r="N1679" s="4" t="s">
        <v>553</v>
      </c>
      <c r="O1679" s="4" t="s">
        <v>66</v>
      </c>
      <c r="P1679" s="4" t="s">
        <v>65</v>
      </c>
      <c r="Q1679" s="4" t="s">
        <v>554</v>
      </c>
      <c r="R1679" s="4" t="s">
        <v>66</v>
      </c>
      <c r="S1679" s="10" t="s">
        <v>109</v>
      </c>
      <c r="T1679" s="9" t="s">
        <v>522</v>
      </c>
      <c r="U1679" s="4">
        <v>2.98</v>
      </c>
      <c r="V1679" s="4">
        <v>1.091923300517313</v>
      </c>
      <c r="W1679" s="4">
        <v>1.38</v>
      </c>
      <c r="X1679" s="4">
        <v>6.43</v>
      </c>
      <c r="Y1679" s="4" t="s">
        <v>516</v>
      </c>
      <c r="Z1679" s="4">
        <v>0</v>
      </c>
      <c r="AA1679" s="4">
        <v>0</v>
      </c>
      <c r="AB1679" s="18">
        <v>0</v>
      </c>
      <c r="AC1679" s="4">
        <v>0</v>
      </c>
      <c r="AD1679" s="4">
        <v>0</v>
      </c>
      <c r="AE1679" s="11" cm="1">
        <f t="array" ref="AE1679">_xlfn.IFS(Y1679="n",0,AND(Y1679="y",AND(T1679="SMD",AND(OR(AND(U1679&lt;=-0.8,U1679&gt;-1.2),AND(U1679&gt;=0.8,U1679&lt;1.2))))),1,AND(Y1679="y",AND(T1679="SMD",AND(OR(U1679&lt;=-1.2,U1679&gt;=1.2)))),2,AND(Y1679="y",AND(T1679="SMD",AND(OR(U1679&lt;0.8,U1679&gt;-0.8)))),0,AND(Y1679="y",AND(OR(T1679="OR",T1679="RR"),AND(OR(AND(U1679&lt;=0.5,U1679&gt;0.2),AND(U1679&gt;=2,U1679&lt;5))))),1,AND(Y1679="y",AND(OR(T1679="OR",T1679="RR"),AND(OR(U1679&lt;=0.2,U1679&gt;=5)))),2,AND(Y1679="y",AND(OR(T1679="OR",T1679="RR"),AND(OR(U1679&lt;2,U1679&gt;0.5)))),0)</f>
        <v>1</v>
      </c>
      <c r="AF1679" s="11">
        <f t="shared" si="52"/>
        <v>0</v>
      </c>
      <c r="AG1679" s="4">
        <f t="shared" si="53"/>
        <v>7</v>
      </c>
      <c r="AH1679" s="4" t="str" cm="1">
        <f t="array" ref="AH1679">_xlfn.IFS(AG1679&gt;5,"HIGH",AND(AG1679&gt;3,AG1679&lt;6),"MODERATE",AND(AG1679&lt;4,AG1679&gt;1),"LOW",AG1679&lt;2,"VERY LOW")</f>
        <v>HIGH</v>
      </c>
      <c r="AI1679" s="4" t="s">
        <v>532</v>
      </c>
      <c r="AK1679" s="4">
        <v>8711</v>
      </c>
    </row>
    <row r="1680" spans="1:37" ht="15" customHeight="1" x14ac:dyDescent="0.25">
      <c r="A1680" s="4">
        <v>1892</v>
      </c>
      <c r="B1680" s="4" t="s">
        <v>180</v>
      </c>
      <c r="C1680" s="4" t="s">
        <v>181</v>
      </c>
      <c r="D1680" s="4" t="s">
        <v>15</v>
      </c>
      <c r="E1680" s="4">
        <v>2021</v>
      </c>
      <c r="F1680" s="4">
        <v>25</v>
      </c>
      <c r="G1680" s="4" t="s">
        <v>18</v>
      </c>
      <c r="H1680" s="4" t="s">
        <v>11</v>
      </c>
      <c r="I1680" s="4" t="s">
        <v>14</v>
      </c>
      <c r="J1680" s="4" t="s">
        <v>56</v>
      </c>
      <c r="K1680" s="4" t="s">
        <v>599</v>
      </c>
      <c r="L1680" s="4" t="s">
        <v>600</v>
      </c>
      <c r="M1680" s="4" t="s">
        <v>618</v>
      </c>
      <c r="N1680" s="4" t="s">
        <v>553</v>
      </c>
      <c r="O1680" s="4" t="s">
        <v>66</v>
      </c>
      <c r="P1680" s="4" t="s">
        <v>55</v>
      </c>
      <c r="Q1680" s="4" t="s">
        <v>55</v>
      </c>
      <c r="R1680" s="4" t="s">
        <v>66</v>
      </c>
      <c r="S1680" s="10" t="s">
        <v>109</v>
      </c>
      <c r="T1680" s="9" t="s">
        <v>522</v>
      </c>
      <c r="U1680" s="4">
        <v>2.59</v>
      </c>
      <c r="V1680" s="4">
        <v>0.95165787571144633</v>
      </c>
      <c r="W1680" s="4">
        <v>1.19</v>
      </c>
      <c r="X1680" s="4">
        <v>5.63</v>
      </c>
      <c r="Y1680" s="4" t="s">
        <v>516</v>
      </c>
      <c r="Z1680" s="4">
        <v>0</v>
      </c>
      <c r="AA1680" s="4">
        <v>0</v>
      </c>
      <c r="AB1680" s="18">
        <v>0</v>
      </c>
      <c r="AC1680" s="4">
        <v>0</v>
      </c>
      <c r="AD1680" s="4">
        <v>0</v>
      </c>
      <c r="AE1680" s="11" cm="1">
        <f t="array" ref="AE1680">_xlfn.IFS(Y1680="n",0,AND(Y1680="y",AND(T1680="SMD",AND(OR(AND(U1680&lt;=-0.8,U1680&gt;-1.2),AND(U1680&gt;=0.8,U1680&lt;1.2))))),1,AND(Y1680="y",AND(T1680="SMD",AND(OR(U1680&lt;=-1.2,U1680&gt;=1.2)))),2,AND(Y1680="y",AND(T1680="SMD",AND(OR(U1680&lt;0.8,U1680&gt;-0.8)))),0,AND(Y1680="y",AND(OR(T1680="OR",T1680="RR"),AND(OR(AND(U1680&lt;=0.5,U1680&gt;0.2),AND(U1680&gt;=2,U1680&lt;5))))),1,AND(Y1680="y",AND(OR(T1680="OR",T1680="RR"),AND(OR(U1680&lt;=0.2,U1680&gt;=5)))),2,AND(Y1680="y",AND(OR(T1680="OR",T1680="RR"),AND(OR(U1680&lt;2,U1680&gt;0.5)))),0)</f>
        <v>1</v>
      </c>
      <c r="AF1680" s="11">
        <f t="shared" si="52"/>
        <v>0</v>
      </c>
      <c r="AG1680" s="4">
        <f t="shared" si="53"/>
        <v>7</v>
      </c>
      <c r="AH1680" s="4" t="str" cm="1">
        <f t="array" ref="AH1680">_xlfn.IFS(AG1680&gt;5,"HIGH",AND(AG1680&gt;3,AG1680&lt;6),"MODERATE",AND(AG1680&lt;4,AG1680&gt;1),"LOW",AG1680&lt;2,"VERY LOW")</f>
        <v>HIGH</v>
      </c>
      <c r="AI1680" s="4" t="s">
        <v>532</v>
      </c>
      <c r="AK1680" s="4">
        <v>8711</v>
      </c>
    </row>
    <row r="1681" spans="1:37" ht="15" customHeight="1" x14ac:dyDescent="0.25">
      <c r="A1681" s="4">
        <v>1892</v>
      </c>
      <c r="B1681" s="4" t="s">
        <v>180</v>
      </c>
      <c r="C1681" s="4" t="s">
        <v>181</v>
      </c>
      <c r="D1681" s="4" t="s">
        <v>15</v>
      </c>
      <c r="E1681" s="4">
        <v>2021</v>
      </c>
      <c r="F1681" s="4">
        <v>25</v>
      </c>
      <c r="G1681" s="4" t="s">
        <v>18</v>
      </c>
      <c r="H1681" s="4" t="s">
        <v>11</v>
      </c>
      <c r="I1681" s="4" t="s">
        <v>14</v>
      </c>
      <c r="J1681" s="4" t="s">
        <v>65</v>
      </c>
      <c r="K1681" s="4" t="s">
        <v>614</v>
      </c>
      <c r="L1681" s="4" t="s">
        <v>595</v>
      </c>
      <c r="M1681" s="4" t="s">
        <v>619</v>
      </c>
      <c r="N1681" s="4" t="s">
        <v>554</v>
      </c>
      <c r="O1681" s="4" t="s">
        <v>66</v>
      </c>
      <c r="P1681" s="4" t="s">
        <v>55</v>
      </c>
      <c r="Q1681" s="4" t="s">
        <v>55</v>
      </c>
      <c r="R1681" s="4" t="s">
        <v>66</v>
      </c>
      <c r="S1681" s="10" t="s">
        <v>109</v>
      </c>
      <c r="T1681" s="9" t="s">
        <v>522</v>
      </c>
      <c r="U1681" s="4">
        <v>0.87</v>
      </c>
      <c r="V1681" s="4">
        <v>-0.13926206733350766</v>
      </c>
      <c r="W1681" s="4">
        <v>0.44</v>
      </c>
      <c r="X1681" s="4">
        <v>1.7</v>
      </c>
      <c r="Y1681" s="4" t="s">
        <v>488</v>
      </c>
      <c r="Z1681" s="4">
        <v>0</v>
      </c>
      <c r="AA1681" s="4">
        <v>0</v>
      </c>
      <c r="AB1681" s="18">
        <v>2</v>
      </c>
      <c r="AC1681" s="4">
        <v>0</v>
      </c>
      <c r="AD1681" s="4">
        <v>0</v>
      </c>
      <c r="AE1681" s="11" cm="1">
        <f t="array" ref="AE1681">_xlfn.IFS(Y1681="n",0,AND(Y1681="y",AND(T1681="SMD",AND(OR(AND(U1681&lt;=-0.8,U1681&gt;-1.2),AND(U1681&gt;=0.8,U1681&lt;1.2))))),1,AND(Y1681="y",AND(T1681="SMD",AND(OR(U1681&lt;=-1.2,U1681&gt;=1.2)))),2,AND(Y1681="y",AND(T1681="SMD",AND(OR(U1681&lt;0.8,U1681&gt;-0.8)))),0,AND(Y1681="y",AND(OR(T1681="OR",T1681="RR"),AND(OR(AND(U1681&lt;=0.5,U1681&gt;0.2),AND(U1681&gt;=2,U1681&lt;5))))),1,AND(Y1681="y",AND(OR(T1681="OR",T1681="RR"),AND(OR(U1681&lt;=0.2,U1681&gt;=5)))),2,AND(Y1681="y",AND(OR(T1681="OR",T1681="RR"),AND(OR(U1681&lt;2,U1681&gt;0.5)))),0)</f>
        <v>0</v>
      </c>
      <c r="AF1681" s="11">
        <f t="shared" si="52"/>
        <v>2</v>
      </c>
      <c r="AG1681" s="4">
        <f t="shared" si="53"/>
        <v>4</v>
      </c>
      <c r="AH1681" s="4" t="str" cm="1">
        <f t="array" ref="AH1681">_xlfn.IFS(AG1681&gt;5,"HIGH",AND(AG1681&gt;3,AG1681&lt;6),"MODERATE",AND(AG1681&lt;4,AG1681&gt;1),"LOW",AG1681&lt;2,"VERY LOW")</f>
        <v>MODERATE</v>
      </c>
      <c r="AI1681" s="4" t="s">
        <v>532</v>
      </c>
      <c r="AK1681" s="4">
        <v>8711</v>
      </c>
    </row>
    <row r="1682" spans="1:37" ht="15" customHeight="1" x14ac:dyDescent="0.25">
      <c r="A1682" s="4">
        <v>1892</v>
      </c>
      <c r="B1682" s="4" t="s">
        <v>180</v>
      </c>
      <c r="C1682" s="4" t="s">
        <v>181</v>
      </c>
      <c r="D1682" s="4" t="s">
        <v>15</v>
      </c>
      <c r="E1682" s="4">
        <v>2021</v>
      </c>
      <c r="F1682" s="4">
        <v>70</v>
      </c>
      <c r="G1682" s="4" t="s">
        <v>18</v>
      </c>
      <c r="H1682" s="4" t="s">
        <v>11</v>
      </c>
      <c r="I1682" s="4" t="s">
        <v>14</v>
      </c>
      <c r="J1682" s="4" t="s">
        <v>126</v>
      </c>
      <c r="K1682" s="4" t="s">
        <v>599</v>
      </c>
      <c r="L1682" s="4" t="s">
        <v>600</v>
      </c>
      <c r="M1682" s="4" t="s">
        <v>618</v>
      </c>
      <c r="N1682" s="4" t="s">
        <v>553</v>
      </c>
      <c r="O1682" s="4" t="s">
        <v>66</v>
      </c>
      <c r="P1682" s="4" t="s">
        <v>185</v>
      </c>
      <c r="Q1682" s="4" t="s">
        <v>556</v>
      </c>
      <c r="R1682" s="4" t="s">
        <v>66</v>
      </c>
      <c r="S1682" s="10" t="s">
        <v>76</v>
      </c>
      <c r="T1682" s="9" t="s">
        <v>522</v>
      </c>
      <c r="U1682" s="4">
        <v>0.45</v>
      </c>
      <c r="V1682" s="4">
        <v>-0.79850769621777162</v>
      </c>
      <c r="W1682" s="4">
        <v>0.25</v>
      </c>
      <c r="X1682" s="4">
        <v>0.81</v>
      </c>
      <c r="Y1682" s="4" t="s">
        <v>516</v>
      </c>
      <c r="Z1682" s="4">
        <v>0</v>
      </c>
      <c r="AA1682" s="4">
        <v>2</v>
      </c>
      <c r="AB1682" s="18">
        <v>0</v>
      </c>
      <c r="AC1682" s="4">
        <v>0</v>
      </c>
      <c r="AD1682" s="4">
        <v>0</v>
      </c>
      <c r="AE1682" s="11" cm="1">
        <f t="array" ref="AE1682">_xlfn.IFS(Y1682="n",0,AND(Y1682="y",AND(T1682="SMD",AND(OR(AND(U1682&lt;=-0.8,U1682&gt;-1.2),AND(U1682&gt;=0.8,U1682&lt;1.2))))),1,AND(Y1682="y",AND(T1682="SMD",AND(OR(U1682&lt;=-1.2,U1682&gt;=1.2)))),2,AND(Y1682="y",AND(T1682="SMD",AND(OR(U1682&lt;0.8,U1682&gt;-0.8)))),0,AND(Y1682="y",AND(OR(T1682="OR",T1682="RR"),AND(OR(AND(U1682&lt;=0.5,U1682&gt;0.2),AND(U1682&gt;=2,U1682&lt;5))))),1,AND(Y1682="y",AND(OR(T1682="OR",T1682="RR"),AND(OR(U1682&lt;=0.2,U1682&gt;=5)))),2,AND(Y1682="y",AND(OR(T1682="OR",T1682="RR"),AND(OR(U1682&lt;2,U1682&gt;0.5)))),0)</f>
        <v>1</v>
      </c>
      <c r="AF1682" s="11">
        <f t="shared" si="52"/>
        <v>2</v>
      </c>
      <c r="AG1682" s="4">
        <f t="shared" si="53"/>
        <v>5</v>
      </c>
      <c r="AH1682" s="4" t="str" cm="1">
        <f t="array" ref="AH1682">_xlfn.IFS(AG1682&gt;5,"HIGH",AND(AG1682&gt;3,AG1682&lt;6),"MODERATE",AND(AG1682&lt;4,AG1682&gt;1),"LOW",AG1682&lt;2,"VERY LOW")</f>
        <v>MODERATE</v>
      </c>
      <c r="AI1682" s="4" t="s">
        <v>532</v>
      </c>
      <c r="AK1682" s="4">
        <v>16324</v>
      </c>
    </row>
    <row r="1683" spans="1:37" ht="15" customHeight="1" x14ac:dyDescent="0.25">
      <c r="A1683" s="4">
        <v>1892</v>
      </c>
      <c r="B1683" s="4" t="s">
        <v>180</v>
      </c>
      <c r="C1683" s="4" t="s">
        <v>181</v>
      </c>
      <c r="D1683" s="4" t="s">
        <v>15</v>
      </c>
      <c r="E1683" s="4">
        <v>2021</v>
      </c>
      <c r="F1683" s="4">
        <v>37</v>
      </c>
      <c r="G1683" s="4" t="s">
        <v>18</v>
      </c>
      <c r="H1683" s="4" t="s">
        <v>11</v>
      </c>
      <c r="I1683" s="4" t="s">
        <v>14</v>
      </c>
      <c r="J1683" s="4" t="s">
        <v>62</v>
      </c>
      <c r="K1683" s="4" t="s">
        <v>596</v>
      </c>
      <c r="L1683" s="4" t="s">
        <v>597</v>
      </c>
      <c r="M1683" s="4" t="s">
        <v>625</v>
      </c>
      <c r="N1683" s="4" t="s">
        <v>557</v>
      </c>
      <c r="O1683" s="4" t="s">
        <v>66</v>
      </c>
      <c r="P1683" s="4" t="s">
        <v>55</v>
      </c>
      <c r="Q1683" s="4" t="s">
        <v>55</v>
      </c>
      <c r="R1683" s="4" t="s">
        <v>66</v>
      </c>
      <c r="S1683" s="10" t="s">
        <v>86</v>
      </c>
      <c r="T1683" s="9" t="s">
        <v>522</v>
      </c>
      <c r="U1683" s="4">
        <v>1.06</v>
      </c>
      <c r="V1683" s="4">
        <v>5.8268908123975824E-2</v>
      </c>
      <c r="W1683" s="4">
        <v>0.89</v>
      </c>
      <c r="X1683" s="4">
        <v>1.25</v>
      </c>
      <c r="Y1683" s="4" t="s">
        <v>488</v>
      </c>
      <c r="Z1683" s="4">
        <v>0</v>
      </c>
      <c r="AA1683" s="4">
        <v>0</v>
      </c>
      <c r="AB1683" s="18">
        <v>2</v>
      </c>
      <c r="AC1683" s="4">
        <v>0</v>
      </c>
      <c r="AD1683" s="4">
        <v>0</v>
      </c>
      <c r="AE1683" s="11" cm="1">
        <f t="array" ref="AE1683">_xlfn.IFS(Y1683="n",0,AND(Y1683="y",AND(T1683="SMD",AND(OR(AND(U1683&lt;=-0.8,U1683&gt;-1.2),AND(U1683&gt;=0.8,U1683&lt;1.2))))),1,AND(Y1683="y",AND(T1683="SMD",AND(OR(U1683&lt;=-1.2,U1683&gt;=1.2)))),2,AND(Y1683="y",AND(T1683="SMD",AND(OR(U1683&lt;0.8,U1683&gt;-0.8)))),0,AND(Y1683="y",AND(OR(T1683="OR",T1683="RR"),AND(OR(AND(U1683&lt;=0.5,U1683&gt;0.2),AND(U1683&gt;=2,U1683&lt;5))))),1,AND(Y1683="y",AND(OR(T1683="OR",T1683="RR"),AND(OR(U1683&lt;=0.2,U1683&gt;=5)))),2,AND(Y1683="y",AND(OR(T1683="OR",T1683="RR"),AND(OR(U1683&lt;2,U1683&gt;0.5)))),0)</f>
        <v>0</v>
      </c>
      <c r="AF1683" s="11">
        <f t="shared" si="52"/>
        <v>2</v>
      </c>
      <c r="AG1683" s="4">
        <f t="shared" si="53"/>
        <v>4</v>
      </c>
      <c r="AH1683" s="4" t="str" cm="1">
        <f t="array" ref="AH1683">_xlfn.IFS(AG1683&gt;5,"HIGH",AND(AG1683&gt;3,AG1683&lt;6),"MODERATE",AND(AG1683&lt;4,AG1683&gt;1),"LOW",AG1683&lt;2,"VERY LOW")</f>
        <v>MODERATE</v>
      </c>
      <c r="AI1683" s="4" t="s">
        <v>532</v>
      </c>
      <c r="AK1683" s="4">
        <v>10330</v>
      </c>
    </row>
    <row r="1684" spans="1:37" ht="15" customHeight="1" x14ac:dyDescent="0.25">
      <c r="A1684" s="4">
        <v>1892</v>
      </c>
      <c r="B1684" s="4" t="s">
        <v>180</v>
      </c>
      <c r="C1684" s="4" t="s">
        <v>181</v>
      </c>
      <c r="D1684" s="4" t="s">
        <v>15</v>
      </c>
      <c r="E1684" s="4">
        <v>2021</v>
      </c>
      <c r="F1684" s="4">
        <v>31</v>
      </c>
      <c r="G1684" s="4" t="s">
        <v>18</v>
      </c>
      <c r="H1684" s="4" t="s">
        <v>11</v>
      </c>
      <c r="I1684" s="4" t="s">
        <v>14</v>
      </c>
      <c r="J1684" s="4" t="s">
        <v>62</v>
      </c>
      <c r="K1684" s="4" t="s">
        <v>596</v>
      </c>
      <c r="L1684" s="4" t="s">
        <v>597</v>
      </c>
      <c r="M1684" s="4" t="s">
        <v>625</v>
      </c>
      <c r="N1684" s="4" t="s">
        <v>557</v>
      </c>
      <c r="O1684" s="4" t="s">
        <v>66</v>
      </c>
      <c r="P1684" s="4" t="s">
        <v>55</v>
      </c>
      <c r="Q1684" s="4" t="s">
        <v>55</v>
      </c>
      <c r="R1684" s="4" t="s">
        <v>66</v>
      </c>
      <c r="S1684" s="10" t="s">
        <v>87</v>
      </c>
      <c r="T1684" s="9" t="s">
        <v>522</v>
      </c>
      <c r="U1684" s="4">
        <v>0.68</v>
      </c>
      <c r="V1684" s="4">
        <v>-0.38566248081198462</v>
      </c>
      <c r="W1684" s="4">
        <v>0.42</v>
      </c>
      <c r="X1684" s="4">
        <v>1.1000000000000001</v>
      </c>
      <c r="Y1684" s="4" t="s">
        <v>488</v>
      </c>
      <c r="Z1684" s="4">
        <v>0</v>
      </c>
      <c r="AA1684" s="4">
        <v>0</v>
      </c>
      <c r="AB1684" s="18">
        <v>2</v>
      </c>
      <c r="AC1684" s="4">
        <v>0</v>
      </c>
      <c r="AD1684" s="4">
        <v>0</v>
      </c>
      <c r="AE1684" s="11" cm="1">
        <f t="array" ref="AE1684">_xlfn.IFS(Y1684="n",0,AND(Y1684="y",AND(T1684="SMD",AND(OR(AND(U1684&lt;=-0.8,U1684&gt;-1.2),AND(U1684&gt;=0.8,U1684&lt;1.2))))),1,AND(Y1684="y",AND(T1684="SMD",AND(OR(U1684&lt;=-1.2,U1684&gt;=1.2)))),2,AND(Y1684="y",AND(T1684="SMD",AND(OR(U1684&lt;0.8,U1684&gt;-0.8)))),0,AND(Y1684="y",AND(OR(T1684="OR",T1684="RR"),AND(OR(AND(U1684&lt;=0.5,U1684&gt;0.2),AND(U1684&gt;=2,U1684&lt;5))))),1,AND(Y1684="y",AND(OR(T1684="OR",T1684="RR"),AND(OR(U1684&lt;=0.2,U1684&gt;=5)))),2,AND(Y1684="y",AND(OR(T1684="OR",T1684="RR"),AND(OR(U1684&lt;2,U1684&gt;0.5)))),0)</f>
        <v>0</v>
      </c>
      <c r="AF1684" s="11">
        <f t="shared" si="52"/>
        <v>2</v>
      </c>
      <c r="AG1684" s="4">
        <f t="shared" si="53"/>
        <v>4</v>
      </c>
      <c r="AH1684" s="4" t="str" cm="1">
        <f t="array" ref="AH1684">_xlfn.IFS(AG1684&gt;5,"HIGH",AND(AG1684&gt;3,AG1684&lt;6),"MODERATE",AND(AG1684&lt;4,AG1684&gt;1),"LOW",AG1684&lt;2,"VERY LOW")</f>
        <v>MODERATE</v>
      </c>
      <c r="AI1684" s="4" t="s">
        <v>532</v>
      </c>
      <c r="AK1684" s="4">
        <v>8704</v>
      </c>
    </row>
    <row r="1685" spans="1:37" ht="15" customHeight="1" x14ac:dyDescent="0.25">
      <c r="A1685" s="4">
        <v>1892</v>
      </c>
      <c r="B1685" s="4" t="s">
        <v>180</v>
      </c>
      <c r="C1685" s="4" t="s">
        <v>181</v>
      </c>
      <c r="D1685" s="4" t="s">
        <v>15</v>
      </c>
      <c r="E1685" s="4">
        <v>2021</v>
      </c>
      <c r="F1685" s="4">
        <v>29</v>
      </c>
      <c r="G1685" s="4" t="s">
        <v>18</v>
      </c>
      <c r="H1685" s="4" t="s">
        <v>11</v>
      </c>
      <c r="I1685" s="4" t="s">
        <v>14</v>
      </c>
      <c r="J1685" s="4" t="s">
        <v>62</v>
      </c>
      <c r="K1685" s="4" t="s">
        <v>596</v>
      </c>
      <c r="L1685" s="4" t="s">
        <v>597</v>
      </c>
      <c r="M1685" s="4" t="s">
        <v>625</v>
      </c>
      <c r="N1685" s="4" t="s">
        <v>557</v>
      </c>
      <c r="O1685" s="4" t="s">
        <v>66</v>
      </c>
      <c r="P1685" s="4" t="s">
        <v>54</v>
      </c>
      <c r="Q1685" s="4" t="s">
        <v>54</v>
      </c>
      <c r="R1685" s="4" t="s">
        <v>66</v>
      </c>
      <c r="S1685" s="10" t="s">
        <v>88</v>
      </c>
      <c r="T1685" s="9" t="s">
        <v>522</v>
      </c>
      <c r="U1685" s="4">
        <v>0.88</v>
      </c>
      <c r="V1685" s="4">
        <v>-0.12783337150988489</v>
      </c>
      <c r="W1685" s="4">
        <v>0.59</v>
      </c>
      <c r="X1685" s="4">
        <v>1.33</v>
      </c>
      <c r="Y1685" s="4" t="s">
        <v>488</v>
      </c>
      <c r="Z1685" s="4">
        <v>1</v>
      </c>
      <c r="AA1685" s="4">
        <v>0</v>
      </c>
      <c r="AB1685" s="18">
        <v>2</v>
      </c>
      <c r="AC1685" s="4">
        <v>0</v>
      </c>
      <c r="AD1685" s="4">
        <v>0</v>
      </c>
      <c r="AE1685" s="11" cm="1">
        <f t="array" ref="AE1685">_xlfn.IFS(Y1685="n",0,AND(Y1685="y",AND(T1685="SMD",AND(OR(AND(U1685&lt;=-0.8,U1685&gt;-1.2),AND(U1685&gt;=0.8,U1685&lt;1.2))))),1,AND(Y1685="y",AND(T1685="SMD",AND(OR(U1685&lt;=-1.2,U1685&gt;=1.2)))),2,AND(Y1685="y",AND(T1685="SMD",AND(OR(U1685&lt;0.8,U1685&gt;-0.8)))),0,AND(Y1685="y",AND(OR(T1685="OR",T1685="RR"),AND(OR(AND(U1685&lt;=0.5,U1685&gt;0.2),AND(U1685&gt;=2,U1685&lt;5))))),1,AND(Y1685="y",AND(OR(T1685="OR",T1685="RR"),AND(OR(U1685&lt;=0.2,U1685&gt;=5)))),2,AND(Y1685="y",AND(OR(T1685="OR",T1685="RR"),AND(OR(U1685&lt;2,U1685&gt;0.5)))),0)</f>
        <v>0</v>
      </c>
      <c r="AF1685" s="11">
        <f t="shared" si="52"/>
        <v>3</v>
      </c>
      <c r="AG1685" s="4">
        <f t="shared" si="53"/>
        <v>3</v>
      </c>
      <c r="AH1685" s="4" t="str" cm="1">
        <f t="array" ref="AH1685">_xlfn.IFS(AG1685&gt;5,"HIGH",AND(AG1685&gt;3,AG1685&lt;6),"MODERATE",AND(AG1685&lt;4,AG1685&gt;1),"LOW",AG1685&lt;2,"VERY LOW")</f>
        <v>LOW</v>
      </c>
      <c r="AI1685" s="4" t="s">
        <v>532</v>
      </c>
      <c r="AK1685" s="4">
        <v>7915</v>
      </c>
    </row>
    <row r="1686" spans="1:37" ht="15" customHeight="1" x14ac:dyDescent="0.25">
      <c r="A1686" s="4">
        <v>1892</v>
      </c>
      <c r="B1686" s="4" t="s">
        <v>180</v>
      </c>
      <c r="C1686" s="4" t="s">
        <v>181</v>
      </c>
      <c r="D1686" s="4" t="s">
        <v>15</v>
      </c>
      <c r="E1686" s="4">
        <v>2021</v>
      </c>
      <c r="F1686" s="4">
        <v>20</v>
      </c>
      <c r="G1686" s="4" t="s">
        <v>18</v>
      </c>
      <c r="H1686" s="4" t="s">
        <v>11</v>
      </c>
      <c r="I1686" s="4" t="s">
        <v>14</v>
      </c>
      <c r="J1686" s="4" t="s">
        <v>54</v>
      </c>
      <c r="K1686" s="4" t="s">
        <v>54</v>
      </c>
      <c r="L1686" s="4" t="s">
        <v>606</v>
      </c>
      <c r="M1686" s="4" t="s">
        <v>624</v>
      </c>
      <c r="N1686" s="4" t="s">
        <v>54</v>
      </c>
      <c r="O1686" s="4" t="s">
        <v>66</v>
      </c>
      <c r="P1686" s="4" t="s">
        <v>55</v>
      </c>
      <c r="Q1686" s="4" t="s">
        <v>55</v>
      </c>
      <c r="R1686" s="4" t="s">
        <v>66</v>
      </c>
      <c r="S1686" s="10" t="s">
        <v>191</v>
      </c>
      <c r="T1686" s="9" t="s">
        <v>522</v>
      </c>
      <c r="U1686" s="4">
        <v>1.2</v>
      </c>
      <c r="V1686" s="4">
        <v>0.18232155679395459</v>
      </c>
      <c r="W1686" s="4">
        <v>0.7</v>
      </c>
      <c r="X1686" s="4">
        <v>2.0299999999999998</v>
      </c>
      <c r="Y1686" s="4" t="s">
        <v>488</v>
      </c>
      <c r="Z1686" s="4">
        <v>1</v>
      </c>
      <c r="AA1686" s="4">
        <v>0</v>
      </c>
      <c r="AB1686" s="18">
        <v>2</v>
      </c>
      <c r="AC1686" s="4">
        <v>0</v>
      </c>
      <c r="AD1686" s="4">
        <v>0</v>
      </c>
      <c r="AE1686" s="11" cm="1">
        <f t="array" ref="AE1686">_xlfn.IFS(Y1686="n",0,AND(Y1686="y",AND(T1686="SMD",AND(OR(AND(U1686&lt;=-0.8,U1686&gt;-1.2),AND(U1686&gt;=0.8,U1686&lt;1.2))))),1,AND(Y1686="y",AND(T1686="SMD",AND(OR(U1686&lt;=-1.2,U1686&gt;=1.2)))),2,AND(Y1686="y",AND(T1686="SMD",AND(OR(U1686&lt;0.8,U1686&gt;-0.8)))),0,AND(Y1686="y",AND(OR(T1686="OR",T1686="RR"),AND(OR(AND(U1686&lt;=0.5,U1686&gt;0.2),AND(U1686&gt;=2,U1686&lt;5))))),1,AND(Y1686="y",AND(OR(T1686="OR",T1686="RR"),AND(OR(U1686&lt;=0.2,U1686&gt;=5)))),2,AND(Y1686="y",AND(OR(T1686="OR",T1686="RR"),AND(OR(U1686&lt;2,U1686&gt;0.5)))),0)</f>
        <v>0</v>
      </c>
      <c r="AF1686" s="11">
        <f t="shared" si="52"/>
        <v>3</v>
      </c>
      <c r="AG1686" s="4">
        <f t="shared" si="53"/>
        <v>3</v>
      </c>
      <c r="AH1686" s="4" t="str" cm="1">
        <f t="array" ref="AH1686">_xlfn.IFS(AG1686&gt;5,"HIGH",AND(AG1686&gt;3,AG1686&lt;6),"MODERATE",AND(AG1686&lt;4,AG1686&gt;1),"LOW",AG1686&lt;2,"VERY LOW")</f>
        <v>LOW</v>
      </c>
      <c r="AI1686" s="4" t="s">
        <v>532</v>
      </c>
      <c r="AK1686" s="4">
        <v>6256</v>
      </c>
    </row>
    <row r="1687" spans="1:37" ht="15" customHeight="1" x14ac:dyDescent="0.25">
      <c r="A1687" s="4">
        <v>1892</v>
      </c>
      <c r="B1687" s="4" t="s">
        <v>180</v>
      </c>
      <c r="C1687" s="4" t="s">
        <v>181</v>
      </c>
      <c r="D1687" s="4" t="s">
        <v>15</v>
      </c>
      <c r="E1687" s="4">
        <v>2021</v>
      </c>
      <c r="F1687" s="4">
        <v>70</v>
      </c>
      <c r="G1687" s="4" t="s">
        <v>18</v>
      </c>
      <c r="H1687" s="4" t="s">
        <v>11</v>
      </c>
      <c r="I1687" s="4" t="s">
        <v>14</v>
      </c>
      <c r="J1687" s="4" t="s">
        <v>126</v>
      </c>
      <c r="K1687" s="4" t="s">
        <v>599</v>
      </c>
      <c r="L1687" s="4" t="s">
        <v>600</v>
      </c>
      <c r="M1687" s="4" t="s">
        <v>618</v>
      </c>
      <c r="N1687" s="4" t="s">
        <v>553</v>
      </c>
      <c r="O1687" s="4" t="s">
        <v>66</v>
      </c>
      <c r="P1687" s="4" t="s">
        <v>55</v>
      </c>
      <c r="Q1687" s="4" t="s">
        <v>55</v>
      </c>
      <c r="R1687" s="4" t="s">
        <v>66</v>
      </c>
      <c r="S1687" s="10" t="s">
        <v>76</v>
      </c>
      <c r="T1687" s="9" t="s">
        <v>522</v>
      </c>
      <c r="U1687" s="4">
        <v>0.78</v>
      </c>
      <c r="V1687" s="4">
        <v>-0.24846135929849961</v>
      </c>
      <c r="W1687" s="4">
        <v>0.61</v>
      </c>
      <c r="X1687" s="4">
        <v>0.99</v>
      </c>
      <c r="Y1687" s="4" t="s">
        <v>516</v>
      </c>
      <c r="Z1687" s="4">
        <v>0</v>
      </c>
      <c r="AA1687" s="4">
        <v>2</v>
      </c>
      <c r="AB1687" s="18">
        <v>0</v>
      </c>
      <c r="AC1687" s="4">
        <v>0</v>
      </c>
      <c r="AD1687" s="4">
        <v>0</v>
      </c>
      <c r="AE1687" s="11" cm="1">
        <f t="array" ref="AE1687">_xlfn.IFS(Y1687="n",0,AND(Y1687="y",AND(T1687="SMD",AND(OR(AND(U1687&lt;=-0.8,U1687&gt;-1.2),AND(U1687&gt;=0.8,U1687&lt;1.2))))),1,AND(Y1687="y",AND(T1687="SMD",AND(OR(U1687&lt;=-1.2,U1687&gt;=1.2)))),2,AND(Y1687="y",AND(T1687="SMD",AND(OR(U1687&lt;0.8,U1687&gt;-0.8)))),0,AND(Y1687="y",AND(OR(T1687="OR",T1687="RR"),AND(OR(AND(U1687&lt;=0.5,U1687&gt;0.2),AND(U1687&gt;=2,U1687&lt;5))))),1,AND(Y1687="y",AND(OR(T1687="OR",T1687="RR"),AND(OR(U1687&lt;=0.2,U1687&gt;=5)))),2,AND(Y1687="y",AND(OR(T1687="OR",T1687="RR"),AND(OR(U1687&lt;2,U1687&gt;0.5)))),0)</f>
        <v>0</v>
      </c>
      <c r="AF1687" s="11">
        <f t="shared" si="52"/>
        <v>2</v>
      </c>
      <c r="AG1687" s="4">
        <f t="shared" si="53"/>
        <v>4</v>
      </c>
      <c r="AH1687" s="4" t="str" cm="1">
        <f t="array" ref="AH1687">_xlfn.IFS(AG1687&gt;5,"HIGH",AND(AG1687&gt;3,AG1687&lt;6),"MODERATE",AND(AG1687&lt;4,AG1687&gt;1),"LOW",AG1687&lt;2,"VERY LOW")</f>
        <v>MODERATE</v>
      </c>
      <c r="AI1687" s="4" t="s">
        <v>532</v>
      </c>
      <c r="AK1687" s="4">
        <v>16324</v>
      </c>
    </row>
    <row r="1688" spans="1:37" ht="15" customHeight="1" x14ac:dyDescent="0.25">
      <c r="A1688" s="4">
        <v>1892</v>
      </c>
      <c r="B1688" s="4" t="s">
        <v>180</v>
      </c>
      <c r="C1688" s="4" t="s">
        <v>181</v>
      </c>
      <c r="D1688" s="4" t="s">
        <v>15</v>
      </c>
      <c r="E1688" s="4">
        <v>2021</v>
      </c>
      <c r="F1688" s="4">
        <v>70</v>
      </c>
      <c r="G1688" s="4" t="s">
        <v>18</v>
      </c>
      <c r="H1688" s="4" t="s">
        <v>11</v>
      </c>
      <c r="I1688" s="4" t="s">
        <v>14</v>
      </c>
      <c r="J1688" s="4" t="s">
        <v>176</v>
      </c>
      <c r="K1688" s="4" t="s">
        <v>643</v>
      </c>
      <c r="L1688" s="4" t="s">
        <v>600</v>
      </c>
      <c r="M1688" s="4" t="s">
        <v>644</v>
      </c>
      <c r="N1688" s="4" t="s">
        <v>574</v>
      </c>
      <c r="O1688" s="4" t="s">
        <v>66</v>
      </c>
      <c r="P1688" s="4" t="s">
        <v>55</v>
      </c>
      <c r="Q1688" s="4" t="s">
        <v>55</v>
      </c>
      <c r="R1688" s="4" t="s">
        <v>66</v>
      </c>
      <c r="S1688" s="10" t="s">
        <v>76</v>
      </c>
      <c r="T1688" s="9" t="s">
        <v>522</v>
      </c>
      <c r="U1688" s="4">
        <v>0.76</v>
      </c>
      <c r="V1688" s="4">
        <v>-0.2744368457017603</v>
      </c>
      <c r="W1688" s="4">
        <v>0.36</v>
      </c>
      <c r="X1688" s="4">
        <v>1.6</v>
      </c>
      <c r="Y1688" s="4" t="s">
        <v>488</v>
      </c>
      <c r="Z1688" s="4">
        <v>0</v>
      </c>
      <c r="AA1688" s="4">
        <v>2</v>
      </c>
      <c r="AB1688" s="18">
        <v>2</v>
      </c>
      <c r="AC1688" s="4">
        <v>0</v>
      </c>
      <c r="AD1688" s="4">
        <v>0</v>
      </c>
      <c r="AE1688" s="11" cm="1">
        <f t="array" ref="AE1688">_xlfn.IFS(Y1688="n",0,AND(Y1688="y",AND(T1688="SMD",AND(OR(AND(U1688&lt;=-0.8,U1688&gt;-1.2),AND(U1688&gt;=0.8,U1688&lt;1.2))))),1,AND(Y1688="y",AND(T1688="SMD",AND(OR(U1688&lt;=-1.2,U1688&gt;=1.2)))),2,AND(Y1688="y",AND(T1688="SMD",AND(OR(U1688&lt;0.8,U1688&gt;-0.8)))),0,AND(Y1688="y",AND(OR(T1688="OR",T1688="RR"),AND(OR(AND(U1688&lt;=0.5,U1688&gt;0.2),AND(U1688&gt;=2,U1688&lt;5))))),1,AND(Y1688="y",AND(OR(T1688="OR",T1688="RR"),AND(OR(U1688&lt;=0.2,U1688&gt;=5)))),2,AND(Y1688="y",AND(OR(T1688="OR",T1688="RR"),AND(OR(U1688&lt;2,U1688&gt;0.5)))),0)</f>
        <v>0</v>
      </c>
      <c r="AF1688" s="11">
        <f t="shared" si="52"/>
        <v>4</v>
      </c>
      <c r="AG1688" s="4">
        <f t="shared" si="53"/>
        <v>2</v>
      </c>
      <c r="AH1688" s="4" t="str" cm="1">
        <f t="array" ref="AH1688">_xlfn.IFS(AG1688&gt;5,"HIGH",AND(AG1688&gt;3,AG1688&lt;6),"MODERATE",AND(AG1688&lt;4,AG1688&gt;1),"LOW",AG1688&lt;2,"VERY LOW")</f>
        <v>LOW</v>
      </c>
      <c r="AI1688" s="4" t="s">
        <v>532</v>
      </c>
      <c r="AK1688" s="4">
        <v>16324</v>
      </c>
    </row>
    <row r="1689" spans="1:37" ht="15" customHeight="1" x14ac:dyDescent="0.25">
      <c r="A1689" s="4">
        <v>1892</v>
      </c>
      <c r="B1689" s="4" t="s">
        <v>180</v>
      </c>
      <c r="C1689" s="4" t="s">
        <v>181</v>
      </c>
      <c r="D1689" s="4" t="s">
        <v>15</v>
      </c>
      <c r="E1689" s="4">
        <v>2021</v>
      </c>
      <c r="F1689" s="4">
        <v>70</v>
      </c>
      <c r="G1689" s="4" t="s">
        <v>18</v>
      </c>
      <c r="H1689" s="4" t="s">
        <v>11</v>
      </c>
      <c r="I1689" s="4" t="s">
        <v>14</v>
      </c>
      <c r="J1689" s="4" t="s">
        <v>128</v>
      </c>
      <c r="K1689" s="4" t="s">
        <v>616</v>
      </c>
      <c r="L1689" s="4" t="s">
        <v>610</v>
      </c>
      <c r="M1689" s="4" t="s">
        <v>634</v>
      </c>
      <c r="N1689" s="4" t="s">
        <v>556</v>
      </c>
      <c r="O1689" s="4" t="s">
        <v>66</v>
      </c>
      <c r="P1689" s="4" t="s">
        <v>55</v>
      </c>
      <c r="Q1689" s="4" t="s">
        <v>55</v>
      </c>
      <c r="R1689" s="4" t="s">
        <v>66</v>
      </c>
      <c r="S1689" s="10" t="s">
        <v>76</v>
      </c>
      <c r="T1689" s="9" t="s">
        <v>522</v>
      </c>
      <c r="U1689" s="4">
        <v>1.33</v>
      </c>
      <c r="V1689" s="4">
        <v>0.28517894223366247</v>
      </c>
      <c r="W1689" s="4">
        <v>1.03</v>
      </c>
      <c r="X1689" s="4">
        <v>1.73</v>
      </c>
      <c r="Y1689" s="4" t="s">
        <v>516</v>
      </c>
      <c r="Z1689" s="4">
        <v>0</v>
      </c>
      <c r="AA1689" s="4">
        <v>2</v>
      </c>
      <c r="AB1689" s="18">
        <v>0</v>
      </c>
      <c r="AC1689" s="4">
        <v>0</v>
      </c>
      <c r="AD1689" s="4">
        <v>0</v>
      </c>
      <c r="AE1689" s="11" cm="1">
        <f t="array" ref="AE1689">_xlfn.IFS(Y1689="n",0,AND(Y1689="y",AND(T1689="SMD",AND(OR(AND(U1689&lt;=-0.8,U1689&gt;-1.2),AND(U1689&gt;=0.8,U1689&lt;1.2))))),1,AND(Y1689="y",AND(T1689="SMD",AND(OR(U1689&lt;=-1.2,U1689&gt;=1.2)))),2,AND(Y1689="y",AND(T1689="SMD",AND(OR(U1689&lt;0.8,U1689&gt;-0.8)))),0,AND(Y1689="y",AND(OR(T1689="OR",T1689="RR"),AND(OR(AND(U1689&lt;=0.5,U1689&gt;0.2),AND(U1689&gt;=2,U1689&lt;5))))),1,AND(Y1689="y",AND(OR(T1689="OR",T1689="RR"),AND(OR(U1689&lt;=0.2,U1689&gt;=5)))),2,AND(Y1689="y",AND(OR(T1689="OR",T1689="RR"),AND(OR(U1689&lt;2,U1689&gt;0.5)))),0)</f>
        <v>0</v>
      </c>
      <c r="AF1689" s="11">
        <f t="shared" si="52"/>
        <v>2</v>
      </c>
      <c r="AG1689" s="4">
        <f t="shared" si="53"/>
        <v>4</v>
      </c>
      <c r="AH1689" s="4" t="str" cm="1">
        <f t="array" ref="AH1689">_xlfn.IFS(AG1689&gt;5,"HIGH",AND(AG1689&gt;3,AG1689&lt;6),"MODERATE",AND(AG1689&lt;4,AG1689&gt;1),"LOW",AG1689&lt;2,"VERY LOW")</f>
        <v>MODERATE</v>
      </c>
      <c r="AI1689" s="4" t="s">
        <v>532</v>
      </c>
      <c r="AK1689" s="4">
        <v>16324</v>
      </c>
    </row>
    <row r="1690" spans="1:37" ht="15" customHeight="1" x14ac:dyDescent="0.25">
      <c r="A1690" s="4">
        <v>1892</v>
      </c>
      <c r="B1690" s="4" t="s">
        <v>180</v>
      </c>
      <c r="C1690" s="4" t="s">
        <v>181</v>
      </c>
      <c r="D1690" s="4" t="s">
        <v>15</v>
      </c>
      <c r="E1690" s="4">
        <v>2021</v>
      </c>
      <c r="F1690" s="4">
        <v>42</v>
      </c>
      <c r="G1690" s="4" t="s">
        <v>18</v>
      </c>
      <c r="H1690" s="4" t="s">
        <v>11</v>
      </c>
      <c r="I1690" s="4" t="s">
        <v>14</v>
      </c>
      <c r="J1690" s="4" t="s">
        <v>113</v>
      </c>
      <c r="K1690" s="4" t="s">
        <v>602</v>
      </c>
      <c r="L1690" s="4" t="s">
        <v>603</v>
      </c>
      <c r="M1690" s="4" t="s">
        <v>622</v>
      </c>
      <c r="N1690" s="4" t="s">
        <v>556</v>
      </c>
      <c r="O1690" s="4" t="s">
        <v>66</v>
      </c>
      <c r="P1690" s="4" t="s">
        <v>55</v>
      </c>
      <c r="Q1690" s="4" t="s">
        <v>55</v>
      </c>
      <c r="R1690" s="4" t="s">
        <v>66</v>
      </c>
      <c r="S1690" s="10" t="s">
        <v>188</v>
      </c>
      <c r="T1690" s="9" t="s">
        <v>522</v>
      </c>
      <c r="U1690" s="4">
        <v>0.93</v>
      </c>
      <c r="V1690" s="4">
        <v>-7.2570692834835374E-2</v>
      </c>
      <c r="W1690" s="4">
        <v>0.56999999999999995</v>
      </c>
      <c r="X1690" s="4">
        <v>1.52</v>
      </c>
      <c r="Y1690" s="4" t="s">
        <v>488</v>
      </c>
      <c r="Z1690" s="4">
        <v>0</v>
      </c>
      <c r="AA1690" s="4">
        <v>0</v>
      </c>
      <c r="AB1690" s="18">
        <v>2</v>
      </c>
      <c r="AC1690" s="4">
        <v>0</v>
      </c>
      <c r="AD1690" s="4">
        <v>0</v>
      </c>
      <c r="AE1690" s="11" cm="1">
        <f t="array" ref="AE1690">_xlfn.IFS(Y1690="n",0,AND(Y1690="y",AND(T1690="SMD",AND(OR(AND(U1690&lt;=-0.8,U1690&gt;-1.2),AND(U1690&gt;=0.8,U1690&lt;1.2))))),1,AND(Y1690="y",AND(T1690="SMD",AND(OR(U1690&lt;=-1.2,U1690&gt;=1.2)))),2,AND(Y1690="y",AND(T1690="SMD",AND(OR(U1690&lt;0.8,U1690&gt;-0.8)))),0,AND(Y1690="y",AND(OR(T1690="OR",T1690="RR"),AND(OR(AND(U1690&lt;=0.5,U1690&gt;0.2),AND(U1690&gt;=2,U1690&lt;5))))),1,AND(Y1690="y",AND(OR(T1690="OR",T1690="RR"),AND(OR(U1690&lt;=0.2,U1690&gt;=5)))),2,AND(Y1690="y",AND(OR(T1690="OR",T1690="RR"),AND(OR(U1690&lt;2,U1690&gt;0.5)))),0)</f>
        <v>0</v>
      </c>
      <c r="AF1690" s="11">
        <f t="shared" si="52"/>
        <v>2</v>
      </c>
      <c r="AG1690" s="4">
        <f t="shared" si="53"/>
        <v>4</v>
      </c>
      <c r="AH1690" s="4" t="str" cm="1">
        <f t="array" ref="AH1690">_xlfn.IFS(AG1690&gt;5,"HIGH",AND(AG1690&gt;3,AG1690&lt;6),"MODERATE",AND(AG1690&lt;4,AG1690&gt;1),"LOW",AG1690&lt;2,"VERY LOW")</f>
        <v>MODERATE</v>
      </c>
      <c r="AI1690" s="4" t="s">
        <v>532</v>
      </c>
      <c r="AK1690" s="4">
        <v>11968</v>
      </c>
    </row>
    <row r="1691" spans="1:37" ht="15" customHeight="1" x14ac:dyDescent="0.25">
      <c r="A1691" s="4">
        <v>1892</v>
      </c>
      <c r="B1691" s="4" t="s">
        <v>180</v>
      </c>
      <c r="C1691" s="4" t="s">
        <v>181</v>
      </c>
      <c r="D1691" s="4" t="s">
        <v>15</v>
      </c>
      <c r="E1691" s="4">
        <v>2021</v>
      </c>
      <c r="F1691" s="4">
        <v>42</v>
      </c>
      <c r="G1691" s="4" t="s">
        <v>18</v>
      </c>
      <c r="H1691" s="4" t="s">
        <v>11</v>
      </c>
      <c r="I1691" s="4" t="s">
        <v>14</v>
      </c>
      <c r="J1691" s="4" t="s">
        <v>54</v>
      </c>
      <c r="K1691" s="4" t="s">
        <v>54</v>
      </c>
      <c r="L1691" s="4" t="s">
        <v>606</v>
      </c>
      <c r="M1691" s="4" t="s">
        <v>624</v>
      </c>
      <c r="N1691" s="4" t="s">
        <v>54</v>
      </c>
      <c r="O1691" s="4" t="s">
        <v>66</v>
      </c>
      <c r="P1691" s="4" t="s">
        <v>57</v>
      </c>
      <c r="Q1691" s="4" t="s">
        <v>57</v>
      </c>
      <c r="R1691" s="4" t="s">
        <v>66</v>
      </c>
      <c r="S1691" s="10" t="s">
        <v>188</v>
      </c>
      <c r="T1691" s="9" t="s">
        <v>522</v>
      </c>
      <c r="U1691" s="4">
        <v>1.21</v>
      </c>
      <c r="V1691" s="4">
        <v>0.1906203596086497</v>
      </c>
      <c r="W1691" s="4">
        <v>0.66</v>
      </c>
      <c r="X1691" s="4">
        <v>2.2000000000000002</v>
      </c>
      <c r="Y1691" s="4" t="s">
        <v>488</v>
      </c>
      <c r="Z1691" s="4">
        <v>0</v>
      </c>
      <c r="AA1691" s="4">
        <v>0</v>
      </c>
      <c r="AB1691" s="18">
        <v>2</v>
      </c>
      <c r="AC1691" s="4">
        <v>0</v>
      </c>
      <c r="AD1691" s="4">
        <v>0</v>
      </c>
      <c r="AE1691" s="11" cm="1">
        <f t="array" ref="AE1691">_xlfn.IFS(Y1691="n",0,AND(Y1691="y",AND(T1691="SMD",AND(OR(AND(U1691&lt;=-0.8,U1691&gt;-1.2),AND(U1691&gt;=0.8,U1691&lt;1.2))))),1,AND(Y1691="y",AND(T1691="SMD",AND(OR(U1691&lt;=-1.2,U1691&gt;=1.2)))),2,AND(Y1691="y",AND(T1691="SMD",AND(OR(U1691&lt;0.8,U1691&gt;-0.8)))),0,AND(Y1691="y",AND(OR(T1691="OR",T1691="RR"),AND(OR(AND(U1691&lt;=0.5,U1691&gt;0.2),AND(U1691&gt;=2,U1691&lt;5))))),1,AND(Y1691="y",AND(OR(T1691="OR",T1691="RR"),AND(OR(U1691&lt;=0.2,U1691&gt;=5)))),2,AND(Y1691="y",AND(OR(T1691="OR",T1691="RR"),AND(OR(U1691&lt;2,U1691&gt;0.5)))),0)</f>
        <v>0</v>
      </c>
      <c r="AF1691" s="11">
        <f t="shared" si="52"/>
        <v>2</v>
      </c>
      <c r="AG1691" s="4">
        <f t="shared" si="53"/>
        <v>4</v>
      </c>
      <c r="AH1691" s="4" t="str" cm="1">
        <f t="array" ref="AH1691">_xlfn.IFS(AG1691&gt;5,"HIGH",AND(AG1691&gt;3,AG1691&lt;6),"MODERATE",AND(AG1691&lt;4,AG1691&gt;1),"LOW",AG1691&lt;2,"VERY LOW")</f>
        <v>MODERATE</v>
      </c>
      <c r="AI1691" s="4" t="s">
        <v>532</v>
      </c>
      <c r="AK1691" s="4">
        <v>11968</v>
      </c>
    </row>
    <row r="1692" spans="1:37" ht="15" customHeight="1" x14ac:dyDescent="0.25">
      <c r="A1692" s="4">
        <v>1892</v>
      </c>
      <c r="B1692" s="4" t="s">
        <v>180</v>
      </c>
      <c r="C1692" s="4" t="s">
        <v>181</v>
      </c>
      <c r="D1692" s="4" t="s">
        <v>15</v>
      </c>
      <c r="E1692" s="4">
        <v>2021</v>
      </c>
      <c r="F1692" s="4">
        <v>42</v>
      </c>
      <c r="G1692" s="4" t="s">
        <v>18</v>
      </c>
      <c r="H1692" s="4" t="s">
        <v>11</v>
      </c>
      <c r="I1692" s="4" t="s">
        <v>14</v>
      </c>
      <c r="J1692" s="4" t="s">
        <v>57</v>
      </c>
      <c r="K1692" s="4" t="s">
        <v>602</v>
      </c>
      <c r="L1692" s="4" t="s">
        <v>610</v>
      </c>
      <c r="M1692" s="4" t="s">
        <v>623</v>
      </c>
      <c r="N1692" s="4" t="s">
        <v>57</v>
      </c>
      <c r="O1692" s="4" t="s">
        <v>66</v>
      </c>
      <c r="P1692" s="4" t="s">
        <v>55</v>
      </c>
      <c r="Q1692" s="4" t="s">
        <v>55</v>
      </c>
      <c r="R1692" s="4" t="s">
        <v>66</v>
      </c>
      <c r="S1692" s="10" t="s">
        <v>188</v>
      </c>
      <c r="T1692" s="9" t="s">
        <v>522</v>
      </c>
      <c r="U1692" s="4">
        <v>0.92</v>
      </c>
      <c r="V1692" s="4">
        <v>-8.3381608939051013E-2</v>
      </c>
      <c r="W1692" s="4">
        <v>0.57999999999999996</v>
      </c>
      <c r="X1692" s="4">
        <v>1.48</v>
      </c>
      <c r="Y1692" s="4" t="s">
        <v>488</v>
      </c>
      <c r="Z1692" s="4">
        <v>0</v>
      </c>
      <c r="AA1692" s="4">
        <v>0</v>
      </c>
      <c r="AB1692" s="18">
        <v>2</v>
      </c>
      <c r="AC1692" s="4">
        <v>0</v>
      </c>
      <c r="AD1692" s="4">
        <v>0</v>
      </c>
      <c r="AE1692" s="11" cm="1">
        <f t="array" ref="AE1692">_xlfn.IFS(Y1692="n",0,AND(Y1692="y",AND(T1692="SMD",AND(OR(AND(U1692&lt;=-0.8,U1692&gt;-1.2),AND(U1692&gt;=0.8,U1692&lt;1.2))))),1,AND(Y1692="y",AND(T1692="SMD",AND(OR(U1692&lt;=-1.2,U1692&gt;=1.2)))),2,AND(Y1692="y",AND(T1692="SMD",AND(OR(U1692&lt;0.8,U1692&gt;-0.8)))),0,AND(Y1692="y",AND(OR(T1692="OR",T1692="RR"),AND(OR(AND(U1692&lt;=0.5,U1692&gt;0.2),AND(U1692&gt;=2,U1692&lt;5))))),1,AND(Y1692="y",AND(OR(T1692="OR",T1692="RR"),AND(OR(U1692&lt;=0.2,U1692&gt;=5)))),2,AND(Y1692="y",AND(OR(T1692="OR",T1692="RR"),AND(OR(U1692&lt;2,U1692&gt;0.5)))),0)</f>
        <v>0</v>
      </c>
      <c r="AF1692" s="11">
        <f t="shared" si="52"/>
        <v>2</v>
      </c>
      <c r="AG1692" s="4">
        <f t="shared" si="53"/>
        <v>4</v>
      </c>
      <c r="AH1692" s="4" t="str" cm="1">
        <f t="array" ref="AH1692">_xlfn.IFS(AG1692&gt;5,"HIGH",AND(AG1692&gt;3,AG1692&lt;6),"MODERATE",AND(AG1692&lt;4,AG1692&gt;1),"LOW",AG1692&lt;2,"VERY LOW")</f>
        <v>MODERATE</v>
      </c>
      <c r="AI1692" s="4" t="s">
        <v>532</v>
      </c>
      <c r="AK1692" s="4">
        <v>11968</v>
      </c>
    </row>
    <row r="1693" spans="1:37" ht="15" customHeight="1" x14ac:dyDescent="0.25">
      <c r="A1693" s="4">
        <v>1892</v>
      </c>
      <c r="B1693" s="4" t="s">
        <v>180</v>
      </c>
      <c r="C1693" s="4" t="s">
        <v>181</v>
      </c>
      <c r="D1693" s="4" t="s">
        <v>15</v>
      </c>
      <c r="E1693" s="4">
        <v>2021</v>
      </c>
      <c r="F1693" s="4">
        <v>33</v>
      </c>
      <c r="G1693" s="4" t="s">
        <v>18</v>
      </c>
      <c r="H1693" s="4" t="s">
        <v>11</v>
      </c>
      <c r="I1693" s="4" t="s">
        <v>14</v>
      </c>
      <c r="J1693" s="4" t="s">
        <v>186</v>
      </c>
      <c r="K1693" s="4" t="s">
        <v>596</v>
      </c>
      <c r="L1693" s="4" t="s">
        <v>597</v>
      </c>
      <c r="M1693" s="4" t="s">
        <v>625</v>
      </c>
      <c r="N1693" s="4" t="s">
        <v>557</v>
      </c>
      <c r="O1693" s="4" t="s">
        <v>66</v>
      </c>
      <c r="P1693" s="4" t="s">
        <v>55</v>
      </c>
      <c r="Q1693" s="4" t="s">
        <v>55</v>
      </c>
      <c r="R1693" s="4" t="s">
        <v>66</v>
      </c>
      <c r="S1693" s="10" t="s">
        <v>150</v>
      </c>
      <c r="T1693" s="9" t="s">
        <v>522</v>
      </c>
      <c r="U1693" s="4">
        <v>5.25</v>
      </c>
      <c r="V1693" s="4">
        <v>1.6582280766035324</v>
      </c>
      <c r="W1693" s="4">
        <v>0.61</v>
      </c>
      <c r="X1693" s="4">
        <v>44.78</v>
      </c>
      <c r="Y1693" s="4" t="s">
        <v>488</v>
      </c>
      <c r="Z1693" s="4">
        <v>0</v>
      </c>
      <c r="AA1693" s="4">
        <v>0</v>
      </c>
      <c r="AB1693" s="18">
        <v>2</v>
      </c>
      <c r="AC1693" s="4">
        <v>0</v>
      </c>
      <c r="AD1693" s="4">
        <v>0</v>
      </c>
      <c r="AE1693" s="11" cm="1">
        <f t="array" ref="AE1693">_xlfn.IFS(Y1693="n",0,AND(Y1693="y",AND(T1693="SMD",AND(OR(AND(U1693&lt;=-0.8,U1693&gt;-1.2),AND(U1693&gt;=0.8,U1693&lt;1.2))))),1,AND(Y1693="y",AND(T1693="SMD",AND(OR(U1693&lt;=-1.2,U1693&gt;=1.2)))),2,AND(Y1693="y",AND(T1693="SMD",AND(OR(U1693&lt;0.8,U1693&gt;-0.8)))),0,AND(Y1693="y",AND(OR(T1693="OR",T1693="RR"),AND(OR(AND(U1693&lt;=0.5,U1693&gt;0.2),AND(U1693&gt;=2,U1693&lt;5))))),1,AND(Y1693="y",AND(OR(T1693="OR",T1693="RR"),AND(OR(U1693&lt;=0.2,U1693&gt;=5)))),2,AND(Y1693="y",AND(OR(T1693="OR",T1693="RR"),AND(OR(U1693&lt;2,U1693&gt;0.5)))),0)</f>
        <v>0</v>
      </c>
      <c r="AF1693" s="11">
        <f t="shared" si="52"/>
        <v>2</v>
      </c>
      <c r="AG1693" s="4">
        <f t="shared" si="53"/>
        <v>4</v>
      </c>
      <c r="AH1693" s="4" t="str" cm="1">
        <f t="array" ref="AH1693">_xlfn.IFS(AG1693&gt;5,"HIGH",AND(AG1693&gt;3,AG1693&lt;6),"MODERATE",AND(AG1693&lt;4,AG1693&gt;1),"LOW",AG1693&lt;2,"VERY LOW")</f>
        <v>MODERATE</v>
      </c>
      <c r="AI1693" s="4" t="s">
        <v>532</v>
      </c>
      <c r="AK1693" s="4">
        <v>8775</v>
      </c>
    </row>
    <row r="1694" spans="1:37" ht="15" customHeight="1" x14ac:dyDescent="0.25">
      <c r="A1694" s="4">
        <v>1892</v>
      </c>
      <c r="B1694" s="4" t="s">
        <v>180</v>
      </c>
      <c r="C1694" s="4" t="s">
        <v>181</v>
      </c>
      <c r="D1694" s="4" t="s">
        <v>15</v>
      </c>
      <c r="E1694" s="4">
        <v>2021</v>
      </c>
      <c r="F1694" s="4">
        <v>33</v>
      </c>
      <c r="G1694" s="4" t="s">
        <v>18</v>
      </c>
      <c r="H1694" s="4" t="s">
        <v>11</v>
      </c>
      <c r="I1694" s="4" t="s">
        <v>14</v>
      </c>
      <c r="J1694" s="4" t="s">
        <v>60</v>
      </c>
      <c r="K1694" s="4" t="s">
        <v>596</v>
      </c>
      <c r="L1694" s="4" t="s">
        <v>597</v>
      </c>
      <c r="M1694" s="4" t="s">
        <v>625</v>
      </c>
      <c r="N1694" s="4" t="s">
        <v>557</v>
      </c>
      <c r="O1694" s="4" t="s">
        <v>66</v>
      </c>
      <c r="P1694" s="4" t="s">
        <v>55</v>
      </c>
      <c r="Q1694" s="4" t="s">
        <v>55</v>
      </c>
      <c r="R1694" s="4" t="s">
        <v>66</v>
      </c>
      <c r="S1694" s="10" t="s">
        <v>150</v>
      </c>
      <c r="T1694" s="9" t="s">
        <v>522</v>
      </c>
      <c r="U1694" s="4">
        <v>1.68</v>
      </c>
      <c r="V1694" s="4">
        <v>0.51879379341516751</v>
      </c>
      <c r="W1694" s="4">
        <v>0.87</v>
      </c>
      <c r="X1694" s="4">
        <v>3.23</v>
      </c>
      <c r="Y1694" s="4" t="s">
        <v>488</v>
      </c>
      <c r="Z1694" s="4">
        <v>0</v>
      </c>
      <c r="AA1694" s="4">
        <v>0</v>
      </c>
      <c r="AB1694" s="18">
        <v>2</v>
      </c>
      <c r="AC1694" s="4">
        <v>0</v>
      </c>
      <c r="AD1694" s="4">
        <v>0</v>
      </c>
      <c r="AE1694" s="11" cm="1">
        <f t="array" ref="AE1694">_xlfn.IFS(Y1694="n",0,AND(Y1694="y",AND(T1694="SMD",AND(OR(AND(U1694&lt;=-0.8,U1694&gt;-1.2),AND(U1694&gt;=0.8,U1694&lt;1.2))))),1,AND(Y1694="y",AND(T1694="SMD",AND(OR(U1694&lt;=-1.2,U1694&gt;=1.2)))),2,AND(Y1694="y",AND(T1694="SMD",AND(OR(U1694&lt;0.8,U1694&gt;-0.8)))),0,AND(Y1694="y",AND(OR(T1694="OR",T1694="RR"),AND(OR(AND(U1694&lt;=0.5,U1694&gt;0.2),AND(U1694&gt;=2,U1694&lt;5))))),1,AND(Y1694="y",AND(OR(T1694="OR",T1694="RR"),AND(OR(U1694&lt;=0.2,U1694&gt;=5)))),2,AND(Y1694="y",AND(OR(T1694="OR",T1694="RR"),AND(OR(U1694&lt;2,U1694&gt;0.5)))),0)</f>
        <v>0</v>
      </c>
      <c r="AF1694" s="11">
        <f t="shared" si="52"/>
        <v>2</v>
      </c>
      <c r="AG1694" s="4">
        <f t="shared" si="53"/>
        <v>4</v>
      </c>
      <c r="AH1694" s="4" t="str" cm="1">
        <f t="array" ref="AH1694">_xlfn.IFS(AG1694&gt;5,"HIGH",AND(AG1694&gt;3,AG1694&lt;6),"MODERATE",AND(AG1694&lt;4,AG1694&gt;1),"LOW",AG1694&lt;2,"VERY LOW")</f>
        <v>MODERATE</v>
      </c>
      <c r="AI1694" s="4" t="s">
        <v>532</v>
      </c>
      <c r="AK1694" s="4">
        <v>8775</v>
      </c>
    </row>
    <row r="1695" spans="1:37" ht="15" customHeight="1" x14ac:dyDescent="0.25">
      <c r="A1695" s="4">
        <v>1892</v>
      </c>
      <c r="B1695" s="4" t="s">
        <v>180</v>
      </c>
      <c r="C1695" s="4" t="s">
        <v>181</v>
      </c>
      <c r="D1695" s="4" t="s">
        <v>15</v>
      </c>
      <c r="E1695" s="4">
        <v>2021</v>
      </c>
      <c r="F1695" s="4">
        <v>33</v>
      </c>
      <c r="G1695" s="4" t="s">
        <v>18</v>
      </c>
      <c r="H1695" s="4" t="s">
        <v>11</v>
      </c>
      <c r="I1695" s="4" t="s">
        <v>14</v>
      </c>
      <c r="J1695" s="4" t="s">
        <v>113</v>
      </c>
      <c r="K1695" s="4" t="s">
        <v>602</v>
      </c>
      <c r="L1695" s="4" t="s">
        <v>603</v>
      </c>
      <c r="M1695" s="4" t="s">
        <v>622</v>
      </c>
      <c r="N1695" s="4" t="s">
        <v>556</v>
      </c>
      <c r="O1695" s="4" t="s">
        <v>66</v>
      </c>
      <c r="P1695" s="4" t="s">
        <v>55</v>
      </c>
      <c r="Q1695" s="4" t="s">
        <v>55</v>
      </c>
      <c r="R1695" s="4" t="s">
        <v>66</v>
      </c>
      <c r="S1695" s="10" t="s">
        <v>150</v>
      </c>
      <c r="T1695" s="9" t="s">
        <v>522</v>
      </c>
      <c r="U1695" s="4">
        <v>3.55</v>
      </c>
      <c r="V1695" s="4">
        <v>1.2669476034873244</v>
      </c>
      <c r="W1695" s="4">
        <v>2.37</v>
      </c>
      <c r="X1695" s="4">
        <v>5.32</v>
      </c>
      <c r="Y1695" s="4" t="s">
        <v>516</v>
      </c>
      <c r="Z1695" s="4">
        <v>0</v>
      </c>
      <c r="AA1695" s="4">
        <v>0</v>
      </c>
      <c r="AB1695" s="18">
        <v>0</v>
      </c>
      <c r="AC1695" s="4">
        <v>0</v>
      </c>
      <c r="AD1695" s="4">
        <v>0</v>
      </c>
      <c r="AE1695" s="11" cm="1">
        <f t="array" ref="AE1695">_xlfn.IFS(Y1695="n",0,AND(Y1695="y",AND(T1695="SMD",AND(OR(AND(U1695&lt;=-0.8,U1695&gt;-1.2),AND(U1695&gt;=0.8,U1695&lt;1.2))))),1,AND(Y1695="y",AND(T1695="SMD",AND(OR(U1695&lt;=-1.2,U1695&gt;=1.2)))),2,AND(Y1695="y",AND(T1695="SMD",AND(OR(U1695&lt;0.8,U1695&gt;-0.8)))),0,AND(Y1695="y",AND(OR(T1695="OR",T1695="RR"),AND(OR(AND(U1695&lt;=0.5,U1695&gt;0.2),AND(U1695&gt;=2,U1695&lt;5))))),1,AND(Y1695="y",AND(OR(T1695="OR",T1695="RR"),AND(OR(U1695&lt;=0.2,U1695&gt;=5)))),2,AND(Y1695="y",AND(OR(T1695="OR",T1695="RR"),AND(OR(U1695&lt;2,U1695&gt;0.5)))),0)</f>
        <v>1</v>
      </c>
      <c r="AF1695" s="11">
        <f t="shared" si="52"/>
        <v>0</v>
      </c>
      <c r="AG1695" s="4">
        <f t="shared" si="53"/>
        <v>7</v>
      </c>
      <c r="AH1695" s="4" t="str" cm="1">
        <f t="array" ref="AH1695">_xlfn.IFS(AG1695&gt;5,"HIGH",AND(AG1695&gt;3,AG1695&lt;6),"MODERATE",AND(AG1695&lt;4,AG1695&gt;1),"LOW",AG1695&lt;2,"VERY LOW")</f>
        <v>HIGH</v>
      </c>
      <c r="AI1695" s="4" t="s">
        <v>532</v>
      </c>
      <c r="AK1695" s="4">
        <v>8775</v>
      </c>
    </row>
    <row r="1696" spans="1:37" ht="15" customHeight="1" x14ac:dyDescent="0.25">
      <c r="A1696" s="4">
        <v>1892</v>
      </c>
      <c r="B1696" s="4" t="s">
        <v>180</v>
      </c>
      <c r="C1696" s="4" t="s">
        <v>181</v>
      </c>
      <c r="D1696" s="4" t="s">
        <v>15</v>
      </c>
      <c r="E1696" s="4">
        <v>2021</v>
      </c>
      <c r="F1696" s="4">
        <v>27</v>
      </c>
      <c r="G1696" s="4" t="s">
        <v>18</v>
      </c>
      <c r="H1696" s="4" t="s">
        <v>11</v>
      </c>
      <c r="I1696" s="4" t="s">
        <v>14</v>
      </c>
      <c r="J1696" s="4" t="s">
        <v>58</v>
      </c>
      <c r="K1696" s="4" t="s">
        <v>602</v>
      </c>
      <c r="L1696" s="4" t="s">
        <v>603</v>
      </c>
      <c r="M1696" s="4" t="s">
        <v>622</v>
      </c>
      <c r="N1696" s="4" t="s">
        <v>58</v>
      </c>
      <c r="O1696" s="4" t="s">
        <v>66</v>
      </c>
      <c r="P1696" s="4" t="s">
        <v>54</v>
      </c>
      <c r="Q1696" s="4" t="s">
        <v>54</v>
      </c>
      <c r="R1696" s="4" t="s">
        <v>66</v>
      </c>
      <c r="S1696" s="10" t="s">
        <v>151</v>
      </c>
      <c r="T1696" s="9" t="s">
        <v>522</v>
      </c>
      <c r="U1696" s="4">
        <v>1.54</v>
      </c>
      <c r="V1696" s="4">
        <v>0.43178241642553783</v>
      </c>
      <c r="W1696" s="4">
        <v>0.3</v>
      </c>
      <c r="X1696" s="4">
        <v>7.97</v>
      </c>
      <c r="Y1696" s="4" t="s">
        <v>488</v>
      </c>
      <c r="Z1696" s="4">
        <v>1</v>
      </c>
      <c r="AA1696" s="4">
        <v>0</v>
      </c>
      <c r="AB1696" s="18">
        <v>2</v>
      </c>
      <c r="AC1696" s="4">
        <v>0</v>
      </c>
      <c r="AD1696" s="4">
        <v>0</v>
      </c>
      <c r="AE1696" s="11" cm="1">
        <f t="array" ref="AE1696">_xlfn.IFS(Y1696="n",0,AND(Y1696="y",AND(T1696="SMD",AND(OR(AND(U1696&lt;=-0.8,U1696&gt;-1.2),AND(U1696&gt;=0.8,U1696&lt;1.2))))),1,AND(Y1696="y",AND(T1696="SMD",AND(OR(U1696&lt;=-1.2,U1696&gt;=1.2)))),2,AND(Y1696="y",AND(T1696="SMD",AND(OR(U1696&lt;0.8,U1696&gt;-0.8)))),0,AND(Y1696="y",AND(OR(T1696="OR",T1696="RR"),AND(OR(AND(U1696&lt;=0.5,U1696&gt;0.2),AND(U1696&gt;=2,U1696&lt;5))))),1,AND(Y1696="y",AND(OR(T1696="OR",T1696="RR"),AND(OR(U1696&lt;=0.2,U1696&gt;=5)))),2,AND(Y1696="y",AND(OR(T1696="OR",T1696="RR"),AND(OR(U1696&lt;2,U1696&gt;0.5)))),0)</f>
        <v>0</v>
      </c>
      <c r="AF1696" s="11">
        <f t="shared" si="52"/>
        <v>3</v>
      </c>
      <c r="AG1696" s="4">
        <f t="shared" si="53"/>
        <v>3</v>
      </c>
      <c r="AH1696" s="4" t="str" cm="1">
        <f t="array" ref="AH1696">_xlfn.IFS(AG1696&gt;5,"HIGH",AND(AG1696&gt;3,AG1696&lt;6),"MODERATE",AND(AG1696&lt;4,AG1696&gt;1),"LOW",AG1696&lt;2,"VERY LOW")</f>
        <v>LOW</v>
      </c>
      <c r="AI1696" s="4" t="s">
        <v>532</v>
      </c>
      <c r="AK1696" s="4">
        <v>6670</v>
      </c>
    </row>
    <row r="1697" spans="1:37" ht="15" customHeight="1" x14ac:dyDescent="0.25">
      <c r="A1697" s="4">
        <v>1892</v>
      </c>
      <c r="B1697" s="4" t="s">
        <v>180</v>
      </c>
      <c r="C1697" s="4" t="s">
        <v>181</v>
      </c>
      <c r="D1697" s="4" t="s">
        <v>15</v>
      </c>
      <c r="E1697" s="4">
        <v>2021</v>
      </c>
      <c r="F1697" s="4">
        <v>27</v>
      </c>
      <c r="G1697" s="4" t="s">
        <v>18</v>
      </c>
      <c r="H1697" s="4" t="s">
        <v>11</v>
      </c>
      <c r="I1697" s="4" t="s">
        <v>14</v>
      </c>
      <c r="J1697" s="4" t="s">
        <v>58</v>
      </c>
      <c r="K1697" s="4" t="s">
        <v>602</v>
      </c>
      <c r="L1697" s="4" t="s">
        <v>603</v>
      </c>
      <c r="M1697" s="4" t="s">
        <v>622</v>
      </c>
      <c r="N1697" s="4" t="s">
        <v>58</v>
      </c>
      <c r="O1697" s="4" t="s">
        <v>66</v>
      </c>
      <c r="P1697" s="4" t="s">
        <v>55</v>
      </c>
      <c r="Q1697" s="4" t="s">
        <v>55</v>
      </c>
      <c r="R1697" s="4" t="s">
        <v>66</v>
      </c>
      <c r="S1697" s="10" t="s">
        <v>151</v>
      </c>
      <c r="T1697" s="9" t="s">
        <v>522</v>
      </c>
      <c r="U1697" s="4">
        <v>2.02</v>
      </c>
      <c r="V1697" s="4">
        <v>0.70309751141311339</v>
      </c>
      <c r="W1697" s="4">
        <v>0.41</v>
      </c>
      <c r="X1697" s="4">
        <v>9.85</v>
      </c>
      <c r="Y1697" s="4" t="s">
        <v>488</v>
      </c>
      <c r="Z1697" s="4">
        <v>1</v>
      </c>
      <c r="AA1697" s="4">
        <v>0</v>
      </c>
      <c r="AB1697" s="18">
        <v>2</v>
      </c>
      <c r="AC1697" s="4">
        <v>0</v>
      </c>
      <c r="AD1697" s="4">
        <v>0</v>
      </c>
      <c r="AE1697" s="11" cm="1">
        <f t="array" ref="AE1697">_xlfn.IFS(Y1697="n",0,AND(Y1697="y",AND(T1697="SMD",AND(OR(AND(U1697&lt;=-0.8,U1697&gt;-1.2),AND(U1697&gt;=0.8,U1697&lt;1.2))))),1,AND(Y1697="y",AND(T1697="SMD",AND(OR(U1697&lt;=-1.2,U1697&gt;=1.2)))),2,AND(Y1697="y",AND(T1697="SMD",AND(OR(U1697&lt;0.8,U1697&gt;-0.8)))),0,AND(Y1697="y",AND(OR(T1697="OR",T1697="RR"),AND(OR(AND(U1697&lt;=0.5,U1697&gt;0.2),AND(U1697&gt;=2,U1697&lt;5))))),1,AND(Y1697="y",AND(OR(T1697="OR",T1697="RR"),AND(OR(U1697&lt;=0.2,U1697&gt;=5)))),2,AND(Y1697="y",AND(OR(T1697="OR",T1697="RR"),AND(OR(U1697&lt;2,U1697&gt;0.5)))),0)</f>
        <v>0</v>
      </c>
      <c r="AF1697" s="11">
        <f t="shared" si="52"/>
        <v>3</v>
      </c>
      <c r="AG1697" s="4">
        <f t="shared" si="53"/>
        <v>3</v>
      </c>
      <c r="AH1697" s="4" t="str" cm="1">
        <f t="array" ref="AH1697">_xlfn.IFS(AG1697&gt;5,"HIGH",AND(AG1697&gt;3,AG1697&lt;6),"MODERATE",AND(AG1697&lt;4,AG1697&gt;1),"LOW",AG1697&lt;2,"VERY LOW")</f>
        <v>LOW</v>
      </c>
      <c r="AI1697" s="4" t="s">
        <v>532</v>
      </c>
      <c r="AK1697" s="4">
        <v>6670</v>
      </c>
    </row>
    <row r="1698" spans="1:37" ht="15" customHeight="1" x14ac:dyDescent="0.25">
      <c r="A1698" s="4">
        <v>1892</v>
      </c>
      <c r="B1698" s="4" t="s">
        <v>180</v>
      </c>
      <c r="C1698" s="4" t="s">
        <v>181</v>
      </c>
      <c r="D1698" s="4" t="s">
        <v>15</v>
      </c>
      <c r="E1698" s="4">
        <v>2021</v>
      </c>
      <c r="F1698" s="4">
        <v>19</v>
      </c>
      <c r="G1698" s="4" t="s">
        <v>18</v>
      </c>
      <c r="H1698" s="4" t="s">
        <v>11</v>
      </c>
      <c r="I1698" s="4" t="s">
        <v>14</v>
      </c>
      <c r="J1698" s="4" t="s">
        <v>58</v>
      </c>
      <c r="K1698" s="4" t="s">
        <v>602</v>
      </c>
      <c r="L1698" s="4" t="s">
        <v>603</v>
      </c>
      <c r="M1698" s="4" t="s">
        <v>622</v>
      </c>
      <c r="N1698" s="4" t="s">
        <v>58</v>
      </c>
      <c r="O1698" s="4" t="s">
        <v>66</v>
      </c>
      <c r="P1698" s="4" t="s">
        <v>54</v>
      </c>
      <c r="Q1698" s="4" t="s">
        <v>54</v>
      </c>
      <c r="R1698" s="4" t="s">
        <v>66</v>
      </c>
      <c r="S1698" s="10" t="s">
        <v>189</v>
      </c>
      <c r="T1698" s="9" t="s">
        <v>522</v>
      </c>
      <c r="U1698" s="4">
        <v>1.1499999999999999</v>
      </c>
      <c r="V1698" s="4">
        <v>0.13976194237515863</v>
      </c>
      <c r="W1698" s="4">
        <v>0.18</v>
      </c>
      <c r="X1698" s="4">
        <v>7.44</v>
      </c>
      <c r="Y1698" s="4" t="s">
        <v>488</v>
      </c>
      <c r="Z1698" s="4">
        <v>2</v>
      </c>
      <c r="AA1698" s="4">
        <v>2</v>
      </c>
      <c r="AB1698" s="18">
        <v>2</v>
      </c>
      <c r="AC1698" s="4">
        <v>0</v>
      </c>
      <c r="AD1698" s="4">
        <v>0</v>
      </c>
      <c r="AE1698" s="11" cm="1">
        <f t="array" ref="AE1698">_xlfn.IFS(Y1698="n",0,AND(Y1698="y",AND(T1698="SMD",AND(OR(AND(U1698&lt;=-0.8,U1698&gt;-1.2),AND(U1698&gt;=0.8,U1698&lt;1.2))))),1,AND(Y1698="y",AND(T1698="SMD",AND(OR(U1698&lt;=-1.2,U1698&gt;=1.2)))),2,AND(Y1698="y",AND(T1698="SMD",AND(OR(U1698&lt;0.8,U1698&gt;-0.8)))),0,AND(Y1698="y",AND(OR(T1698="OR",T1698="RR"),AND(OR(AND(U1698&lt;=0.5,U1698&gt;0.2),AND(U1698&gt;=2,U1698&lt;5))))),1,AND(Y1698="y",AND(OR(T1698="OR",T1698="RR"),AND(OR(U1698&lt;=0.2,U1698&gt;=5)))),2,AND(Y1698="y",AND(OR(T1698="OR",T1698="RR"),AND(OR(U1698&lt;2,U1698&gt;0.5)))),0)</f>
        <v>0</v>
      </c>
      <c r="AF1698" s="11">
        <f t="shared" si="52"/>
        <v>4</v>
      </c>
      <c r="AG1698" s="4">
        <f t="shared" si="53"/>
        <v>2</v>
      </c>
      <c r="AH1698" s="4" t="str" cm="1">
        <f t="array" ref="AH1698">_xlfn.IFS(AG1698&gt;5,"HIGH",AND(AG1698&gt;3,AG1698&lt;6),"MODERATE",AND(AG1698&lt;4,AG1698&gt;1),"LOW",AG1698&lt;2,"VERY LOW")</f>
        <v>LOW</v>
      </c>
      <c r="AI1698" s="4" t="s">
        <v>532</v>
      </c>
      <c r="AK1698" s="4">
        <v>5740</v>
      </c>
    </row>
    <row r="1699" spans="1:37" ht="15" customHeight="1" x14ac:dyDescent="0.25">
      <c r="A1699" s="4">
        <v>1892</v>
      </c>
      <c r="B1699" s="4" t="s">
        <v>180</v>
      </c>
      <c r="C1699" s="4" t="s">
        <v>181</v>
      </c>
      <c r="D1699" s="4" t="s">
        <v>15</v>
      </c>
      <c r="E1699" s="4">
        <v>2021</v>
      </c>
      <c r="F1699" s="4">
        <v>70</v>
      </c>
      <c r="G1699" s="4" t="s">
        <v>18</v>
      </c>
      <c r="H1699" s="4" t="s">
        <v>11</v>
      </c>
      <c r="I1699" s="4" t="s">
        <v>14</v>
      </c>
      <c r="J1699" s="4" t="s">
        <v>185</v>
      </c>
      <c r="N1699" s="4" t="s">
        <v>556</v>
      </c>
      <c r="O1699" s="4" t="s">
        <v>66</v>
      </c>
      <c r="P1699" s="4" t="s">
        <v>55</v>
      </c>
      <c r="Q1699" s="4" t="s">
        <v>55</v>
      </c>
      <c r="R1699" s="4" t="s">
        <v>66</v>
      </c>
      <c r="S1699" s="10" t="s">
        <v>76</v>
      </c>
      <c r="T1699" s="9" t="s">
        <v>522</v>
      </c>
      <c r="U1699" s="4">
        <v>1.75</v>
      </c>
      <c r="V1699" s="4">
        <v>0.55961578793542266</v>
      </c>
      <c r="W1699" s="4">
        <v>0.98</v>
      </c>
      <c r="X1699" s="4">
        <v>3.15</v>
      </c>
      <c r="Y1699" s="4" t="s">
        <v>488</v>
      </c>
      <c r="Z1699" s="4">
        <v>0</v>
      </c>
      <c r="AA1699" s="4">
        <v>2</v>
      </c>
      <c r="AB1699" s="18">
        <v>2</v>
      </c>
      <c r="AC1699" s="4">
        <v>0</v>
      </c>
      <c r="AD1699" s="4">
        <v>0</v>
      </c>
      <c r="AE1699" s="11" cm="1">
        <f t="array" ref="AE1699">_xlfn.IFS(Y1699="n",0,AND(Y1699="y",AND(T1699="SMD",AND(OR(AND(U1699&lt;=-0.8,U1699&gt;-1.2),AND(U1699&gt;=0.8,U1699&lt;1.2))))),1,AND(Y1699="y",AND(T1699="SMD",AND(OR(U1699&lt;=-1.2,U1699&gt;=1.2)))),2,AND(Y1699="y",AND(T1699="SMD",AND(OR(U1699&lt;0.8,U1699&gt;-0.8)))),0,AND(Y1699="y",AND(OR(T1699="OR",T1699="RR"),AND(OR(AND(U1699&lt;=0.5,U1699&gt;0.2),AND(U1699&gt;=2,U1699&lt;5))))),1,AND(Y1699="y",AND(OR(T1699="OR",T1699="RR"),AND(OR(U1699&lt;=0.2,U1699&gt;=5)))),2,AND(Y1699="y",AND(OR(T1699="OR",T1699="RR"),AND(OR(U1699&lt;2,U1699&gt;0.5)))),0)</f>
        <v>0</v>
      </c>
      <c r="AF1699" s="11">
        <f t="shared" si="52"/>
        <v>4</v>
      </c>
      <c r="AG1699" s="4">
        <f t="shared" si="53"/>
        <v>2</v>
      </c>
      <c r="AH1699" s="4" t="str" cm="1">
        <f t="array" ref="AH1699">_xlfn.IFS(AG1699&gt;5,"HIGH",AND(AG1699&gt;3,AG1699&lt;6),"MODERATE",AND(AG1699&lt;4,AG1699&gt;1),"LOW",AG1699&lt;2,"VERY LOW")</f>
        <v>LOW</v>
      </c>
      <c r="AI1699" s="4" t="s">
        <v>532</v>
      </c>
      <c r="AK1699" s="4">
        <v>16324</v>
      </c>
    </row>
    <row r="1700" spans="1:37" ht="15" customHeight="1" x14ac:dyDescent="0.25">
      <c r="A1700" s="4">
        <v>1892</v>
      </c>
      <c r="B1700" s="4" t="s">
        <v>180</v>
      </c>
      <c r="C1700" s="4" t="s">
        <v>181</v>
      </c>
      <c r="D1700" s="4" t="s">
        <v>15</v>
      </c>
      <c r="E1700" s="4">
        <v>2021</v>
      </c>
      <c r="F1700" s="4">
        <v>20</v>
      </c>
      <c r="G1700" s="4" t="s">
        <v>18</v>
      </c>
      <c r="H1700" s="4" t="s">
        <v>11</v>
      </c>
      <c r="I1700" s="4" t="s">
        <v>14</v>
      </c>
      <c r="J1700" s="4" t="s">
        <v>64</v>
      </c>
      <c r="K1700" s="4" t="s">
        <v>596</v>
      </c>
      <c r="L1700" s="4" t="s">
        <v>600</v>
      </c>
      <c r="M1700" s="4" t="s">
        <v>621</v>
      </c>
      <c r="N1700" s="4" t="s">
        <v>554</v>
      </c>
      <c r="O1700" s="4" t="s">
        <v>66</v>
      </c>
      <c r="P1700" s="4" t="s">
        <v>126</v>
      </c>
      <c r="Q1700" s="4" t="s">
        <v>553</v>
      </c>
      <c r="R1700" s="4" t="s">
        <v>66</v>
      </c>
      <c r="S1700" s="10" t="s">
        <v>191</v>
      </c>
      <c r="T1700" s="9" t="s">
        <v>522</v>
      </c>
      <c r="U1700" s="4">
        <v>0.62</v>
      </c>
      <c r="V1700" s="4">
        <v>-0.4780358009429998</v>
      </c>
      <c r="W1700" s="4">
        <v>0.33</v>
      </c>
      <c r="X1700" s="4">
        <v>1.1599999999999999</v>
      </c>
      <c r="Y1700" s="4" t="s">
        <v>488</v>
      </c>
      <c r="Z1700" s="4">
        <v>1</v>
      </c>
      <c r="AA1700" s="4">
        <v>0</v>
      </c>
      <c r="AB1700" s="18">
        <v>2</v>
      </c>
      <c r="AC1700" s="4">
        <v>0</v>
      </c>
      <c r="AD1700" s="4">
        <v>0</v>
      </c>
      <c r="AE1700" s="11" cm="1">
        <f t="array" ref="AE1700">_xlfn.IFS(Y1700="n",0,AND(Y1700="y",AND(T1700="SMD",AND(OR(AND(U1700&lt;=-0.8,U1700&gt;-1.2),AND(U1700&gt;=0.8,U1700&lt;1.2))))),1,AND(Y1700="y",AND(T1700="SMD",AND(OR(U1700&lt;=-1.2,U1700&gt;=1.2)))),2,AND(Y1700="y",AND(T1700="SMD",AND(OR(U1700&lt;0.8,U1700&gt;-0.8)))),0,AND(Y1700="y",AND(OR(T1700="OR",T1700="RR"),AND(OR(AND(U1700&lt;=0.5,U1700&gt;0.2),AND(U1700&gt;=2,U1700&lt;5))))),1,AND(Y1700="y",AND(OR(T1700="OR",T1700="RR"),AND(OR(U1700&lt;=0.2,U1700&gt;=5)))),2,AND(Y1700="y",AND(OR(T1700="OR",T1700="RR"),AND(OR(U1700&lt;2,U1700&gt;0.5)))),0)</f>
        <v>0</v>
      </c>
      <c r="AF1700" s="11">
        <f t="shared" si="52"/>
        <v>3</v>
      </c>
      <c r="AG1700" s="4">
        <f t="shared" si="53"/>
        <v>3</v>
      </c>
      <c r="AH1700" s="4" t="str" cm="1">
        <f t="array" ref="AH1700">_xlfn.IFS(AG1700&gt;5,"HIGH",AND(AG1700&gt;3,AG1700&lt;6),"MODERATE",AND(AG1700&lt;4,AG1700&gt;1),"LOW",AG1700&lt;2,"VERY LOW")</f>
        <v>LOW</v>
      </c>
      <c r="AI1700" s="4" t="s">
        <v>532</v>
      </c>
      <c r="AK1700" s="4">
        <v>6256</v>
      </c>
    </row>
    <row r="1701" spans="1:37" ht="15" customHeight="1" x14ac:dyDescent="0.25">
      <c r="A1701" s="4">
        <v>1892</v>
      </c>
      <c r="B1701" s="4" t="s">
        <v>180</v>
      </c>
      <c r="C1701" s="4" t="s">
        <v>181</v>
      </c>
      <c r="D1701" s="4" t="s">
        <v>15</v>
      </c>
      <c r="E1701" s="4">
        <v>2021</v>
      </c>
      <c r="F1701" s="4">
        <v>28</v>
      </c>
      <c r="G1701" s="4" t="s">
        <v>18</v>
      </c>
      <c r="H1701" s="4" t="s">
        <v>11</v>
      </c>
      <c r="I1701" s="4" t="s">
        <v>14</v>
      </c>
      <c r="J1701" s="4" t="s">
        <v>54</v>
      </c>
      <c r="K1701" s="4" t="s">
        <v>54</v>
      </c>
      <c r="L1701" s="4" t="s">
        <v>606</v>
      </c>
      <c r="M1701" s="4" t="s">
        <v>624</v>
      </c>
      <c r="N1701" s="4" t="s">
        <v>54</v>
      </c>
      <c r="O1701" s="4" t="s">
        <v>66</v>
      </c>
      <c r="P1701" s="4" t="s">
        <v>65</v>
      </c>
      <c r="Q1701" s="4" t="s">
        <v>554</v>
      </c>
      <c r="R1701" s="4" t="s">
        <v>66</v>
      </c>
      <c r="S1701" s="10" t="s">
        <v>190</v>
      </c>
      <c r="T1701" s="9" t="s">
        <v>522</v>
      </c>
      <c r="U1701" s="4">
        <v>1.26</v>
      </c>
      <c r="V1701" s="4">
        <v>0.23111172096338664</v>
      </c>
      <c r="W1701" s="4">
        <v>1.07</v>
      </c>
      <c r="X1701" s="4">
        <v>1.48</v>
      </c>
      <c r="Y1701" s="4" t="s">
        <v>516</v>
      </c>
      <c r="Z1701" s="4">
        <v>0</v>
      </c>
      <c r="AA1701" s="4">
        <v>0</v>
      </c>
      <c r="AB1701" s="18">
        <v>0</v>
      </c>
      <c r="AC1701" s="4">
        <v>0</v>
      </c>
      <c r="AD1701" s="4">
        <v>0</v>
      </c>
      <c r="AE1701" s="11" cm="1">
        <f t="array" ref="AE1701">_xlfn.IFS(Y1701="n",0,AND(Y1701="y",AND(T1701="SMD",AND(OR(AND(U1701&lt;=-0.8,U1701&gt;-1.2),AND(U1701&gt;=0.8,U1701&lt;1.2))))),1,AND(Y1701="y",AND(T1701="SMD",AND(OR(U1701&lt;=-1.2,U1701&gt;=1.2)))),2,AND(Y1701="y",AND(T1701="SMD",AND(OR(U1701&lt;0.8,U1701&gt;-0.8)))),0,AND(Y1701="y",AND(OR(T1701="OR",T1701="RR"),AND(OR(AND(U1701&lt;=0.5,U1701&gt;0.2),AND(U1701&gt;=2,U1701&lt;5))))),1,AND(Y1701="y",AND(OR(T1701="OR",T1701="RR"),AND(OR(U1701&lt;=0.2,U1701&gt;=5)))),2,AND(Y1701="y",AND(OR(T1701="OR",T1701="RR"),AND(OR(U1701&lt;2,U1701&gt;0.5)))),0)</f>
        <v>0</v>
      </c>
      <c r="AF1701" s="11">
        <f t="shared" si="52"/>
        <v>0</v>
      </c>
      <c r="AG1701" s="4">
        <f t="shared" si="53"/>
        <v>6</v>
      </c>
      <c r="AH1701" s="4" t="str" cm="1">
        <f t="array" ref="AH1701">_xlfn.IFS(AG1701&gt;5,"HIGH",AND(AG1701&gt;3,AG1701&lt;6),"MODERATE",AND(AG1701&lt;4,AG1701&gt;1),"LOW",AG1701&lt;2,"VERY LOW")</f>
        <v>HIGH</v>
      </c>
      <c r="AI1701" s="4" t="s">
        <v>532</v>
      </c>
      <c r="AK1701" s="4">
        <v>8082</v>
      </c>
    </row>
    <row r="1702" spans="1:37" ht="15" customHeight="1" x14ac:dyDescent="0.25">
      <c r="A1702" s="4">
        <v>1892</v>
      </c>
      <c r="B1702" s="4" t="s">
        <v>180</v>
      </c>
      <c r="C1702" s="4" t="s">
        <v>181</v>
      </c>
      <c r="D1702" s="4" t="s">
        <v>15</v>
      </c>
      <c r="E1702" s="4">
        <v>2021</v>
      </c>
      <c r="F1702" s="4">
        <v>28</v>
      </c>
      <c r="G1702" s="4" t="s">
        <v>18</v>
      </c>
      <c r="H1702" s="4" t="s">
        <v>11</v>
      </c>
      <c r="I1702" s="4" t="s">
        <v>14</v>
      </c>
      <c r="J1702" s="4" t="s">
        <v>54</v>
      </c>
      <c r="K1702" s="4" t="s">
        <v>54</v>
      </c>
      <c r="L1702" s="4" t="s">
        <v>606</v>
      </c>
      <c r="M1702" s="4" t="s">
        <v>624</v>
      </c>
      <c r="N1702" s="4" t="s">
        <v>54</v>
      </c>
      <c r="O1702" s="4" t="s">
        <v>66</v>
      </c>
      <c r="P1702" s="4" t="s">
        <v>55</v>
      </c>
      <c r="Q1702" s="4" t="s">
        <v>55</v>
      </c>
      <c r="R1702" s="4" t="s">
        <v>66</v>
      </c>
      <c r="S1702" s="10" t="s">
        <v>190</v>
      </c>
      <c r="T1702" s="9" t="s">
        <v>522</v>
      </c>
      <c r="U1702" s="4">
        <v>0.97</v>
      </c>
      <c r="V1702" s="4">
        <v>-3.0459207484708574E-2</v>
      </c>
      <c r="W1702" s="4">
        <v>0.89</v>
      </c>
      <c r="X1702" s="4">
        <v>1.05</v>
      </c>
      <c r="Y1702" s="4" t="s">
        <v>488</v>
      </c>
      <c r="Z1702" s="4">
        <v>0</v>
      </c>
      <c r="AA1702" s="4">
        <v>0</v>
      </c>
      <c r="AB1702" s="18">
        <v>2</v>
      </c>
      <c r="AC1702" s="4">
        <v>0</v>
      </c>
      <c r="AD1702" s="4">
        <v>0</v>
      </c>
      <c r="AE1702" s="11" cm="1">
        <f t="array" ref="AE1702">_xlfn.IFS(Y1702="n",0,AND(Y1702="y",AND(T1702="SMD",AND(OR(AND(U1702&lt;=-0.8,U1702&gt;-1.2),AND(U1702&gt;=0.8,U1702&lt;1.2))))),1,AND(Y1702="y",AND(T1702="SMD",AND(OR(U1702&lt;=-1.2,U1702&gt;=1.2)))),2,AND(Y1702="y",AND(T1702="SMD",AND(OR(U1702&lt;0.8,U1702&gt;-0.8)))),0,AND(Y1702="y",AND(OR(T1702="OR",T1702="RR"),AND(OR(AND(U1702&lt;=0.5,U1702&gt;0.2),AND(U1702&gt;=2,U1702&lt;5))))),1,AND(Y1702="y",AND(OR(T1702="OR",T1702="RR"),AND(OR(U1702&lt;=0.2,U1702&gt;=5)))),2,AND(Y1702="y",AND(OR(T1702="OR",T1702="RR"),AND(OR(U1702&lt;2,U1702&gt;0.5)))),0)</f>
        <v>0</v>
      </c>
      <c r="AF1702" s="11">
        <f t="shared" si="52"/>
        <v>2</v>
      </c>
      <c r="AG1702" s="4">
        <f t="shared" si="53"/>
        <v>4</v>
      </c>
      <c r="AH1702" s="4" t="str" cm="1">
        <f t="array" ref="AH1702">_xlfn.IFS(AG1702&gt;5,"HIGH",AND(AG1702&gt;3,AG1702&lt;6),"MODERATE",AND(AG1702&lt;4,AG1702&gt;1),"LOW",AG1702&lt;2,"VERY LOW")</f>
        <v>MODERATE</v>
      </c>
      <c r="AI1702" s="4" t="s">
        <v>532</v>
      </c>
      <c r="AK1702" s="4">
        <v>8082</v>
      </c>
    </row>
    <row r="1703" spans="1:37" ht="15" customHeight="1" x14ac:dyDescent="0.25">
      <c r="A1703" s="4">
        <v>1892</v>
      </c>
      <c r="B1703" s="4" t="s">
        <v>180</v>
      </c>
      <c r="C1703" s="4" t="s">
        <v>181</v>
      </c>
      <c r="D1703" s="4" t="s">
        <v>15</v>
      </c>
      <c r="E1703" s="4">
        <v>2021</v>
      </c>
      <c r="F1703" s="4">
        <v>28</v>
      </c>
      <c r="G1703" s="4" t="s">
        <v>18</v>
      </c>
      <c r="H1703" s="4" t="s">
        <v>11</v>
      </c>
      <c r="I1703" s="4" t="s">
        <v>14</v>
      </c>
      <c r="J1703" s="4" t="s">
        <v>64</v>
      </c>
      <c r="K1703" s="4" t="s">
        <v>596</v>
      </c>
      <c r="L1703" s="4" t="s">
        <v>600</v>
      </c>
      <c r="M1703" s="4" t="s">
        <v>621</v>
      </c>
      <c r="N1703" s="4" t="s">
        <v>554</v>
      </c>
      <c r="O1703" s="4" t="s">
        <v>66</v>
      </c>
      <c r="P1703" s="4" t="s">
        <v>55</v>
      </c>
      <c r="Q1703" s="4" t="s">
        <v>55</v>
      </c>
      <c r="R1703" s="4" t="s">
        <v>66</v>
      </c>
      <c r="S1703" s="10" t="s">
        <v>190</v>
      </c>
      <c r="T1703" s="9" t="s">
        <v>522</v>
      </c>
      <c r="U1703" s="4">
        <v>0.88</v>
      </c>
      <c r="V1703" s="4">
        <v>-0.12783337150988489</v>
      </c>
      <c r="W1703" s="4">
        <v>0.8</v>
      </c>
      <c r="X1703" s="4">
        <v>0.97</v>
      </c>
      <c r="Y1703" s="4" t="s">
        <v>516</v>
      </c>
      <c r="Z1703" s="4">
        <v>0</v>
      </c>
      <c r="AA1703" s="4">
        <v>0</v>
      </c>
      <c r="AB1703" s="18">
        <v>0</v>
      </c>
      <c r="AC1703" s="4">
        <v>0</v>
      </c>
      <c r="AD1703" s="4">
        <v>0</v>
      </c>
      <c r="AE1703" s="11" cm="1">
        <f t="array" ref="AE1703">_xlfn.IFS(Y1703="n",0,AND(Y1703="y",AND(T1703="SMD",AND(OR(AND(U1703&lt;=-0.8,U1703&gt;-1.2),AND(U1703&gt;=0.8,U1703&lt;1.2))))),1,AND(Y1703="y",AND(T1703="SMD",AND(OR(U1703&lt;=-1.2,U1703&gt;=1.2)))),2,AND(Y1703="y",AND(T1703="SMD",AND(OR(U1703&lt;0.8,U1703&gt;-0.8)))),0,AND(Y1703="y",AND(OR(T1703="OR",T1703="RR"),AND(OR(AND(U1703&lt;=0.5,U1703&gt;0.2),AND(U1703&gt;=2,U1703&lt;5))))),1,AND(Y1703="y",AND(OR(T1703="OR",T1703="RR"),AND(OR(U1703&lt;=0.2,U1703&gt;=5)))),2,AND(Y1703="y",AND(OR(T1703="OR",T1703="RR"),AND(OR(U1703&lt;2,U1703&gt;0.5)))),0)</f>
        <v>0</v>
      </c>
      <c r="AF1703" s="11">
        <f t="shared" si="52"/>
        <v>0</v>
      </c>
      <c r="AG1703" s="4">
        <f t="shared" si="53"/>
        <v>6</v>
      </c>
      <c r="AH1703" s="4" t="str" cm="1">
        <f t="array" ref="AH1703">_xlfn.IFS(AG1703&gt;5,"HIGH",AND(AG1703&gt;3,AG1703&lt;6),"MODERATE",AND(AG1703&lt;4,AG1703&gt;1),"LOW",AG1703&lt;2,"VERY LOW")</f>
        <v>HIGH</v>
      </c>
      <c r="AI1703" s="4" t="s">
        <v>532</v>
      </c>
      <c r="AK1703" s="4">
        <v>8082</v>
      </c>
    </row>
    <row r="1704" spans="1:37" ht="15" customHeight="1" x14ac:dyDescent="0.25">
      <c r="A1704" s="4">
        <v>1892</v>
      </c>
      <c r="B1704" s="4" t="s">
        <v>180</v>
      </c>
      <c r="C1704" s="4" t="s">
        <v>181</v>
      </c>
      <c r="D1704" s="4" t="s">
        <v>15</v>
      </c>
      <c r="E1704" s="4">
        <v>2021</v>
      </c>
      <c r="F1704" s="4">
        <v>20</v>
      </c>
      <c r="G1704" s="4" t="s">
        <v>18</v>
      </c>
      <c r="H1704" s="4" t="s">
        <v>11</v>
      </c>
      <c r="I1704" s="4" t="s">
        <v>14</v>
      </c>
      <c r="J1704" s="4" t="s">
        <v>56</v>
      </c>
      <c r="K1704" s="4" t="s">
        <v>599</v>
      </c>
      <c r="L1704" s="4" t="s">
        <v>600</v>
      </c>
      <c r="M1704" s="4" t="s">
        <v>618</v>
      </c>
      <c r="N1704" s="4" t="s">
        <v>553</v>
      </c>
      <c r="O1704" s="4" t="s">
        <v>66</v>
      </c>
      <c r="P1704" s="4" t="s">
        <v>65</v>
      </c>
      <c r="Q1704" s="4" t="s">
        <v>554</v>
      </c>
      <c r="R1704" s="4" t="s">
        <v>66</v>
      </c>
      <c r="S1704" s="10" t="s">
        <v>191</v>
      </c>
      <c r="T1704" s="9" t="s">
        <v>522</v>
      </c>
      <c r="U1704" s="4">
        <v>2.27</v>
      </c>
      <c r="V1704" s="4">
        <v>0.81977983149331135</v>
      </c>
      <c r="W1704" s="4">
        <v>1.27</v>
      </c>
      <c r="X1704" s="4">
        <v>4.07</v>
      </c>
      <c r="Y1704" s="4" t="s">
        <v>516</v>
      </c>
      <c r="Z1704" s="4">
        <v>1</v>
      </c>
      <c r="AA1704" s="4">
        <v>0</v>
      </c>
      <c r="AB1704" s="18">
        <v>0</v>
      </c>
      <c r="AC1704" s="4">
        <v>0</v>
      </c>
      <c r="AD1704" s="4">
        <v>0</v>
      </c>
      <c r="AE1704" s="11" cm="1">
        <f t="array" ref="AE1704">_xlfn.IFS(Y1704="n",0,AND(Y1704="y",AND(T1704="SMD",AND(OR(AND(U1704&lt;=-0.8,U1704&gt;-1.2),AND(U1704&gt;=0.8,U1704&lt;1.2))))),1,AND(Y1704="y",AND(T1704="SMD",AND(OR(U1704&lt;=-1.2,U1704&gt;=1.2)))),2,AND(Y1704="y",AND(T1704="SMD",AND(OR(U1704&lt;0.8,U1704&gt;-0.8)))),0,AND(Y1704="y",AND(OR(T1704="OR",T1704="RR"),AND(OR(AND(U1704&lt;=0.5,U1704&gt;0.2),AND(U1704&gt;=2,U1704&lt;5))))),1,AND(Y1704="y",AND(OR(T1704="OR",T1704="RR"),AND(OR(U1704&lt;=0.2,U1704&gt;=5)))),2,AND(Y1704="y",AND(OR(T1704="OR",T1704="RR"),AND(OR(U1704&lt;2,U1704&gt;0.5)))),0)</f>
        <v>1</v>
      </c>
      <c r="AF1704" s="11">
        <f t="shared" si="52"/>
        <v>1</v>
      </c>
      <c r="AG1704" s="4">
        <f t="shared" si="53"/>
        <v>6</v>
      </c>
      <c r="AH1704" s="4" t="str" cm="1">
        <f t="array" ref="AH1704">_xlfn.IFS(AG1704&gt;5,"HIGH",AND(AG1704&gt;3,AG1704&lt;6),"MODERATE",AND(AG1704&lt;4,AG1704&gt;1),"LOW",AG1704&lt;2,"VERY LOW")</f>
        <v>HIGH</v>
      </c>
      <c r="AI1704" s="4" t="s">
        <v>532</v>
      </c>
      <c r="AK1704" s="4">
        <v>6256</v>
      </c>
    </row>
    <row r="1705" spans="1:37" ht="15" customHeight="1" x14ac:dyDescent="0.25">
      <c r="A1705" s="4">
        <v>1892</v>
      </c>
      <c r="B1705" s="4" t="s">
        <v>180</v>
      </c>
      <c r="C1705" s="4" t="s">
        <v>181</v>
      </c>
      <c r="D1705" s="4" t="s">
        <v>15</v>
      </c>
      <c r="E1705" s="4">
        <v>2021</v>
      </c>
      <c r="F1705" s="4">
        <v>20</v>
      </c>
      <c r="G1705" s="4" t="s">
        <v>18</v>
      </c>
      <c r="H1705" s="4" t="s">
        <v>11</v>
      </c>
      <c r="I1705" s="4" t="s">
        <v>14</v>
      </c>
      <c r="J1705" s="4" t="s">
        <v>56</v>
      </c>
      <c r="K1705" s="4" t="s">
        <v>599</v>
      </c>
      <c r="L1705" s="4" t="s">
        <v>600</v>
      </c>
      <c r="M1705" s="4" t="s">
        <v>618</v>
      </c>
      <c r="N1705" s="4" t="s">
        <v>553</v>
      </c>
      <c r="O1705" s="4" t="s">
        <v>66</v>
      </c>
      <c r="P1705" s="4" t="s">
        <v>55</v>
      </c>
      <c r="Q1705" s="4" t="s">
        <v>55</v>
      </c>
      <c r="R1705" s="4" t="s">
        <v>66</v>
      </c>
      <c r="S1705" s="10" t="s">
        <v>191</v>
      </c>
      <c r="T1705" s="9" t="s">
        <v>522</v>
      </c>
      <c r="U1705" s="4">
        <v>2.37</v>
      </c>
      <c r="V1705" s="4">
        <v>0.86288995514703981</v>
      </c>
      <c r="W1705" s="4">
        <v>1.38</v>
      </c>
      <c r="X1705" s="4">
        <v>4.07</v>
      </c>
      <c r="Y1705" s="4" t="s">
        <v>516</v>
      </c>
      <c r="Z1705" s="4">
        <v>1</v>
      </c>
      <c r="AA1705" s="4">
        <v>0</v>
      </c>
      <c r="AB1705" s="18">
        <v>0</v>
      </c>
      <c r="AC1705" s="4">
        <v>0</v>
      </c>
      <c r="AD1705" s="4">
        <v>0</v>
      </c>
      <c r="AE1705" s="11" cm="1">
        <f t="array" ref="AE1705">_xlfn.IFS(Y1705="n",0,AND(Y1705="y",AND(T1705="SMD",AND(OR(AND(U1705&lt;=-0.8,U1705&gt;-1.2),AND(U1705&gt;=0.8,U1705&lt;1.2))))),1,AND(Y1705="y",AND(T1705="SMD",AND(OR(U1705&lt;=-1.2,U1705&gt;=1.2)))),2,AND(Y1705="y",AND(T1705="SMD",AND(OR(U1705&lt;0.8,U1705&gt;-0.8)))),0,AND(Y1705="y",AND(OR(T1705="OR",T1705="RR"),AND(OR(AND(U1705&lt;=0.5,U1705&gt;0.2),AND(U1705&gt;=2,U1705&lt;5))))),1,AND(Y1705="y",AND(OR(T1705="OR",T1705="RR"),AND(OR(U1705&lt;=0.2,U1705&gt;=5)))),2,AND(Y1705="y",AND(OR(T1705="OR",T1705="RR"),AND(OR(U1705&lt;2,U1705&gt;0.5)))),0)</f>
        <v>1</v>
      </c>
      <c r="AF1705" s="11">
        <f t="shared" si="52"/>
        <v>1</v>
      </c>
      <c r="AG1705" s="4">
        <f t="shared" si="53"/>
        <v>6</v>
      </c>
      <c r="AH1705" s="4" t="str" cm="1">
        <f t="array" ref="AH1705">_xlfn.IFS(AG1705&gt;5,"HIGH",AND(AG1705&gt;3,AG1705&lt;6),"MODERATE",AND(AG1705&lt;4,AG1705&gt;1),"LOW",AG1705&lt;2,"VERY LOW")</f>
        <v>HIGH</v>
      </c>
      <c r="AI1705" s="4" t="s">
        <v>532</v>
      </c>
      <c r="AK1705" s="4">
        <v>6256</v>
      </c>
    </row>
    <row r="1706" spans="1:37" ht="15" customHeight="1" x14ac:dyDescent="0.25">
      <c r="A1706" s="4">
        <v>1892</v>
      </c>
      <c r="B1706" s="4" t="s">
        <v>180</v>
      </c>
      <c r="C1706" s="4" t="s">
        <v>181</v>
      </c>
      <c r="D1706" s="4" t="s">
        <v>15</v>
      </c>
      <c r="E1706" s="4">
        <v>2021</v>
      </c>
      <c r="F1706" s="4">
        <v>50</v>
      </c>
      <c r="G1706" s="4" t="s">
        <v>18</v>
      </c>
      <c r="H1706" s="4" t="s">
        <v>11</v>
      </c>
      <c r="I1706" s="4" t="s">
        <v>14</v>
      </c>
      <c r="J1706" s="4" t="s">
        <v>174</v>
      </c>
      <c r="K1706" s="4" t="s">
        <v>598</v>
      </c>
      <c r="L1706" s="4" t="s">
        <v>600</v>
      </c>
      <c r="M1706" s="4" t="s">
        <v>620</v>
      </c>
      <c r="N1706" s="4" t="s">
        <v>555</v>
      </c>
      <c r="O1706" s="4" t="s">
        <v>66</v>
      </c>
      <c r="P1706" s="4" t="s">
        <v>65</v>
      </c>
      <c r="Q1706" s="4" t="s">
        <v>554</v>
      </c>
      <c r="R1706" s="4" t="s">
        <v>66</v>
      </c>
      <c r="S1706" s="10" t="s">
        <v>106</v>
      </c>
      <c r="T1706" s="9" t="s">
        <v>522</v>
      </c>
      <c r="U1706" s="4">
        <v>0.75</v>
      </c>
      <c r="V1706" s="4">
        <v>-0.2876820724517809</v>
      </c>
      <c r="W1706" s="4">
        <v>0.5</v>
      </c>
      <c r="X1706" s="4">
        <v>1.1200000000000001</v>
      </c>
      <c r="Y1706" s="4" t="s">
        <v>488</v>
      </c>
      <c r="Z1706" s="4">
        <v>0</v>
      </c>
      <c r="AA1706" s="4">
        <v>0</v>
      </c>
      <c r="AB1706" s="18">
        <v>2</v>
      </c>
      <c r="AC1706" s="4">
        <v>0</v>
      </c>
      <c r="AD1706" s="4">
        <v>0</v>
      </c>
      <c r="AE1706" s="11" cm="1">
        <f t="array" ref="AE1706">_xlfn.IFS(Y1706="n",0,AND(Y1706="y",AND(T1706="SMD",AND(OR(AND(U1706&lt;=-0.8,U1706&gt;-1.2),AND(U1706&gt;=0.8,U1706&lt;1.2))))),1,AND(Y1706="y",AND(T1706="SMD",AND(OR(U1706&lt;=-1.2,U1706&gt;=1.2)))),2,AND(Y1706="y",AND(T1706="SMD",AND(OR(U1706&lt;0.8,U1706&gt;-0.8)))),0,AND(Y1706="y",AND(OR(T1706="OR",T1706="RR"),AND(OR(AND(U1706&lt;=0.5,U1706&gt;0.2),AND(U1706&gt;=2,U1706&lt;5))))),1,AND(Y1706="y",AND(OR(T1706="OR",T1706="RR"),AND(OR(U1706&lt;=0.2,U1706&gt;=5)))),2,AND(Y1706="y",AND(OR(T1706="OR",T1706="RR"),AND(OR(U1706&lt;2,U1706&gt;0.5)))),0)</f>
        <v>0</v>
      </c>
      <c r="AF1706" s="11">
        <f t="shared" si="52"/>
        <v>2</v>
      </c>
      <c r="AG1706" s="4">
        <f t="shared" si="53"/>
        <v>4</v>
      </c>
      <c r="AH1706" s="4" t="str" cm="1">
        <f t="array" ref="AH1706">_xlfn.IFS(AG1706&gt;5,"HIGH",AND(AG1706&gt;3,AG1706&lt;6),"MODERATE",AND(AG1706&lt;4,AG1706&gt;1),"LOW",AG1706&lt;2,"VERY LOW")</f>
        <v>MODERATE</v>
      </c>
      <c r="AI1706" s="4" t="s">
        <v>532</v>
      </c>
      <c r="AK1706" s="4">
        <v>14284</v>
      </c>
    </row>
    <row r="1707" spans="1:37" ht="15" customHeight="1" x14ac:dyDescent="0.25">
      <c r="A1707" s="4">
        <v>1892</v>
      </c>
      <c r="B1707" s="4" t="s">
        <v>180</v>
      </c>
      <c r="C1707" s="4" t="s">
        <v>181</v>
      </c>
      <c r="D1707" s="4" t="s">
        <v>15</v>
      </c>
      <c r="E1707" s="4">
        <v>2021</v>
      </c>
      <c r="F1707" s="4">
        <v>70</v>
      </c>
      <c r="G1707" s="4" t="s">
        <v>18</v>
      </c>
      <c r="H1707" s="4" t="s">
        <v>11</v>
      </c>
      <c r="I1707" s="4" t="s">
        <v>14</v>
      </c>
      <c r="J1707" s="4" t="s">
        <v>177</v>
      </c>
      <c r="K1707" s="4" t="s">
        <v>645</v>
      </c>
      <c r="L1707" s="4" t="s">
        <v>603</v>
      </c>
      <c r="M1707" s="4" t="s">
        <v>646</v>
      </c>
      <c r="N1707" s="4" t="s">
        <v>575</v>
      </c>
      <c r="O1707" s="4" t="s">
        <v>66</v>
      </c>
      <c r="P1707" s="4" t="s">
        <v>55</v>
      </c>
      <c r="Q1707" s="4" t="s">
        <v>55</v>
      </c>
      <c r="R1707" s="4" t="s">
        <v>66</v>
      </c>
      <c r="S1707" s="10" t="s">
        <v>76</v>
      </c>
      <c r="T1707" s="9" t="s">
        <v>522</v>
      </c>
      <c r="U1707" s="4">
        <v>1.54</v>
      </c>
      <c r="V1707" s="4">
        <v>0.43178241642553783</v>
      </c>
      <c r="W1707" s="4">
        <v>0.83</v>
      </c>
      <c r="X1707" s="4">
        <v>2.88</v>
      </c>
      <c r="Y1707" s="4" t="s">
        <v>488</v>
      </c>
      <c r="Z1707" s="4">
        <v>0</v>
      </c>
      <c r="AA1707" s="4">
        <v>2</v>
      </c>
      <c r="AB1707" s="18">
        <v>2</v>
      </c>
      <c r="AC1707" s="4">
        <v>0</v>
      </c>
      <c r="AD1707" s="4">
        <v>0</v>
      </c>
      <c r="AE1707" s="11" cm="1">
        <f t="array" ref="AE1707">_xlfn.IFS(Y1707="n",0,AND(Y1707="y",AND(T1707="SMD",AND(OR(AND(U1707&lt;=-0.8,U1707&gt;-1.2),AND(U1707&gt;=0.8,U1707&lt;1.2))))),1,AND(Y1707="y",AND(T1707="SMD",AND(OR(U1707&lt;=-1.2,U1707&gt;=1.2)))),2,AND(Y1707="y",AND(T1707="SMD",AND(OR(U1707&lt;0.8,U1707&gt;-0.8)))),0,AND(Y1707="y",AND(OR(T1707="OR",T1707="RR"),AND(OR(AND(U1707&lt;=0.5,U1707&gt;0.2),AND(U1707&gt;=2,U1707&lt;5))))),1,AND(Y1707="y",AND(OR(T1707="OR",T1707="RR"),AND(OR(U1707&lt;=0.2,U1707&gt;=5)))),2,AND(Y1707="y",AND(OR(T1707="OR",T1707="RR"),AND(OR(U1707&lt;2,U1707&gt;0.5)))),0)</f>
        <v>0</v>
      </c>
      <c r="AF1707" s="11">
        <f t="shared" si="52"/>
        <v>4</v>
      </c>
      <c r="AG1707" s="4">
        <f t="shared" si="53"/>
        <v>2</v>
      </c>
      <c r="AH1707" s="4" t="str" cm="1">
        <f t="array" ref="AH1707">_xlfn.IFS(AG1707&gt;5,"HIGH",AND(AG1707&gt;3,AG1707&lt;6),"MODERATE",AND(AG1707&lt;4,AG1707&gt;1),"LOW",AG1707&lt;2,"VERY LOW")</f>
        <v>LOW</v>
      </c>
      <c r="AI1707" s="4" t="s">
        <v>532</v>
      </c>
      <c r="AK1707" s="4">
        <v>16324</v>
      </c>
    </row>
    <row r="1708" spans="1:37" ht="15" customHeight="1" x14ac:dyDescent="0.25">
      <c r="A1708" s="4">
        <v>1892</v>
      </c>
      <c r="B1708" s="4" t="s">
        <v>180</v>
      </c>
      <c r="C1708" s="4" t="s">
        <v>181</v>
      </c>
      <c r="D1708" s="4" t="s">
        <v>15</v>
      </c>
      <c r="E1708" s="4">
        <v>2021</v>
      </c>
      <c r="F1708" s="4">
        <v>42</v>
      </c>
      <c r="G1708" s="4" t="s">
        <v>18</v>
      </c>
      <c r="H1708" s="4" t="s">
        <v>11</v>
      </c>
      <c r="I1708" s="4" t="s">
        <v>14</v>
      </c>
      <c r="J1708" s="4" t="s">
        <v>64</v>
      </c>
      <c r="K1708" s="4" t="s">
        <v>596</v>
      </c>
      <c r="L1708" s="4" t="s">
        <v>600</v>
      </c>
      <c r="M1708" s="4" t="s">
        <v>621</v>
      </c>
      <c r="N1708" s="4" t="s">
        <v>554</v>
      </c>
      <c r="O1708" s="4" t="s">
        <v>66</v>
      </c>
      <c r="P1708" s="4" t="s">
        <v>57</v>
      </c>
      <c r="Q1708" s="4" t="s">
        <v>57</v>
      </c>
      <c r="R1708" s="4" t="s">
        <v>66</v>
      </c>
      <c r="S1708" s="10" t="s">
        <v>188</v>
      </c>
      <c r="T1708" s="9" t="s">
        <v>522</v>
      </c>
      <c r="U1708" s="4">
        <v>0.7</v>
      </c>
      <c r="V1708" s="4">
        <v>-0.35667494393873245</v>
      </c>
      <c r="W1708" s="4">
        <v>0.44</v>
      </c>
      <c r="X1708" s="4">
        <v>1.1000000000000001</v>
      </c>
      <c r="Y1708" s="4" t="s">
        <v>488</v>
      </c>
      <c r="Z1708" s="4">
        <v>0</v>
      </c>
      <c r="AA1708" s="4">
        <v>0</v>
      </c>
      <c r="AB1708" s="18">
        <v>2</v>
      </c>
      <c r="AC1708" s="4">
        <v>0</v>
      </c>
      <c r="AD1708" s="4">
        <v>0</v>
      </c>
      <c r="AE1708" s="11" cm="1">
        <f t="array" ref="AE1708">_xlfn.IFS(Y1708="n",0,AND(Y1708="y",AND(T1708="SMD",AND(OR(AND(U1708&lt;=-0.8,U1708&gt;-1.2),AND(U1708&gt;=0.8,U1708&lt;1.2))))),1,AND(Y1708="y",AND(T1708="SMD",AND(OR(U1708&lt;=-1.2,U1708&gt;=1.2)))),2,AND(Y1708="y",AND(T1708="SMD",AND(OR(U1708&lt;0.8,U1708&gt;-0.8)))),0,AND(Y1708="y",AND(OR(T1708="OR",T1708="RR"),AND(OR(AND(U1708&lt;=0.5,U1708&gt;0.2),AND(U1708&gt;=2,U1708&lt;5))))),1,AND(Y1708="y",AND(OR(T1708="OR",T1708="RR"),AND(OR(U1708&lt;=0.2,U1708&gt;=5)))),2,AND(Y1708="y",AND(OR(T1708="OR",T1708="RR"),AND(OR(U1708&lt;2,U1708&gt;0.5)))),0)</f>
        <v>0</v>
      </c>
      <c r="AF1708" s="11">
        <f t="shared" si="52"/>
        <v>2</v>
      </c>
      <c r="AG1708" s="4">
        <f t="shared" si="53"/>
        <v>4</v>
      </c>
      <c r="AH1708" s="4" t="str" cm="1">
        <f t="array" ref="AH1708">_xlfn.IFS(AG1708&gt;5,"HIGH",AND(AG1708&gt;3,AG1708&lt;6),"MODERATE",AND(AG1708&lt;4,AG1708&gt;1),"LOW",AG1708&lt;2,"VERY LOW")</f>
        <v>MODERATE</v>
      </c>
      <c r="AI1708" s="4" t="s">
        <v>532</v>
      </c>
      <c r="AK1708" s="4">
        <v>11968</v>
      </c>
    </row>
    <row r="1709" spans="1:37" ht="15" customHeight="1" x14ac:dyDescent="0.25">
      <c r="A1709" s="4">
        <v>1892</v>
      </c>
      <c r="B1709" s="4" t="s">
        <v>180</v>
      </c>
      <c r="C1709" s="4" t="s">
        <v>181</v>
      </c>
      <c r="D1709" s="4" t="s">
        <v>15</v>
      </c>
      <c r="E1709" s="4">
        <v>2021</v>
      </c>
      <c r="F1709" s="4">
        <v>70</v>
      </c>
      <c r="G1709" s="4" t="s">
        <v>18</v>
      </c>
      <c r="H1709" s="4" t="s">
        <v>11</v>
      </c>
      <c r="I1709" s="4" t="s">
        <v>14</v>
      </c>
      <c r="J1709" s="4" t="s">
        <v>97</v>
      </c>
      <c r="K1709" s="4" t="s">
        <v>596</v>
      </c>
      <c r="L1709" s="4" t="s">
        <v>600</v>
      </c>
      <c r="M1709" s="4" t="s">
        <v>621</v>
      </c>
      <c r="N1709" s="4" t="s">
        <v>553</v>
      </c>
      <c r="O1709" s="4" t="s">
        <v>66</v>
      </c>
      <c r="P1709" s="4" t="s">
        <v>55</v>
      </c>
      <c r="Q1709" s="4" t="s">
        <v>55</v>
      </c>
      <c r="R1709" s="4" t="s">
        <v>66</v>
      </c>
      <c r="S1709" s="10" t="s">
        <v>76</v>
      </c>
      <c r="T1709" s="9" t="s">
        <v>522</v>
      </c>
      <c r="U1709" s="4">
        <v>0.86</v>
      </c>
      <c r="V1709" s="4">
        <v>-0.15082288973458366</v>
      </c>
      <c r="W1709" s="4">
        <v>0.68</v>
      </c>
      <c r="X1709" s="4">
        <v>1.1000000000000001</v>
      </c>
      <c r="Y1709" s="4" t="s">
        <v>488</v>
      </c>
      <c r="Z1709" s="4">
        <v>0</v>
      </c>
      <c r="AA1709" s="4">
        <v>2</v>
      </c>
      <c r="AB1709" s="18">
        <v>2</v>
      </c>
      <c r="AC1709" s="4">
        <v>0</v>
      </c>
      <c r="AD1709" s="4">
        <v>0</v>
      </c>
      <c r="AE1709" s="11" cm="1">
        <f t="array" ref="AE1709">_xlfn.IFS(Y1709="n",0,AND(Y1709="y",AND(T1709="SMD",AND(OR(AND(U1709&lt;=-0.8,U1709&gt;-1.2),AND(U1709&gt;=0.8,U1709&lt;1.2))))),1,AND(Y1709="y",AND(T1709="SMD",AND(OR(U1709&lt;=-1.2,U1709&gt;=1.2)))),2,AND(Y1709="y",AND(T1709="SMD",AND(OR(U1709&lt;0.8,U1709&gt;-0.8)))),0,AND(Y1709="y",AND(OR(T1709="OR",T1709="RR"),AND(OR(AND(U1709&lt;=0.5,U1709&gt;0.2),AND(U1709&gt;=2,U1709&lt;5))))),1,AND(Y1709="y",AND(OR(T1709="OR",T1709="RR"),AND(OR(U1709&lt;=0.2,U1709&gt;=5)))),2,AND(Y1709="y",AND(OR(T1709="OR",T1709="RR"),AND(OR(U1709&lt;2,U1709&gt;0.5)))),0)</f>
        <v>0</v>
      </c>
      <c r="AF1709" s="11">
        <f t="shared" si="52"/>
        <v>4</v>
      </c>
      <c r="AG1709" s="4">
        <f t="shared" si="53"/>
        <v>2</v>
      </c>
      <c r="AH1709" s="4" t="str" cm="1">
        <f t="array" ref="AH1709">_xlfn.IFS(AG1709&gt;5,"HIGH",AND(AG1709&gt;3,AG1709&lt;6),"MODERATE",AND(AG1709&lt;4,AG1709&gt;1),"LOW",AG1709&lt;2,"VERY LOW")</f>
        <v>LOW</v>
      </c>
      <c r="AI1709" s="4" t="s">
        <v>532</v>
      </c>
      <c r="AK1709" s="4">
        <v>16324</v>
      </c>
    </row>
    <row r="1710" spans="1:37" ht="15" customHeight="1" x14ac:dyDescent="0.25">
      <c r="A1710" s="4">
        <v>1892</v>
      </c>
      <c r="B1710" s="4" t="s">
        <v>180</v>
      </c>
      <c r="C1710" s="4" t="s">
        <v>181</v>
      </c>
      <c r="D1710" s="4" t="s">
        <v>15</v>
      </c>
      <c r="E1710" s="4">
        <v>2021</v>
      </c>
      <c r="F1710" s="4">
        <v>19</v>
      </c>
      <c r="G1710" s="4" t="s">
        <v>18</v>
      </c>
      <c r="H1710" s="4" t="s">
        <v>11</v>
      </c>
      <c r="I1710" s="4" t="s">
        <v>14</v>
      </c>
      <c r="J1710" s="4" t="s">
        <v>97</v>
      </c>
      <c r="K1710" s="4" t="s">
        <v>596</v>
      </c>
      <c r="L1710" s="4" t="s">
        <v>600</v>
      </c>
      <c r="M1710" s="4" t="s">
        <v>621</v>
      </c>
      <c r="N1710" s="4" t="s">
        <v>553</v>
      </c>
      <c r="O1710" s="4" t="s">
        <v>66</v>
      </c>
      <c r="P1710" s="4" t="s">
        <v>55</v>
      </c>
      <c r="Q1710" s="4" t="s">
        <v>55</v>
      </c>
      <c r="R1710" s="4" t="s">
        <v>66</v>
      </c>
      <c r="S1710" s="10" t="s">
        <v>189</v>
      </c>
      <c r="T1710" s="9" t="s">
        <v>522</v>
      </c>
      <c r="U1710" s="4">
        <v>0.28999999999999998</v>
      </c>
      <c r="V1710" s="4">
        <v>-1.2378743560016174</v>
      </c>
      <c r="W1710" s="4">
        <v>0.05</v>
      </c>
      <c r="X1710" s="4">
        <v>1.76</v>
      </c>
      <c r="Y1710" s="4" t="s">
        <v>488</v>
      </c>
      <c r="Z1710" s="4">
        <v>2</v>
      </c>
      <c r="AA1710" s="4">
        <v>2</v>
      </c>
      <c r="AB1710" s="18">
        <v>2</v>
      </c>
      <c r="AC1710" s="4">
        <v>0</v>
      </c>
      <c r="AD1710" s="4">
        <v>0</v>
      </c>
      <c r="AE1710" s="11" cm="1">
        <f t="array" ref="AE1710">_xlfn.IFS(Y1710="n",0,AND(Y1710="y",AND(T1710="SMD",AND(OR(AND(U1710&lt;=-0.8,U1710&gt;-1.2),AND(U1710&gt;=0.8,U1710&lt;1.2))))),1,AND(Y1710="y",AND(T1710="SMD",AND(OR(U1710&lt;=-1.2,U1710&gt;=1.2)))),2,AND(Y1710="y",AND(T1710="SMD",AND(OR(U1710&lt;0.8,U1710&gt;-0.8)))),0,AND(Y1710="y",AND(OR(T1710="OR",T1710="RR"),AND(OR(AND(U1710&lt;=0.5,U1710&gt;0.2),AND(U1710&gt;=2,U1710&lt;5))))),1,AND(Y1710="y",AND(OR(T1710="OR",T1710="RR"),AND(OR(U1710&lt;=0.2,U1710&gt;=5)))),2,AND(Y1710="y",AND(OR(T1710="OR",T1710="RR"),AND(OR(U1710&lt;2,U1710&gt;0.5)))),0)</f>
        <v>0</v>
      </c>
      <c r="AF1710" s="11">
        <f t="shared" si="52"/>
        <v>4</v>
      </c>
      <c r="AG1710" s="4">
        <f t="shared" si="53"/>
        <v>2</v>
      </c>
      <c r="AH1710" s="4" t="str" cm="1">
        <f t="array" ref="AH1710">_xlfn.IFS(AG1710&gt;5,"HIGH",AND(AG1710&gt;3,AG1710&lt;6),"MODERATE",AND(AG1710&lt;4,AG1710&gt;1),"LOW",AG1710&lt;2,"VERY LOW")</f>
        <v>LOW</v>
      </c>
      <c r="AI1710" s="4" t="s">
        <v>532</v>
      </c>
      <c r="AK1710" s="4">
        <v>5740</v>
      </c>
    </row>
    <row r="1711" spans="1:37" ht="15" customHeight="1" x14ac:dyDescent="0.25">
      <c r="A1711" s="4">
        <v>1892</v>
      </c>
      <c r="B1711" s="4" t="s">
        <v>180</v>
      </c>
      <c r="C1711" s="4" t="s">
        <v>181</v>
      </c>
      <c r="D1711" s="4" t="s">
        <v>15</v>
      </c>
      <c r="E1711" s="4">
        <v>2021</v>
      </c>
      <c r="F1711" s="4">
        <v>20</v>
      </c>
      <c r="G1711" s="4" t="s">
        <v>18</v>
      </c>
      <c r="H1711" s="4" t="s">
        <v>11</v>
      </c>
      <c r="I1711" s="4" t="s">
        <v>14</v>
      </c>
      <c r="J1711" s="4" t="s">
        <v>65</v>
      </c>
      <c r="K1711" s="4" t="s">
        <v>614</v>
      </c>
      <c r="L1711" s="4" t="s">
        <v>595</v>
      </c>
      <c r="M1711" s="4" t="s">
        <v>619</v>
      </c>
      <c r="N1711" s="4" t="s">
        <v>554</v>
      </c>
      <c r="O1711" s="4" t="s">
        <v>66</v>
      </c>
      <c r="P1711" s="4" t="s">
        <v>55</v>
      </c>
      <c r="Q1711" s="4" t="s">
        <v>55</v>
      </c>
      <c r="R1711" s="4" t="s">
        <v>66</v>
      </c>
      <c r="S1711" s="10" t="s">
        <v>191</v>
      </c>
      <c r="T1711" s="9" t="s">
        <v>522</v>
      </c>
      <c r="U1711" s="4">
        <v>1.04</v>
      </c>
      <c r="V1711" s="4">
        <v>3.9220713153281329E-2</v>
      </c>
      <c r="W1711" s="4">
        <v>0.66</v>
      </c>
      <c r="X1711" s="4">
        <v>1.65</v>
      </c>
      <c r="Y1711" s="4" t="s">
        <v>488</v>
      </c>
      <c r="Z1711" s="4">
        <v>1</v>
      </c>
      <c r="AA1711" s="4">
        <v>0</v>
      </c>
      <c r="AB1711" s="18">
        <v>2</v>
      </c>
      <c r="AC1711" s="4">
        <v>0</v>
      </c>
      <c r="AD1711" s="4">
        <v>0</v>
      </c>
      <c r="AE1711" s="11" cm="1">
        <f t="array" ref="AE1711">_xlfn.IFS(Y1711="n",0,AND(Y1711="y",AND(T1711="SMD",AND(OR(AND(U1711&lt;=-0.8,U1711&gt;-1.2),AND(U1711&gt;=0.8,U1711&lt;1.2))))),1,AND(Y1711="y",AND(T1711="SMD",AND(OR(U1711&lt;=-1.2,U1711&gt;=1.2)))),2,AND(Y1711="y",AND(T1711="SMD",AND(OR(U1711&lt;0.8,U1711&gt;-0.8)))),0,AND(Y1711="y",AND(OR(T1711="OR",T1711="RR"),AND(OR(AND(U1711&lt;=0.5,U1711&gt;0.2),AND(U1711&gt;=2,U1711&lt;5))))),1,AND(Y1711="y",AND(OR(T1711="OR",T1711="RR"),AND(OR(U1711&lt;=0.2,U1711&gt;=5)))),2,AND(Y1711="y",AND(OR(T1711="OR",T1711="RR"),AND(OR(U1711&lt;2,U1711&gt;0.5)))),0)</f>
        <v>0</v>
      </c>
      <c r="AF1711" s="11">
        <f t="shared" si="52"/>
        <v>3</v>
      </c>
      <c r="AG1711" s="4">
        <f t="shared" si="53"/>
        <v>3</v>
      </c>
      <c r="AH1711" s="4" t="str" cm="1">
        <f t="array" ref="AH1711">_xlfn.IFS(AG1711&gt;5,"HIGH",AND(AG1711&gt;3,AG1711&lt;6),"MODERATE",AND(AG1711&lt;4,AG1711&gt;1),"LOW",AG1711&lt;2,"VERY LOW")</f>
        <v>LOW</v>
      </c>
      <c r="AI1711" s="4" t="s">
        <v>532</v>
      </c>
      <c r="AK1711" s="4">
        <v>6256</v>
      </c>
    </row>
    <row r="1712" spans="1:37" ht="15" customHeight="1" x14ac:dyDescent="0.25">
      <c r="A1712" s="4">
        <v>1892</v>
      </c>
      <c r="B1712" s="4" t="s">
        <v>180</v>
      </c>
      <c r="C1712" s="4" t="s">
        <v>181</v>
      </c>
      <c r="D1712" s="4" t="s">
        <v>15</v>
      </c>
      <c r="E1712" s="4">
        <v>2021</v>
      </c>
      <c r="F1712" s="4">
        <v>20</v>
      </c>
      <c r="G1712" s="4" t="s">
        <v>18</v>
      </c>
      <c r="H1712" s="4" t="s">
        <v>11</v>
      </c>
      <c r="I1712" s="4" t="s">
        <v>14</v>
      </c>
      <c r="J1712" s="4" t="s">
        <v>126</v>
      </c>
      <c r="K1712" s="4" t="s">
        <v>599</v>
      </c>
      <c r="L1712" s="4" t="s">
        <v>600</v>
      </c>
      <c r="M1712" s="4" t="s">
        <v>618</v>
      </c>
      <c r="N1712" s="4" t="s">
        <v>553</v>
      </c>
      <c r="O1712" s="4" t="s">
        <v>66</v>
      </c>
      <c r="P1712" s="4" t="s">
        <v>55</v>
      </c>
      <c r="Q1712" s="4" t="s">
        <v>55</v>
      </c>
      <c r="R1712" s="4" t="s">
        <v>66</v>
      </c>
      <c r="S1712" s="10" t="s">
        <v>191</v>
      </c>
      <c r="T1712" s="9" t="s">
        <v>522</v>
      </c>
      <c r="U1712" s="4">
        <v>3.04</v>
      </c>
      <c r="V1712" s="4">
        <v>1.1118575154181303</v>
      </c>
      <c r="W1712" s="4">
        <v>1.84</v>
      </c>
      <c r="X1712" s="4">
        <v>5.04</v>
      </c>
      <c r="Y1712" s="4" t="s">
        <v>516</v>
      </c>
      <c r="Z1712" s="4">
        <v>1</v>
      </c>
      <c r="AA1712" s="4">
        <v>0</v>
      </c>
      <c r="AB1712" s="18">
        <v>0</v>
      </c>
      <c r="AC1712" s="4">
        <v>0</v>
      </c>
      <c r="AD1712" s="4">
        <v>0</v>
      </c>
      <c r="AE1712" s="11" cm="1">
        <f t="array" ref="AE1712">_xlfn.IFS(Y1712="n",0,AND(Y1712="y",AND(T1712="SMD",AND(OR(AND(U1712&lt;=-0.8,U1712&gt;-1.2),AND(U1712&gt;=0.8,U1712&lt;1.2))))),1,AND(Y1712="y",AND(T1712="SMD",AND(OR(U1712&lt;=-1.2,U1712&gt;=1.2)))),2,AND(Y1712="y",AND(T1712="SMD",AND(OR(U1712&lt;0.8,U1712&gt;-0.8)))),0,AND(Y1712="y",AND(OR(T1712="OR",T1712="RR"),AND(OR(AND(U1712&lt;=0.5,U1712&gt;0.2),AND(U1712&gt;=2,U1712&lt;5))))),1,AND(Y1712="y",AND(OR(T1712="OR",T1712="RR"),AND(OR(U1712&lt;=0.2,U1712&gt;=5)))),2,AND(Y1712="y",AND(OR(T1712="OR",T1712="RR"),AND(OR(U1712&lt;2,U1712&gt;0.5)))),0)</f>
        <v>1</v>
      </c>
      <c r="AF1712" s="11">
        <f t="shared" si="52"/>
        <v>1</v>
      </c>
      <c r="AG1712" s="4">
        <f t="shared" si="53"/>
        <v>6</v>
      </c>
      <c r="AH1712" s="4" t="str" cm="1">
        <f t="array" ref="AH1712">_xlfn.IFS(AG1712&gt;5,"HIGH",AND(AG1712&gt;3,AG1712&lt;6),"MODERATE",AND(AG1712&lt;4,AG1712&gt;1),"LOW",AG1712&lt;2,"VERY LOW")</f>
        <v>HIGH</v>
      </c>
      <c r="AI1712" s="4" t="s">
        <v>532</v>
      </c>
      <c r="AK1712" s="4">
        <v>6256</v>
      </c>
    </row>
    <row r="1713" spans="1:37" ht="15" customHeight="1" x14ac:dyDescent="0.25">
      <c r="A1713" s="4">
        <v>1892</v>
      </c>
      <c r="B1713" s="4" t="s">
        <v>180</v>
      </c>
      <c r="C1713" s="4" t="s">
        <v>181</v>
      </c>
      <c r="D1713" s="4" t="s">
        <v>15</v>
      </c>
      <c r="E1713" s="4">
        <v>2021</v>
      </c>
      <c r="F1713" s="4">
        <v>61</v>
      </c>
      <c r="G1713" s="4" t="s">
        <v>18</v>
      </c>
      <c r="H1713" s="4" t="s">
        <v>11</v>
      </c>
      <c r="I1713" s="4" t="s">
        <v>14</v>
      </c>
      <c r="J1713" s="4" t="s">
        <v>186</v>
      </c>
      <c r="K1713" s="4" t="s">
        <v>596</v>
      </c>
      <c r="L1713" s="4" t="s">
        <v>597</v>
      </c>
      <c r="M1713" s="4" t="s">
        <v>625</v>
      </c>
      <c r="N1713" s="4" t="s">
        <v>557</v>
      </c>
      <c r="O1713" s="4" t="s">
        <v>66</v>
      </c>
      <c r="P1713" s="4" t="s">
        <v>55</v>
      </c>
      <c r="Q1713" s="4" t="s">
        <v>55</v>
      </c>
      <c r="R1713" s="4" t="s">
        <v>66</v>
      </c>
      <c r="S1713" s="10" t="s">
        <v>170</v>
      </c>
      <c r="T1713" s="9" t="s">
        <v>515</v>
      </c>
      <c r="U1713" s="4">
        <v>-0.08</v>
      </c>
      <c r="W1713" s="4">
        <v>-0.35</v>
      </c>
      <c r="X1713" s="4">
        <v>0.18</v>
      </c>
      <c r="Y1713" s="4" t="s">
        <v>488</v>
      </c>
      <c r="Z1713" s="4">
        <v>0</v>
      </c>
      <c r="AA1713" s="4">
        <v>0</v>
      </c>
      <c r="AB1713" s="18">
        <v>2</v>
      </c>
      <c r="AC1713" s="4">
        <v>0</v>
      </c>
      <c r="AD1713" s="4">
        <v>0</v>
      </c>
      <c r="AE1713" s="11" cm="1">
        <f t="array" ref="AE1713">_xlfn.IFS(Y1713="n",0,AND(Y1713="y",AND(T1713="SMD",AND(OR(AND(U1713&lt;=-0.8,U1713&gt;-1.2),AND(U1713&gt;=0.8,U1713&lt;1.2))))),1,AND(Y1713="y",AND(T1713="SMD",AND(OR(U1713&lt;=-1.2,U1713&gt;=1.2)))),2,AND(Y1713="y",AND(T1713="SMD",AND(OR(U1713&lt;0.8,U1713&gt;-0.8)))),0,AND(Y1713="y",AND(OR(T1713="OR",T1713="RR"),AND(OR(AND(U1713&lt;=0.5,U1713&gt;0.2),AND(U1713&gt;=2,U1713&lt;5))))),1,AND(Y1713="y",AND(OR(T1713="OR",T1713="RR"),AND(OR(U1713&lt;=0.2,U1713&gt;=5)))),2,AND(Y1713="y",AND(OR(T1713="OR",T1713="RR"),AND(OR(U1713&lt;2,U1713&gt;0.5)))),0)</f>
        <v>0</v>
      </c>
      <c r="AF1713" s="11">
        <f t="shared" si="52"/>
        <v>2</v>
      </c>
      <c r="AG1713" s="4">
        <f t="shared" si="53"/>
        <v>4</v>
      </c>
      <c r="AH1713" s="4" t="str" cm="1">
        <f t="array" ref="AH1713">_xlfn.IFS(AG1713&gt;5,"HIGH",AND(AG1713&gt;3,AG1713&lt;6),"MODERATE",AND(AG1713&lt;4,AG1713&gt;1),"LOW",AG1713&lt;2,"VERY LOW")</f>
        <v>MODERATE</v>
      </c>
      <c r="AI1713" s="4" t="s">
        <v>532</v>
      </c>
      <c r="AK1713" s="4">
        <v>15466</v>
      </c>
    </row>
    <row r="1714" spans="1:37" ht="15" customHeight="1" x14ac:dyDescent="0.25">
      <c r="A1714" s="4">
        <v>1892</v>
      </c>
      <c r="B1714" s="4" t="s">
        <v>180</v>
      </c>
      <c r="C1714" s="4" t="s">
        <v>181</v>
      </c>
      <c r="D1714" s="4" t="s">
        <v>15</v>
      </c>
      <c r="E1714" s="4">
        <v>2021</v>
      </c>
      <c r="F1714" s="4">
        <v>30</v>
      </c>
      <c r="G1714" s="4" t="s">
        <v>18</v>
      </c>
      <c r="H1714" s="4" t="s">
        <v>11</v>
      </c>
      <c r="I1714" s="4" t="s">
        <v>14</v>
      </c>
      <c r="J1714" s="4" t="s">
        <v>62</v>
      </c>
      <c r="K1714" s="4" t="s">
        <v>596</v>
      </c>
      <c r="L1714" s="4" t="s">
        <v>597</v>
      </c>
      <c r="M1714" s="4" t="s">
        <v>625</v>
      </c>
      <c r="N1714" s="4" t="s">
        <v>557</v>
      </c>
      <c r="O1714" s="4" t="s">
        <v>66</v>
      </c>
      <c r="P1714" s="4" t="s">
        <v>54</v>
      </c>
      <c r="Q1714" s="4" t="s">
        <v>54</v>
      </c>
      <c r="R1714" s="4" t="s">
        <v>66</v>
      </c>
      <c r="S1714" s="10" t="s">
        <v>187</v>
      </c>
      <c r="T1714" s="9" t="s">
        <v>515</v>
      </c>
      <c r="U1714" s="4">
        <v>-0.16</v>
      </c>
      <c r="W1714" s="4">
        <v>-0.46</v>
      </c>
      <c r="X1714" s="4">
        <v>0.14000000000000001</v>
      </c>
      <c r="Y1714" s="4" t="s">
        <v>488</v>
      </c>
      <c r="Z1714" s="4">
        <v>1</v>
      </c>
      <c r="AA1714" s="4">
        <v>2</v>
      </c>
      <c r="AB1714" s="18">
        <v>2</v>
      </c>
      <c r="AC1714" s="4">
        <v>0</v>
      </c>
      <c r="AD1714" s="4">
        <v>0</v>
      </c>
      <c r="AE1714" s="11" cm="1">
        <f t="array" ref="AE1714">_xlfn.IFS(Y1714="n",0,AND(Y1714="y",AND(T1714="SMD",AND(OR(AND(U1714&lt;=-0.8,U1714&gt;-1.2),AND(U1714&gt;=0.8,U1714&lt;1.2))))),1,AND(Y1714="y",AND(T1714="SMD",AND(OR(U1714&lt;=-1.2,U1714&gt;=1.2)))),2,AND(Y1714="y",AND(T1714="SMD",AND(OR(U1714&lt;0.8,U1714&gt;-0.8)))),0,AND(Y1714="y",AND(OR(T1714="OR",T1714="RR"),AND(OR(AND(U1714&lt;=0.5,U1714&gt;0.2),AND(U1714&gt;=2,U1714&lt;5))))),1,AND(Y1714="y",AND(OR(T1714="OR",T1714="RR"),AND(OR(U1714&lt;=0.2,U1714&gt;=5)))),2,AND(Y1714="y",AND(OR(T1714="OR",T1714="RR"),AND(OR(U1714&lt;2,U1714&gt;0.5)))),0)</f>
        <v>0</v>
      </c>
      <c r="AF1714" s="11">
        <f t="shared" si="52"/>
        <v>4</v>
      </c>
      <c r="AG1714" s="4">
        <f t="shared" si="53"/>
        <v>2</v>
      </c>
      <c r="AH1714" s="4" t="str" cm="1">
        <f t="array" ref="AH1714">_xlfn.IFS(AG1714&gt;5,"HIGH",AND(AG1714&gt;3,AG1714&lt;6),"MODERATE",AND(AG1714&lt;4,AG1714&gt;1),"LOW",AG1714&lt;2,"VERY LOW")</f>
        <v>LOW</v>
      </c>
      <c r="AI1714" s="4" t="s">
        <v>532</v>
      </c>
      <c r="AK1714" s="4">
        <v>7029</v>
      </c>
    </row>
    <row r="1715" spans="1:37" ht="15" customHeight="1" x14ac:dyDescent="0.25">
      <c r="A1715" s="4">
        <v>1892</v>
      </c>
      <c r="B1715" s="4" t="s">
        <v>180</v>
      </c>
      <c r="C1715" s="4" t="s">
        <v>181</v>
      </c>
      <c r="D1715" s="4" t="s">
        <v>15</v>
      </c>
      <c r="E1715" s="4">
        <v>2021</v>
      </c>
      <c r="F1715" s="4">
        <v>28</v>
      </c>
      <c r="G1715" s="4" t="s">
        <v>18</v>
      </c>
      <c r="H1715" s="4" t="s">
        <v>11</v>
      </c>
      <c r="I1715" s="4" t="s">
        <v>14</v>
      </c>
      <c r="J1715" s="4" t="s">
        <v>56</v>
      </c>
      <c r="K1715" s="4" t="s">
        <v>599</v>
      </c>
      <c r="L1715" s="4" t="s">
        <v>600</v>
      </c>
      <c r="M1715" s="4" t="s">
        <v>618</v>
      </c>
      <c r="N1715" s="4" t="s">
        <v>553</v>
      </c>
      <c r="O1715" s="4" t="s">
        <v>66</v>
      </c>
      <c r="P1715" s="4" t="s">
        <v>65</v>
      </c>
      <c r="Q1715" s="4" t="s">
        <v>554</v>
      </c>
      <c r="R1715" s="4" t="s">
        <v>66</v>
      </c>
      <c r="S1715" s="10" t="s">
        <v>190</v>
      </c>
      <c r="T1715" s="9" t="s">
        <v>522</v>
      </c>
      <c r="U1715" s="4">
        <v>1.1399999999999999</v>
      </c>
      <c r="V1715" s="4">
        <v>0.131028262406404</v>
      </c>
      <c r="W1715" s="4">
        <v>0.94</v>
      </c>
      <c r="X1715" s="4">
        <v>1.39</v>
      </c>
      <c r="Y1715" s="4" t="s">
        <v>488</v>
      </c>
      <c r="Z1715" s="4">
        <v>0</v>
      </c>
      <c r="AA1715" s="4">
        <v>0</v>
      </c>
      <c r="AB1715" s="18">
        <v>2</v>
      </c>
      <c r="AC1715" s="4">
        <v>0</v>
      </c>
      <c r="AD1715" s="4">
        <v>0</v>
      </c>
      <c r="AE1715" s="11" cm="1">
        <f t="array" ref="AE1715">_xlfn.IFS(Y1715="n",0,AND(Y1715="y",AND(T1715="SMD",AND(OR(AND(U1715&lt;=-0.8,U1715&gt;-1.2),AND(U1715&gt;=0.8,U1715&lt;1.2))))),1,AND(Y1715="y",AND(T1715="SMD",AND(OR(U1715&lt;=-1.2,U1715&gt;=1.2)))),2,AND(Y1715="y",AND(T1715="SMD",AND(OR(U1715&lt;0.8,U1715&gt;-0.8)))),0,AND(Y1715="y",AND(OR(T1715="OR",T1715="RR"),AND(OR(AND(U1715&lt;=0.5,U1715&gt;0.2),AND(U1715&gt;=2,U1715&lt;5))))),1,AND(Y1715="y",AND(OR(T1715="OR",T1715="RR"),AND(OR(U1715&lt;=0.2,U1715&gt;=5)))),2,AND(Y1715="y",AND(OR(T1715="OR",T1715="RR"),AND(OR(U1715&lt;2,U1715&gt;0.5)))),0)</f>
        <v>0</v>
      </c>
      <c r="AF1715" s="11">
        <f t="shared" si="52"/>
        <v>2</v>
      </c>
      <c r="AG1715" s="4">
        <f t="shared" si="53"/>
        <v>4</v>
      </c>
      <c r="AH1715" s="4" t="str" cm="1">
        <f t="array" ref="AH1715">_xlfn.IFS(AG1715&gt;5,"HIGH",AND(AG1715&gt;3,AG1715&lt;6),"MODERATE",AND(AG1715&lt;4,AG1715&gt;1),"LOW",AG1715&lt;2,"VERY LOW")</f>
        <v>MODERATE</v>
      </c>
      <c r="AI1715" s="4" t="s">
        <v>532</v>
      </c>
      <c r="AK1715" s="4">
        <v>8082</v>
      </c>
    </row>
    <row r="1716" spans="1:37" ht="15" customHeight="1" x14ac:dyDescent="0.25">
      <c r="A1716" s="4">
        <v>1892</v>
      </c>
      <c r="B1716" s="4" t="s">
        <v>180</v>
      </c>
      <c r="C1716" s="4" t="s">
        <v>181</v>
      </c>
      <c r="D1716" s="4" t="s">
        <v>15</v>
      </c>
      <c r="E1716" s="4">
        <v>2021</v>
      </c>
      <c r="F1716" s="4">
        <v>61</v>
      </c>
      <c r="G1716" s="4" t="s">
        <v>18</v>
      </c>
      <c r="H1716" s="4" t="s">
        <v>11</v>
      </c>
      <c r="I1716" s="4" t="s">
        <v>14</v>
      </c>
      <c r="J1716" s="4" t="s">
        <v>60</v>
      </c>
      <c r="K1716" s="4" t="s">
        <v>596</v>
      </c>
      <c r="L1716" s="4" t="s">
        <v>597</v>
      </c>
      <c r="M1716" s="4" t="s">
        <v>625</v>
      </c>
      <c r="N1716" s="4" t="s">
        <v>557</v>
      </c>
      <c r="O1716" s="4" t="s">
        <v>66</v>
      </c>
      <c r="P1716" s="4" t="s">
        <v>55</v>
      </c>
      <c r="Q1716" s="4" t="s">
        <v>55</v>
      </c>
      <c r="R1716" s="4" t="s">
        <v>66</v>
      </c>
      <c r="S1716" s="10" t="s">
        <v>170</v>
      </c>
      <c r="T1716" s="9" t="s">
        <v>515</v>
      </c>
      <c r="U1716" s="4">
        <v>-0.5</v>
      </c>
      <c r="W1716" s="4">
        <v>-0.71</v>
      </c>
      <c r="X1716" s="4">
        <v>-0.28000000000000003</v>
      </c>
      <c r="Y1716" s="4" t="s">
        <v>516</v>
      </c>
      <c r="Z1716" s="4">
        <v>0</v>
      </c>
      <c r="AA1716" s="4">
        <v>0</v>
      </c>
      <c r="AB1716" s="18">
        <v>0</v>
      </c>
      <c r="AC1716" s="4">
        <v>0</v>
      </c>
      <c r="AD1716" s="4">
        <v>0</v>
      </c>
      <c r="AE1716" s="11" cm="1">
        <f t="array" ref="AE1716">_xlfn.IFS(Y1716="n",0,AND(Y1716="y",AND(T1716="SMD",AND(OR(AND(U1716&lt;=-0.8,U1716&gt;-1.2),AND(U1716&gt;=0.8,U1716&lt;1.2))))),1,AND(Y1716="y",AND(T1716="SMD",AND(OR(U1716&lt;=-1.2,U1716&gt;=1.2)))),2,AND(Y1716="y",AND(T1716="SMD",AND(OR(U1716&lt;0.8,U1716&gt;-0.8)))),0,AND(Y1716="y",AND(OR(T1716="OR",T1716="RR"),AND(OR(AND(U1716&lt;=0.5,U1716&gt;0.2),AND(U1716&gt;=2,U1716&lt;5))))),1,AND(Y1716="y",AND(OR(T1716="OR",T1716="RR"),AND(OR(U1716&lt;=0.2,U1716&gt;=5)))),2,AND(Y1716="y",AND(OR(T1716="OR",T1716="RR"),AND(OR(U1716&lt;2,U1716&gt;0.5)))),0)</f>
        <v>0</v>
      </c>
      <c r="AF1716" s="11">
        <f t="shared" si="52"/>
        <v>0</v>
      </c>
      <c r="AG1716" s="4">
        <f t="shared" si="53"/>
        <v>6</v>
      </c>
      <c r="AH1716" s="4" t="str" cm="1">
        <f t="array" ref="AH1716">_xlfn.IFS(AG1716&gt;5,"HIGH",AND(AG1716&gt;3,AG1716&lt;6),"MODERATE",AND(AG1716&lt;4,AG1716&gt;1),"LOW",AG1716&lt;2,"VERY LOW")</f>
        <v>HIGH</v>
      </c>
      <c r="AI1716" s="4" t="s">
        <v>532</v>
      </c>
      <c r="AK1716" s="4">
        <v>15466</v>
      </c>
    </row>
    <row r="1717" spans="1:37" ht="15" customHeight="1" x14ac:dyDescent="0.25">
      <c r="A1717" s="4">
        <v>1892</v>
      </c>
      <c r="B1717" s="4" t="s">
        <v>180</v>
      </c>
      <c r="C1717" s="4" t="s">
        <v>181</v>
      </c>
      <c r="D1717" s="4" t="s">
        <v>15</v>
      </c>
      <c r="E1717" s="4">
        <v>2021</v>
      </c>
      <c r="F1717" s="4">
        <v>33</v>
      </c>
      <c r="G1717" s="4" t="s">
        <v>18</v>
      </c>
      <c r="H1717" s="4" t="s">
        <v>11</v>
      </c>
      <c r="I1717" s="4" t="s">
        <v>14</v>
      </c>
      <c r="J1717" s="4" t="s">
        <v>54</v>
      </c>
      <c r="K1717" s="4" t="s">
        <v>54</v>
      </c>
      <c r="L1717" s="4" t="s">
        <v>606</v>
      </c>
      <c r="M1717" s="4" t="s">
        <v>624</v>
      </c>
      <c r="N1717" s="4" t="s">
        <v>54</v>
      </c>
      <c r="O1717" s="4" t="s">
        <v>66</v>
      </c>
      <c r="P1717" s="4" t="s">
        <v>57</v>
      </c>
      <c r="Q1717" s="4" t="s">
        <v>57</v>
      </c>
      <c r="R1717" s="4" t="s">
        <v>66</v>
      </c>
      <c r="S1717" s="10" t="s">
        <v>150</v>
      </c>
      <c r="T1717" s="9" t="s">
        <v>522</v>
      </c>
      <c r="U1717" s="4">
        <v>0.62</v>
      </c>
      <c r="V1717" s="4">
        <v>-0.4780358009429998</v>
      </c>
      <c r="W1717" s="4">
        <v>0.33</v>
      </c>
      <c r="X1717" s="4">
        <v>1.19</v>
      </c>
      <c r="Y1717" s="4" t="s">
        <v>488</v>
      </c>
      <c r="Z1717" s="4">
        <v>0</v>
      </c>
      <c r="AA1717" s="4">
        <v>0</v>
      </c>
      <c r="AB1717" s="18">
        <v>2</v>
      </c>
      <c r="AC1717" s="4">
        <v>0</v>
      </c>
      <c r="AD1717" s="4">
        <v>0</v>
      </c>
      <c r="AE1717" s="11" cm="1">
        <f t="array" ref="AE1717">_xlfn.IFS(Y1717="n",0,AND(Y1717="y",AND(T1717="SMD",AND(OR(AND(U1717&lt;=-0.8,U1717&gt;-1.2),AND(U1717&gt;=0.8,U1717&lt;1.2))))),1,AND(Y1717="y",AND(T1717="SMD",AND(OR(U1717&lt;=-1.2,U1717&gt;=1.2)))),2,AND(Y1717="y",AND(T1717="SMD",AND(OR(U1717&lt;0.8,U1717&gt;-0.8)))),0,AND(Y1717="y",AND(OR(T1717="OR",T1717="RR"),AND(OR(AND(U1717&lt;=0.5,U1717&gt;0.2),AND(U1717&gt;=2,U1717&lt;5))))),1,AND(Y1717="y",AND(OR(T1717="OR",T1717="RR"),AND(OR(U1717&lt;=0.2,U1717&gt;=5)))),2,AND(Y1717="y",AND(OR(T1717="OR",T1717="RR"),AND(OR(U1717&lt;2,U1717&gt;0.5)))),0)</f>
        <v>0</v>
      </c>
      <c r="AF1717" s="11">
        <f t="shared" si="52"/>
        <v>2</v>
      </c>
      <c r="AG1717" s="4">
        <f t="shared" si="53"/>
        <v>4</v>
      </c>
      <c r="AH1717" s="4" t="str" cm="1">
        <f t="array" ref="AH1717">_xlfn.IFS(AG1717&gt;5,"HIGH",AND(AG1717&gt;3,AG1717&lt;6),"MODERATE",AND(AG1717&lt;4,AG1717&gt;1),"LOW",AG1717&lt;2,"VERY LOW")</f>
        <v>MODERATE</v>
      </c>
      <c r="AI1717" s="4" t="s">
        <v>532</v>
      </c>
      <c r="AK1717" s="4">
        <v>8775</v>
      </c>
    </row>
    <row r="1718" spans="1:37" ht="15" customHeight="1" x14ac:dyDescent="0.25">
      <c r="A1718" s="4">
        <v>1892</v>
      </c>
      <c r="B1718" s="4" t="s">
        <v>180</v>
      </c>
      <c r="C1718" s="4" t="s">
        <v>181</v>
      </c>
      <c r="D1718" s="4" t="s">
        <v>15</v>
      </c>
      <c r="E1718" s="4">
        <v>2021</v>
      </c>
      <c r="F1718" s="4">
        <v>16</v>
      </c>
      <c r="G1718" s="4" t="s">
        <v>18</v>
      </c>
      <c r="H1718" s="4" t="s">
        <v>11</v>
      </c>
      <c r="I1718" s="4" t="s">
        <v>14</v>
      </c>
      <c r="J1718" s="4" t="s">
        <v>63</v>
      </c>
      <c r="K1718" s="4" t="s">
        <v>599</v>
      </c>
      <c r="L1718" s="4" t="s">
        <v>600</v>
      </c>
      <c r="M1718" s="4" t="s">
        <v>618</v>
      </c>
      <c r="N1718" s="4" t="s">
        <v>554</v>
      </c>
      <c r="O1718" s="4" t="s">
        <v>66</v>
      </c>
      <c r="P1718" s="4" t="s">
        <v>55</v>
      </c>
      <c r="Q1718" s="4" t="s">
        <v>55</v>
      </c>
      <c r="R1718" s="4" t="s">
        <v>66</v>
      </c>
      <c r="S1718" s="10" t="s">
        <v>85</v>
      </c>
      <c r="T1718" s="9" t="s">
        <v>522</v>
      </c>
      <c r="U1718" s="4">
        <v>1.64</v>
      </c>
      <c r="V1718" s="4">
        <v>0.494696241836107</v>
      </c>
      <c r="W1718" s="4">
        <v>0.42</v>
      </c>
      <c r="X1718" s="4">
        <v>3.2</v>
      </c>
      <c r="Y1718" s="4" t="s">
        <v>488</v>
      </c>
      <c r="Z1718" s="4">
        <v>1</v>
      </c>
      <c r="AA1718" s="4">
        <v>0</v>
      </c>
      <c r="AB1718" s="18">
        <v>2</v>
      </c>
      <c r="AC1718" s="4">
        <v>0</v>
      </c>
      <c r="AD1718" s="4">
        <v>0</v>
      </c>
      <c r="AE1718" s="11" cm="1">
        <f t="array" ref="AE1718">_xlfn.IFS(Y1718="n",0,AND(Y1718="y",AND(T1718="SMD",AND(OR(AND(U1718&lt;=-0.8,U1718&gt;-1.2),AND(U1718&gt;=0.8,U1718&lt;1.2))))),1,AND(Y1718="y",AND(T1718="SMD",AND(OR(U1718&lt;=-1.2,U1718&gt;=1.2)))),2,AND(Y1718="y",AND(T1718="SMD",AND(OR(U1718&lt;0.8,U1718&gt;-0.8)))),0,AND(Y1718="y",AND(OR(T1718="OR",T1718="RR"),AND(OR(AND(U1718&lt;=0.5,U1718&gt;0.2),AND(U1718&gt;=2,U1718&lt;5))))),1,AND(Y1718="y",AND(OR(T1718="OR",T1718="RR"),AND(OR(U1718&lt;=0.2,U1718&gt;=5)))),2,AND(Y1718="y",AND(OR(T1718="OR",T1718="RR"),AND(OR(U1718&lt;2,U1718&gt;0.5)))),0)</f>
        <v>0</v>
      </c>
      <c r="AF1718" s="11">
        <f t="shared" si="52"/>
        <v>3</v>
      </c>
      <c r="AG1718" s="4">
        <f t="shared" si="53"/>
        <v>3</v>
      </c>
      <c r="AH1718" s="4" t="str" cm="1">
        <f t="array" ref="AH1718">_xlfn.IFS(AG1718&gt;5,"HIGH",AND(AG1718&gt;3,AG1718&lt;6),"MODERATE",AND(AG1718&lt;4,AG1718&gt;1),"LOW",AG1718&lt;2,"VERY LOW")</f>
        <v>LOW</v>
      </c>
      <c r="AI1718" s="4" t="s">
        <v>532</v>
      </c>
      <c r="AK1718" s="4">
        <v>3967</v>
      </c>
    </row>
    <row r="1719" spans="1:37" ht="15" customHeight="1" x14ac:dyDescent="0.25">
      <c r="A1719" s="4">
        <v>1892</v>
      </c>
      <c r="B1719" s="4" t="s">
        <v>180</v>
      </c>
      <c r="C1719" s="4" t="s">
        <v>181</v>
      </c>
      <c r="D1719" s="4" t="s">
        <v>15</v>
      </c>
      <c r="E1719" s="4">
        <v>2021</v>
      </c>
      <c r="F1719" s="4">
        <v>16</v>
      </c>
      <c r="G1719" s="4" t="s">
        <v>18</v>
      </c>
      <c r="H1719" s="4" t="s">
        <v>11</v>
      </c>
      <c r="I1719" s="4" t="s">
        <v>14</v>
      </c>
      <c r="J1719" s="4" t="s">
        <v>113</v>
      </c>
      <c r="K1719" s="4" t="s">
        <v>602</v>
      </c>
      <c r="L1719" s="4" t="s">
        <v>603</v>
      </c>
      <c r="M1719" s="4" t="s">
        <v>622</v>
      </c>
      <c r="N1719" s="4" t="s">
        <v>556</v>
      </c>
      <c r="O1719" s="4" t="s">
        <v>66</v>
      </c>
      <c r="P1719" s="4" t="s">
        <v>55</v>
      </c>
      <c r="Q1719" s="4" t="s">
        <v>55</v>
      </c>
      <c r="R1719" s="4" t="s">
        <v>66</v>
      </c>
      <c r="S1719" s="10" t="s">
        <v>85</v>
      </c>
      <c r="T1719" s="9" t="s">
        <v>522</v>
      </c>
      <c r="U1719" s="4">
        <v>4.08</v>
      </c>
      <c r="V1719" s="4">
        <v>1.4060969884160703</v>
      </c>
      <c r="W1719" s="4">
        <v>1.1100000000000001</v>
      </c>
      <c r="X1719" s="4">
        <v>15.01</v>
      </c>
      <c r="Y1719" s="4" t="s">
        <v>516</v>
      </c>
      <c r="Z1719" s="4">
        <v>1</v>
      </c>
      <c r="AA1719" s="4">
        <v>0</v>
      </c>
      <c r="AB1719" s="18">
        <v>0</v>
      </c>
      <c r="AC1719" s="4">
        <v>0</v>
      </c>
      <c r="AD1719" s="4">
        <v>0</v>
      </c>
      <c r="AE1719" s="11" cm="1">
        <f t="array" ref="AE1719">_xlfn.IFS(Y1719="n",0,AND(Y1719="y",AND(T1719="SMD",AND(OR(AND(U1719&lt;=-0.8,U1719&gt;-1.2),AND(U1719&gt;=0.8,U1719&lt;1.2))))),1,AND(Y1719="y",AND(T1719="SMD",AND(OR(U1719&lt;=-1.2,U1719&gt;=1.2)))),2,AND(Y1719="y",AND(T1719="SMD",AND(OR(U1719&lt;0.8,U1719&gt;-0.8)))),0,AND(Y1719="y",AND(OR(T1719="OR",T1719="RR"),AND(OR(AND(U1719&lt;=0.5,U1719&gt;0.2),AND(U1719&gt;=2,U1719&lt;5))))),1,AND(Y1719="y",AND(OR(T1719="OR",T1719="RR"),AND(OR(U1719&lt;=0.2,U1719&gt;=5)))),2,AND(Y1719="y",AND(OR(T1719="OR",T1719="RR"),AND(OR(U1719&lt;2,U1719&gt;0.5)))),0)</f>
        <v>1</v>
      </c>
      <c r="AF1719" s="11">
        <f t="shared" si="52"/>
        <v>1</v>
      </c>
      <c r="AG1719" s="4">
        <f t="shared" si="53"/>
        <v>6</v>
      </c>
      <c r="AH1719" s="4" t="str" cm="1">
        <f t="array" ref="AH1719">_xlfn.IFS(AG1719&gt;5,"HIGH",AND(AG1719&gt;3,AG1719&lt;6),"MODERATE",AND(AG1719&lt;4,AG1719&gt;1),"LOW",AG1719&lt;2,"VERY LOW")</f>
        <v>HIGH</v>
      </c>
      <c r="AI1719" s="4" t="s">
        <v>532</v>
      </c>
      <c r="AK1719" s="4">
        <v>3967</v>
      </c>
    </row>
    <row r="1720" spans="1:37" ht="15" customHeight="1" x14ac:dyDescent="0.25">
      <c r="A1720" s="4">
        <v>1892</v>
      </c>
      <c r="B1720" s="4" t="s">
        <v>180</v>
      </c>
      <c r="C1720" s="4" t="s">
        <v>181</v>
      </c>
      <c r="D1720" s="4" t="s">
        <v>15</v>
      </c>
      <c r="E1720" s="4">
        <v>2021</v>
      </c>
      <c r="F1720" s="4">
        <v>16</v>
      </c>
      <c r="G1720" s="4" t="s">
        <v>18</v>
      </c>
      <c r="H1720" s="4" t="s">
        <v>11</v>
      </c>
      <c r="I1720" s="4" t="s">
        <v>14</v>
      </c>
      <c r="J1720" s="4" t="s">
        <v>64</v>
      </c>
      <c r="K1720" s="4" t="s">
        <v>596</v>
      </c>
      <c r="L1720" s="4" t="s">
        <v>600</v>
      </c>
      <c r="M1720" s="4" t="s">
        <v>621</v>
      </c>
      <c r="N1720" s="4" t="s">
        <v>554</v>
      </c>
      <c r="O1720" s="4" t="s">
        <v>66</v>
      </c>
      <c r="P1720" s="4" t="s">
        <v>57</v>
      </c>
      <c r="Q1720" s="4" t="s">
        <v>57</v>
      </c>
      <c r="R1720" s="4" t="s">
        <v>66</v>
      </c>
      <c r="S1720" s="10" t="s">
        <v>85</v>
      </c>
      <c r="T1720" s="9" t="s">
        <v>522</v>
      </c>
      <c r="U1720" s="4">
        <v>3.63</v>
      </c>
      <c r="V1720" s="4">
        <v>1.2892326482767593</v>
      </c>
      <c r="W1720" s="4">
        <v>2.0099999999999998</v>
      </c>
      <c r="X1720" s="4">
        <v>6.54</v>
      </c>
      <c r="Y1720" s="4" t="s">
        <v>516</v>
      </c>
      <c r="Z1720" s="4">
        <v>1</v>
      </c>
      <c r="AA1720" s="4">
        <v>0</v>
      </c>
      <c r="AB1720" s="18">
        <v>0</v>
      </c>
      <c r="AC1720" s="4">
        <v>0</v>
      </c>
      <c r="AD1720" s="4">
        <v>0</v>
      </c>
      <c r="AE1720" s="11" cm="1">
        <f t="array" ref="AE1720">_xlfn.IFS(Y1720="n",0,AND(Y1720="y",AND(T1720="SMD",AND(OR(AND(U1720&lt;=-0.8,U1720&gt;-1.2),AND(U1720&gt;=0.8,U1720&lt;1.2))))),1,AND(Y1720="y",AND(T1720="SMD",AND(OR(U1720&lt;=-1.2,U1720&gt;=1.2)))),2,AND(Y1720="y",AND(T1720="SMD",AND(OR(U1720&lt;0.8,U1720&gt;-0.8)))),0,AND(Y1720="y",AND(OR(T1720="OR",T1720="RR"),AND(OR(AND(U1720&lt;=0.5,U1720&gt;0.2),AND(U1720&gt;=2,U1720&lt;5))))),1,AND(Y1720="y",AND(OR(T1720="OR",T1720="RR"),AND(OR(U1720&lt;=0.2,U1720&gt;=5)))),2,AND(Y1720="y",AND(OR(T1720="OR",T1720="RR"),AND(OR(U1720&lt;2,U1720&gt;0.5)))),0)</f>
        <v>1</v>
      </c>
      <c r="AF1720" s="11">
        <f t="shared" si="52"/>
        <v>1</v>
      </c>
      <c r="AG1720" s="4">
        <f t="shared" si="53"/>
        <v>6</v>
      </c>
      <c r="AH1720" s="4" t="str" cm="1">
        <f t="array" ref="AH1720">_xlfn.IFS(AG1720&gt;5,"HIGH",AND(AG1720&gt;3,AG1720&lt;6),"MODERATE",AND(AG1720&lt;4,AG1720&gt;1),"LOW",AG1720&lt;2,"VERY LOW")</f>
        <v>HIGH</v>
      </c>
      <c r="AI1720" s="4" t="s">
        <v>532</v>
      </c>
      <c r="AK1720" s="4">
        <v>3967</v>
      </c>
    </row>
    <row r="1721" spans="1:37" ht="15" customHeight="1" x14ac:dyDescent="0.25">
      <c r="A1721" s="4">
        <v>1892</v>
      </c>
      <c r="B1721" s="4" t="s">
        <v>180</v>
      </c>
      <c r="C1721" s="4" t="s">
        <v>181</v>
      </c>
      <c r="D1721" s="4" t="s">
        <v>15</v>
      </c>
      <c r="E1721" s="4">
        <v>2021</v>
      </c>
      <c r="F1721" s="4">
        <v>31</v>
      </c>
      <c r="G1721" s="4" t="s">
        <v>18</v>
      </c>
      <c r="H1721" s="4" t="s">
        <v>11</v>
      </c>
      <c r="I1721" s="4" t="s">
        <v>14</v>
      </c>
      <c r="J1721" s="4" t="s">
        <v>62</v>
      </c>
      <c r="K1721" s="4" t="s">
        <v>596</v>
      </c>
      <c r="L1721" s="4" t="s">
        <v>597</v>
      </c>
      <c r="M1721" s="4" t="s">
        <v>625</v>
      </c>
      <c r="N1721" s="4" t="s">
        <v>557</v>
      </c>
      <c r="O1721" s="4" t="s">
        <v>66</v>
      </c>
      <c r="P1721" s="4" t="s">
        <v>55</v>
      </c>
      <c r="Q1721" s="4" t="s">
        <v>55</v>
      </c>
      <c r="R1721" s="4" t="s">
        <v>66</v>
      </c>
      <c r="S1721" s="10" t="s">
        <v>108</v>
      </c>
      <c r="T1721" s="9" t="s">
        <v>522</v>
      </c>
      <c r="U1721" s="4">
        <v>2.36</v>
      </c>
      <c r="V1721" s="4">
        <v>0.8586616190375187</v>
      </c>
      <c r="W1721" s="4">
        <v>1.77</v>
      </c>
      <c r="X1721" s="4">
        <v>3.15</v>
      </c>
      <c r="Y1721" s="4" t="s">
        <v>516</v>
      </c>
      <c r="Z1721" s="4">
        <v>1</v>
      </c>
      <c r="AA1721" s="4">
        <v>0</v>
      </c>
      <c r="AB1721" s="18">
        <v>0</v>
      </c>
      <c r="AC1721" s="4">
        <v>0</v>
      </c>
      <c r="AD1721" s="4">
        <v>0</v>
      </c>
      <c r="AE1721" s="11" cm="1">
        <f t="array" ref="AE1721">_xlfn.IFS(Y1721="n",0,AND(Y1721="y",AND(T1721="SMD",AND(OR(AND(U1721&lt;=-0.8,U1721&gt;-1.2),AND(U1721&gt;=0.8,U1721&lt;1.2))))),1,AND(Y1721="y",AND(T1721="SMD",AND(OR(U1721&lt;=-1.2,U1721&gt;=1.2)))),2,AND(Y1721="y",AND(T1721="SMD",AND(OR(U1721&lt;0.8,U1721&gt;-0.8)))),0,AND(Y1721="y",AND(OR(T1721="OR",T1721="RR"),AND(OR(AND(U1721&lt;=0.5,U1721&gt;0.2),AND(U1721&gt;=2,U1721&lt;5))))),1,AND(Y1721="y",AND(OR(T1721="OR",T1721="RR"),AND(OR(U1721&lt;=0.2,U1721&gt;=5)))),2,AND(Y1721="y",AND(OR(T1721="OR",T1721="RR"),AND(OR(U1721&lt;2,U1721&gt;0.5)))),0)</f>
        <v>1</v>
      </c>
      <c r="AF1721" s="11">
        <f t="shared" si="52"/>
        <v>1</v>
      </c>
      <c r="AG1721" s="4">
        <f t="shared" si="53"/>
        <v>6</v>
      </c>
      <c r="AH1721" s="4" t="str" cm="1">
        <f t="array" ref="AH1721">_xlfn.IFS(AG1721&gt;5,"HIGH",AND(AG1721&gt;3,AG1721&lt;6),"MODERATE",AND(AG1721&lt;4,AG1721&gt;1),"LOW",AG1721&lt;2,"VERY LOW")</f>
        <v>HIGH</v>
      </c>
      <c r="AI1721" s="4" t="s">
        <v>532</v>
      </c>
      <c r="AK1721" s="4">
        <v>9265</v>
      </c>
    </row>
    <row r="1722" spans="1:37" ht="15" customHeight="1" x14ac:dyDescent="0.25">
      <c r="A1722" s="4">
        <v>1892</v>
      </c>
      <c r="B1722" s="4" t="s">
        <v>180</v>
      </c>
      <c r="C1722" s="4" t="s">
        <v>181</v>
      </c>
      <c r="D1722" s="4" t="s">
        <v>15</v>
      </c>
      <c r="E1722" s="4">
        <v>2021</v>
      </c>
      <c r="F1722" s="4">
        <v>31</v>
      </c>
      <c r="G1722" s="4" t="s">
        <v>18</v>
      </c>
      <c r="H1722" s="4" t="s">
        <v>11</v>
      </c>
      <c r="I1722" s="4" t="s">
        <v>14</v>
      </c>
      <c r="J1722" s="4" t="s">
        <v>63</v>
      </c>
      <c r="K1722" s="4" t="s">
        <v>599</v>
      </c>
      <c r="L1722" s="4" t="s">
        <v>600</v>
      </c>
      <c r="M1722" s="4" t="s">
        <v>618</v>
      </c>
      <c r="N1722" s="4" t="s">
        <v>554</v>
      </c>
      <c r="O1722" s="4" t="s">
        <v>66</v>
      </c>
      <c r="P1722" s="4" t="s">
        <v>64</v>
      </c>
      <c r="Q1722" s="4" t="s">
        <v>554</v>
      </c>
      <c r="R1722" s="4" t="s">
        <v>66</v>
      </c>
      <c r="S1722" s="10" t="s">
        <v>108</v>
      </c>
      <c r="T1722" s="9" t="s">
        <v>522</v>
      </c>
      <c r="U1722" s="4">
        <v>1.33</v>
      </c>
      <c r="V1722" s="4">
        <v>0.28517894223366247</v>
      </c>
      <c r="W1722" s="4">
        <v>0.8</v>
      </c>
      <c r="X1722" s="4">
        <v>2.2000000000000002</v>
      </c>
      <c r="Y1722" s="4" t="s">
        <v>488</v>
      </c>
      <c r="Z1722" s="4">
        <v>1</v>
      </c>
      <c r="AA1722" s="4">
        <v>0</v>
      </c>
      <c r="AB1722" s="18">
        <v>2</v>
      </c>
      <c r="AC1722" s="4">
        <v>0</v>
      </c>
      <c r="AD1722" s="4">
        <v>0</v>
      </c>
      <c r="AE1722" s="11" cm="1">
        <f t="array" ref="AE1722">_xlfn.IFS(Y1722="n",0,AND(Y1722="y",AND(T1722="SMD",AND(OR(AND(U1722&lt;=-0.8,U1722&gt;-1.2),AND(U1722&gt;=0.8,U1722&lt;1.2))))),1,AND(Y1722="y",AND(T1722="SMD",AND(OR(U1722&lt;=-1.2,U1722&gt;=1.2)))),2,AND(Y1722="y",AND(T1722="SMD",AND(OR(U1722&lt;0.8,U1722&gt;-0.8)))),0,AND(Y1722="y",AND(OR(T1722="OR",T1722="RR"),AND(OR(AND(U1722&lt;=0.5,U1722&gt;0.2),AND(U1722&gt;=2,U1722&lt;5))))),1,AND(Y1722="y",AND(OR(T1722="OR",T1722="RR"),AND(OR(U1722&lt;=0.2,U1722&gt;=5)))),2,AND(Y1722="y",AND(OR(T1722="OR",T1722="RR"),AND(OR(U1722&lt;2,U1722&gt;0.5)))),0)</f>
        <v>0</v>
      </c>
      <c r="AF1722" s="11">
        <f t="shared" si="52"/>
        <v>3</v>
      </c>
      <c r="AG1722" s="4">
        <f t="shared" si="53"/>
        <v>3</v>
      </c>
      <c r="AH1722" s="4" t="str" cm="1">
        <f t="array" ref="AH1722">_xlfn.IFS(AG1722&gt;5,"HIGH",AND(AG1722&gt;3,AG1722&lt;6),"MODERATE",AND(AG1722&lt;4,AG1722&gt;1),"LOW",AG1722&lt;2,"VERY LOW")</f>
        <v>LOW</v>
      </c>
      <c r="AI1722" s="4" t="s">
        <v>532</v>
      </c>
      <c r="AK1722" s="4">
        <v>9265</v>
      </c>
    </row>
    <row r="1723" spans="1:37" ht="15" customHeight="1" x14ac:dyDescent="0.25">
      <c r="A1723" s="4">
        <v>1892</v>
      </c>
      <c r="B1723" s="4" t="s">
        <v>180</v>
      </c>
      <c r="C1723" s="4" t="s">
        <v>181</v>
      </c>
      <c r="D1723" s="4" t="s">
        <v>15</v>
      </c>
      <c r="E1723" s="4">
        <v>2021</v>
      </c>
      <c r="F1723" s="4">
        <v>19</v>
      </c>
      <c r="G1723" s="4" t="s">
        <v>18</v>
      </c>
      <c r="H1723" s="4" t="s">
        <v>11</v>
      </c>
      <c r="I1723" s="4" t="s">
        <v>14</v>
      </c>
      <c r="J1723" s="4" t="s">
        <v>58</v>
      </c>
      <c r="K1723" s="4" t="s">
        <v>602</v>
      </c>
      <c r="L1723" s="4" t="s">
        <v>603</v>
      </c>
      <c r="M1723" s="4" t="s">
        <v>622</v>
      </c>
      <c r="N1723" s="4" t="s">
        <v>58</v>
      </c>
      <c r="O1723" s="4" t="s">
        <v>66</v>
      </c>
      <c r="P1723" s="4" t="s">
        <v>55</v>
      </c>
      <c r="Q1723" s="4" t="s">
        <v>55</v>
      </c>
      <c r="R1723" s="4" t="s">
        <v>66</v>
      </c>
      <c r="S1723" s="10" t="s">
        <v>189</v>
      </c>
      <c r="T1723" s="9" t="s">
        <v>522</v>
      </c>
      <c r="U1723" s="4">
        <v>0.98</v>
      </c>
      <c r="V1723" s="4">
        <v>-2.0202707317519466E-2</v>
      </c>
      <c r="W1723" s="4">
        <v>0.17</v>
      </c>
      <c r="X1723" s="4">
        <v>5.67</v>
      </c>
      <c r="Y1723" s="4" t="s">
        <v>488</v>
      </c>
      <c r="Z1723" s="4">
        <v>2</v>
      </c>
      <c r="AA1723" s="4">
        <v>2</v>
      </c>
      <c r="AB1723" s="18">
        <v>2</v>
      </c>
      <c r="AC1723" s="4">
        <v>0</v>
      </c>
      <c r="AD1723" s="4">
        <v>0</v>
      </c>
      <c r="AE1723" s="11" cm="1">
        <f t="array" ref="AE1723">_xlfn.IFS(Y1723="n",0,AND(Y1723="y",AND(T1723="SMD",AND(OR(AND(U1723&lt;=-0.8,U1723&gt;-1.2),AND(U1723&gt;=0.8,U1723&lt;1.2))))),1,AND(Y1723="y",AND(T1723="SMD",AND(OR(U1723&lt;=-1.2,U1723&gt;=1.2)))),2,AND(Y1723="y",AND(T1723="SMD",AND(OR(U1723&lt;0.8,U1723&gt;-0.8)))),0,AND(Y1723="y",AND(OR(T1723="OR",T1723="RR"),AND(OR(AND(U1723&lt;=0.5,U1723&gt;0.2),AND(U1723&gt;=2,U1723&lt;5))))),1,AND(Y1723="y",AND(OR(T1723="OR",T1723="RR"),AND(OR(U1723&lt;=0.2,U1723&gt;=5)))),2,AND(Y1723="y",AND(OR(T1723="OR",T1723="RR"),AND(OR(U1723&lt;2,U1723&gt;0.5)))),0)</f>
        <v>0</v>
      </c>
      <c r="AF1723" s="11">
        <f t="shared" ref="AF1723:AF1786" si="54">SUM(LARGE(Z1723:AA1723,1)+AB1723+AC1723+AD1723)</f>
        <v>4</v>
      </c>
      <c r="AG1723" s="4">
        <f t="shared" ref="AG1723:AG1786" si="55">6-AF1723+AE1723</f>
        <v>2</v>
      </c>
      <c r="AH1723" s="4" t="str" cm="1">
        <f t="array" ref="AH1723">_xlfn.IFS(AG1723&gt;5,"HIGH",AND(AG1723&gt;3,AG1723&lt;6),"MODERATE",AND(AG1723&lt;4,AG1723&gt;1),"LOW",AG1723&lt;2,"VERY LOW")</f>
        <v>LOW</v>
      </c>
      <c r="AI1723" s="4" t="s">
        <v>532</v>
      </c>
      <c r="AK1723" s="4">
        <v>5740</v>
      </c>
    </row>
    <row r="1724" spans="1:37" ht="15" customHeight="1" x14ac:dyDescent="0.25">
      <c r="A1724" s="4">
        <v>1892</v>
      </c>
      <c r="B1724" s="4" t="s">
        <v>180</v>
      </c>
      <c r="C1724" s="4" t="s">
        <v>181</v>
      </c>
      <c r="D1724" s="4" t="s">
        <v>15</v>
      </c>
      <c r="E1724" s="4">
        <v>2021</v>
      </c>
      <c r="F1724" s="4">
        <v>20</v>
      </c>
      <c r="G1724" s="4" t="s">
        <v>18</v>
      </c>
      <c r="H1724" s="4" t="s">
        <v>11</v>
      </c>
      <c r="I1724" s="4" t="s">
        <v>14</v>
      </c>
      <c r="J1724" s="4" t="s">
        <v>58</v>
      </c>
      <c r="K1724" s="4" t="s">
        <v>602</v>
      </c>
      <c r="L1724" s="4" t="s">
        <v>603</v>
      </c>
      <c r="M1724" s="4" t="s">
        <v>622</v>
      </c>
      <c r="N1724" s="4" t="s">
        <v>58</v>
      </c>
      <c r="O1724" s="4" t="s">
        <v>66</v>
      </c>
      <c r="P1724" s="4" t="s">
        <v>54</v>
      </c>
      <c r="Q1724" s="4" t="s">
        <v>54</v>
      </c>
      <c r="R1724" s="4" t="s">
        <v>66</v>
      </c>
      <c r="S1724" s="10" t="s">
        <v>89</v>
      </c>
      <c r="T1724" s="9" t="s">
        <v>522</v>
      </c>
      <c r="U1724" s="4">
        <v>0.36</v>
      </c>
      <c r="V1724" s="4">
        <v>-1.0216512475319814</v>
      </c>
      <c r="W1724" s="4">
        <v>0.04</v>
      </c>
      <c r="X1724" s="4">
        <v>3.33</v>
      </c>
      <c r="Y1724" s="4" t="s">
        <v>488</v>
      </c>
      <c r="Z1724" s="4">
        <v>2</v>
      </c>
      <c r="AA1724" s="4">
        <v>0</v>
      </c>
      <c r="AB1724" s="18">
        <v>2</v>
      </c>
      <c r="AC1724" s="4">
        <v>0</v>
      </c>
      <c r="AD1724" s="4">
        <v>0</v>
      </c>
      <c r="AE1724" s="11" cm="1">
        <f t="array" ref="AE1724">_xlfn.IFS(Y1724="n",0,AND(Y1724="y",AND(T1724="SMD",AND(OR(AND(U1724&lt;=-0.8,U1724&gt;-1.2),AND(U1724&gt;=0.8,U1724&lt;1.2))))),1,AND(Y1724="y",AND(T1724="SMD",AND(OR(U1724&lt;=-1.2,U1724&gt;=1.2)))),2,AND(Y1724="y",AND(T1724="SMD",AND(OR(U1724&lt;0.8,U1724&gt;-0.8)))),0,AND(Y1724="y",AND(OR(T1724="OR",T1724="RR"),AND(OR(AND(U1724&lt;=0.5,U1724&gt;0.2),AND(U1724&gt;=2,U1724&lt;5))))),1,AND(Y1724="y",AND(OR(T1724="OR",T1724="RR"),AND(OR(U1724&lt;=0.2,U1724&gt;=5)))),2,AND(Y1724="y",AND(OR(T1724="OR",T1724="RR"),AND(OR(U1724&lt;2,U1724&gt;0.5)))),0)</f>
        <v>0</v>
      </c>
      <c r="AF1724" s="11">
        <f t="shared" si="54"/>
        <v>4</v>
      </c>
      <c r="AG1724" s="4">
        <f t="shared" si="55"/>
        <v>2</v>
      </c>
      <c r="AH1724" s="4" t="str" cm="1">
        <f t="array" ref="AH1724">_xlfn.IFS(AG1724&gt;5,"HIGH",AND(AG1724&gt;3,AG1724&lt;6),"MODERATE",AND(AG1724&lt;4,AG1724&gt;1),"LOW",AG1724&lt;2,"VERY LOW")</f>
        <v>LOW</v>
      </c>
      <c r="AI1724" s="4" t="s">
        <v>532</v>
      </c>
      <c r="AK1724" s="4">
        <v>4981</v>
      </c>
    </row>
    <row r="1725" spans="1:37" ht="15" customHeight="1" x14ac:dyDescent="0.25">
      <c r="A1725" s="4">
        <v>1892</v>
      </c>
      <c r="B1725" s="4" t="s">
        <v>180</v>
      </c>
      <c r="C1725" s="4" t="s">
        <v>181</v>
      </c>
      <c r="D1725" s="4" t="s">
        <v>15</v>
      </c>
      <c r="E1725" s="4">
        <v>2021</v>
      </c>
      <c r="F1725" s="4">
        <v>20</v>
      </c>
      <c r="G1725" s="4" t="s">
        <v>18</v>
      </c>
      <c r="H1725" s="4" t="s">
        <v>11</v>
      </c>
      <c r="I1725" s="4" t="s">
        <v>14</v>
      </c>
      <c r="J1725" s="4" t="s">
        <v>58</v>
      </c>
      <c r="K1725" s="4" t="s">
        <v>602</v>
      </c>
      <c r="L1725" s="4" t="s">
        <v>603</v>
      </c>
      <c r="M1725" s="4" t="s">
        <v>622</v>
      </c>
      <c r="N1725" s="4" t="s">
        <v>58</v>
      </c>
      <c r="O1725" s="4" t="s">
        <v>66</v>
      </c>
      <c r="P1725" s="4" t="s">
        <v>55</v>
      </c>
      <c r="Q1725" s="4" t="s">
        <v>55</v>
      </c>
      <c r="R1725" s="4" t="s">
        <v>66</v>
      </c>
      <c r="S1725" s="10" t="s">
        <v>89</v>
      </c>
      <c r="T1725" s="9" t="s">
        <v>522</v>
      </c>
      <c r="U1725" s="4">
        <v>0.34</v>
      </c>
      <c r="V1725" s="4">
        <v>-1.0788096613719298</v>
      </c>
      <c r="W1725" s="4">
        <v>0.03</v>
      </c>
      <c r="X1725" s="4">
        <v>3.33</v>
      </c>
      <c r="Y1725" s="4" t="s">
        <v>488</v>
      </c>
      <c r="Z1725" s="4">
        <v>2</v>
      </c>
      <c r="AA1725" s="4">
        <v>0</v>
      </c>
      <c r="AB1725" s="18">
        <v>2</v>
      </c>
      <c r="AC1725" s="4">
        <v>0</v>
      </c>
      <c r="AD1725" s="4">
        <v>0</v>
      </c>
      <c r="AE1725" s="11" cm="1">
        <f t="array" ref="AE1725">_xlfn.IFS(Y1725="n",0,AND(Y1725="y",AND(T1725="SMD",AND(OR(AND(U1725&lt;=-0.8,U1725&gt;-1.2),AND(U1725&gt;=0.8,U1725&lt;1.2))))),1,AND(Y1725="y",AND(T1725="SMD",AND(OR(U1725&lt;=-1.2,U1725&gt;=1.2)))),2,AND(Y1725="y",AND(T1725="SMD",AND(OR(U1725&lt;0.8,U1725&gt;-0.8)))),0,AND(Y1725="y",AND(OR(T1725="OR",T1725="RR"),AND(OR(AND(U1725&lt;=0.5,U1725&gt;0.2),AND(U1725&gt;=2,U1725&lt;5))))),1,AND(Y1725="y",AND(OR(T1725="OR",T1725="RR"),AND(OR(U1725&lt;=0.2,U1725&gt;=5)))),2,AND(Y1725="y",AND(OR(T1725="OR",T1725="RR"),AND(OR(U1725&lt;2,U1725&gt;0.5)))),0)</f>
        <v>0</v>
      </c>
      <c r="AF1725" s="11">
        <f t="shared" si="54"/>
        <v>4</v>
      </c>
      <c r="AG1725" s="4">
        <f t="shared" si="55"/>
        <v>2</v>
      </c>
      <c r="AH1725" s="4" t="str" cm="1">
        <f t="array" ref="AH1725">_xlfn.IFS(AG1725&gt;5,"HIGH",AND(AG1725&gt;3,AG1725&lt;6),"MODERATE",AND(AG1725&lt;4,AG1725&gt;1),"LOW",AG1725&lt;2,"VERY LOW")</f>
        <v>LOW</v>
      </c>
      <c r="AI1725" s="4" t="s">
        <v>532</v>
      </c>
      <c r="AK1725" s="4">
        <v>4981</v>
      </c>
    </row>
    <row r="1726" spans="1:37" ht="15" customHeight="1" x14ac:dyDescent="0.25">
      <c r="A1726" s="4">
        <v>1892</v>
      </c>
      <c r="B1726" s="4" t="s">
        <v>180</v>
      </c>
      <c r="C1726" s="4" t="s">
        <v>181</v>
      </c>
      <c r="D1726" s="4" t="s">
        <v>15</v>
      </c>
      <c r="E1726" s="4">
        <v>2021</v>
      </c>
      <c r="F1726" s="4">
        <v>61</v>
      </c>
      <c r="G1726" s="4" t="s">
        <v>18</v>
      </c>
      <c r="H1726" s="4" t="s">
        <v>11</v>
      </c>
      <c r="I1726" s="4" t="s">
        <v>14</v>
      </c>
      <c r="J1726" s="4" t="s">
        <v>178</v>
      </c>
      <c r="K1726" s="4" t="s">
        <v>602</v>
      </c>
      <c r="L1726" s="4" t="s">
        <v>603</v>
      </c>
      <c r="M1726" s="4" t="s">
        <v>622</v>
      </c>
      <c r="N1726" s="4" t="s">
        <v>556</v>
      </c>
      <c r="O1726" s="4" t="s">
        <v>66</v>
      </c>
      <c r="P1726" s="4" t="s">
        <v>57</v>
      </c>
      <c r="Q1726" s="4" t="s">
        <v>57</v>
      </c>
      <c r="R1726" s="4" t="s">
        <v>66</v>
      </c>
      <c r="S1726" s="10" t="s">
        <v>170</v>
      </c>
      <c r="T1726" s="9" t="s">
        <v>515</v>
      </c>
      <c r="U1726" s="4">
        <v>-0.13</v>
      </c>
      <c r="W1726" s="4">
        <v>-0.71</v>
      </c>
      <c r="X1726" s="4">
        <v>0.46</v>
      </c>
      <c r="Y1726" s="4" t="s">
        <v>488</v>
      </c>
      <c r="Z1726" s="4">
        <v>0</v>
      </c>
      <c r="AA1726" s="4">
        <v>0</v>
      </c>
      <c r="AB1726" s="18">
        <v>2</v>
      </c>
      <c r="AC1726" s="4">
        <v>0</v>
      </c>
      <c r="AD1726" s="4">
        <v>0</v>
      </c>
      <c r="AE1726" s="11" cm="1">
        <f t="array" ref="AE1726">_xlfn.IFS(Y1726="n",0,AND(Y1726="y",AND(T1726="SMD",AND(OR(AND(U1726&lt;=-0.8,U1726&gt;-1.2),AND(U1726&gt;=0.8,U1726&lt;1.2))))),1,AND(Y1726="y",AND(T1726="SMD",AND(OR(U1726&lt;=-1.2,U1726&gt;=1.2)))),2,AND(Y1726="y",AND(T1726="SMD",AND(OR(U1726&lt;0.8,U1726&gt;-0.8)))),0,AND(Y1726="y",AND(OR(T1726="OR",T1726="RR"),AND(OR(AND(U1726&lt;=0.5,U1726&gt;0.2),AND(U1726&gt;=2,U1726&lt;5))))),1,AND(Y1726="y",AND(OR(T1726="OR",T1726="RR"),AND(OR(U1726&lt;=0.2,U1726&gt;=5)))),2,AND(Y1726="y",AND(OR(T1726="OR",T1726="RR"),AND(OR(U1726&lt;2,U1726&gt;0.5)))),0)</f>
        <v>0</v>
      </c>
      <c r="AF1726" s="11">
        <f t="shared" si="54"/>
        <v>2</v>
      </c>
      <c r="AG1726" s="4">
        <f t="shared" si="55"/>
        <v>4</v>
      </c>
      <c r="AH1726" s="4" t="str" cm="1">
        <f t="array" ref="AH1726">_xlfn.IFS(AG1726&gt;5,"HIGH",AND(AG1726&gt;3,AG1726&lt;6),"MODERATE",AND(AG1726&lt;4,AG1726&gt;1),"LOW",AG1726&lt;2,"VERY LOW")</f>
        <v>MODERATE</v>
      </c>
      <c r="AI1726" s="4" t="s">
        <v>532</v>
      </c>
      <c r="AK1726" s="4">
        <v>15466</v>
      </c>
    </row>
    <row r="1727" spans="1:37" ht="15" customHeight="1" x14ac:dyDescent="0.25">
      <c r="A1727" s="4">
        <v>1892</v>
      </c>
      <c r="B1727" s="4" t="s">
        <v>180</v>
      </c>
      <c r="C1727" s="4" t="s">
        <v>181</v>
      </c>
      <c r="D1727" s="4" t="s">
        <v>15</v>
      </c>
      <c r="E1727" s="4">
        <v>2021</v>
      </c>
      <c r="F1727" s="4">
        <v>20</v>
      </c>
      <c r="G1727" s="4" t="s">
        <v>18</v>
      </c>
      <c r="H1727" s="4" t="s">
        <v>11</v>
      </c>
      <c r="I1727" s="4" t="s">
        <v>14</v>
      </c>
      <c r="J1727" s="4" t="s">
        <v>178</v>
      </c>
      <c r="K1727" s="4" t="s">
        <v>602</v>
      </c>
      <c r="L1727" s="4" t="s">
        <v>603</v>
      </c>
      <c r="M1727" s="4" t="s">
        <v>622</v>
      </c>
      <c r="N1727" s="4" t="s">
        <v>556</v>
      </c>
      <c r="O1727" s="4" t="s">
        <v>66</v>
      </c>
      <c r="P1727" s="4" t="s">
        <v>57</v>
      </c>
      <c r="Q1727" s="4" t="s">
        <v>57</v>
      </c>
      <c r="R1727" s="4" t="s">
        <v>66</v>
      </c>
      <c r="S1727" s="10" t="s">
        <v>89</v>
      </c>
      <c r="T1727" s="9" t="s">
        <v>522</v>
      </c>
      <c r="U1727" s="4">
        <v>0.2</v>
      </c>
      <c r="V1727" s="4">
        <v>-1.6094379124341003</v>
      </c>
      <c r="W1727" s="4">
        <v>0.01</v>
      </c>
      <c r="X1727" s="4">
        <v>4.3099999999999996</v>
      </c>
      <c r="Y1727" s="4" t="s">
        <v>488</v>
      </c>
      <c r="Z1727" s="4">
        <v>2</v>
      </c>
      <c r="AA1727" s="4">
        <v>0</v>
      </c>
      <c r="AB1727" s="18">
        <v>2</v>
      </c>
      <c r="AC1727" s="4">
        <v>0</v>
      </c>
      <c r="AD1727" s="4">
        <v>0</v>
      </c>
      <c r="AE1727" s="11" cm="1">
        <f t="array" ref="AE1727">_xlfn.IFS(Y1727="n",0,AND(Y1727="y",AND(T1727="SMD",AND(OR(AND(U1727&lt;=-0.8,U1727&gt;-1.2),AND(U1727&gt;=0.8,U1727&lt;1.2))))),1,AND(Y1727="y",AND(T1727="SMD",AND(OR(U1727&lt;=-1.2,U1727&gt;=1.2)))),2,AND(Y1727="y",AND(T1727="SMD",AND(OR(U1727&lt;0.8,U1727&gt;-0.8)))),0,AND(Y1727="y",AND(OR(T1727="OR",T1727="RR"),AND(OR(AND(U1727&lt;=0.5,U1727&gt;0.2),AND(U1727&gt;=2,U1727&lt;5))))),1,AND(Y1727="y",AND(OR(T1727="OR",T1727="RR"),AND(OR(U1727&lt;=0.2,U1727&gt;=5)))),2,AND(Y1727="y",AND(OR(T1727="OR",T1727="RR"),AND(OR(U1727&lt;2,U1727&gt;0.5)))),0)</f>
        <v>0</v>
      </c>
      <c r="AF1727" s="11">
        <f t="shared" si="54"/>
        <v>4</v>
      </c>
      <c r="AG1727" s="4">
        <f t="shared" si="55"/>
        <v>2</v>
      </c>
      <c r="AH1727" s="4" t="str" cm="1">
        <f t="array" ref="AH1727">_xlfn.IFS(AG1727&gt;5,"HIGH",AND(AG1727&gt;3,AG1727&lt;6),"MODERATE",AND(AG1727&lt;4,AG1727&gt;1),"LOW",AG1727&lt;2,"VERY LOW")</f>
        <v>LOW</v>
      </c>
      <c r="AI1727" s="4" t="s">
        <v>532</v>
      </c>
      <c r="AK1727" s="4">
        <v>4981</v>
      </c>
    </row>
    <row r="1728" spans="1:37" ht="15" customHeight="1" x14ac:dyDescent="0.25">
      <c r="A1728" s="4">
        <v>1892</v>
      </c>
      <c r="B1728" s="4" t="s">
        <v>180</v>
      </c>
      <c r="C1728" s="4" t="s">
        <v>181</v>
      </c>
      <c r="D1728" s="4" t="s">
        <v>15</v>
      </c>
      <c r="E1728" s="4">
        <v>2021</v>
      </c>
      <c r="F1728" s="4">
        <v>28</v>
      </c>
      <c r="G1728" s="4" t="s">
        <v>18</v>
      </c>
      <c r="H1728" s="4" t="s">
        <v>11</v>
      </c>
      <c r="I1728" s="4" t="s">
        <v>14</v>
      </c>
      <c r="J1728" s="4" t="s">
        <v>56</v>
      </c>
      <c r="K1728" s="4" t="s">
        <v>599</v>
      </c>
      <c r="L1728" s="4" t="s">
        <v>600</v>
      </c>
      <c r="M1728" s="4" t="s">
        <v>618</v>
      </c>
      <c r="N1728" s="4" t="s">
        <v>553</v>
      </c>
      <c r="O1728" s="4" t="s">
        <v>66</v>
      </c>
      <c r="P1728" s="4" t="s">
        <v>55</v>
      </c>
      <c r="Q1728" s="4" t="s">
        <v>55</v>
      </c>
      <c r="R1728" s="4" t="s">
        <v>66</v>
      </c>
      <c r="S1728" s="10" t="s">
        <v>190</v>
      </c>
      <c r="T1728" s="9" t="s">
        <v>522</v>
      </c>
      <c r="U1728" s="4">
        <v>0.87</v>
      </c>
      <c r="V1728" s="4">
        <v>-0.13926206733350766</v>
      </c>
      <c r="W1728" s="4">
        <v>0.72</v>
      </c>
      <c r="X1728" s="4">
        <v>1.06</v>
      </c>
      <c r="Y1728" s="4" t="s">
        <v>488</v>
      </c>
      <c r="Z1728" s="4">
        <v>0</v>
      </c>
      <c r="AA1728" s="4">
        <v>0</v>
      </c>
      <c r="AB1728" s="18">
        <v>2</v>
      </c>
      <c r="AC1728" s="4">
        <v>0</v>
      </c>
      <c r="AD1728" s="4">
        <v>0</v>
      </c>
      <c r="AE1728" s="11" cm="1">
        <f t="array" ref="AE1728">_xlfn.IFS(Y1728="n",0,AND(Y1728="y",AND(T1728="SMD",AND(OR(AND(U1728&lt;=-0.8,U1728&gt;-1.2),AND(U1728&gt;=0.8,U1728&lt;1.2))))),1,AND(Y1728="y",AND(T1728="SMD",AND(OR(U1728&lt;=-1.2,U1728&gt;=1.2)))),2,AND(Y1728="y",AND(T1728="SMD",AND(OR(U1728&lt;0.8,U1728&gt;-0.8)))),0,AND(Y1728="y",AND(OR(T1728="OR",T1728="RR"),AND(OR(AND(U1728&lt;=0.5,U1728&gt;0.2),AND(U1728&gt;=2,U1728&lt;5))))),1,AND(Y1728="y",AND(OR(T1728="OR",T1728="RR"),AND(OR(U1728&lt;=0.2,U1728&gt;=5)))),2,AND(Y1728="y",AND(OR(T1728="OR",T1728="RR"),AND(OR(U1728&lt;2,U1728&gt;0.5)))),0)</f>
        <v>0</v>
      </c>
      <c r="AF1728" s="11">
        <f t="shared" si="54"/>
        <v>2</v>
      </c>
      <c r="AG1728" s="4">
        <f t="shared" si="55"/>
        <v>4</v>
      </c>
      <c r="AH1728" s="4" t="str" cm="1">
        <f t="array" ref="AH1728">_xlfn.IFS(AG1728&gt;5,"HIGH",AND(AG1728&gt;3,AG1728&lt;6),"MODERATE",AND(AG1728&lt;4,AG1728&gt;1),"LOW",AG1728&lt;2,"VERY LOW")</f>
        <v>MODERATE</v>
      </c>
      <c r="AI1728" s="4" t="s">
        <v>532</v>
      </c>
      <c r="AK1728" s="4">
        <v>8082</v>
      </c>
    </row>
    <row r="1729" spans="1:37" ht="15" customHeight="1" x14ac:dyDescent="0.25">
      <c r="A1729" s="4">
        <v>1892</v>
      </c>
      <c r="B1729" s="4" t="s">
        <v>180</v>
      </c>
      <c r="C1729" s="4" t="s">
        <v>181</v>
      </c>
      <c r="D1729" s="4" t="s">
        <v>15</v>
      </c>
      <c r="E1729" s="4">
        <v>2021</v>
      </c>
      <c r="F1729" s="4">
        <v>28</v>
      </c>
      <c r="G1729" s="4" t="s">
        <v>18</v>
      </c>
      <c r="H1729" s="4" t="s">
        <v>11</v>
      </c>
      <c r="I1729" s="4" t="s">
        <v>14</v>
      </c>
      <c r="J1729" s="4" t="s">
        <v>65</v>
      </c>
      <c r="K1729" s="4" t="s">
        <v>614</v>
      </c>
      <c r="L1729" s="4" t="s">
        <v>595</v>
      </c>
      <c r="M1729" s="4" t="s">
        <v>619</v>
      </c>
      <c r="N1729" s="4" t="s">
        <v>554</v>
      </c>
      <c r="O1729" s="4" t="s">
        <v>66</v>
      </c>
      <c r="P1729" s="4" t="s">
        <v>55</v>
      </c>
      <c r="Q1729" s="4" t="s">
        <v>55</v>
      </c>
      <c r="R1729" s="4" t="s">
        <v>66</v>
      </c>
      <c r="S1729" s="10" t="s">
        <v>190</v>
      </c>
      <c r="T1729" s="9" t="s">
        <v>522</v>
      </c>
      <c r="U1729" s="4">
        <v>0.77</v>
      </c>
      <c r="V1729" s="4">
        <v>-0.26136476413440751</v>
      </c>
      <c r="W1729" s="4">
        <v>0.66</v>
      </c>
      <c r="X1729" s="4">
        <v>0.88</v>
      </c>
      <c r="Y1729" s="4" t="s">
        <v>516</v>
      </c>
      <c r="Z1729" s="4">
        <v>0</v>
      </c>
      <c r="AA1729" s="4">
        <v>0</v>
      </c>
      <c r="AB1729" s="18">
        <v>0</v>
      </c>
      <c r="AC1729" s="4">
        <v>0</v>
      </c>
      <c r="AD1729" s="4">
        <v>0</v>
      </c>
      <c r="AE1729" s="11" cm="1">
        <f t="array" ref="AE1729">_xlfn.IFS(Y1729="n",0,AND(Y1729="y",AND(T1729="SMD",AND(OR(AND(U1729&lt;=-0.8,U1729&gt;-1.2),AND(U1729&gt;=0.8,U1729&lt;1.2))))),1,AND(Y1729="y",AND(T1729="SMD",AND(OR(U1729&lt;=-1.2,U1729&gt;=1.2)))),2,AND(Y1729="y",AND(T1729="SMD",AND(OR(U1729&lt;0.8,U1729&gt;-0.8)))),0,AND(Y1729="y",AND(OR(T1729="OR",T1729="RR"),AND(OR(AND(U1729&lt;=0.5,U1729&gt;0.2),AND(U1729&gt;=2,U1729&lt;5))))),1,AND(Y1729="y",AND(OR(T1729="OR",T1729="RR"),AND(OR(U1729&lt;=0.2,U1729&gt;=5)))),2,AND(Y1729="y",AND(OR(T1729="OR",T1729="RR"),AND(OR(U1729&lt;2,U1729&gt;0.5)))),0)</f>
        <v>0</v>
      </c>
      <c r="AF1729" s="11">
        <f t="shared" si="54"/>
        <v>0</v>
      </c>
      <c r="AG1729" s="4">
        <f t="shared" si="55"/>
        <v>6</v>
      </c>
      <c r="AH1729" s="4" t="str" cm="1">
        <f t="array" ref="AH1729">_xlfn.IFS(AG1729&gt;5,"HIGH",AND(AG1729&gt;3,AG1729&lt;6),"MODERATE",AND(AG1729&lt;4,AG1729&gt;1),"LOW",AG1729&lt;2,"VERY LOW")</f>
        <v>HIGH</v>
      </c>
      <c r="AI1729" s="4" t="s">
        <v>532</v>
      </c>
      <c r="AK1729" s="4">
        <v>8082</v>
      </c>
    </row>
    <row r="1730" spans="1:37" ht="15" customHeight="1" x14ac:dyDescent="0.25">
      <c r="A1730" s="4">
        <v>1892</v>
      </c>
      <c r="B1730" s="4" t="s">
        <v>180</v>
      </c>
      <c r="C1730" s="4" t="s">
        <v>181</v>
      </c>
      <c r="D1730" s="4" t="s">
        <v>15</v>
      </c>
      <c r="E1730" s="4">
        <v>2021</v>
      </c>
      <c r="F1730" s="4">
        <v>37</v>
      </c>
      <c r="G1730" s="4" t="s">
        <v>18</v>
      </c>
      <c r="H1730" s="4" t="s">
        <v>11</v>
      </c>
      <c r="I1730" s="4" t="s">
        <v>14</v>
      </c>
      <c r="J1730" s="4" t="s">
        <v>186</v>
      </c>
      <c r="K1730" s="4" t="s">
        <v>596</v>
      </c>
      <c r="L1730" s="4" t="s">
        <v>597</v>
      </c>
      <c r="M1730" s="4" t="s">
        <v>625</v>
      </c>
      <c r="N1730" s="4" t="s">
        <v>557</v>
      </c>
      <c r="O1730" s="4" t="s">
        <v>66</v>
      </c>
      <c r="P1730" s="4" t="s">
        <v>55</v>
      </c>
      <c r="Q1730" s="4" t="s">
        <v>55</v>
      </c>
      <c r="R1730" s="4" t="s">
        <v>66</v>
      </c>
      <c r="S1730" s="10" t="s">
        <v>86</v>
      </c>
      <c r="T1730" s="9" t="s">
        <v>522</v>
      </c>
      <c r="U1730" s="4">
        <v>0.56999999999999995</v>
      </c>
      <c r="V1730" s="4">
        <v>-0.56211891815354131</v>
      </c>
      <c r="W1730" s="4">
        <v>0.32</v>
      </c>
      <c r="X1730" s="4">
        <v>1.04</v>
      </c>
      <c r="Y1730" s="4" t="s">
        <v>488</v>
      </c>
      <c r="Z1730" s="4">
        <v>0</v>
      </c>
      <c r="AA1730" s="4">
        <v>0</v>
      </c>
      <c r="AB1730" s="18">
        <v>2</v>
      </c>
      <c r="AC1730" s="4">
        <v>0</v>
      </c>
      <c r="AD1730" s="4">
        <v>0</v>
      </c>
      <c r="AE1730" s="11" cm="1">
        <f t="array" ref="AE1730">_xlfn.IFS(Y1730="n",0,AND(Y1730="y",AND(T1730="SMD",AND(OR(AND(U1730&lt;=-0.8,U1730&gt;-1.2),AND(U1730&gt;=0.8,U1730&lt;1.2))))),1,AND(Y1730="y",AND(T1730="SMD",AND(OR(U1730&lt;=-1.2,U1730&gt;=1.2)))),2,AND(Y1730="y",AND(T1730="SMD",AND(OR(U1730&lt;0.8,U1730&gt;-0.8)))),0,AND(Y1730="y",AND(OR(T1730="OR",T1730="RR"),AND(OR(AND(U1730&lt;=0.5,U1730&gt;0.2),AND(U1730&gt;=2,U1730&lt;5))))),1,AND(Y1730="y",AND(OR(T1730="OR",T1730="RR"),AND(OR(U1730&lt;=0.2,U1730&gt;=5)))),2,AND(Y1730="y",AND(OR(T1730="OR",T1730="RR"),AND(OR(U1730&lt;2,U1730&gt;0.5)))),0)</f>
        <v>0</v>
      </c>
      <c r="AF1730" s="11">
        <f t="shared" si="54"/>
        <v>2</v>
      </c>
      <c r="AG1730" s="4">
        <f t="shared" si="55"/>
        <v>4</v>
      </c>
      <c r="AH1730" s="4" t="str" cm="1">
        <f t="array" ref="AH1730">_xlfn.IFS(AG1730&gt;5,"HIGH",AND(AG1730&gt;3,AG1730&lt;6),"MODERATE",AND(AG1730&lt;4,AG1730&gt;1),"LOW",AG1730&lt;2,"VERY LOW")</f>
        <v>MODERATE</v>
      </c>
      <c r="AI1730" s="4" t="s">
        <v>532</v>
      </c>
      <c r="AK1730" s="4">
        <v>10330</v>
      </c>
    </row>
    <row r="1731" spans="1:37" ht="15" customHeight="1" x14ac:dyDescent="0.25">
      <c r="A1731" s="4">
        <v>1892</v>
      </c>
      <c r="B1731" s="4" t="s">
        <v>180</v>
      </c>
      <c r="C1731" s="4" t="s">
        <v>181</v>
      </c>
      <c r="D1731" s="4" t="s">
        <v>15</v>
      </c>
      <c r="E1731" s="4">
        <v>2021</v>
      </c>
      <c r="F1731" s="4">
        <v>27</v>
      </c>
      <c r="G1731" s="4" t="s">
        <v>18</v>
      </c>
      <c r="H1731" s="4" t="s">
        <v>11</v>
      </c>
      <c r="I1731" s="4" t="s">
        <v>14</v>
      </c>
      <c r="J1731" s="4" t="s">
        <v>176</v>
      </c>
      <c r="K1731" s="4" t="s">
        <v>643</v>
      </c>
      <c r="L1731" s="4" t="s">
        <v>600</v>
      </c>
      <c r="M1731" s="4" t="s">
        <v>644</v>
      </c>
      <c r="N1731" s="4" t="s">
        <v>574</v>
      </c>
      <c r="O1731" s="4" t="s">
        <v>66</v>
      </c>
      <c r="P1731" s="4" t="s">
        <v>55</v>
      </c>
      <c r="Q1731" s="4" t="s">
        <v>55</v>
      </c>
      <c r="R1731" s="4" t="s">
        <v>66</v>
      </c>
      <c r="S1731" s="10" t="s">
        <v>151</v>
      </c>
      <c r="T1731" s="9" t="s">
        <v>522</v>
      </c>
      <c r="U1731" s="4">
        <v>1</v>
      </c>
      <c r="V1731" s="4">
        <v>0</v>
      </c>
      <c r="W1731" s="4">
        <v>7.0000000000000007E-2</v>
      </c>
      <c r="X1731" s="4">
        <v>14.03</v>
      </c>
      <c r="Y1731" s="4" t="s">
        <v>488</v>
      </c>
      <c r="Z1731" s="4">
        <v>1</v>
      </c>
      <c r="AA1731" s="4">
        <v>0</v>
      </c>
      <c r="AB1731" s="18">
        <v>2</v>
      </c>
      <c r="AC1731" s="4">
        <v>0</v>
      </c>
      <c r="AD1731" s="4">
        <v>0</v>
      </c>
      <c r="AE1731" s="11" cm="1">
        <f t="array" ref="AE1731">_xlfn.IFS(Y1731="n",0,AND(Y1731="y",AND(T1731="SMD",AND(OR(AND(U1731&lt;=-0.8,U1731&gt;-1.2),AND(U1731&gt;=0.8,U1731&lt;1.2))))),1,AND(Y1731="y",AND(T1731="SMD",AND(OR(U1731&lt;=-1.2,U1731&gt;=1.2)))),2,AND(Y1731="y",AND(T1731="SMD",AND(OR(U1731&lt;0.8,U1731&gt;-0.8)))),0,AND(Y1731="y",AND(OR(T1731="OR",T1731="RR"),AND(OR(AND(U1731&lt;=0.5,U1731&gt;0.2),AND(U1731&gt;=2,U1731&lt;5))))),1,AND(Y1731="y",AND(OR(T1731="OR",T1731="RR"),AND(OR(U1731&lt;=0.2,U1731&gt;=5)))),2,AND(Y1731="y",AND(OR(T1731="OR",T1731="RR"),AND(OR(U1731&lt;2,U1731&gt;0.5)))),0)</f>
        <v>0</v>
      </c>
      <c r="AF1731" s="11">
        <f t="shared" si="54"/>
        <v>3</v>
      </c>
      <c r="AG1731" s="4">
        <f t="shared" si="55"/>
        <v>3</v>
      </c>
      <c r="AH1731" s="4" t="str" cm="1">
        <f t="array" ref="AH1731">_xlfn.IFS(AG1731&gt;5,"HIGH",AND(AG1731&gt;3,AG1731&lt;6),"MODERATE",AND(AG1731&lt;4,AG1731&gt;1),"LOW",AG1731&lt;2,"VERY LOW")</f>
        <v>LOW</v>
      </c>
      <c r="AI1731" s="4" t="s">
        <v>532</v>
      </c>
      <c r="AK1731" s="4">
        <v>6670</v>
      </c>
    </row>
    <row r="1732" spans="1:37" ht="15" customHeight="1" x14ac:dyDescent="0.25">
      <c r="A1732" s="4">
        <v>1892</v>
      </c>
      <c r="B1732" s="4" t="s">
        <v>180</v>
      </c>
      <c r="C1732" s="4" t="s">
        <v>181</v>
      </c>
      <c r="D1732" s="4" t="s">
        <v>15</v>
      </c>
      <c r="E1732" s="4">
        <v>2021</v>
      </c>
      <c r="F1732" s="4">
        <v>56</v>
      </c>
      <c r="G1732" s="4" t="s">
        <v>18</v>
      </c>
      <c r="H1732" s="4" t="s">
        <v>11</v>
      </c>
      <c r="I1732" s="4" t="s">
        <v>14</v>
      </c>
      <c r="J1732" s="4" t="s">
        <v>60</v>
      </c>
      <c r="K1732" s="4" t="s">
        <v>596</v>
      </c>
      <c r="L1732" s="4" t="s">
        <v>597</v>
      </c>
      <c r="M1732" s="4" t="s">
        <v>625</v>
      </c>
      <c r="N1732" s="4" t="s">
        <v>557</v>
      </c>
      <c r="O1732" s="4" t="s">
        <v>66</v>
      </c>
      <c r="P1732" s="4" t="s">
        <v>55</v>
      </c>
      <c r="Q1732" s="4" t="s">
        <v>55</v>
      </c>
      <c r="R1732" s="4" t="s">
        <v>66</v>
      </c>
      <c r="S1732" s="10" t="s">
        <v>105</v>
      </c>
      <c r="T1732" s="9" t="s">
        <v>522</v>
      </c>
      <c r="U1732" s="4">
        <v>1.56</v>
      </c>
      <c r="V1732" s="4">
        <v>0.44468582126144574</v>
      </c>
      <c r="W1732" s="4">
        <v>1.26</v>
      </c>
      <c r="X1732" s="4">
        <v>1.92</v>
      </c>
      <c r="Y1732" s="4" t="s">
        <v>516</v>
      </c>
      <c r="Z1732" s="4">
        <v>0</v>
      </c>
      <c r="AA1732" s="4">
        <v>1</v>
      </c>
      <c r="AB1732" s="18">
        <v>0</v>
      </c>
      <c r="AC1732" s="4">
        <v>0</v>
      </c>
      <c r="AD1732" s="4">
        <v>0</v>
      </c>
      <c r="AE1732" s="11" cm="1">
        <f t="array" ref="AE1732">_xlfn.IFS(Y1732="n",0,AND(Y1732="y",AND(T1732="SMD",AND(OR(AND(U1732&lt;=-0.8,U1732&gt;-1.2),AND(U1732&gt;=0.8,U1732&lt;1.2))))),1,AND(Y1732="y",AND(T1732="SMD",AND(OR(U1732&lt;=-1.2,U1732&gt;=1.2)))),2,AND(Y1732="y",AND(T1732="SMD",AND(OR(U1732&lt;0.8,U1732&gt;-0.8)))),0,AND(Y1732="y",AND(OR(T1732="OR",T1732="RR"),AND(OR(AND(U1732&lt;=0.5,U1732&gt;0.2),AND(U1732&gt;=2,U1732&lt;5))))),1,AND(Y1732="y",AND(OR(T1732="OR",T1732="RR"),AND(OR(U1732&lt;=0.2,U1732&gt;=5)))),2,AND(Y1732="y",AND(OR(T1732="OR",T1732="RR"),AND(OR(U1732&lt;2,U1732&gt;0.5)))),0)</f>
        <v>0</v>
      </c>
      <c r="AF1732" s="11">
        <f t="shared" si="54"/>
        <v>1</v>
      </c>
      <c r="AG1732" s="4">
        <f t="shared" si="55"/>
        <v>5</v>
      </c>
      <c r="AH1732" s="4" t="str" cm="1">
        <f t="array" ref="AH1732">_xlfn.IFS(AG1732&gt;5,"HIGH",AND(AG1732&gt;3,AG1732&lt;6),"MODERATE",AND(AG1732&lt;4,AG1732&gt;1),"LOW",AG1732&lt;2,"VERY LOW")</f>
        <v>MODERATE</v>
      </c>
      <c r="AI1732" s="4" t="s">
        <v>532</v>
      </c>
      <c r="AK1732" s="4">
        <v>14503</v>
      </c>
    </row>
    <row r="1733" spans="1:37" ht="15" customHeight="1" x14ac:dyDescent="0.25">
      <c r="A1733" s="4">
        <v>1892</v>
      </c>
      <c r="B1733" s="4" t="s">
        <v>180</v>
      </c>
      <c r="C1733" s="4" t="s">
        <v>181</v>
      </c>
      <c r="D1733" s="4" t="s">
        <v>15</v>
      </c>
      <c r="E1733" s="4">
        <v>2021</v>
      </c>
      <c r="F1733" s="4">
        <v>61</v>
      </c>
      <c r="G1733" s="4" t="s">
        <v>18</v>
      </c>
      <c r="H1733" s="4" t="s">
        <v>11</v>
      </c>
      <c r="I1733" s="4" t="s">
        <v>14</v>
      </c>
      <c r="J1733" s="4" t="s">
        <v>183</v>
      </c>
      <c r="K1733" s="4" t="s">
        <v>602</v>
      </c>
      <c r="L1733" s="4" t="s">
        <v>603</v>
      </c>
      <c r="M1733" s="4" t="s">
        <v>622</v>
      </c>
      <c r="N1733" s="4" t="s">
        <v>556</v>
      </c>
      <c r="O1733" s="4" t="s">
        <v>66</v>
      </c>
      <c r="P1733" s="4" t="s">
        <v>55</v>
      </c>
      <c r="Q1733" s="4" t="s">
        <v>55</v>
      </c>
      <c r="R1733" s="4" t="s">
        <v>66</v>
      </c>
      <c r="S1733" s="10" t="s">
        <v>170</v>
      </c>
      <c r="T1733" s="9" t="s">
        <v>515</v>
      </c>
      <c r="U1733" s="4">
        <v>-0.17</v>
      </c>
      <c r="W1733" s="4">
        <v>-0.56999999999999995</v>
      </c>
      <c r="X1733" s="4">
        <v>0.23</v>
      </c>
      <c r="Y1733" s="4" t="s">
        <v>488</v>
      </c>
      <c r="Z1733" s="4">
        <v>0</v>
      </c>
      <c r="AA1733" s="4">
        <v>0</v>
      </c>
      <c r="AB1733" s="18">
        <v>2</v>
      </c>
      <c r="AC1733" s="4">
        <v>0</v>
      </c>
      <c r="AD1733" s="4">
        <v>0</v>
      </c>
      <c r="AE1733" s="11" cm="1">
        <f t="array" ref="AE1733">_xlfn.IFS(Y1733="n",0,AND(Y1733="y",AND(T1733="SMD",AND(OR(AND(U1733&lt;=-0.8,U1733&gt;-1.2),AND(U1733&gt;=0.8,U1733&lt;1.2))))),1,AND(Y1733="y",AND(T1733="SMD",AND(OR(U1733&lt;=-1.2,U1733&gt;=1.2)))),2,AND(Y1733="y",AND(T1733="SMD",AND(OR(U1733&lt;0.8,U1733&gt;-0.8)))),0,AND(Y1733="y",AND(OR(T1733="OR",T1733="RR"),AND(OR(AND(U1733&lt;=0.5,U1733&gt;0.2),AND(U1733&gt;=2,U1733&lt;5))))),1,AND(Y1733="y",AND(OR(T1733="OR",T1733="RR"),AND(OR(U1733&lt;=0.2,U1733&gt;=5)))),2,AND(Y1733="y",AND(OR(T1733="OR",T1733="RR"),AND(OR(U1733&lt;2,U1733&gt;0.5)))),0)</f>
        <v>0</v>
      </c>
      <c r="AF1733" s="11">
        <f t="shared" si="54"/>
        <v>2</v>
      </c>
      <c r="AG1733" s="4">
        <f t="shared" si="55"/>
        <v>4</v>
      </c>
      <c r="AH1733" s="4" t="str" cm="1">
        <f t="array" ref="AH1733">_xlfn.IFS(AG1733&gt;5,"HIGH",AND(AG1733&gt;3,AG1733&lt;6),"MODERATE",AND(AG1733&lt;4,AG1733&gt;1),"LOW",AG1733&lt;2,"VERY LOW")</f>
        <v>MODERATE</v>
      </c>
      <c r="AI1733" s="4" t="s">
        <v>532</v>
      </c>
      <c r="AK1733" s="4">
        <v>15466</v>
      </c>
    </row>
    <row r="1734" spans="1:37" ht="15" customHeight="1" x14ac:dyDescent="0.25">
      <c r="A1734" s="4">
        <v>1892</v>
      </c>
      <c r="B1734" s="4" t="s">
        <v>180</v>
      </c>
      <c r="C1734" s="4" t="s">
        <v>181</v>
      </c>
      <c r="D1734" s="4" t="s">
        <v>15</v>
      </c>
      <c r="E1734" s="4">
        <v>2021</v>
      </c>
      <c r="F1734" s="4">
        <v>50</v>
      </c>
      <c r="G1734" s="4" t="s">
        <v>18</v>
      </c>
      <c r="H1734" s="4" t="s">
        <v>11</v>
      </c>
      <c r="I1734" s="4" t="s">
        <v>14</v>
      </c>
      <c r="J1734" s="4" t="s">
        <v>174</v>
      </c>
      <c r="K1734" s="4" t="s">
        <v>598</v>
      </c>
      <c r="L1734" s="4" t="s">
        <v>600</v>
      </c>
      <c r="M1734" s="4" t="s">
        <v>620</v>
      </c>
      <c r="N1734" s="4" t="s">
        <v>555</v>
      </c>
      <c r="O1734" s="4" t="s">
        <v>66</v>
      </c>
      <c r="P1734" s="4" t="s">
        <v>126</v>
      </c>
      <c r="Q1734" s="4" t="s">
        <v>553</v>
      </c>
      <c r="R1734" s="4" t="s">
        <v>66</v>
      </c>
      <c r="S1734" s="10" t="s">
        <v>106</v>
      </c>
      <c r="T1734" s="9" t="s">
        <v>522</v>
      </c>
      <c r="U1734" s="4">
        <v>0.91</v>
      </c>
      <c r="V1734" s="4">
        <v>-9.431067947124129E-2</v>
      </c>
      <c r="W1734" s="4">
        <v>0.57999999999999996</v>
      </c>
      <c r="X1734" s="4">
        <v>1.45</v>
      </c>
      <c r="Y1734" s="4" t="s">
        <v>488</v>
      </c>
      <c r="Z1734" s="4">
        <v>0</v>
      </c>
      <c r="AA1734" s="4">
        <v>0</v>
      </c>
      <c r="AB1734" s="18">
        <v>2</v>
      </c>
      <c r="AC1734" s="4">
        <v>0</v>
      </c>
      <c r="AD1734" s="4">
        <v>0</v>
      </c>
      <c r="AE1734" s="11" cm="1">
        <f t="array" ref="AE1734">_xlfn.IFS(Y1734="n",0,AND(Y1734="y",AND(T1734="SMD",AND(OR(AND(U1734&lt;=-0.8,U1734&gt;-1.2),AND(U1734&gt;=0.8,U1734&lt;1.2))))),1,AND(Y1734="y",AND(T1734="SMD",AND(OR(U1734&lt;=-1.2,U1734&gt;=1.2)))),2,AND(Y1734="y",AND(T1734="SMD",AND(OR(U1734&lt;0.8,U1734&gt;-0.8)))),0,AND(Y1734="y",AND(OR(T1734="OR",T1734="RR"),AND(OR(AND(U1734&lt;=0.5,U1734&gt;0.2),AND(U1734&gt;=2,U1734&lt;5))))),1,AND(Y1734="y",AND(OR(T1734="OR",T1734="RR"),AND(OR(U1734&lt;=0.2,U1734&gt;=5)))),2,AND(Y1734="y",AND(OR(T1734="OR",T1734="RR"),AND(OR(U1734&lt;2,U1734&gt;0.5)))),0)</f>
        <v>0</v>
      </c>
      <c r="AF1734" s="11">
        <f t="shared" si="54"/>
        <v>2</v>
      </c>
      <c r="AG1734" s="4">
        <f t="shared" si="55"/>
        <v>4</v>
      </c>
      <c r="AH1734" s="4" t="str" cm="1">
        <f t="array" ref="AH1734">_xlfn.IFS(AG1734&gt;5,"HIGH",AND(AG1734&gt;3,AG1734&lt;6),"MODERATE",AND(AG1734&lt;4,AG1734&gt;1),"LOW",AG1734&lt;2,"VERY LOW")</f>
        <v>MODERATE</v>
      </c>
      <c r="AI1734" s="4" t="s">
        <v>532</v>
      </c>
      <c r="AK1734" s="4">
        <v>14284</v>
      </c>
    </row>
    <row r="1735" spans="1:37" ht="15" customHeight="1" x14ac:dyDescent="0.25">
      <c r="A1735" s="4">
        <v>1892</v>
      </c>
      <c r="B1735" s="4" t="s">
        <v>180</v>
      </c>
      <c r="C1735" s="4" t="s">
        <v>181</v>
      </c>
      <c r="D1735" s="4" t="s">
        <v>15</v>
      </c>
      <c r="E1735" s="4">
        <v>2021</v>
      </c>
      <c r="F1735" s="4">
        <v>20</v>
      </c>
      <c r="G1735" s="4" t="s">
        <v>18</v>
      </c>
      <c r="H1735" s="4" t="s">
        <v>11</v>
      </c>
      <c r="I1735" s="4" t="s">
        <v>14</v>
      </c>
      <c r="J1735" s="4" t="s">
        <v>97</v>
      </c>
      <c r="K1735" s="4" t="s">
        <v>596</v>
      </c>
      <c r="L1735" s="4" t="s">
        <v>600</v>
      </c>
      <c r="M1735" s="4" t="s">
        <v>621</v>
      </c>
      <c r="N1735" s="4" t="s">
        <v>553</v>
      </c>
      <c r="O1735" s="4" t="s">
        <v>66</v>
      </c>
      <c r="P1735" s="4" t="s">
        <v>55</v>
      </c>
      <c r="Q1735" s="4" t="s">
        <v>55</v>
      </c>
      <c r="R1735" s="4" t="s">
        <v>66</v>
      </c>
      <c r="S1735" s="10" t="s">
        <v>191</v>
      </c>
      <c r="T1735" s="9" t="s">
        <v>522</v>
      </c>
      <c r="U1735" s="4">
        <v>3.95</v>
      </c>
      <c r="V1735" s="4">
        <v>1.3737155789130306</v>
      </c>
      <c r="W1735" s="4">
        <v>2.23</v>
      </c>
      <c r="X1735" s="4">
        <v>7.01</v>
      </c>
      <c r="Y1735" s="4" t="s">
        <v>516</v>
      </c>
      <c r="Z1735" s="4">
        <v>1</v>
      </c>
      <c r="AA1735" s="4">
        <v>0</v>
      </c>
      <c r="AB1735" s="18">
        <v>0</v>
      </c>
      <c r="AC1735" s="4">
        <v>0</v>
      </c>
      <c r="AD1735" s="4">
        <v>0</v>
      </c>
      <c r="AE1735" s="11" cm="1">
        <f t="array" ref="AE1735">_xlfn.IFS(Y1735="n",0,AND(Y1735="y",AND(T1735="SMD",AND(OR(AND(U1735&lt;=-0.8,U1735&gt;-1.2),AND(U1735&gt;=0.8,U1735&lt;1.2))))),1,AND(Y1735="y",AND(T1735="SMD",AND(OR(U1735&lt;=-1.2,U1735&gt;=1.2)))),2,AND(Y1735="y",AND(T1735="SMD",AND(OR(U1735&lt;0.8,U1735&gt;-0.8)))),0,AND(Y1735="y",AND(OR(T1735="OR",T1735="RR"),AND(OR(AND(U1735&lt;=0.5,U1735&gt;0.2),AND(U1735&gt;=2,U1735&lt;5))))),1,AND(Y1735="y",AND(OR(T1735="OR",T1735="RR"),AND(OR(U1735&lt;=0.2,U1735&gt;=5)))),2,AND(Y1735="y",AND(OR(T1735="OR",T1735="RR"),AND(OR(U1735&lt;2,U1735&gt;0.5)))),0)</f>
        <v>1</v>
      </c>
      <c r="AF1735" s="11">
        <f t="shared" si="54"/>
        <v>1</v>
      </c>
      <c r="AG1735" s="4">
        <f t="shared" si="55"/>
        <v>6</v>
      </c>
      <c r="AH1735" s="4" t="str" cm="1">
        <f t="array" ref="AH1735">_xlfn.IFS(AG1735&gt;5,"HIGH",AND(AG1735&gt;3,AG1735&lt;6),"MODERATE",AND(AG1735&lt;4,AG1735&gt;1),"LOW",AG1735&lt;2,"VERY LOW")</f>
        <v>HIGH</v>
      </c>
      <c r="AI1735" s="4" t="s">
        <v>532</v>
      </c>
      <c r="AK1735" s="4">
        <v>6256</v>
      </c>
    </row>
    <row r="1736" spans="1:37" ht="15" customHeight="1" x14ac:dyDescent="0.25">
      <c r="A1736" s="4">
        <v>1892</v>
      </c>
      <c r="B1736" s="4" t="s">
        <v>180</v>
      </c>
      <c r="C1736" s="4" t="s">
        <v>181</v>
      </c>
      <c r="D1736" s="4" t="s">
        <v>15</v>
      </c>
      <c r="E1736" s="4">
        <v>2021</v>
      </c>
      <c r="F1736" s="4">
        <v>28</v>
      </c>
      <c r="G1736" s="4" t="s">
        <v>18</v>
      </c>
      <c r="H1736" s="4" t="s">
        <v>11</v>
      </c>
      <c r="I1736" s="4" t="s">
        <v>14</v>
      </c>
      <c r="J1736" s="4" t="s">
        <v>126</v>
      </c>
      <c r="K1736" s="4" t="s">
        <v>599</v>
      </c>
      <c r="L1736" s="4" t="s">
        <v>600</v>
      </c>
      <c r="M1736" s="4" t="s">
        <v>618</v>
      </c>
      <c r="N1736" s="4" t="s">
        <v>553</v>
      </c>
      <c r="O1736" s="4" t="s">
        <v>66</v>
      </c>
      <c r="P1736" s="4" t="s">
        <v>55</v>
      </c>
      <c r="Q1736" s="4" t="s">
        <v>55</v>
      </c>
      <c r="R1736" s="4" t="s">
        <v>66</v>
      </c>
      <c r="S1736" s="10" t="s">
        <v>190</v>
      </c>
      <c r="T1736" s="9" t="s">
        <v>522</v>
      </c>
      <c r="U1736" s="4">
        <v>0.99</v>
      </c>
      <c r="V1736" s="4">
        <v>-1.0050335853501451E-2</v>
      </c>
      <c r="W1736" s="4">
        <v>0.88</v>
      </c>
      <c r="X1736" s="4">
        <v>1.1200000000000001</v>
      </c>
      <c r="Y1736" s="4" t="s">
        <v>488</v>
      </c>
      <c r="Z1736" s="4">
        <v>0</v>
      </c>
      <c r="AA1736" s="4">
        <v>0</v>
      </c>
      <c r="AB1736" s="18">
        <v>2</v>
      </c>
      <c r="AC1736" s="4">
        <v>0</v>
      </c>
      <c r="AD1736" s="4">
        <v>0</v>
      </c>
      <c r="AE1736" s="11" cm="1">
        <f t="array" ref="AE1736">_xlfn.IFS(Y1736="n",0,AND(Y1736="y",AND(T1736="SMD",AND(OR(AND(U1736&lt;=-0.8,U1736&gt;-1.2),AND(U1736&gt;=0.8,U1736&lt;1.2))))),1,AND(Y1736="y",AND(T1736="SMD",AND(OR(U1736&lt;=-1.2,U1736&gt;=1.2)))),2,AND(Y1736="y",AND(T1736="SMD",AND(OR(U1736&lt;0.8,U1736&gt;-0.8)))),0,AND(Y1736="y",AND(OR(T1736="OR",T1736="RR"),AND(OR(AND(U1736&lt;=0.5,U1736&gt;0.2),AND(U1736&gt;=2,U1736&lt;5))))),1,AND(Y1736="y",AND(OR(T1736="OR",T1736="RR"),AND(OR(U1736&lt;=0.2,U1736&gt;=5)))),2,AND(Y1736="y",AND(OR(T1736="OR",T1736="RR"),AND(OR(U1736&lt;2,U1736&gt;0.5)))),0)</f>
        <v>0</v>
      </c>
      <c r="AF1736" s="11">
        <f t="shared" si="54"/>
        <v>2</v>
      </c>
      <c r="AG1736" s="4">
        <f t="shared" si="55"/>
        <v>4</v>
      </c>
      <c r="AH1736" s="4" t="str" cm="1">
        <f t="array" ref="AH1736">_xlfn.IFS(AG1736&gt;5,"HIGH",AND(AG1736&gt;3,AG1736&lt;6),"MODERATE",AND(AG1736&lt;4,AG1736&gt;1),"LOW",AG1736&lt;2,"VERY LOW")</f>
        <v>MODERATE</v>
      </c>
      <c r="AI1736" s="4" t="s">
        <v>532</v>
      </c>
      <c r="AK1736" s="4">
        <v>8082</v>
      </c>
    </row>
    <row r="1737" spans="1:37" ht="15" customHeight="1" x14ac:dyDescent="0.25">
      <c r="A1737" s="4">
        <v>1892</v>
      </c>
      <c r="B1737" s="4" t="s">
        <v>180</v>
      </c>
      <c r="C1737" s="4" t="s">
        <v>181</v>
      </c>
      <c r="D1737" s="4" t="s">
        <v>15</v>
      </c>
      <c r="E1737" s="4">
        <v>2021</v>
      </c>
      <c r="F1737" s="4">
        <v>28</v>
      </c>
      <c r="G1737" s="4" t="s">
        <v>18</v>
      </c>
      <c r="H1737" s="4" t="s">
        <v>11</v>
      </c>
      <c r="I1737" s="4" t="s">
        <v>14</v>
      </c>
      <c r="J1737" s="4" t="s">
        <v>176</v>
      </c>
      <c r="K1737" s="4" t="s">
        <v>643</v>
      </c>
      <c r="L1737" s="4" t="s">
        <v>600</v>
      </c>
      <c r="M1737" s="4" t="s">
        <v>644</v>
      </c>
      <c r="N1737" s="4" t="s">
        <v>574</v>
      </c>
      <c r="O1737" s="4" t="s">
        <v>66</v>
      </c>
      <c r="P1737" s="4" t="s">
        <v>55</v>
      </c>
      <c r="Q1737" s="4" t="s">
        <v>55</v>
      </c>
      <c r="R1737" s="4" t="s">
        <v>66</v>
      </c>
      <c r="S1737" s="10" t="s">
        <v>190</v>
      </c>
      <c r="T1737" s="9" t="s">
        <v>522</v>
      </c>
      <c r="U1737" s="4">
        <v>0.67</v>
      </c>
      <c r="V1737" s="4">
        <v>-0.40047756659712525</v>
      </c>
      <c r="W1737" s="4">
        <v>0.3</v>
      </c>
      <c r="X1737" s="4">
        <v>1.49</v>
      </c>
      <c r="Y1737" s="4" t="s">
        <v>488</v>
      </c>
      <c r="Z1737" s="4">
        <v>0</v>
      </c>
      <c r="AA1737" s="4">
        <v>0</v>
      </c>
      <c r="AB1737" s="18">
        <v>2</v>
      </c>
      <c r="AC1737" s="4">
        <v>0</v>
      </c>
      <c r="AD1737" s="4">
        <v>0</v>
      </c>
      <c r="AE1737" s="11" cm="1">
        <f t="array" ref="AE1737">_xlfn.IFS(Y1737="n",0,AND(Y1737="y",AND(T1737="SMD",AND(OR(AND(U1737&lt;=-0.8,U1737&gt;-1.2),AND(U1737&gt;=0.8,U1737&lt;1.2))))),1,AND(Y1737="y",AND(T1737="SMD",AND(OR(U1737&lt;=-1.2,U1737&gt;=1.2)))),2,AND(Y1737="y",AND(T1737="SMD",AND(OR(U1737&lt;0.8,U1737&gt;-0.8)))),0,AND(Y1737="y",AND(OR(T1737="OR",T1737="RR"),AND(OR(AND(U1737&lt;=0.5,U1737&gt;0.2),AND(U1737&gt;=2,U1737&lt;5))))),1,AND(Y1737="y",AND(OR(T1737="OR",T1737="RR"),AND(OR(U1737&lt;=0.2,U1737&gt;=5)))),2,AND(Y1737="y",AND(OR(T1737="OR",T1737="RR"),AND(OR(U1737&lt;2,U1737&gt;0.5)))),0)</f>
        <v>0</v>
      </c>
      <c r="AF1737" s="11">
        <f t="shared" si="54"/>
        <v>2</v>
      </c>
      <c r="AG1737" s="4">
        <f t="shared" si="55"/>
        <v>4</v>
      </c>
      <c r="AH1737" s="4" t="str" cm="1">
        <f t="array" ref="AH1737">_xlfn.IFS(AG1737&gt;5,"HIGH",AND(AG1737&gt;3,AG1737&lt;6),"MODERATE",AND(AG1737&lt;4,AG1737&gt;1),"LOW",AG1737&lt;2,"VERY LOW")</f>
        <v>MODERATE</v>
      </c>
      <c r="AI1737" s="4" t="s">
        <v>532</v>
      </c>
      <c r="AK1737" s="4">
        <v>8082</v>
      </c>
    </row>
    <row r="1738" spans="1:37" ht="15" customHeight="1" x14ac:dyDescent="0.25">
      <c r="A1738" s="4">
        <v>1892</v>
      </c>
      <c r="B1738" s="4" t="s">
        <v>180</v>
      </c>
      <c r="C1738" s="4" t="s">
        <v>181</v>
      </c>
      <c r="D1738" s="4" t="s">
        <v>15</v>
      </c>
      <c r="E1738" s="4">
        <v>2021</v>
      </c>
      <c r="F1738" s="4">
        <v>50</v>
      </c>
      <c r="G1738" s="4" t="s">
        <v>18</v>
      </c>
      <c r="H1738" s="4" t="s">
        <v>11</v>
      </c>
      <c r="I1738" s="4" t="s">
        <v>14</v>
      </c>
      <c r="J1738" s="4" t="s">
        <v>174</v>
      </c>
      <c r="K1738" s="4" t="s">
        <v>598</v>
      </c>
      <c r="L1738" s="4" t="s">
        <v>600</v>
      </c>
      <c r="M1738" s="4" t="s">
        <v>620</v>
      </c>
      <c r="N1738" s="4" t="s">
        <v>555</v>
      </c>
      <c r="O1738" s="4" t="s">
        <v>66</v>
      </c>
      <c r="P1738" s="4" t="s">
        <v>97</v>
      </c>
      <c r="Q1738" s="4" t="s">
        <v>553</v>
      </c>
      <c r="R1738" s="4" t="s">
        <v>66</v>
      </c>
      <c r="S1738" s="10" t="s">
        <v>106</v>
      </c>
      <c r="T1738" s="9" t="s">
        <v>522</v>
      </c>
      <c r="U1738" s="4">
        <v>0.66</v>
      </c>
      <c r="V1738" s="4">
        <v>-0.41551544396166579</v>
      </c>
      <c r="W1738" s="4">
        <v>0.46</v>
      </c>
      <c r="X1738" s="4">
        <v>0.95</v>
      </c>
      <c r="Y1738" s="4" t="s">
        <v>516</v>
      </c>
      <c r="Z1738" s="4">
        <v>0</v>
      </c>
      <c r="AA1738" s="4">
        <v>0</v>
      </c>
      <c r="AB1738" s="18">
        <v>0</v>
      </c>
      <c r="AC1738" s="4">
        <v>0</v>
      </c>
      <c r="AD1738" s="4">
        <v>0</v>
      </c>
      <c r="AE1738" s="11" cm="1">
        <f t="array" ref="AE1738">_xlfn.IFS(Y1738="n",0,AND(Y1738="y",AND(T1738="SMD",AND(OR(AND(U1738&lt;=-0.8,U1738&gt;-1.2),AND(U1738&gt;=0.8,U1738&lt;1.2))))),1,AND(Y1738="y",AND(T1738="SMD",AND(OR(U1738&lt;=-1.2,U1738&gt;=1.2)))),2,AND(Y1738="y",AND(T1738="SMD",AND(OR(U1738&lt;0.8,U1738&gt;-0.8)))),0,AND(Y1738="y",AND(OR(T1738="OR",T1738="RR"),AND(OR(AND(U1738&lt;=0.5,U1738&gt;0.2),AND(U1738&gt;=2,U1738&lt;5))))),1,AND(Y1738="y",AND(OR(T1738="OR",T1738="RR"),AND(OR(U1738&lt;=0.2,U1738&gt;=5)))),2,AND(Y1738="y",AND(OR(T1738="OR",T1738="RR"),AND(OR(U1738&lt;2,U1738&gt;0.5)))),0)</f>
        <v>0</v>
      </c>
      <c r="AF1738" s="11">
        <f t="shared" si="54"/>
        <v>0</v>
      </c>
      <c r="AG1738" s="4">
        <f t="shared" si="55"/>
        <v>6</v>
      </c>
      <c r="AH1738" s="4" t="str" cm="1">
        <f t="array" ref="AH1738">_xlfn.IFS(AG1738&gt;5,"HIGH",AND(AG1738&gt;3,AG1738&lt;6),"MODERATE",AND(AG1738&lt;4,AG1738&gt;1),"LOW",AG1738&lt;2,"VERY LOW")</f>
        <v>HIGH</v>
      </c>
      <c r="AI1738" s="4" t="s">
        <v>532</v>
      </c>
      <c r="AK1738" s="4">
        <v>14284</v>
      </c>
    </row>
    <row r="1739" spans="1:37" ht="15" customHeight="1" x14ac:dyDescent="0.25">
      <c r="A1739" s="4">
        <v>1892</v>
      </c>
      <c r="B1739" s="4" t="s">
        <v>180</v>
      </c>
      <c r="C1739" s="4" t="s">
        <v>181</v>
      </c>
      <c r="D1739" s="4" t="s">
        <v>15</v>
      </c>
      <c r="E1739" s="4">
        <v>2021</v>
      </c>
      <c r="F1739" s="4">
        <v>31</v>
      </c>
      <c r="G1739" s="4" t="s">
        <v>18</v>
      </c>
      <c r="H1739" s="4" t="s">
        <v>11</v>
      </c>
      <c r="I1739" s="4" t="s">
        <v>14</v>
      </c>
      <c r="J1739" s="4" t="s">
        <v>63</v>
      </c>
      <c r="K1739" s="4" t="s">
        <v>599</v>
      </c>
      <c r="L1739" s="4" t="s">
        <v>600</v>
      </c>
      <c r="M1739" s="4" t="s">
        <v>618</v>
      </c>
      <c r="N1739" s="4" t="s">
        <v>554</v>
      </c>
      <c r="O1739" s="4" t="s">
        <v>66</v>
      </c>
      <c r="P1739" s="4" t="s">
        <v>55</v>
      </c>
      <c r="Q1739" s="4" t="s">
        <v>55</v>
      </c>
      <c r="R1739" s="4" t="s">
        <v>66</v>
      </c>
      <c r="S1739" s="10" t="s">
        <v>108</v>
      </c>
      <c r="T1739" s="9" t="s">
        <v>522</v>
      </c>
      <c r="U1739" s="4">
        <v>2.42</v>
      </c>
      <c r="V1739" s="4">
        <v>0.88376754016859504</v>
      </c>
      <c r="W1739" s="4">
        <v>1.36</v>
      </c>
      <c r="X1739" s="4">
        <v>4.3</v>
      </c>
      <c r="Y1739" s="4" t="s">
        <v>516</v>
      </c>
      <c r="Z1739" s="4">
        <v>1</v>
      </c>
      <c r="AA1739" s="4">
        <v>0</v>
      </c>
      <c r="AB1739" s="18">
        <v>0</v>
      </c>
      <c r="AC1739" s="4">
        <v>0</v>
      </c>
      <c r="AD1739" s="4">
        <v>0</v>
      </c>
      <c r="AE1739" s="11" cm="1">
        <f t="array" ref="AE1739">_xlfn.IFS(Y1739="n",0,AND(Y1739="y",AND(T1739="SMD",AND(OR(AND(U1739&lt;=-0.8,U1739&gt;-1.2),AND(U1739&gt;=0.8,U1739&lt;1.2))))),1,AND(Y1739="y",AND(T1739="SMD",AND(OR(U1739&lt;=-1.2,U1739&gt;=1.2)))),2,AND(Y1739="y",AND(T1739="SMD",AND(OR(U1739&lt;0.8,U1739&gt;-0.8)))),0,AND(Y1739="y",AND(OR(T1739="OR",T1739="RR"),AND(OR(AND(U1739&lt;=0.5,U1739&gt;0.2),AND(U1739&gt;=2,U1739&lt;5))))),1,AND(Y1739="y",AND(OR(T1739="OR",T1739="RR"),AND(OR(U1739&lt;=0.2,U1739&gt;=5)))),2,AND(Y1739="y",AND(OR(T1739="OR",T1739="RR"),AND(OR(U1739&lt;2,U1739&gt;0.5)))),0)</f>
        <v>1</v>
      </c>
      <c r="AF1739" s="11">
        <f t="shared" si="54"/>
        <v>1</v>
      </c>
      <c r="AG1739" s="4">
        <f t="shared" si="55"/>
        <v>6</v>
      </c>
      <c r="AH1739" s="4" t="str" cm="1">
        <f t="array" ref="AH1739">_xlfn.IFS(AG1739&gt;5,"HIGH",AND(AG1739&gt;3,AG1739&lt;6),"MODERATE",AND(AG1739&lt;4,AG1739&gt;1),"LOW",AG1739&lt;2,"VERY LOW")</f>
        <v>HIGH</v>
      </c>
      <c r="AI1739" s="4" t="s">
        <v>532</v>
      </c>
      <c r="AK1739" s="4">
        <v>9265</v>
      </c>
    </row>
    <row r="1740" spans="1:37" ht="15" customHeight="1" x14ac:dyDescent="0.25">
      <c r="A1740" s="4">
        <v>1892</v>
      </c>
      <c r="B1740" s="4" t="s">
        <v>180</v>
      </c>
      <c r="C1740" s="4" t="s">
        <v>181</v>
      </c>
      <c r="D1740" s="4" t="s">
        <v>15</v>
      </c>
      <c r="E1740" s="4">
        <v>2021</v>
      </c>
      <c r="F1740" s="4">
        <v>31</v>
      </c>
      <c r="G1740" s="4" t="s">
        <v>18</v>
      </c>
      <c r="H1740" s="4" t="s">
        <v>11</v>
      </c>
      <c r="I1740" s="4" t="s">
        <v>14</v>
      </c>
      <c r="J1740" s="4" t="s">
        <v>60</v>
      </c>
      <c r="K1740" s="4" t="s">
        <v>596</v>
      </c>
      <c r="L1740" s="4" t="s">
        <v>597</v>
      </c>
      <c r="M1740" s="4" t="s">
        <v>625</v>
      </c>
      <c r="N1740" s="4" t="s">
        <v>557</v>
      </c>
      <c r="O1740" s="4" t="s">
        <v>66</v>
      </c>
      <c r="P1740" s="4" t="s">
        <v>55</v>
      </c>
      <c r="Q1740" s="4" t="s">
        <v>55</v>
      </c>
      <c r="R1740" s="4" t="s">
        <v>66</v>
      </c>
      <c r="S1740" s="10" t="s">
        <v>108</v>
      </c>
      <c r="T1740" s="9" t="s">
        <v>522</v>
      </c>
      <c r="U1740" s="4">
        <v>2.66</v>
      </c>
      <c r="V1740" s="4">
        <v>0.97832612279360776</v>
      </c>
      <c r="W1740" s="4">
        <v>1.6</v>
      </c>
      <c r="X1740" s="4">
        <v>4.43</v>
      </c>
      <c r="Y1740" s="4" t="s">
        <v>516</v>
      </c>
      <c r="Z1740" s="4">
        <v>1</v>
      </c>
      <c r="AA1740" s="4">
        <v>0</v>
      </c>
      <c r="AB1740" s="18">
        <v>0</v>
      </c>
      <c r="AC1740" s="4">
        <v>0</v>
      </c>
      <c r="AD1740" s="4">
        <v>0</v>
      </c>
      <c r="AE1740" s="11" cm="1">
        <f t="array" ref="AE1740">_xlfn.IFS(Y1740="n",0,AND(Y1740="y",AND(T1740="SMD",AND(OR(AND(U1740&lt;=-0.8,U1740&gt;-1.2),AND(U1740&gt;=0.8,U1740&lt;1.2))))),1,AND(Y1740="y",AND(T1740="SMD",AND(OR(U1740&lt;=-1.2,U1740&gt;=1.2)))),2,AND(Y1740="y",AND(T1740="SMD",AND(OR(U1740&lt;0.8,U1740&gt;-0.8)))),0,AND(Y1740="y",AND(OR(T1740="OR",T1740="RR"),AND(OR(AND(U1740&lt;=0.5,U1740&gt;0.2),AND(U1740&gt;=2,U1740&lt;5))))),1,AND(Y1740="y",AND(OR(T1740="OR",T1740="RR"),AND(OR(U1740&lt;=0.2,U1740&gt;=5)))),2,AND(Y1740="y",AND(OR(T1740="OR",T1740="RR"),AND(OR(U1740&lt;2,U1740&gt;0.5)))),0)</f>
        <v>1</v>
      </c>
      <c r="AF1740" s="11">
        <f t="shared" si="54"/>
        <v>1</v>
      </c>
      <c r="AG1740" s="4">
        <f t="shared" si="55"/>
        <v>6</v>
      </c>
      <c r="AH1740" s="4" t="str" cm="1">
        <f t="array" ref="AH1740">_xlfn.IFS(AG1740&gt;5,"HIGH",AND(AG1740&gt;3,AG1740&lt;6),"MODERATE",AND(AG1740&lt;4,AG1740&gt;1),"LOW",AG1740&lt;2,"VERY LOW")</f>
        <v>HIGH</v>
      </c>
      <c r="AI1740" s="4" t="s">
        <v>532</v>
      </c>
      <c r="AK1740" s="4">
        <v>9265</v>
      </c>
    </row>
    <row r="1741" spans="1:37" ht="15" customHeight="1" x14ac:dyDescent="0.25">
      <c r="A1741" s="4">
        <v>1892</v>
      </c>
      <c r="B1741" s="4" t="s">
        <v>180</v>
      </c>
      <c r="C1741" s="4" t="s">
        <v>181</v>
      </c>
      <c r="D1741" s="4" t="s">
        <v>15</v>
      </c>
      <c r="E1741" s="4">
        <v>2021</v>
      </c>
      <c r="F1741" s="4">
        <v>31</v>
      </c>
      <c r="G1741" s="4" t="s">
        <v>18</v>
      </c>
      <c r="H1741" s="4" t="s">
        <v>11</v>
      </c>
      <c r="I1741" s="4" t="s">
        <v>14</v>
      </c>
      <c r="J1741" s="4" t="s">
        <v>64</v>
      </c>
      <c r="K1741" s="4" t="s">
        <v>596</v>
      </c>
      <c r="L1741" s="4" t="s">
        <v>600</v>
      </c>
      <c r="M1741" s="4" t="s">
        <v>621</v>
      </c>
      <c r="N1741" s="4" t="s">
        <v>554</v>
      </c>
      <c r="O1741" s="4" t="s">
        <v>66</v>
      </c>
      <c r="P1741" s="4" t="s">
        <v>57</v>
      </c>
      <c r="Q1741" s="4" t="s">
        <v>57</v>
      </c>
      <c r="R1741" s="4" t="s">
        <v>66</v>
      </c>
      <c r="S1741" s="10" t="s">
        <v>108</v>
      </c>
      <c r="T1741" s="9" t="s">
        <v>522</v>
      </c>
      <c r="U1741" s="4">
        <v>3.37</v>
      </c>
      <c r="V1741" s="4">
        <v>1.2149127443642704</v>
      </c>
      <c r="W1741" s="4">
        <v>1.1399999999999999</v>
      </c>
      <c r="X1741" s="4">
        <v>9.9600000000000009</v>
      </c>
      <c r="Y1741" s="4" t="s">
        <v>516</v>
      </c>
      <c r="Z1741" s="4">
        <v>1</v>
      </c>
      <c r="AA1741" s="4">
        <v>0</v>
      </c>
      <c r="AB1741" s="18">
        <v>0</v>
      </c>
      <c r="AC1741" s="4">
        <v>0</v>
      </c>
      <c r="AD1741" s="4">
        <v>0</v>
      </c>
      <c r="AE1741" s="11" cm="1">
        <f t="array" ref="AE1741">_xlfn.IFS(Y1741="n",0,AND(Y1741="y",AND(T1741="SMD",AND(OR(AND(U1741&lt;=-0.8,U1741&gt;-1.2),AND(U1741&gt;=0.8,U1741&lt;1.2))))),1,AND(Y1741="y",AND(T1741="SMD",AND(OR(U1741&lt;=-1.2,U1741&gt;=1.2)))),2,AND(Y1741="y",AND(T1741="SMD",AND(OR(U1741&lt;0.8,U1741&gt;-0.8)))),0,AND(Y1741="y",AND(OR(T1741="OR",T1741="RR"),AND(OR(AND(U1741&lt;=0.5,U1741&gt;0.2),AND(U1741&gt;=2,U1741&lt;5))))),1,AND(Y1741="y",AND(OR(T1741="OR",T1741="RR"),AND(OR(U1741&lt;=0.2,U1741&gt;=5)))),2,AND(Y1741="y",AND(OR(T1741="OR",T1741="RR"),AND(OR(U1741&lt;2,U1741&gt;0.5)))),0)</f>
        <v>1</v>
      </c>
      <c r="AF1741" s="11">
        <f t="shared" si="54"/>
        <v>1</v>
      </c>
      <c r="AG1741" s="4">
        <f t="shared" si="55"/>
        <v>6</v>
      </c>
      <c r="AH1741" s="4" t="str" cm="1">
        <f t="array" ref="AH1741">_xlfn.IFS(AG1741&gt;5,"HIGH",AND(AG1741&gt;3,AG1741&lt;6),"MODERATE",AND(AG1741&lt;4,AG1741&gt;1),"LOW",AG1741&lt;2,"VERY LOW")</f>
        <v>HIGH</v>
      </c>
      <c r="AI1741" s="4" t="s">
        <v>532</v>
      </c>
      <c r="AK1741" s="4">
        <v>9265</v>
      </c>
    </row>
    <row r="1742" spans="1:37" ht="15" customHeight="1" x14ac:dyDescent="0.25">
      <c r="A1742" s="4">
        <v>1892</v>
      </c>
      <c r="B1742" s="4" t="s">
        <v>180</v>
      </c>
      <c r="C1742" s="4" t="s">
        <v>181</v>
      </c>
      <c r="D1742" s="4" t="s">
        <v>15</v>
      </c>
      <c r="E1742" s="4">
        <v>2021</v>
      </c>
      <c r="F1742" s="4">
        <v>31</v>
      </c>
      <c r="G1742" s="4" t="s">
        <v>18</v>
      </c>
      <c r="H1742" s="4" t="s">
        <v>11</v>
      </c>
      <c r="I1742" s="4" t="s">
        <v>14</v>
      </c>
      <c r="J1742" s="4" t="s">
        <v>174</v>
      </c>
      <c r="K1742" s="4" t="s">
        <v>598</v>
      </c>
      <c r="L1742" s="4" t="s">
        <v>600</v>
      </c>
      <c r="M1742" s="4" t="s">
        <v>620</v>
      </c>
      <c r="N1742" s="4" t="s">
        <v>555</v>
      </c>
      <c r="O1742" s="4" t="s">
        <v>66</v>
      </c>
      <c r="P1742" s="4" t="s">
        <v>54</v>
      </c>
      <c r="Q1742" s="4" t="s">
        <v>54</v>
      </c>
      <c r="R1742" s="4" t="s">
        <v>66</v>
      </c>
      <c r="S1742" s="10" t="s">
        <v>108</v>
      </c>
      <c r="T1742" s="9" t="s">
        <v>522</v>
      </c>
      <c r="U1742" s="4">
        <v>2.63</v>
      </c>
      <c r="V1742" s="4">
        <v>0.96698384618967315</v>
      </c>
      <c r="W1742" s="4">
        <v>1.68</v>
      </c>
      <c r="X1742" s="4">
        <v>4.1100000000000003</v>
      </c>
      <c r="Y1742" s="4" t="s">
        <v>516</v>
      </c>
      <c r="Z1742" s="4">
        <v>1</v>
      </c>
      <c r="AA1742" s="4">
        <v>0</v>
      </c>
      <c r="AB1742" s="18">
        <v>0</v>
      </c>
      <c r="AC1742" s="4">
        <v>0</v>
      </c>
      <c r="AD1742" s="4">
        <v>0</v>
      </c>
      <c r="AE1742" s="11" cm="1">
        <f t="array" ref="AE1742">_xlfn.IFS(Y1742="n",0,AND(Y1742="y",AND(T1742="SMD",AND(OR(AND(U1742&lt;=-0.8,U1742&gt;-1.2),AND(U1742&gt;=0.8,U1742&lt;1.2))))),1,AND(Y1742="y",AND(T1742="SMD",AND(OR(U1742&lt;=-1.2,U1742&gt;=1.2)))),2,AND(Y1742="y",AND(T1742="SMD",AND(OR(U1742&lt;0.8,U1742&gt;-0.8)))),0,AND(Y1742="y",AND(OR(T1742="OR",T1742="RR"),AND(OR(AND(U1742&lt;=0.5,U1742&gt;0.2),AND(U1742&gt;=2,U1742&lt;5))))),1,AND(Y1742="y",AND(OR(T1742="OR",T1742="RR"),AND(OR(U1742&lt;=0.2,U1742&gt;=5)))),2,AND(Y1742="y",AND(OR(T1742="OR",T1742="RR"),AND(OR(U1742&lt;2,U1742&gt;0.5)))),0)</f>
        <v>1</v>
      </c>
      <c r="AF1742" s="11">
        <f t="shared" si="54"/>
        <v>1</v>
      </c>
      <c r="AG1742" s="4">
        <f t="shared" si="55"/>
        <v>6</v>
      </c>
      <c r="AH1742" s="4" t="str" cm="1">
        <f t="array" ref="AH1742">_xlfn.IFS(AG1742&gt;5,"HIGH",AND(AG1742&gt;3,AG1742&lt;6),"MODERATE",AND(AG1742&lt;4,AG1742&gt;1),"LOW",AG1742&lt;2,"VERY LOW")</f>
        <v>HIGH</v>
      </c>
      <c r="AI1742" s="4" t="s">
        <v>532</v>
      </c>
      <c r="AK1742" s="4">
        <v>9265</v>
      </c>
    </row>
    <row r="1743" spans="1:37" ht="15" customHeight="1" x14ac:dyDescent="0.25">
      <c r="A1743" s="4">
        <v>1892</v>
      </c>
      <c r="B1743" s="4" t="s">
        <v>180</v>
      </c>
      <c r="C1743" s="4" t="s">
        <v>181</v>
      </c>
      <c r="D1743" s="4" t="s">
        <v>15</v>
      </c>
      <c r="E1743" s="4">
        <v>2021</v>
      </c>
      <c r="F1743" s="4">
        <v>50</v>
      </c>
      <c r="G1743" s="4" t="s">
        <v>18</v>
      </c>
      <c r="H1743" s="4" t="s">
        <v>11</v>
      </c>
      <c r="I1743" s="4" t="s">
        <v>14</v>
      </c>
      <c r="J1743" s="4" t="s">
        <v>174</v>
      </c>
      <c r="K1743" s="4" t="s">
        <v>598</v>
      </c>
      <c r="L1743" s="4" t="s">
        <v>600</v>
      </c>
      <c r="M1743" s="4" t="s">
        <v>620</v>
      </c>
      <c r="N1743" s="4" t="s">
        <v>555</v>
      </c>
      <c r="O1743" s="4" t="s">
        <v>66</v>
      </c>
      <c r="P1743" s="4" t="s">
        <v>55</v>
      </c>
      <c r="Q1743" s="4" t="s">
        <v>55</v>
      </c>
      <c r="R1743" s="4" t="s">
        <v>66</v>
      </c>
      <c r="S1743" s="10" t="s">
        <v>106</v>
      </c>
      <c r="T1743" s="9" t="s">
        <v>522</v>
      </c>
      <c r="U1743" s="4">
        <v>0.39</v>
      </c>
      <c r="V1743" s="4">
        <v>-0.94160853985844495</v>
      </c>
      <c r="W1743" s="4">
        <v>0.3</v>
      </c>
      <c r="X1743" s="4">
        <v>0.51</v>
      </c>
      <c r="Y1743" s="4" t="s">
        <v>516</v>
      </c>
      <c r="Z1743" s="4">
        <v>0</v>
      </c>
      <c r="AA1743" s="4">
        <v>0</v>
      </c>
      <c r="AB1743" s="18">
        <v>0</v>
      </c>
      <c r="AC1743" s="4">
        <v>0</v>
      </c>
      <c r="AD1743" s="4">
        <v>0</v>
      </c>
      <c r="AE1743" s="11" cm="1">
        <f t="array" ref="AE1743">_xlfn.IFS(Y1743="n",0,AND(Y1743="y",AND(T1743="SMD",AND(OR(AND(U1743&lt;=-0.8,U1743&gt;-1.2),AND(U1743&gt;=0.8,U1743&lt;1.2))))),1,AND(Y1743="y",AND(T1743="SMD",AND(OR(U1743&lt;=-1.2,U1743&gt;=1.2)))),2,AND(Y1743="y",AND(T1743="SMD",AND(OR(U1743&lt;0.8,U1743&gt;-0.8)))),0,AND(Y1743="y",AND(OR(T1743="OR",T1743="RR"),AND(OR(AND(U1743&lt;=0.5,U1743&gt;0.2),AND(U1743&gt;=2,U1743&lt;5))))),1,AND(Y1743="y",AND(OR(T1743="OR",T1743="RR"),AND(OR(U1743&lt;=0.2,U1743&gt;=5)))),2,AND(Y1743="y",AND(OR(T1743="OR",T1743="RR"),AND(OR(U1743&lt;2,U1743&gt;0.5)))),0)</f>
        <v>1</v>
      </c>
      <c r="AF1743" s="11">
        <f t="shared" si="54"/>
        <v>0</v>
      </c>
      <c r="AG1743" s="4">
        <f t="shared" si="55"/>
        <v>7</v>
      </c>
      <c r="AH1743" s="4" t="str" cm="1">
        <f t="array" ref="AH1743">_xlfn.IFS(AG1743&gt;5,"HIGH",AND(AG1743&gt;3,AG1743&lt;6),"MODERATE",AND(AG1743&lt;4,AG1743&gt;1),"LOW",AG1743&lt;2,"VERY LOW")</f>
        <v>HIGH</v>
      </c>
      <c r="AI1743" s="4" t="s">
        <v>532</v>
      </c>
      <c r="AK1743" s="4">
        <v>14284</v>
      </c>
    </row>
    <row r="1744" spans="1:37" ht="15" customHeight="1" x14ac:dyDescent="0.25">
      <c r="A1744" s="4">
        <v>1892</v>
      </c>
      <c r="B1744" s="4" t="s">
        <v>180</v>
      </c>
      <c r="C1744" s="4" t="s">
        <v>181</v>
      </c>
      <c r="D1744" s="4" t="s">
        <v>15</v>
      </c>
      <c r="E1744" s="4">
        <v>2021</v>
      </c>
      <c r="F1744" s="4">
        <v>50</v>
      </c>
      <c r="G1744" s="4" t="s">
        <v>18</v>
      </c>
      <c r="H1744" s="4" t="s">
        <v>11</v>
      </c>
      <c r="I1744" s="4" t="s">
        <v>14</v>
      </c>
      <c r="J1744" s="4" t="s">
        <v>62</v>
      </c>
      <c r="K1744" s="4" t="s">
        <v>596</v>
      </c>
      <c r="L1744" s="4" t="s">
        <v>597</v>
      </c>
      <c r="M1744" s="4" t="s">
        <v>625</v>
      </c>
      <c r="N1744" s="4" t="s">
        <v>557</v>
      </c>
      <c r="O1744" s="4" t="s">
        <v>66</v>
      </c>
      <c r="P1744" s="4" t="s">
        <v>174</v>
      </c>
      <c r="Q1744" s="4" t="s">
        <v>555</v>
      </c>
      <c r="R1744" s="4" t="s">
        <v>66</v>
      </c>
      <c r="S1744" s="10" t="s">
        <v>106</v>
      </c>
      <c r="T1744" s="9" t="s">
        <v>522</v>
      </c>
      <c r="U1744" s="4">
        <v>1.61</v>
      </c>
      <c r="V1744" s="4">
        <v>0.47623417899637172</v>
      </c>
      <c r="W1744" s="4">
        <v>1.17</v>
      </c>
      <c r="X1744" s="4">
        <v>2.21</v>
      </c>
      <c r="Y1744" s="4" t="s">
        <v>516</v>
      </c>
      <c r="Z1744" s="4">
        <v>0</v>
      </c>
      <c r="AA1744" s="4">
        <v>0</v>
      </c>
      <c r="AB1744" s="18">
        <v>0</v>
      </c>
      <c r="AC1744" s="4">
        <v>0</v>
      </c>
      <c r="AD1744" s="4">
        <v>0</v>
      </c>
      <c r="AE1744" s="11" cm="1">
        <f t="array" ref="AE1744">_xlfn.IFS(Y1744="n",0,AND(Y1744="y",AND(T1744="SMD",AND(OR(AND(U1744&lt;=-0.8,U1744&gt;-1.2),AND(U1744&gt;=0.8,U1744&lt;1.2))))),1,AND(Y1744="y",AND(T1744="SMD",AND(OR(U1744&lt;=-1.2,U1744&gt;=1.2)))),2,AND(Y1744="y",AND(T1744="SMD",AND(OR(U1744&lt;0.8,U1744&gt;-0.8)))),0,AND(Y1744="y",AND(OR(T1744="OR",T1744="RR"),AND(OR(AND(U1744&lt;=0.5,U1744&gt;0.2),AND(U1744&gt;=2,U1744&lt;5))))),1,AND(Y1744="y",AND(OR(T1744="OR",T1744="RR"),AND(OR(U1744&lt;=0.2,U1744&gt;=5)))),2,AND(Y1744="y",AND(OR(T1744="OR",T1744="RR"),AND(OR(U1744&lt;2,U1744&gt;0.5)))),0)</f>
        <v>0</v>
      </c>
      <c r="AF1744" s="11">
        <f t="shared" si="54"/>
        <v>0</v>
      </c>
      <c r="AG1744" s="4">
        <f t="shared" si="55"/>
        <v>6</v>
      </c>
      <c r="AH1744" s="4" t="str" cm="1">
        <f t="array" ref="AH1744">_xlfn.IFS(AG1744&gt;5,"HIGH",AND(AG1744&gt;3,AG1744&lt;6),"MODERATE",AND(AG1744&lt;4,AG1744&gt;1),"LOW",AG1744&lt;2,"VERY LOW")</f>
        <v>HIGH</v>
      </c>
      <c r="AI1744" s="4" t="s">
        <v>532</v>
      </c>
      <c r="AK1744" s="4">
        <v>14284</v>
      </c>
    </row>
    <row r="1745" spans="1:37" ht="15" customHeight="1" x14ac:dyDescent="0.25">
      <c r="A1745" s="4">
        <v>1892</v>
      </c>
      <c r="B1745" s="4" t="s">
        <v>180</v>
      </c>
      <c r="C1745" s="4" t="s">
        <v>181</v>
      </c>
      <c r="D1745" s="4" t="s">
        <v>15</v>
      </c>
      <c r="E1745" s="4">
        <v>2021</v>
      </c>
      <c r="F1745" s="4">
        <v>27</v>
      </c>
      <c r="G1745" s="4" t="s">
        <v>18</v>
      </c>
      <c r="H1745" s="4" t="s">
        <v>11</v>
      </c>
      <c r="I1745" s="4" t="s">
        <v>14</v>
      </c>
      <c r="J1745" s="4" t="s">
        <v>64</v>
      </c>
      <c r="K1745" s="4" t="s">
        <v>596</v>
      </c>
      <c r="L1745" s="4" t="s">
        <v>600</v>
      </c>
      <c r="M1745" s="4" t="s">
        <v>621</v>
      </c>
      <c r="N1745" s="4" t="s">
        <v>554</v>
      </c>
      <c r="O1745" s="4" t="s">
        <v>66</v>
      </c>
      <c r="P1745" s="4" t="s">
        <v>57</v>
      </c>
      <c r="Q1745" s="4" t="s">
        <v>57</v>
      </c>
      <c r="R1745" s="4" t="s">
        <v>66</v>
      </c>
      <c r="S1745" s="10" t="s">
        <v>151</v>
      </c>
      <c r="T1745" s="9" t="s">
        <v>522</v>
      </c>
      <c r="U1745" s="4">
        <v>2.2799999999999998</v>
      </c>
      <c r="V1745" s="4">
        <v>0.82417544296634937</v>
      </c>
      <c r="W1745" s="4">
        <v>1.26</v>
      </c>
      <c r="X1745" s="4">
        <v>4.1100000000000003</v>
      </c>
      <c r="Y1745" s="4" t="s">
        <v>516</v>
      </c>
      <c r="Z1745" s="4">
        <v>1</v>
      </c>
      <c r="AA1745" s="4">
        <v>0</v>
      </c>
      <c r="AB1745" s="18">
        <v>0</v>
      </c>
      <c r="AC1745" s="4">
        <v>0</v>
      </c>
      <c r="AD1745" s="4">
        <v>0</v>
      </c>
      <c r="AE1745" s="11" cm="1">
        <f t="array" ref="AE1745">_xlfn.IFS(Y1745="n",0,AND(Y1745="y",AND(T1745="SMD",AND(OR(AND(U1745&lt;=-0.8,U1745&gt;-1.2),AND(U1745&gt;=0.8,U1745&lt;1.2))))),1,AND(Y1745="y",AND(T1745="SMD",AND(OR(U1745&lt;=-1.2,U1745&gt;=1.2)))),2,AND(Y1745="y",AND(T1745="SMD",AND(OR(U1745&lt;0.8,U1745&gt;-0.8)))),0,AND(Y1745="y",AND(OR(T1745="OR",T1745="RR"),AND(OR(AND(U1745&lt;=0.5,U1745&gt;0.2),AND(U1745&gt;=2,U1745&lt;5))))),1,AND(Y1745="y",AND(OR(T1745="OR",T1745="RR"),AND(OR(U1745&lt;=0.2,U1745&gt;=5)))),2,AND(Y1745="y",AND(OR(T1745="OR",T1745="RR"),AND(OR(U1745&lt;2,U1745&gt;0.5)))),0)</f>
        <v>1</v>
      </c>
      <c r="AF1745" s="11">
        <f t="shared" si="54"/>
        <v>1</v>
      </c>
      <c r="AG1745" s="4">
        <f t="shared" si="55"/>
        <v>6</v>
      </c>
      <c r="AH1745" s="4" t="str" cm="1">
        <f t="array" ref="AH1745">_xlfn.IFS(AG1745&gt;5,"HIGH",AND(AG1745&gt;3,AG1745&lt;6),"MODERATE",AND(AG1745&lt;4,AG1745&gt;1),"LOW",AG1745&lt;2,"VERY LOW")</f>
        <v>HIGH</v>
      </c>
      <c r="AI1745" s="4" t="s">
        <v>532</v>
      </c>
      <c r="AK1745" s="4">
        <v>6670</v>
      </c>
    </row>
    <row r="1746" spans="1:37" ht="15" customHeight="1" x14ac:dyDescent="0.25">
      <c r="A1746" s="4">
        <v>1892</v>
      </c>
      <c r="B1746" s="4" t="s">
        <v>180</v>
      </c>
      <c r="C1746" s="4" t="s">
        <v>181</v>
      </c>
      <c r="D1746" s="4" t="s">
        <v>15</v>
      </c>
      <c r="E1746" s="4">
        <v>2021</v>
      </c>
      <c r="F1746" s="4">
        <v>27</v>
      </c>
      <c r="G1746" s="4" t="s">
        <v>18</v>
      </c>
      <c r="H1746" s="4" t="s">
        <v>11</v>
      </c>
      <c r="I1746" s="4" t="s">
        <v>14</v>
      </c>
      <c r="J1746" s="4" t="s">
        <v>64</v>
      </c>
      <c r="K1746" s="4" t="s">
        <v>596</v>
      </c>
      <c r="L1746" s="4" t="s">
        <v>600</v>
      </c>
      <c r="M1746" s="4" t="s">
        <v>621</v>
      </c>
      <c r="N1746" s="4" t="s">
        <v>554</v>
      </c>
      <c r="O1746" s="4" t="s">
        <v>66</v>
      </c>
      <c r="P1746" s="4" t="s">
        <v>55</v>
      </c>
      <c r="Q1746" s="4" t="s">
        <v>55</v>
      </c>
      <c r="R1746" s="4" t="s">
        <v>66</v>
      </c>
      <c r="S1746" s="10" t="s">
        <v>151</v>
      </c>
      <c r="T1746" s="9" t="s">
        <v>522</v>
      </c>
      <c r="U1746" s="4">
        <v>1.94</v>
      </c>
      <c r="V1746" s="4">
        <v>0.66268797307523675</v>
      </c>
      <c r="W1746" s="4">
        <v>1.04</v>
      </c>
      <c r="X1746" s="4">
        <v>3.6</v>
      </c>
      <c r="Y1746" s="4" t="s">
        <v>516</v>
      </c>
      <c r="Z1746" s="4">
        <v>1</v>
      </c>
      <c r="AA1746" s="4">
        <v>0</v>
      </c>
      <c r="AB1746" s="18">
        <v>0</v>
      </c>
      <c r="AC1746" s="4">
        <v>0</v>
      </c>
      <c r="AD1746" s="4">
        <v>0</v>
      </c>
      <c r="AE1746" s="11" cm="1">
        <f t="array" ref="AE1746">_xlfn.IFS(Y1746="n",0,AND(Y1746="y",AND(T1746="SMD",AND(OR(AND(U1746&lt;=-0.8,U1746&gt;-1.2),AND(U1746&gt;=0.8,U1746&lt;1.2))))),1,AND(Y1746="y",AND(T1746="SMD",AND(OR(U1746&lt;=-1.2,U1746&gt;=1.2)))),2,AND(Y1746="y",AND(T1746="SMD",AND(OR(U1746&lt;0.8,U1746&gt;-0.8)))),0,AND(Y1746="y",AND(OR(T1746="OR",T1746="RR"),AND(OR(AND(U1746&lt;=0.5,U1746&gt;0.2),AND(U1746&gt;=2,U1746&lt;5))))),1,AND(Y1746="y",AND(OR(T1746="OR",T1746="RR"),AND(OR(U1746&lt;=0.2,U1746&gt;=5)))),2,AND(Y1746="y",AND(OR(T1746="OR",T1746="RR"),AND(OR(U1746&lt;2,U1746&gt;0.5)))),0)</f>
        <v>0</v>
      </c>
      <c r="AF1746" s="11">
        <f t="shared" si="54"/>
        <v>1</v>
      </c>
      <c r="AG1746" s="4">
        <f t="shared" si="55"/>
        <v>5</v>
      </c>
      <c r="AH1746" s="4" t="str" cm="1">
        <f t="array" ref="AH1746">_xlfn.IFS(AG1746&gt;5,"HIGH",AND(AG1746&gt;3,AG1746&lt;6),"MODERATE",AND(AG1746&lt;4,AG1746&gt;1),"LOW",AG1746&lt;2,"VERY LOW")</f>
        <v>MODERATE</v>
      </c>
      <c r="AI1746" s="4" t="s">
        <v>532</v>
      </c>
      <c r="AK1746" s="4">
        <v>6670</v>
      </c>
    </row>
    <row r="1747" spans="1:37" ht="15" customHeight="1" x14ac:dyDescent="0.25">
      <c r="A1747" s="4">
        <v>1892</v>
      </c>
      <c r="B1747" s="4" t="s">
        <v>180</v>
      </c>
      <c r="C1747" s="4" t="s">
        <v>181</v>
      </c>
      <c r="D1747" s="4" t="s">
        <v>15</v>
      </c>
      <c r="E1747" s="4">
        <v>2021</v>
      </c>
      <c r="F1747" s="4">
        <v>19</v>
      </c>
      <c r="G1747" s="4" t="s">
        <v>18</v>
      </c>
      <c r="H1747" s="4" t="s">
        <v>11</v>
      </c>
      <c r="I1747" s="4" t="s">
        <v>14</v>
      </c>
      <c r="J1747" s="4" t="s">
        <v>64</v>
      </c>
      <c r="K1747" s="4" t="s">
        <v>596</v>
      </c>
      <c r="L1747" s="4" t="s">
        <v>600</v>
      </c>
      <c r="M1747" s="4" t="s">
        <v>621</v>
      </c>
      <c r="N1747" s="4" t="s">
        <v>554</v>
      </c>
      <c r="O1747" s="4" t="s">
        <v>66</v>
      </c>
      <c r="P1747" s="4" t="s">
        <v>55</v>
      </c>
      <c r="Q1747" s="4" t="s">
        <v>55</v>
      </c>
      <c r="R1747" s="4" t="s">
        <v>66</v>
      </c>
      <c r="S1747" s="10" t="s">
        <v>189</v>
      </c>
      <c r="T1747" s="9" t="s">
        <v>522</v>
      </c>
      <c r="U1747" s="4">
        <v>0.57999999999999996</v>
      </c>
      <c r="V1747" s="4">
        <v>-0.54472717544167215</v>
      </c>
      <c r="W1747" s="4">
        <v>0.28999999999999998</v>
      </c>
      <c r="X1747" s="4">
        <v>1.1599999999999999</v>
      </c>
      <c r="Y1747" s="4" t="s">
        <v>488</v>
      </c>
      <c r="Z1747" s="4">
        <v>2</v>
      </c>
      <c r="AA1747" s="4">
        <v>2</v>
      </c>
      <c r="AB1747" s="18">
        <v>2</v>
      </c>
      <c r="AC1747" s="4">
        <v>0</v>
      </c>
      <c r="AD1747" s="4">
        <v>0</v>
      </c>
      <c r="AE1747" s="11" cm="1">
        <f t="array" ref="AE1747">_xlfn.IFS(Y1747="n",0,AND(Y1747="y",AND(T1747="SMD",AND(OR(AND(U1747&lt;=-0.8,U1747&gt;-1.2),AND(U1747&gt;=0.8,U1747&lt;1.2))))),1,AND(Y1747="y",AND(T1747="SMD",AND(OR(U1747&lt;=-1.2,U1747&gt;=1.2)))),2,AND(Y1747="y",AND(T1747="SMD",AND(OR(U1747&lt;0.8,U1747&gt;-0.8)))),0,AND(Y1747="y",AND(OR(T1747="OR",T1747="RR"),AND(OR(AND(U1747&lt;=0.5,U1747&gt;0.2),AND(U1747&gt;=2,U1747&lt;5))))),1,AND(Y1747="y",AND(OR(T1747="OR",T1747="RR"),AND(OR(U1747&lt;=0.2,U1747&gt;=5)))),2,AND(Y1747="y",AND(OR(T1747="OR",T1747="RR"),AND(OR(U1747&lt;2,U1747&gt;0.5)))),0)</f>
        <v>0</v>
      </c>
      <c r="AF1747" s="11">
        <f t="shared" si="54"/>
        <v>4</v>
      </c>
      <c r="AG1747" s="4">
        <f t="shared" si="55"/>
        <v>2</v>
      </c>
      <c r="AH1747" s="4" t="str" cm="1">
        <f t="array" ref="AH1747">_xlfn.IFS(AG1747&gt;5,"HIGH",AND(AG1747&gt;3,AG1747&lt;6),"MODERATE",AND(AG1747&lt;4,AG1747&gt;1),"LOW",AG1747&lt;2,"VERY LOW")</f>
        <v>LOW</v>
      </c>
      <c r="AI1747" s="4" t="s">
        <v>532</v>
      </c>
      <c r="AK1747" s="4">
        <v>5740</v>
      </c>
    </row>
    <row r="1748" spans="1:37" ht="15" customHeight="1" x14ac:dyDescent="0.25">
      <c r="A1748" s="4">
        <v>1892</v>
      </c>
      <c r="B1748" s="4" t="s">
        <v>180</v>
      </c>
      <c r="C1748" s="4" t="s">
        <v>181</v>
      </c>
      <c r="D1748" s="4" t="s">
        <v>15</v>
      </c>
      <c r="E1748" s="4">
        <v>2021</v>
      </c>
      <c r="F1748" s="4">
        <v>27</v>
      </c>
      <c r="G1748" s="4" t="s">
        <v>18</v>
      </c>
      <c r="H1748" s="4" t="s">
        <v>11</v>
      </c>
      <c r="I1748" s="4" t="s">
        <v>14</v>
      </c>
      <c r="J1748" s="4" t="s">
        <v>56</v>
      </c>
      <c r="K1748" s="4" t="s">
        <v>599</v>
      </c>
      <c r="L1748" s="4" t="s">
        <v>600</v>
      </c>
      <c r="M1748" s="4" t="s">
        <v>618</v>
      </c>
      <c r="N1748" s="4" t="s">
        <v>553</v>
      </c>
      <c r="O1748" s="4" t="s">
        <v>66</v>
      </c>
      <c r="P1748" s="4" t="s">
        <v>65</v>
      </c>
      <c r="Q1748" s="4" t="s">
        <v>554</v>
      </c>
      <c r="R1748" s="4" t="s">
        <v>66</v>
      </c>
      <c r="S1748" s="10" t="s">
        <v>151</v>
      </c>
      <c r="T1748" s="9" t="s">
        <v>522</v>
      </c>
      <c r="U1748" s="4">
        <v>0.6</v>
      </c>
      <c r="V1748" s="4">
        <v>-0.51082562376599072</v>
      </c>
      <c r="W1748" s="4">
        <v>0.28000000000000003</v>
      </c>
      <c r="X1748" s="4">
        <v>1.29</v>
      </c>
      <c r="Y1748" s="4" t="s">
        <v>488</v>
      </c>
      <c r="Z1748" s="4">
        <v>1</v>
      </c>
      <c r="AA1748" s="4">
        <v>0</v>
      </c>
      <c r="AB1748" s="18">
        <v>2</v>
      </c>
      <c r="AC1748" s="4">
        <v>0</v>
      </c>
      <c r="AD1748" s="4">
        <v>0</v>
      </c>
      <c r="AE1748" s="11" cm="1">
        <f t="array" ref="AE1748">_xlfn.IFS(Y1748="n",0,AND(Y1748="y",AND(T1748="SMD",AND(OR(AND(U1748&lt;=-0.8,U1748&gt;-1.2),AND(U1748&gt;=0.8,U1748&lt;1.2))))),1,AND(Y1748="y",AND(T1748="SMD",AND(OR(U1748&lt;=-1.2,U1748&gt;=1.2)))),2,AND(Y1748="y",AND(T1748="SMD",AND(OR(U1748&lt;0.8,U1748&gt;-0.8)))),0,AND(Y1748="y",AND(OR(T1748="OR",T1748="RR"),AND(OR(AND(U1748&lt;=0.5,U1748&gt;0.2),AND(U1748&gt;=2,U1748&lt;5))))),1,AND(Y1748="y",AND(OR(T1748="OR",T1748="RR"),AND(OR(U1748&lt;=0.2,U1748&gt;=5)))),2,AND(Y1748="y",AND(OR(T1748="OR",T1748="RR"),AND(OR(U1748&lt;2,U1748&gt;0.5)))),0)</f>
        <v>0</v>
      </c>
      <c r="AF1748" s="11">
        <f t="shared" si="54"/>
        <v>3</v>
      </c>
      <c r="AG1748" s="4">
        <f t="shared" si="55"/>
        <v>3</v>
      </c>
      <c r="AH1748" s="4" t="str" cm="1">
        <f t="array" ref="AH1748">_xlfn.IFS(AG1748&gt;5,"HIGH",AND(AG1748&gt;3,AG1748&lt;6),"MODERATE",AND(AG1748&lt;4,AG1748&gt;1),"LOW",AG1748&lt;2,"VERY LOW")</f>
        <v>LOW</v>
      </c>
      <c r="AI1748" s="4" t="s">
        <v>532</v>
      </c>
      <c r="AK1748" s="4">
        <v>6670</v>
      </c>
    </row>
    <row r="1749" spans="1:37" ht="15" customHeight="1" x14ac:dyDescent="0.25">
      <c r="A1749" s="4">
        <v>1892</v>
      </c>
      <c r="B1749" s="4" t="s">
        <v>180</v>
      </c>
      <c r="C1749" s="4" t="s">
        <v>181</v>
      </c>
      <c r="D1749" s="4" t="s">
        <v>15</v>
      </c>
      <c r="E1749" s="4">
        <v>2021</v>
      </c>
      <c r="F1749" s="4">
        <v>42</v>
      </c>
      <c r="G1749" s="4" t="s">
        <v>18</v>
      </c>
      <c r="H1749" s="4" t="s">
        <v>11</v>
      </c>
      <c r="I1749" s="4" t="s">
        <v>14</v>
      </c>
      <c r="J1749" s="4" t="s">
        <v>182</v>
      </c>
      <c r="N1749" s="4" t="s">
        <v>574</v>
      </c>
      <c r="O1749" s="4" t="s">
        <v>66</v>
      </c>
      <c r="P1749" s="4" t="s">
        <v>57</v>
      </c>
      <c r="Q1749" s="4" t="s">
        <v>57</v>
      </c>
      <c r="R1749" s="4" t="s">
        <v>66</v>
      </c>
      <c r="S1749" s="10" t="s">
        <v>188</v>
      </c>
      <c r="T1749" s="9" t="s">
        <v>522</v>
      </c>
      <c r="U1749" s="4">
        <v>1.89</v>
      </c>
      <c r="V1749" s="4">
        <v>0.636576829071551</v>
      </c>
      <c r="W1749" s="4">
        <v>0.18</v>
      </c>
      <c r="X1749" s="4">
        <v>19.260000000000002</v>
      </c>
      <c r="Y1749" s="4" t="s">
        <v>488</v>
      </c>
      <c r="Z1749" s="4">
        <v>0</v>
      </c>
      <c r="AA1749" s="4">
        <v>0</v>
      </c>
      <c r="AB1749" s="18">
        <v>2</v>
      </c>
      <c r="AC1749" s="4">
        <v>0</v>
      </c>
      <c r="AD1749" s="4">
        <v>0</v>
      </c>
      <c r="AE1749" s="11" cm="1">
        <f t="array" ref="AE1749">_xlfn.IFS(Y1749="n",0,AND(Y1749="y",AND(T1749="SMD",AND(OR(AND(U1749&lt;=-0.8,U1749&gt;-1.2),AND(U1749&gt;=0.8,U1749&lt;1.2))))),1,AND(Y1749="y",AND(T1749="SMD",AND(OR(U1749&lt;=-1.2,U1749&gt;=1.2)))),2,AND(Y1749="y",AND(T1749="SMD",AND(OR(U1749&lt;0.8,U1749&gt;-0.8)))),0,AND(Y1749="y",AND(OR(T1749="OR",T1749="RR"),AND(OR(AND(U1749&lt;=0.5,U1749&gt;0.2),AND(U1749&gt;=2,U1749&lt;5))))),1,AND(Y1749="y",AND(OR(T1749="OR",T1749="RR"),AND(OR(U1749&lt;=0.2,U1749&gt;=5)))),2,AND(Y1749="y",AND(OR(T1749="OR",T1749="RR"),AND(OR(U1749&lt;2,U1749&gt;0.5)))),0)</f>
        <v>0</v>
      </c>
      <c r="AF1749" s="11">
        <f t="shared" si="54"/>
        <v>2</v>
      </c>
      <c r="AG1749" s="4">
        <f t="shared" si="55"/>
        <v>4</v>
      </c>
      <c r="AH1749" s="4" t="str" cm="1">
        <f t="array" ref="AH1749">_xlfn.IFS(AG1749&gt;5,"HIGH",AND(AG1749&gt;3,AG1749&lt;6),"MODERATE",AND(AG1749&lt;4,AG1749&gt;1),"LOW",AG1749&lt;2,"VERY LOW")</f>
        <v>MODERATE</v>
      </c>
      <c r="AI1749" s="4" t="s">
        <v>532</v>
      </c>
      <c r="AK1749" s="4">
        <v>11968</v>
      </c>
    </row>
    <row r="1750" spans="1:37" ht="15" customHeight="1" x14ac:dyDescent="0.25">
      <c r="A1750" s="4">
        <v>1892</v>
      </c>
      <c r="B1750" s="4" t="s">
        <v>180</v>
      </c>
      <c r="C1750" s="4" t="s">
        <v>181</v>
      </c>
      <c r="D1750" s="4" t="s">
        <v>15</v>
      </c>
      <c r="E1750" s="4">
        <v>2021</v>
      </c>
      <c r="F1750" s="4">
        <v>19</v>
      </c>
      <c r="G1750" s="4" t="s">
        <v>18</v>
      </c>
      <c r="H1750" s="4" t="s">
        <v>11</v>
      </c>
      <c r="I1750" s="4" t="s">
        <v>14</v>
      </c>
      <c r="J1750" s="4" t="s">
        <v>176</v>
      </c>
      <c r="K1750" s="4" t="s">
        <v>643</v>
      </c>
      <c r="L1750" s="4" t="s">
        <v>600</v>
      </c>
      <c r="M1750" s="4" t="s">
        <v>644</v>
      </c>
      <c r="N1750" s="4" t="s">
        <v>574</v>
      </c>
      <c r="O1750" s="4" t="s">
        <v>66</v>
      </c>
      <c r="P1750" s="4" t="s">
        <v>55</v>
      </c>
      <c r="Q1750" s="4" t="s">
        <v>55</v>
      </c>
      <c r="R1750" s="4" t="s">
        <v>66</v>
      </c>
      <c r="S1750" s="10" t="s">
        <v>189</v>
      </c>
      <c r="T1750" s="9" t="s">
        <v>522</v>
      </c>
      <c r="U1750" s="4">
        <v>1.5</v>
      </c>
      <c r="V1750" s="4">
        <v>0.40546510810816438</v>
      </c>
      <c r="W1750" s="4">
        <v>0.26</v>
      </c>
      <c r="X1750" s="4">
        <v>8.49</v>
      </c>
      <c r="Y1750" s="4" t="s">
        <v>488</v>
      </c>
      <c r="Z1750" s="4">
        <v>2</v>
      </c>
      <c r="AA1750" s="4">
        <v>2</v>
      </c>
      <c r="AB1750" s="18">
        <v>2</v>
      </c>
      <c r="AC1750" s="4">
        <v>0</v>
      </c>
      <c r="AD1750" s="4">
        <v>0</v>
      </c>
      <c r="AE1750" s="11" cm="1">
        <f t="array" ref="AE1750">_xlfn.IFS(Y1750="n",0,AND(Y1750="y",AND(T1750="SMD",AND(OR(AND(U1750&lt;=-0.8,U1750&gt;-1.2),AND(U1750&gt;=0.8,U1750&lt;1.2))))),1,AND(Y1750="y",AND(T1750="SMD",AND(OR(U1750&lt;=-1.2,U1750&gt;=1.2)))),2,AND(Y1750="y",AND(T1750="SMD",AND(OR(U1750&lt;0.8,U1750&gt;-0.8)))),0,AND(Y1750="y",AND(OR(T1750="OR",T1750="RR"),AND(OR(AND(U1750&lt;=0.5,U1750&gt;0.2),AND(U1750&gt;=2,U1750&lt;5))))),1,AND(Y1750="y",AND(OR(T1750="OR",T1750="RR"),AND(OR(U1750&lt;=0.2,U1750&gt;=5)))),2,AND(Y1750="y",AND(OR(T1750="OR",T1750="RR"),AND(OR(U1750&lt;2,U1750&gt;0.5)))),0)</f>
        <v>0</v>
      </c>
      <c r="AF1750" s="11">
        <f t="shared" si="54"/>
        <v>4</v>
      </c>
      <c r="AG1750" s="4">
        <f t="shared" si="55"/>
        <v>2</v>
      </c>
      <c r="AH1750" s="4" t="str" cm="1">
        <f t="array" ref="AH1750">_xlfn.IFS(AG1750&gt;5,"HIGH",AND(AG1750&gt;3,AG1750&lt;6),"MODERATE",AND(AG1750&lt;4,AG1750&gt;1),"LOW",AG1750&lt;2,"VERY LOW")</f>
        <v>LOW</v>
      </c>
      <c r="AI1750" s="4" t="s">
        <v>532</v>
      </c>
      <c r="AK1750" s="4">
        <v>5740</v>
      </c>
    </row>
    <row r="1751" spans="1:37" ht="15" customHeight="1" x14ac:dyDescent="0.25">
      <c r="A1751" s="4">
        <v>1892</v>
      </c>
      <c r="B1751" s="4" t="s">
        <v>180</v>
      </c>
      <c r="C1751" s="4" t="s">
        <v>181</v>
      </c>
      <c r="D1751" s="4" t="s">
        <v>15</v>
      </c>
      <c r="E1751" s="4">
        <v>2021</v>
      </c>
      <c r="F1751" s="4">
        <v>52</v>
      </c>
      <c r="G1751" s="4" t="s">
        <v>18</v>
      </c>
      <c r="H1751" s="4" t="s">
        <v>11</v>
      </c>
      <c r="I1751" s="4" t="s">
        <v>14</v>
      </c>
      <c r="J1751" s="4" t="s">
        <v>62</v>
      </c>
      <c r="K1751" s="4" t="s">
        <v>596</v>
      </c>
      <c r="L1751" s="4" t="s">
        <v>597</v>
      </c>
      <c r="M1751" s="4" t="s">
        <v>625</v>
      </c>
      <c r="N1751" s="4" t="s">
        <v>557</v>
      </c>
      <c r="O1751" s="4" t="s">
        <v>66</v>
      </c>
      <c r="P1751" s="4" t="s">
        <v>54</v>
      </c>
      <c r="Q1751" s="4" t="s">
        <v>54</v>
      </c>
      <c r="R1751" s="4" t="s">
        <v>66</v>
      </c>
      <c r="S1751" s="10" t="s">
        <v>77</v>
      </c>
      <c r="T1751" s="9" t="s">
        <v>522</v>
      </c>
      <c r="U1751" s="4">
        <v>0.68</v>
      </c>
      <c r="V1751" s="4">
        <v>-0.38566248081198462</v>
      </c>
      <c r="W1751" s="4">
        <v>0.39</v>
      </c>
      <c r="X1751" s="4">
        <v>1.18</v>
      </c>
      <c r="Y1751" s="4" t="s">
        <v>488</v>
      </c>
      <c r="Z1751" s="4">
        <v>2</v>
      </c>
      <c r="AA1751" s="4">
        <v>2</v>
      </c>
      <c r="AB1751" s="18">
        <v>2</v>
      </c>
      <c r="AC1751" s="4">
        <v>0</v>
      </c>
      <c r="AD1751" s="4">
        <v>0</v>
      </c>
      <c r="AE1751" s="11" cm="1">
        <f t="array" ref="AE1751">_xlfn.IFS(Y1751="n",0,AND(Y1751="y",AND(T1751="SMD",AND(OR(AND(U1751&lt;=-0.8,U1751&gt;-1.2),AND(U1751&gt;=0.8,U1751&lt;1.2))))),1,AND(Y1751="y",AND(T1751="SMD",AND(OR(U1751&lt;=-1.2,U1751&gt;=1.2)))),2,AND(Y1751="y",AND(T1751="SMD",AND(OR(U1751&lt;0.8,U1751&gt;-0.8)))),0,AND(Y1751="y",AND(OR(T1751="OR",T1751="RR"),AND(OR(AND(U1751&lt;=0.5,U1751&gt;0.2),AND(U1751&gt;=2,U1751&lt;5))))),1,AND(Y1751="y",AND(OR(T1751="OR",T1751="RR"),AND(OR(U1751&lt;=0.2,U1751&gt;=5)))),2,AND(Y1751="y",AND(OR(T1751="OR",T1751="RR"),AND(OR(U1751&lt;2,U1751&gt;0.5)))),0)</f>
        <v>0</v>
      </c>
      <c r="AF1751" s="11">
        <f t="shared" si="54"/>
        <v>4</v>
      </c>
      <c r="AG1751" s="4">
        <f t="shared" si="55"/>
        <v>2</v>
      </c>
      <c r="AH1751" s="4" t="str" cm="1">
        <f t="array" ref="AH1751">_xlfn.IFS(AG1751&gt;5,"HIGH",AND(AG1751&gt;3,AG1751&lt;6),"MODERATE",AND(AG1751&lt;4,AG1751&gt;1),"LOW",AG1751&lt;2,"VERY LOW")</f>
        <v>LOW</v>
      </c>
      <c r="AI1751" s="4" t="s">
        <v>532</v>
      </c>
      <c r="AK1751" s="4">
        <v>14629</v>
      </c>
    </row>
    <row r="1752" spans="1:37" ht="15" customHeight="1" x14ac:dyDescent="0.25">
      <c r="A1752" s="4">
        <v>1892</v>
      </c>
      <c r="B1752" s="4" t="s">
        <v>180</v>
      </c>
      <c r="C1752" s="4" t="s">
        <v>181</v>
      </c>
      <c r="D1752" s="4" t="s">
        <v>15</v>
      </c>
      <c r="E1752" s="4">
        <v>2021</v>
      </c>
      <c r="F1752" s="4">
        <v>50</v>
      </c>
      <c r="G1752" s="4" t="s">
        <v>18</v>
      </c>
      <c r="H1752" s="4" t="s">
        <v>11</v>
      </c>
      <c r="I1752" s="4" t="s">
        <v>14</v>
      </c>
      <c r="J1752" s="4" t="s">
        <v>58</v>
      </c>
      <c r="K1752" s="4" t="s">
        <v>602</v>
      </c>
      <c r="L1752" s="4" t="s">
        <v>603</v>
      </c>
      <c r="M1752" s="4" t="s">
        <v>622</v>
      </c>
      <c r="N1752" s="4" t="s">
        <v>58</v>
      </c>
      <c r="O1752" s="4" t="s">
        <v>66</v>
      </c>
      <c r="P1752" s="4" t="s">
        <v>54</v>
      </c>
      <c r="Q1752" s="4" t="s">
        <v>54</v>
      </c>
      <c r="R1752" s="4" t="s">
        <v>66</v>
      </c>
      <c r="S1752" s="10" t="s">
        <v>106</v>
      </c>
      <c r="T1752" s="9" t="s">
        <v>522</v>
      </c>
      <c r="U1752" s="4">
        <v>0.97</v>
      </c>
      <c r="V1752" s="4">
        <v>-3.0459207484708574E-2</v>
      </c>
      <c r="W1752" s="4">
        <v>0.43</v>
      </c>
      <c r="X1752" s="4">
        <v>2.2000000000000002</v>
      </c>
      <c r="Y1752" s="4" t="s">
        <v>488</v>
      </c>
      <c r="Z1752" s="4">
        <v>0</v>
      </c>
      <c r="AA1752" s="4">
        <v>0</v>
      </c>
      <c r="AB1752" s="18">
        <v>2</v>
      </c>
      <c r="AC1752" s="4">
        <v>0</v>
      </c>
      <c r="AD1752" s="4">
        <v>0</v>
      </c>
      <c r="AE1752" s="11" cm="1">
        <f t="array" ref="AE1752">_xlfn.IFS(Y1752="n",0,AND(Y1752="y",AND(T1752="SMD",AND(OR(AND(U1752&lt;=-0.8,U1752&gt;-1.2),AND(U1752&gt;=0.8,U1752&lt;1.2))))),1,AND(Y1752="y",AND(T1752="SMD",AND(OR(U1752&lt;=-1.2,U1752&gt;=1.2)))),2,AND(Y1752="y",AND(T1752="SMD",AND(OR(U1752&lt;0.8,U1752&gt;-0.8)))),0,AND(Y1752="y",AND(OR(T1752="OR",T1752="RR"),AND(OR(AND(U1752&lt;=0.5,U1752&gt;0.2),AND(U1752&gt;=2,U1752&lt;5))))),1,AND(Y1752="y",AND(OR(T1752="OR",T1752="RR"),AND(OR(U1752&lt;=0.2,U1752&gt;=5)))),2,AND(Y1752="y",AND(OR(T1752="OR",T1752="RR"),AND(OR(U1752&lt;2,U1752&gt;0.5)))),0)</f>
        <v>0</v>
      </c>
      <c r="AF1752" s="11">
        <f t="shared" si="54"/>
        <v>2</v>
      </c>
      <c r="AG1752" s="4">
        <f t="shared" si="55"/>
        <v>4</v>
      </c>
      <c r="AH1752" s="4" t="str" cm="1">
        <f t="array" ref="AH1752">_xlfn.IFS(AG1752&gt;5,"HIGH",AND(AG1752&gt;3,AG1752&lt;6),"MODERATE",AND(AG1752&lt;4,AG1752&gt;1),"LOW",AG1752&lt;2,"VERY LOW")</f>
        <v>MODERATE</v>
      </c>
      <c r="AI1752" s="4" t="s">
        <v>532</v>
      </c>
      <c r="AK1752" s="4">
        <v>14284</v>
      </c>
    </row>
    <row r="1753" spans="1:37" ht="15" customHeight="1" x14ac:dyDescent="0.25">
      <c r="A1753" s="4">
        <v>1892</v>
      </c>
      <c r="B1753" s="4" t="s">
        <v>180</v>
      </c>
      <c r="C1753" s="4" t="s">
        <v>181</v>
      </c>
      <c r="D1753" s="4" t="s">
        <v>15</v>
      </c>
      <c r="E1753" s="4">
        <v>2021</v>
      </c>
      <c r="F1753" s="4">
        <v>50</v>
      </c>
      <c r="G1753" s="4" t="s">
        <v>18</v>
      </c>
      <c r="H1753" s="4" t="s">
        <v>11</v>
      </c>
      <c r="I1753" s="4" t="s">
        <v>14</v>
      </c>
      <c r="J1753" s="4" t="s">
        <v>58</v>
      </c>
      <c r="K1753" s="4" t="s">
        <v>602</v>
      </c>
      <c r="L1753" s="4" t="s">
        <v>603</v>
      </c>
      <c r="M1753" s="4" t="s">
        <v>622</v>
      </c>
      <c r="N1753" s="4" t="s">
        <v>58</v>
      </c>
      <c r="O1753" s="4" t="s">
        <v>66</v>
      </c>
      <c r="P1753" s="4" t="s">
        <v>55</v>
      </c>
      <c r="Q1753" s="4" t="s">
        <v>55</v>
      </c>
      <c r="R1753" s="4" t="s">
        <v>66</v>
      </c>
      <c r="S1753" s="10" t="s">
        <v>106</v>
      </c>
      <c r="T1753" s="9" t="s">
        <v>522</v>
      </c>
      <c r="U1753" s="4">
        <v>0.7</v>
      </c>
      <c r="V1753" s="4">
        <v>-0.35667494393873245</v>
      </c>
      <c r="W1753" s="4">
        <v>0.31</v>
      </c>
      <c r="X1753" s="4">
        <v>1.55</v>
      </c>
      <c r="Y1753" s="4" t="s">
        <v>488</v>
      </c>
      <c r="Z1753" s="4">
        <v>0</v>
      </c>
      <c r="AA1753" s="4">
        <v>0</v>
      </c>
      <c r="AB1753" s="18">
        <v>2</v>
      </c>
      <c r="AC1753" s="4">
        <v>0</v>
      </c>
      <c r="AD1753" s="4">
        <v>0</v>
      </c>
      <c r="AE1753" s="11" cm="1">
        <f t="array" ref="AE1753">_xlfn.IFS(Y1753="n",0,AND(Y1753="y",AND(T1753="SMD",AND(OR(AND(U1753&lt;=-0.8,U1753&gt;-1.2),AND(U1753&gt;=0.8,U1753&lt;1.2))))),1,AND(Y1753="y",AND(T1753="SMD",AND(OR(U1753&lt;=-1.2,U1753&gt;=1.2)))),2,AND(Y1753="y",AND(T1753="SMD",AND(OR(U1753&lt;0.8,U1753&gt;-0.8)))),0,AND(Y1753="y",AND(OR(T1753="OR",T1753="RR"),AND(OR(AND(U1753&lt;=0.5,U1753&gt;0.2),AND(U1753&gt;=2,U1753&lt;5))))),1,AND(Y1753="y",AND(OR(T1753="OR",T1753="RR"),AND(OR(U1753&lt;=0.2,U1753&gt;=5)))),2,AND(Y1753="y",AND(OR(T1753="OR",T1753="RR"),AND(OR(U1753&lt;2,U1753&gt;0.5)))),0)</f>
        <v>0</v>
      </c>
      <c r="AF1753" s="11">
        <f t="shared" si="54"/>
        <v>2</v>
      </c>
      <c r="AG1753" s="4">
        <f t="shared" si="55"/>
        <v>4</v>
      </c>
      <c r="AH1753" s="4" t="str" cm="1">
        <f t="array" ref="AH1753">_xlfn.IFS(AG1753&gt;5,"HIGH",AND(AG1753&gt;3,AG1753&lt;6),"MODERATE",AND(AG1753&lt;4,AG1753&gt;1),"LOW",AG1753&lt;2,"VERY LOW")</f>
        <v>MODERATE</v>
      </c>
      <c r="AI1753" s="4" t="s">
        <v>532</v>
      </c>
      <c r="AK1753" s="4">
        <v>14284</v>
      </c>
    </row>
    <row r="1754" spans="1:37" ht="15" customHeight="1" x14ac:dyDescent="0.25">
      <c r="A1754" s="4">
        <v>1892</v>
      </c>
      <c r="B1754" s="4" t="s">
        <v>180</v>
      </c>
      <c r="C1754" s="4" t="s">
        <v>181</v>
      </c>
      <c r="D1754" s="4" t="s">
        <v>15</v>
      </c>
      <c r="E1754" s="4">
        <v>2021</v>
      </c>
      <c r="F1754" s="4">
        <v>42</v>
      </c>
      <c r="G1754" s="4" t="s">
        <v>18</v>
      </c>
      <c r="H1754" s="4" t="s">
        <v>11</v>
      </c>
      <c r="I1754" s="4" t="s">
        <v>14</v>
      </c>
      <c r="J1754" s="4" t="s">
        <v>174</v>
      </c>
      <c r="K1754" s="4" t="s">
        <v>598</v>
      </c>
      <c r="L1754" s="4" t="s">
        <v>600</v>
      </c>
      <c r="M1754" s="4" t="s">
        <v>620</v>
      </c>
      <c r="N1754" s="4" t="s">
        <v>555</v>
      </c>
      <c r="O1754" s="4" t="s">
        <v>66</v>
      </c>
      <c r="P1754" s="4" t="s">
        <v>64</v>
      </c>
      <c r="Q1754" s="4" t="s">
        <v>554</v>
      </c>
      <c r="R1754" s="4" t="s">
        <v>66</v>
      </c>
      <c r="S1754" s="10" t="s">
        <v>188</v>
      </c>
      <c r="T1754" s="9" t="s">
        <v>522</v>
      </c>
      <c r="U1754" s="4">
        <v>1.85</v>
      </c>
      <c r="V1754" s="4">
        <v>0.61518563909023349</v>
      </c>
      <c r="W1754" s="4">
        <v>1.26</v>
      </c>
      <c r="X1754" s="4">
        <v>2.73</v>
      </c>
      <c r="Y1754" s="4" t="s">
        <v>516</v>
      </c>
      <c r="Z1754" s="4">
        <v>0</v>
      </c>
      <c r="AA1754" s="4">
        <v>0</v>
      </c>
      <c r="AB1754" s="18">
        <v>0</v>
      </c>
      <c r="AC1754" s="4">
        <v>0</v>
      </c>
      <c r="AD1754" s="4">
        <v>0</v>
      </c>
      <c r="AE1754" s="11" cm="1">
        <f t="array" ref="AE1754">_xlfn.IFS(Y1754="n",0,AND(Y1754="y",AND(T1754="SMD",AND(OR(AND(U1754&lt;=-0.8,U1754&gt;-1.2),AND(U1754&gt;=0.8,U1754&lt;1.2))))),1,AND(Y1754="y",AND(T1754="SMD",AND(OR(U1754&lt;=-1.2,U1754&gt;=1.2)))),2,AND(Y1754="y",AND(T1754="SMD",AND(OR(U1754&lt;0.8,U1754&gt;-0.8)))),0,AND(Y1754="y",AND(OR(T1754="OR",T1754="RR"),AND(OR(AND(U1754&lt;=0.5,U1754&gt;0.2),AND(U1754&gt;=2,U1754&lt;5))))),1,AND(Y1754="y",AND(OR(T1754="OR",T1754="RR"),AND(OR(U1754&lt;=0.2,U1754&gt;=5)))),2,AND(Y1754="y",AND(OR(T1754="OR",T1754="RR"),AND(OR(U1754&lt;2,U1754&gt;0.5)))),0)</f>
        <v>0</v>
      </c>
      <c r="AF1754" s="11">
        <f t="shared" si="54"/>
        <v>0</v>
      </c>
      <c r="AG1754" s="4">
        <f t="shared" si="55"/>
        <v>6</v>
      </c>
      <c r="AH1754" s="4" t="str" cm="1">
        <f t="array" ref="AH1754">_xlfn.IFS(AG1754&gt;5,"HIGH",AND(AG1754&gt;3,AG1754&lt;6),"MODERATE",AND(AG1754&lt;4,AG1754&gt;1),"LOW",AG1754&lt;2,"VERY LOW")</f>
        <v>HIGH</v>
      </c>
      <c r="AI1754" s="4" t="s">
        <v>532</v>
      </c>
      <c r="AK1754" s="4">
        <v>11968</v>
      </c>
    </row>
    <row r="1755" spans="1:37" ht="15" customHeight="1" x14ac:dyDescent="0.25">
      <c r="A1755" s="4">
        <v>1892</v>
      </c>
      <c r="B1755" s="4" t="s">
        <v>180</v>
      </c>
      <c r="C1755" s="4" t="s">
        <v>181</v>
      </c>
      <c r="D1755" s="4" t="s">
        <v>15</v>
      </c>
      <c r="E1755" s="4">
        <v>2021</v>
      </c>
      <c r="F1755" s="4">
        <v>28</v>
      </c>
      <c r="G1755" s="4" t="s">
        <v>18</v>
      </c>
      <c r="H1755" s="4" t="s">
        <v>11</v>
      </c>
      <c r="I1755" s="4" t="s">
        <v>14</v>
      </c>
      <c r="J1755" s="4" t="s">
        <v>97</v>
      </c>
      <c r="K1755" s="4" t="s">
        <v>596</v>
      </c>
      <c r="L1755" s="4" t="s">
        <v>600</v>
      </c>
      <c r="M1755" s="4" t="s">
        <v>621</v>
      </c>
      <c r="N1755" s="4" t="s">
        <v>553</v>
      </c>
      <c r="O1755" s="4" t="s">
        <v>66</v>
      </c>
      <c r="P1755" s="4" t="s">
        <v>55</v>
      </c>
      <c r="Q1755" s="4" t="s">
        <v>55</v>
      </c>
      <c r="R1755" s="4" t="s">
        <v>66</v>
      </c>
      <c r="S1755" s="10" t="s">
        <v>190</v>
      </c>
      <c r="T1755" s="9" t="s">
        <v>522</v>
      </c>
      <c r="U1755" s="4">
        <v>1.04</v>
      </c>
      <c r="V1755" s="4">
        <v>3.9220713153281329E-2</v>
      </c>
      <c r="W1755" s="4">
        <v>0.92</v>
      </c>
      <c r="X1755" s="4">
        <v>1.19</v>
      </c>
      <c r="Y1755" s="4" t="s">
        <v>488</v>
      </c>
      <c r="Z1755" s="4">
        <v>0</v>
      </c>
      <c r="AA1755" s="4">
        <v>0</v>
      </c>
      <c r="AB1755" s="18">
        <v>2</v>
      </c>
      <c r="AC1755" s="4">
        <v>0</v>
      </c>
      <c r="AD1755" s="4">
        <v>0</v>
      </c>
      <c r="AE1755" s="11" cm="1">
        <f t="array" ref="AE1755">_xlfn.IFS(Y1755="n",0,AND(Y1755="y",AND(T1755="SMD",AND(OR(AND(U1755&lt;=-0.8,U1755&gt;-1.2),AND(U1755&gt;=0.8,U1755&lt;1.2))))),1,AND(Y1755="y",AND(T1755="SMD",AND(OR(U1755&lt;=-1.2,U1755&gt;=1.2)))),2,AND(Y1755="y",AND(T1755="SMD",AND(OR(U1755&lt;0.8,U1755&gt;-0.8)))),0,AND(Y1755="y",AND(OR(T1755="OR",T1755="RR"),AND(OR(AND(U1755&lt;=0.5,U1755&gt;0.2),AND(U1755&gt;=2,U1755&lt;5))))),1,AND(Y1755="y",AND(OR(T1755="OR",T1755="RR"),AND(OR(U1755&lt;=0.2,U1755&gt;=5)))),2,AND(Y1755="y",AND(OR(T1755="OR",T1755="RR"),AND(OR(U1755&lt;2,U1755&gt;0.5)))),0)</f>
        <v>0</v>
      </c>
      <c r="AF1755" s="11">
        <f t="shared" si="54"/>
        <v>2</v>
      </c>
      <c r="AG1755" s="4">
        <f t="shared" si="55"/>
        <v>4</v>
      </c>
      <c r="AH1755" s="4" t="str" cm="1">
        <f t="array" ref="AH1755">_xlfn.IFS(AG1755&gt;5,"HIGH",AND(AG1755&gt;3,AG1755&lt;6),"MODERATE",AND(AG1755&lt;4,AG1755&gt;1),"LOW",AG1755&lt;2,"VERY LOW")</f>
        <v>MODERATE</v>
      </c>
      <c r="AI1755" s="4" t="s">
        <v>532</v>
      </c>
      <c r="AK1755" s="4">
        <v>8082</v>
      </c>
    </row>
    <row r="1756" spans="1:37" ht="15" customHeight="1" x14ac:dyDescent="0.25">
      <c r="A1756" s="4">
        <v>1892</v>
      </c>
      <c r="B1756" s="4" t="s">
        <v>180</v>
      </c>
      <c r="C1756" s="4" t="s">
        <v>181</v>
      </c>
      <c r="D1756" s="4" t="s">
        <v>15</v>
      </c>
      <c r="E1756" s="4">
        <v>2021</v>
      </c>
      <c r="F1756" s="4">
        <v>31</v>
      </c>
      <c r="G1756" s="4" t="s">
        <v>18</v>
      </c>
      <c r="H1756" s="4" t="s">
        <v>11</v>
      </c>
      <c r="I1756" s="4" t="s">
        <v>14</v>
      </c>
      <c r="J1756" s="4" t="s">
        <v>62</v>
      </c>
      <c r="K1756" s="4" t="s">
        <v>596</v>
      </c>
      <c r="L1756" s="4" t="s">
        <v>597</v>
      </c>
      <c r="M1756" s="4" t="s">
        <v>625</v>
      </c>
      <c r="N1756" s="4" t="s">
        <v>557</v>
      </c>
      <c r="O1756" s="4" t="s">
        <v>66</v>
      </c>
      <c r="P1756" s="4" t="s">
        <v>54</v>
      </c>
      <c r="Q1756" s="4" t="s">
        <v>54</v>
      </c>
      <c r="R1756" s="4" t="s">
        <v>66</v>
      </c>
      <c r="S1756" s="10" t="s">
        <v>149</v>
      </c>
      <c r="T1756" s="9" t="s">
        <v>522</v>
      </c>
      <c r="U1756" s="4">
        <v>1.1299999999999999</v>
      </c>
      <c r="V1756" s="4">
        <v>0.12221763272424911</v>
      </c>
      <c r="W1756" s="4">
        <v>0.85</v>
      </c>
      <c r="X1756" s="4">
        <v>1.51</v>
      </c>
      <c r="Y1756" s="4" t="s">
        <v>488</v>
      </c>
      <c r="Z1756" s="4">
        <v>0</v>
      </c>
      <c r="AA1756" s="4">
        <v>0</v>
      </c>
      <c r="AB1756" s="18">
        <v>2</v>
      </c>
      <c r="AC1756" s="4">
        <v>0</v>
      </c>
      <c r="AD1756" s="4">
        <v>0</v>
      </c>
      <c r="AE1756" s="11" cm="1">
        <f t="array" ref="AE1756">_xlfn.IFS(Y1756="n",0,AND(Y1756="y",AND(T1756="SMD",AND(OR(AND(U1756&lt;=-0.8,U1756&gt;-1.2),AND(U1756&gt;=0.8,U1756&lt;1.2))))),1,AND(Y1756="y",AND(T1756="SMD",AND(OR(U1756&lt;=-1.2,U1756&gt;=1.2)))),2,AND(Y1756="y",AND(T1756="SMD",AND(OR(U1756&lt;0.8,U1756&gt;-0.8)))),0,AND(Y1756="y",AND(OR(T1756="OR",T1756="RR"),AND(OR(AND(U1756&lt;=0.5,U1756&gt;0.2),AND(U1756&gt;=2,U1756&lt;5))))),1,AND(Y1756="y",AND(OR(T1756="OR",T1756="RR"),AND(OR(U1756&lt;=0.2,U1756&gt;=5)))),2,AND(Y1756="y",AND(OR(T1756="OR",T1756="RR"),AND(OR(U1756&lt;2,U1756&gt;0.5)))),0)</f>
        <v>0</v>
      </c>
      <c r="AF1756" s="11">
        <f t="shared" si="54"/>
        <v>2</v>
      </c>
      <c r="AG1756" s="4">
        <f t="shared" si="55"/>
        <v>4</v>
      </c>
      <c r="AH1756" s="4" t="str" cm="1">
        <f t="array" ref="AH1756">_xlfn.IFS(AG1756&gt;5,"HIGH",AND(AG1756&gt;3,AG1756&lt;6),"MODERATE",AND(AG1756&lt;4,AG1756&gt;1),"LOW",AG1756&lt;2,"VERY LOW")</f>
        <v>MODERATE</v>
      </c>
      <c r="AI1756" s="4" t="s">
        <v>532</v>
      </c>
      <c r="AK1756" s="4">
        <v>9320</v>
      </c>
    </row>
    <row r="1757" spans="1:37" ht="15" customHeight="1" x14ac:dyDescent="0.25">
      <c r="A1757" s="4">
        <v>1892</v>
      </c>
      <c r="B1757" s="4" t="s">
        <v>180</v>
      </c>
      <c r="C1757" s="4" t="s">
        <v>181</v>
      </c>
      <c r="D1757" s="4" t="s">
        <v>15</v>
      </c>
      <c r="E1757" s="4">
        <v>2021</v>
      </c>
      <c r="F1757" s="4">
        <v>37</v>
      </c>
      <c r="G1757" s="4" t="s">
        <v>18</v>
      </c>
      <c r="H1757" s="4" t="s">
        <v>11</v>
      </c>
      <c r="I1757" s="4" t="s">
        <v>14</v>
      </c>
      <c r="J1757" s="4" t="s">
        <v>60</v>
      </c>
      <c r="K1757" s="4" t="s">
        <v>596</v>
      </c>
      <c r="L1757" s="4" t="s">
        <v>597</v>
      </c>
      <c r="M1757" s="4" t="s">
        <v>625</v>
      </c>
      <c r="N1757" s="4" t="s">
        <v>557</v>
      </c>
      <c r="O1757" s="4" t="s">
        <v>66</v>
      </c>
      <c r="P1757" s="4" t="s">
        <v>55</v>
      </c>
      <c r="Q1757" s="4" t="s">
        <v>55</v>
      </c>
      <c r="R1757" s="4" t="s">
        <v>66</v>
      </c>
      <c r="S1757" s="10" t="s">
        <v>86</v>
      </c>
      <c r="T1757" s="9" t="s">
        <v>522</v>
      </c>
      <c r="U1757" s="4">
        <v>1.06</v>
      </c>
      <c r="V1757" s="4">
        <v>5.8268908123975824E-2</v>
      </c>
      <c r="W1757" s="4">
        <v>0.77</v>
      </c>
      <c r="X1757" s="4">
        <v>1.47</v>
      </c>
      <c r="Y1757" s="4" t="s">
        <v>488</v>
      </c>
      <c r="Z1757" s="4">
        <v>0</v>
      </c>
      <c r="AA1757" s="4">
        <v>0</v>
      </c>
      <c r="AB1757" s="18">
        <v>2</v>
      </c>
      <c r="AC1757" s="4">
        <v>0</v>
      </c>
      <c r="AD1757" s="4">
        <v>0</v>
      </c>
      <c r="AE1757" s="11" cm="1">
        <f t="array" ref="AE1757">_xlfn.IFS(Y1757="n",0,AND(Y1757="y",AND(T1757="SMD",AND(OR(AND(U1757&lt;=-0.8,U1757&gt;-1.2),AND(U1757&gt;=0.8,U1757&lt;1.2))))),1,AND(Y1757="y",AND(T1757="SMD",AND(OR(U1757&lt;=-1.2,U1757&gt;=1.2)))),2,AND(Y1757="y",AND(T1757="SMD",AND(OR(U1757&lt;0.8,U1757&gt;-0.8)))),0,AND(Y1757="y",AND(OR(T1757="OR",T1757="RR"),AND(OR(AND(U1757&lt;=0.5,U1757&gt;0.2),AND(U1757&gt;=2,U1757&lt;5))))),1,AND(Y1757="y",AND(OR(T1757="OR",T1757="RR"),AND(OR(U1757&lt;=0.2,U1757&gt;=5)))),2,AND(Y1757="y",AND(OR(T1757="OR",T1757="RR"),AND(OR(U1757&lt;2,U1757&gt;0.5)))),0)</f>
        <v>0</v>
      </c>
      <c r="AF1757" s="11">
        <f t="shared" si="54"/>
        <v>2</v>
      </c>
      <c r="AG1757" s="4">
        <f t="shared" si="55"/>
        <v>4</v>
      </c>
      <c r="AH1757" s="4" t="str" cm="1">
        <f t="array" ref="AH1757">_xlfn.IFS(AG1757&gt;5,"HIGH",AND(AG1757&gt;3,AG1757&lt;6),"MODERATE",AND(AG1757&lt;4,AG1757&gt;1),"LOW",AG1757&lt;2,"VERY LOW")</f>
        <v>MODERATE</v>
      </c>
      <c r="AI1757" s="4" t="s">
        <v>532</v>
      </c>
      <c r="AK1757" s="4">
        <v>10330</v>
      </c>
    </row>
    <row r="1758" spans="1:37" ht="15" customHeight="1" x14ac:dyDescent="0.25">
      <c r="A1758" s="4">
        <v>1892</v>
      </c>
      <c r="B1758" s="4" t="s">
        <v>180</v>
      </c>
      <c r="C1758" s="4" t="s">
        <v>181</v>
      </c>
      <c r="D1758" s="4" t="s">
        <v>15</v>
      </c>
      <c r="E1758" s="4">
        <v>2021</v>
      </c>
      <c r="F1758" s="4">
        <v>37</v>
      </c>
      <c r="G1758" s="4" t="s">
        <v>18</v>
      </c>
      <c r="H1758" s="4" t="s">
        <v>11</v>
      </c>
      <c r="I1758" s="4" t="s">
        <v>14</v>
      </c>
      <c r="J1758" s="4" t="s">
        <v>113</v>
      </c>
      <c r="K1758" s="4" t="s">
        <v>602</v>
      </c>
      <c r="L1758" s="4" t="s">
        <v>603</v>
      </c>
      <c r="M1758" s="4" t="s">
        <v>622</v>
      </c>
      <c r="N1758" s="4" t="s">
        <v>556</v>
      </c>
      <c r="O1758" s="4" t="s">
        <v>66</v>
      </c>
      <c r="P1758" s="4" t="s">
        <v>55</v>
      </c>
      <c r="Q1758" s="4" t="s">
        <v>55</v>
      </c>
      <c r="R1758" s="4" t="s">
        <v>66</v>
      </c>
      <c r="S1758" s="10" t="s">
        <v>86</v>
      </c>
      <c r="T1758" s="9" t="s">
        <v>522</v>
      </c>
      <c r="U1758" s="4">
        <v>0.94</v>
      </c>
      <c r="V1758" s="4">
        <v>-6.1875403718087529E-2</v>
      </c>
      <c r="W1758" s="4">
        <v>0.56999999999999995</v>
      </c>
      <c r="X1758" s="4">
        <v>1.54</v>
      </c>
      <c r="Y1758" s="4" t="s">
        <v>488</v>
      </c>
      <c r="Z1758" s="4">
        <v>0</v>
      </c>
      <c r="AA1758" s="4">
        <v>0</v>
      </c>
      <c r="AB1758" s="18">
        <v>2</v>
      </c>
      <c r="AC1758" s="4">
        <v>0</v>
      </c>
      <c r="AD1758" s="4">
        <v>0</v>
      </c>
      <c r="AE1758" s="11" cm="1">
        <f t="array" ref="AE1758">_xlfn.IFS(Y1758="n",0,AND(Y1758="y",AND(T1758="SMD",AND(OR(AND(U1758&lt;=-0.8,U1758&gt;-1.2),AND(U1758&gt;=0.8,U1758&lt;1.2))))),1,AND(Y1758="y",AND(T1758="SMD",AND(OR(U1758&lt;=-1.2,U1758&gt;=1.2)))),2,AND(Y1758="y",AND(T1758="SMD",AND(OR(U1758&lt;0.8,U1758&gt;-0.8)))),0,AND(Y1758="y",AND(OR(T1758="OR",T1758="RR"),AND(OR(AND(U1758&lt;=0.5,U1758&gt;0.2),AND(U1758&gt;=2,U1758&lt;5))))),1,AND(Y1758="y",AND(OR(T1758="OR",T1758="RR"),AND(OR(U1758&lt;=0.2,U1758&gt;=5)))),2,AND(Y1758="y",AND(OR(T1758="OR",T1758="RR"),AND(OR(U1758&lt;2,U1758&gt;0.5)))),0)</f>
        <v>0</v>
      </c>
      <c r="AF1758" s="11">
        <f t="shared" si="54"/>
        <v>2</v>
      </c>
      <c r="AG1758" s="4">
        <f t="shared" si="55"/>
        <v>4</v>
      </c>
      <c r="AH1758" s="4" t="str" cm="1">
        <f t="array" ref="AH1758">_xlfn.IFS(AG1758&gt;5,"HIGH",AND(AG1758&gt;3,AG1758&lt;6),"MODERATE",AND(AG1758&lt;4,AG1758&gt;1),"LOW",AG1758&lt;2,"VERY LOW")</f>
        <v>MODERATE</v>
      </c>
      <c r="AI1758" s="4" t="s">
        <v>532</v>
      </c>
      <c r="AK1758" s="4">
        <v>10330</v>
      </c>
    </row>
    <row r="1759" spans="1:37" ht="15" customHeight="1" x14ac:dyDescent="0.25">
      <c r="A1759" s="4">
        <v>1892</v>
      </c>
      <c r="B1759" s="4" t="s">
        <v>180</v>
      </c>
      <c r="C1759" s="4" t="s">
        <v>181</v>
      </c>
      <c r="D1759" s="4" t="s">
        <v>15</v>
      </c>
      <c r="E1759" s="4">
        <v>2021</v>
      </c>
      <c r="F1759" s="4">
        <v>37</v>
      </c>
      <c r="G1759" s="4" t="s">
        <v>18</v>
      </c>
      <c r="H1759" s="4" t="s">
        <v>11</v>
      </c>
      <c r="I1759" s="4" t="s">
        <v>14</v>
      </c>
      <c r="J1759" s="4" t="s">
        <v>54</v>
      </c>
      <c r="K1759" s="4" t="s">
        <v>54</v>
      </c>
      <c r="L1759" s="4" t="s">
        <v>606</v>
      </c>
      <c r="M1759" s="4" t="s">
        <v>624</v>
      </c>
      <c r="N1759" s="4" t="s">
        <v>54</v>
      </c>
      <c r="O1759" s="4" t="s">
        <v>66</v>
      </c>
      <c r="P1759" s="4" t="s">
        <v>57</v>
      </c>
      <c r="Q1759" s="4" t="s">
        <v>57</v>
      </c>
      <c r="R1759" s="4" t="s">
        <v>66</v>
      </c>
      <c r="S1759" s="10" t="s">
        <v>86</v>
      </c>
      <c r="T1759" s="9" t="s">
        <v>522</v>
      </c>
      <c r="U1759" s="4">
        <v>1.22</v>
      </c>
      <c r="V1759" s="4">
        <v>0.19885085874516517</v>
      </c>
      <c r="W1759" s="4">
        <v>0.86</v>
      </c>
      <c r="X1759" s="4">
        <v>1.73</v>
      </c>
      <c r="Y1759" s="4" t="s">
        <v>488</v>
      </c>
      <c r="Z1759" s="4">
        <v>0</v>
      </c>
      <c r="AA1759" s="4">
        <v>0</v>
      </c>
      <c r="AB1759" s="18">
        <v>2</v>
      </c>
      <c r="AC1759" s="4">
        <v>0</v>
      </c>
      <c r="AD1759" s="4">
        <v>0</v>
      </c>
      <c r="AE1759" s="11" cm="1">
        <f t="array" ref="AE1759">_xlfn.IFS(Y1759="n",0,AND(Y1759="y",AND(T1759="SMD",AND(OR(AND(U1759&lt;=-0.8,U1759&gt;-1.2),AND(U1759&gt;=0.8,U1759&lt;1.2))))),1,AND(Y1759="y",AND(T1759="SMD",AND(OR(U1759&lt;=-1.2,U1759&gt;=1.2)))),2,AND(Y1759="y",AND(T1759="SMD",AND(OR(U1759&lt;0.8,U1759&gt;-0.8)))),0,AND(Y1759="y",AND(OR(T1759="OR",T1759="RR"),AND(OR(AND(U1759&lt;=0.5,U1759&gt;0.2),AND(U1759&gt;=2,U1759&lt;5))))),1,AND(Y1759="y",AND(OR(T1759="OR",T1759="RR"),AND(OR(U1759&lt;=0.2,U1759&gt;=5)))),2,AND(Y1759="y",AND(OR(T1759="OR",T1759="RR"),AND(OR(U1759&lt;2,U1759&gt;0.5)))),0)</f>
        <v>0</v>
      </c>
      <c r="AF1759" s="11">
        <f t="shared" si="54"/>
        <v>2</v>
      </c>
      <c r="AG1759" s="4">
        <f t="shared" si="55"/>
        <v>4</v>
      </c>
      <c r="AH1759" s="4" t="str" cm="1">
        <f t="array" ref="AH1759">_xlfn.IFS(AG1759&gt;5,"HIGH",AND(AG1759&gt;3,AG1759&lt;6),"MODERATE",AND(AG1759&lt;4,AG1759&gt;1),"LOW",AG1759&lt;2,"VERY LOW")</f>
        <v>MODERATE</v>
      </c>
      <c r="AI1759" s="4" t="s">
        <v>532</v>
      </c>
      <c r="AK1759" s="4">
        <v>10330</v>
      </c>
    </row>
    <row r="1760" spans="1:37" ht="15" customHeight="1" x14ac:dyDescent="0.25">
      <c r="A1760" s="4">
        <v>1892</v>
      </c>
      <c r="B1760" s="4" t="s">
        <v>180</v>
      </c>
      <c r="C1760" s="4" t="s">
        <v>181</v>
      </c>
      <c r="D1760" s="4" t="s">
        <v>15</v>
      </c>
      <c r="E1760" s="4">
        <v>2021</v>
      </c>
      <c r="F1760" s="4">
        <v>31</v>
      </c>
      <c r="G1760" s="4" t="s">
        <v>18</v>
      </c>
      <c r="H1760" s="4" t="s">
        <v>11</v>
      </c>
      <c r="I1760" s="4" t="s">
        <v>14</v>
      </c>
      <c r="J1760" s="4" t="s">
        <v>63</v>
      </c>
      <c r="K1760" s="4" t="s">
        <v>599</v>
      </c>
      <c r="L1760" s="4" t="s">
        <v>600</v>
      </c>
      <c r="M1760" s="4" t="s">
        <v>618</v>
      </c>
      <c r="N1760" s="4" t="s">
        <v>554</v>
      </c>
      <c r="O1760" s="4" t="s">
        <v>66</v>
      </c>
      <c r="P1760" s="4" t="s">
        <v>64</v>
      </c>
      <c r="Q1760" s="4" t="s">
        <v>554</v>
      </c>
      <c r="R1760" s="4" t="s">
        <v>66</v>
      </c>
      <c r="S1760" s="10" t="s">
        <v>87</v>
      </c>
      <c r="T1760" s="9" t="s">
        <v>522</v>
      </c>
      <c r="U1760" s="4">
        <v>0.44</v>
      </c>
      <c r="V1760" s="4">
        <v>-0.82098055206983023</v>
      </c>
      <c r="W1760" s="4">
        <v>0.28999999999999998</v>
      </c>
      <c r="X1760" s="4">
        <v>0.68</v>
      </c>
      <c r="Y1760" s="4" t="s">
        <v>516</v>
      </c>
      <c r="Z1760" s="4">
        <v>0</v>
      </c>
      <c r="AA1760" s="4">
        <v>0</v>
      </c>
      <c r="AB1760" s="18">
        <v>0</v>
      </c>
      <c r="AC1760" s="4">
        <v>0</v>
      </c>
      <c r="AD1760" s="4">
        <v>0</v>
      </c>
      <c r="AE1760" s="11" cm="1">
        <f t="array" ref="AE1760">_xlfn.IFS(Y1760="n",0,AND(Y1760="y",AND(T1760="SMD",AND(OR(AND(U1760&lt;=-0.8,U1760&gt;-1.2),AND(U1760&gt;=0.8,U1760&lt;1.2))))),1,AND(Y1760="y",AND(T1760="SMD",AND(OR(U1760&lt;=-1.2,U1760&gt;=1.2)))),2,AND(Y1760="y",AND(T1760="SMD",AND(OR(U1760&lt;0.8,U1760&gt;-0.8)))),0,AND(Y1760="y",AND(OR(T1760="OR",T1760="RR"),AND(OR(AND(U1760&lt;=0.5,U1760&gt;0.2),AND(U1760&gt;=2,U1760&lt;5))))),1,AND(Y1760="y",AND(OR(T1760="OR",T1760="RR"),AND(OR(U1760&lt;=0.2,U1760&gt;=5)))),2,AND(Y1760="y",AND(OR(T1760="OR",T1760="RR"),AND(OR(U1760&lt;2,U1760&gt;0.5)))),0)</f>
        <v>1</v>
      </c>
      <c r="AF1760" s="11">
        <f t="shared" si="54"/>
        <v>0</v>
      </c>
      <c r="AG1760" s="4">
        <f t="shared" si="55"/>
        <v>7</v>
      </c>
      <c r="AH1760" s="4" t="str" cm="1">
        <f t="array" ref="AH1760">_xlfn.IFS(AG1760&gt;5,"HIGH",AND(AG1760&gt;3,AG1760&lt;6),"MODERATE",AND(AG1760&lt;4,AG1760&gt;1),"LOW",AG1760&lt;2,"VERY LOW")</f>
        <v>HIGH</v>
      </c>
      <c r="AI1760" s="4" t="s">
        <v>532</v>
      </c>
      <c r="AK1760" s="4">
        <v>8704</v>
      </c>
    </row>
    <row r="1761" spans="1:37" ht="15" customHeight="1" x14ac:dyDescent="0.25">
      <c r="A1761" s="4">
        <v>1892</v>
      </c>
      <c r="B1761" s="4" t="s">
        <v>180</v>
      </c>
      <c r="C1761" s="4" t="s">
        <v>181</v>
      </c>
      <c r="D1761" s="4" t="s">
        <v>15</v>
      </c>
      <c r="E1761" s="4">
        <v>2021</v>
      </c>
      <c r="F1761" s="4">
        <v>20</v>
      </c>
      <c r="G1761" s="4" t="s">
        <v>18</v>
      </c>
      <c r="H1761" s="4" t="s">
        <v>11</v>
      </c>
      <c r="I1761" s="4" t="s">
        <v>14</v>
      </c>
      <c r="J1761" s="4" t="s">
        <v>64</v>
      </c>
      <c r="K1761" s="4" t="s">
        <v>596</v>
      </c>
      <c r="L1761" s="4" t="s">
        <v>600</v>
      </c>
      <c r="M1761" s="4" t="s">
        <v>621</v>
      </c>
      <c r="N1761" s="4" t="s">
        <v>554</v>
      </c>
      <c r="O1761" s="4" t="s">
        <v>66</v>
      </c>
      <c r="P1761" s="4" t="s">
        <v>57</v>
      </c>
      <c r="Q1761" s="4" t="s">
        <v>57</v>
      </c>
      <c r="R1761" s="4" t="s">
        <v>66</v>
      </c>
      <c r="S1761" s="10" t="s">
        <v>89</v>
      </c>
      <c r="T1761" s="9" t="s">
        <v>522</v>
      </c>
      <c r="U1761" s="4">
        <v>0.62</v>
      </c>
      <c r="V1761" s="4">
        <v>-0.4780358009429998</v>
      </c>
      <c r="W1761" s="4">
        <v>0.24</v>
      </c>
      <c r="X1761" s="4">
        <v>1.57</v>
      </c>
      <c r="Y1761" s="4" t="s">
        <v>488</v>
      </c>
      <c r="Z1761" s="4">
        <v>2</v>
      </c>
      <c r="AA1761" s="4">
        <v>0</v>
      </c>
      <c r="AB1761" s="18">
        <v>2</v>
      </c>
      <c r="AC1761" s="4">
        <v>0</v>
      </c>
      <c r="AD1761" s="4">
        <v>0</v>
      </c>
      <c r="AE1761" s="11" cm="1">
        <f t="array" ref="AE1761">_xlfn.IFS(Y1761="n",0,AND(Y1761="y",AND(T1761="SMD",AND(OR(AND(U1761&lt;=-0.8,U1761&gt;-1.2),AND(U1761&gt;=0.8,U1761&lt;1.2))))),1,AND(Y1761="y",AND(T1761="SMD",AND(OR(U1761&lt;=-1.2,U1761&gt;=1.2)))),2,AND(Y1761="y",AND(T1761="SMD",AND(OR(U1761&lt;0.8,U1761&gt;-0.8)))),0,AND(Y1761="y",AND(OR(T1761="OR",T1761="RR"),AND(OR(AND(U1761&lt;=0.5,U1761&gt;0.2),AND(U1761&gt;=2,U1761&lt;5))))),1,AND(Y1761="y",AND(OR(T1761="OR",T1761="RR"),AND(OR(U1761&lt;=0.2,U1761&gt;=5)))),2,AND(Y1761="y",AND(OR(T1761="OR",T1761="RR"),AND(OR(U1761&lt;2,U1761&gt;0.5)))),0)</f>
        <v>0</v>
      </c>
      <c r="AF1761" s="11">
        <f t="shared" si="54"/>
        <v>4</v>
      </c>
      <c r="AG1761" s="4">
        <f t="shared" si="55"/>
        <v>2</v>
      </c>
      <c r="AH1761" s="4" t="str" cm="1">
        <f t="array" ref="AH1761">_xlfn.IFS(AG1761&gt;5,"HIGH",AND(AG1761&gt;3,AG1761&lt;6),"MODERATE",AND(AG1761&lt;4,AG1761&gt;1),"LOW",AG1761&lt;2,"VERY LOW")</f>
        <v>LOW</v>
      </c>
      <c r="AI1761" s="4" t="s">
        <v>532</v>
      </c>
      <c r="AK1761" s="4">
        <v>4981</v>
      </c>
    </row>
    <row r="1762" spans="1:37" ht="15" customHeight="1" x14ac:dyDescent="0.25">
      <c r="A1762" s="4">
        <v>1892</v>
      </c>
      <c r="B1762" s="4" t="s">
        <v>180</v>
      </c>
      <c r="C1762" s="4" t="s">
        <v>181</v>
      </c>
      <c r="D1762" s="4" t="s">
        <v>15</v>
      </c>
      <c r="E1762" s="4">
        <v>2021</v>
      </c>
      <c r="F1762" s="4">
        <v>50</v>
      </c>
      <c r="G1762" s="4" t="s">
        <v>18</v>
      </c>
      <c r="H1762" s="4" t="s">
        <v>11</v>
      </c>
      <c r="I1762" s="4" t="s">
        <v>14</v>
      </c>
      <c r="J1762" s="4" t="s">
        <v>54</v>
      </c>
      <c r="K1762" s="4" t="s">
        <v>54</v>
      </c>
      <c r="L1762" s="4" t="s">
        <v>606</v>
      </c>
      <c r="M1762" s="4" t="s">
        <v>624</v>
      </c>
      <c r="N1762" s="4" t="s">
        <v>54</v>
      </c>
      <c r="O1762" s="4" t="s">
        <v>66</v>
      </c>
      <c r="P1762" s="4" t="s">
        <v>128</v>
      </c>
      <c r="Q1762" s="4" t="s">
        <v>556</v>
      </c>
      <c r="R1762" s="4" t="s">
        <v>66</v>
      </c>
      <c r="S1762" s="10" t="s">
        <v>106</v>
      </c>
      <c r="T1762" s="9" t="s">
        <v>522</v>
      </c>
      <c r="U1762" s="4">
        <v>0.59</v>
      </c>
      <c r="V1762" s="4">
        <v>-0.52763274208237199</v>
      </c>
      <c r="W1762" s="4">
        <v>0.39</v>
      </c>
      <c r="X1762" s="4">
        <v>0.9</v>
      </c>
      <c r="Y1762" s="4" t="s">
        <v>516</v>
      </c>
      <c r="Z1762" s="4">
        <v>0</v>
      </c>
      <c r="AA1762" s="4">
        <v>0</v>
      </c>
      <c r="AB1762" s="18">
        <v>0</v>
      </c>
      <c r="AC1762" s="4">
        <v>0</v>
      </c>
      <c r="AD1762" s="4">
        <v>0</v>
      </c>
      <c r="AE1762" s="11" cm="1">
        <f t="array" ref="AE1762">_xlfn.IFS(Y1762="n",0,AND(Y1762="y",AND(T1762="SMD",AND(OR(AND(U1762&lt;=-0.8,U1762&gt;-1.2),AND(U1762&gt;=0.8,U1762&lt;1.2))))),1,AND(Y1762="y",AND(T1762="SMD",AND(OR(U1762&lt;=-1.2,U1762&gt;=1.2)))),2,AND(Y1762="y",AND(T1762="SMD",AND(OR(U1762&lt;0.8,U1762&gt;-0.8)))),0,AND(Y1762="y",AND(OR(T1762="OR",T1762="RR"),AND(OR(AND(U1762&lt;=0.5,U1762&gt;0.2),AND(U1762&gt;=2,U1762&lt;5))))),1,AND(Y1762="y",AND(OR(T1762="OR",T1762="RR"),AND(OR(U1762&lt;=0.2,U1762&gt;=5)))),2,AND(Y1762="y",AND(OR(T1762="OR",T1762="RR"),AND(OR(U1762&lt;2,U1762&gt;0.5)))),0)</f>
        <v>0</v>
      </c>
      <c r="AF1762" s="11">
        <f t="shared" si="54"/>
        <v>0</v>
      </c>
      <c r="AG1762" s="4">
        <f t="shared" si="55"/>
        <v>6</v>
      </c>
      <c r="AH1762" s="4" t="str" cm="1">
        <f t="array" ref="AH1762">_xlfn.IFS(AG1762&gt;5,"HIGH",AND(AG1762&gt;3,AG1762&lt;6),"MODERATE",AND(AG1762&lt;4,AG1762&gt;1),"LOW",AG1762&lt;2,"VERY LOW")</f>
        <v>HIGH</v>
      </c>
      <c r="AI1762" s="4" t="s">
        <v>532</v>
      </c>
      <c r="AK1762" s="4">
        <v>14284</v>
      </c>
    </row>
    <row r="1763" spans="1:37" ht="15" customHeight="1" x14ac:dyDescent="0.25">
      <c r="A1763" s="4">
        <v>1892</v>
      </c>
      <c r="B1763" s="4" t="s">
        <v>180</v>
      </c>
      <c r="C1763" s="4" t="s">
        <v>181</v>
      </c>
      <c r="D1763" s="4" t="s">
        <v>15</v>
      </c>
      <c r="E1763" s="4">
        <v>2021</v>
      </c>
      <c r="F1763" s="4">
        <v>50</v>
      </c>
      <c r="G1763" s="4" t="s">
        <v>18</v>
      </c>
      <c r="H1763" s="4" t="s">
        <v>11</v>
      </c>
      <c r="I1763" s="4" t="s">
        <v>14</v>
      </c>
      <c r="J1763" s="4" t="s">
        <v>54</v>
      </c>
      <c r="K1763" s="4" t="s">
        <v>54</v>
      </c>
      <c r="L1763" s="4" t="s">
        <v>606</v>
      </c>
      <c r="M1763" s="4" t="s">
        <v>624</v>
      </c>
      <c r="N1763" s="4" t="s">
        <v>54</v>
      </c>
      <c r="O1763" s="4" t="s">
        <v>66</v>
      </c>
      <c r="P1763" s="4" t="s">
        <v>55</v>
      </c>
      <c r="Q1763" s="4" t="s">
        <v>55</v>
      </c>
      <c r="R1763" s="4" t="s">
        <v>66</v>
      </c>
      <c r="S1763" s="10" t="s">
        <v>106</v>
      </c>
      <c r="T1763" s="9" t="s">
        <v>522</v>
      </c>
      <c r="U1763" s="4">
        <v>0.72</v>
      </c>
      <c r="V1763" s="4">
        <v>-0.3285040669720361</v>
      </c>
      <c r="W1763" s="4">
        <v>0.53</v>
      </c>
      <c r="X1763" s="4">
        <v>0.96</v>
      </c>
      <c r="Y1763" s="4" t="s">
        <v>516</v>
      </c>
      <c r="Z1763" s="4">
        <v>0</v>
      </c>
      <c r="AA1763" s="4">
        <v>0</v>
      </c>
      <c r="AB1763" s="18">
        <v>0</v>
      </c>
      <c r="AC1763" s="4">
        <v>0</v>
      </c>
      <c r="AD1763" s="4">
        <v>0</v>
      </c>
      <c r="AE1763" s="11" cm="1">
        <f t="array" ref="AE1763">_xlfn.IFS(Y1763="n",0,AND(Y1763="y",AND(T1763="SMD",AND(OR(AND(U1763&lt;=-0.8,U1763&gt;-1.2),AND(U1763&gt;=0.8,U1763&lt;1.2))))),1,AND(Y1763="y",AND(T1763="SMD",AND(OR(U1763&lt;=-1.2,U1763&gt;=1.2)))),2,AND(Y1763="y",AND(T1763="SMD",AND(OR(U1763&lt;0.8,U1763&gt;-0.8)))),0,AND(Y1763="y",AND(OR(T1763="OR",T1763="RR"),AND(OR(AND(U1763&lt;=0.5,U1763&gt;0.2),AND(U1763&gt;=2,U1763&lt;5))))),1,AND(Y1763="y",AND(OR(T1763="OR",T1763="RR"),AND(OR(U1763&lt;=0.2,U1763&gt;=5)))),2,AND(Y1763="y",AND(OR(T1763="OR",T1763="RR"),AND(OR(U1763&lt;2,U1763&gt;0.5)))),0)</f>
        <v>0</v>
      </c>
      <c r="AF1763" s="11">
        <f t="shared" si="54"/>
        <v>0</v>
      </c>
      <c r="AG1763" s="4">
        <f t="shared" si="55"/>
        <v>6</v>
      </c>
      <c r="AH1763" s="4" t="str" cm="1">
        <f t="array" ref="AH1763">_xlfn.IFS(AG1763&gt;5,"HIGH",AND(AG1763&gt;3,AG1763&lt;6),"MODERATE",AND(AG1763&lt;4,AG1763&gt;1),"LOW",AG1763&lt;2,"VERY LOW")</f>
        <v>HIGH</v>
      </c>
      <c r="AI1763" s="4" t="s">
        <v>532</v>
      </c>
      <c r="AK1763" s="4">
        <v>14284</v>
      </c>
    </row>
    <row r="1764" spans="1:37" ht="15" customHeight="1" x14ac:dyDescent="0.25">
      <c r="A1764" s="4">
        <v>1892</v>
      </c>
      <c r="B1764" s="4" t="s">
        <v>180</v>
      </c>
      <c r="C1764" s="4" t="s">
        <v>181</v>
      </c>
      <c r="D1764" s="4" t="s">
        <v>15</v>
      </c>
      <c r="E1764" s="4">
        <v>2021</v>
      </c>
      <c r="F1764" s="4">
        <v>33</v>
      </c>
      <c r="G1764" s="4" t="s">
        <v>18</v>
      </c>
      <c r="H1764" s="4" t="s">
        <v>11</v>
      </c>
      <c r="I1764" s="4" t="s">
        <v>14</v>
      </c>
      <c r="J1764" s="4" t="s">
        <v>178</v>
      </c>
      <c r="K1764" s="4" t="s">
        <v>602</v>
      </c>
      <c r="L1764" s="4" t="s">
        <v>603</v>
      </c>
      <c r="M1764" s="4" t="s">
        <v>622</v>
      </c>
      <c r="N1764" s="4" t="s">
        <v>556</v>
      </c>
      <c r="O1764" s="4" t="s">
        <v>66</v>
      </c>
      <c r="P1764" s="4" t="s">
        <v>57</v>
      </c>
      <c r="Q1764" s="4" t="s">
        <v>57</v>
      </c>
      <c r="R1764" s="4" t="s">
        <v>66</v>
      </c>
      <c r="S1764" s="10" t="s">
        <v>150</v>
      </c>
      <c r="T1764" s="9" t="s">
        <v>522</v>
      </c>
      <c r="U1764" s="4">
        <v>0.43</v>
      </c>
      <c r="V1764" s="4">
        <v>-0.84397007029452897</v>
      </c>
      <c r="W1764" s="4">
        <v>0.12</v>
      </c>
      <c r="X1764" s="4">
        <v>1.52</v>
      </c>
      <c r="Y1764" s="4" t="s">
        <v>488</v>
      </c>
      <c r="Z1764" s="4">
        <v>0</v>
      </c>
      <c r="AA1764" s="4">
        <v>0</v>
      </c>
      <c r="AB1764" s="18">
        <v>2</v>
      </c>
      <c r="AC1764" s="4">
        <v>0</v>
      </c>
      <c r="AD1764" s="4">
        <v>0</v>
      </c>
      <c r="AE1764" s="11" cm="1">
        <f t="array" ref="AE1764">_xlfn.IFS(Y1764="n",0,AND(Y1764="y",AND(T1764="SMD",AND(OR(AND(U1764&lt;=-0.8,U1764&gt;-1.2),AND(U1764&gt;=0.8,U1764&lt;1.2))))),1,AND(Y1764="y",AND(T1764="SMD",AND(OR(U1764&lt;=-1.2,U1764&gt;=1.2)))),2,AND(Y1764="y",AND(T1764="SMD",AND(OR(U1764&lt;0.8,U1764&gt;-0.8)))),0,AND(Y1764="y",AND(OR(T1764="OR",T1764="RR"),AND(OR(AND(U1764&lt;=0.5,U1764&gt;0.2),AND(U1764&gt;=2,U1764&lt;5))))),1,AND(Y1764="y",AND(OR(T1764="OR",T1764="RR"),AND(OR(U1764&lt;=0.2,U1764&gt;=5)))),2,AND(Y1764="y",AND(OR(T1764="OR",T1764="RR"),AND(OR(U1764&lt;2,U1764&gt;0.5)))),0)</f>
        <v>0</v>
      </c>
      <c r="AF1764" s="11">
        <f t="shared" si="54"/>
        <v>2</v>
      </c>
      <c r="AG1764" s="4">
        <f t="shared" si="55"/>
        <v>4</v>
      </c>
      <c r="AH1764" s="4" t="str" cm="1">
        <f t="array" ref="AH1764">_xlfn.IFS(AG1764&gt;5,"HIGH",AND(AG1764&gt;3,AG1764&lt;6),"MODERATE",AND(AG1764&lt;4,AG1764&gt;1),"LOW",AG1764&lt;2,"VERY LOW")</f>
        <v>MODERATE</v>
      </c>
      <c r="AI1764" s="4" t="s">
        <v>532</v>
      </c>
      <c r="AK1764" s="4">
        <v>8775</v>
      </c>
    </row>
    <row r="1765" spans="1:37" ht="15" customHeight="1" x14ac:dyDescent="0.25">
      <c r="A1765" s="4">
        <v>1892</v>
      </c>
      <c r="B1765" s="4" t="s">
        <v>180</v>
      </c>
      <c r="C1765" s="4" t="s">
        <v>181</v>
      </c>
      <c r="D1765" s="4" t="s">
        <v>15</v>
      </c>
      <c r="E1765" s="4">
        <v>2021</v>
      </c>
      <c r="F1765" s="4">
        <v>27</v>
      </c>
      <c r="G1765" s="4" t="s">
        <v>18</v>
      </c>
      <c r="H1765" s="4" t="s">
        <v>11</v>
      </c>
      <c r="I1765" s="4" t="s">
        <v>14</v>
      </c>
      <c r="J1765" s="4" t="s">
        <v>56</v>
      </c>
      <c r="K1765" s="4" t="s">
        <v>599</v>
      </c>
      <c r="L1765" s="4" t="s">
        <v>600</v>
      </c>
      <c r="M1765" s="4" t="s">
        <v>618</v>
      </c>
      <c r="N1765" s="4" t="s">
        <v>553</v>
      </c>
      <c r="O1765" s="4" t="s">
        <v>66</v>
      </c>
      <c r="P1765" s="4" t="s">
        <v>55</v>
      </c>
      <c r="Q1765" s="4" t="s">
        <v>55</v>
      </c>
      <c r="R1765" s="4" t="s">
        <v>66</v>
      </c>
      <c r="S1765" s="10" t="s">
        <v>151</v>
      </c>
      <c r="T1765" s="9" t="s">
        <v>522</v>
      </c>
      <c r="U1765" s="4">
        <v>1.72</v>
      </c>
      <c r="V1765" s="4">
        <v>0.54232429082536171</v>
      </c>
      <c r="W1765" s="4">
        <v>0.84</v>
      </c>
      <c r="X1765" s="4">
        <v>3.54</v>
      </c>
      <c r="Y1765" s="4" t="s">
        <v>488</v>
      </c>
      <c r="Z1765" s="4">
        <v>1</v>
      </c>
      <c r="AA1765" s="4">
        <v>0</v>
      </c>
      <c r="AB1765" s="18">
        <v>2</v>
      </c>
      <c r="AC1765" s="4">
        <v>0</v>
      </c>
      <c r="AD1765" s="4">
        <v>0</v>
      </c>
      <c r="AE1765" s="11" cm="1">
        <f t="array" ref="AE1765">_xlfn.IFS(Y1765="n",0,AND(Y1765="y",AND(T1765="SMD",AND(OR(AND(U1765&lt;=-0.8,U1765&gt;-1.2),AND(U1765&gt;=0.8,U1765&lt;1.2))))),1,AND(Y1765="y",AND(T1765="SMD",AND(OR(U1765&lt;=-1.2,U1765&gt;=1.2)))),2,AND(Y1765="y",AND(T1765="SMD",AND(OR(U1765&lt;0.8,U1765&gt;-0.8)))),0,AND(Y1765="y",AND(OR(T1765="OR",T1765="RR"),AND(OR(AND(U1765&lt;=0.5,U1765&gt;0.2),AND(U1765&gt;=2,U1765&lt;5))))),1,AND(Y1765="y",AND(OR(T1765="OR",T1765="RR"),AND(OR(U1765&lt;=0.2,U1765&gt;=5)))),2,AND(Y1765="y",AND(OR(T1765="OR",T1765="RR"),AND(OR(U1765&lt;2,U1765&gt;0.5)))),0)</f>
        <v>0</v>
      </c>
      <c r="AF1765" s="11">
        <f t="shared" si="54"/>
        <v>3</v>
      </c>
      <c r="AG1765" s="4">
        <f t="shared" si="55"/>
        <v>3</v>
      </c>
      <c r="AH1765" s="4" t="str" cm="1">
        <f t="array" ref="AH1765">_xlfn.IFS(AG1765&gt;5,"HIGH",AND(AG1765&gt;3,AG1765&lt;6),"MODERATE",AND(AG1765&lt;4,AG1765&gt;1),"LOW",AG1765&lt;2,"VERY LOW")</f>
        <v>LOW</v>
      </c>
      <c r="AI1765" s="4" t="s">
        <v>532</v>
      </c>
      <c r="AK1765" s="4">
        <v>6670</v>
      </c>
    </row>
    <row r="1766" spans="1:37" ht="15" customHeight="1" x14ac:dyDescent="0.25">
      <c r="A1766" s="4">
        <v>1892</v>
      </c>
      <c r="B1766" s="4" t="s">
        <v>180</v>
      </c>
      <c r="C1766" s="4" t="s">
        <v>181</v>
      </c>
      <c r="D1766" s="4" t="s">
        <v>15</v>
      </c>
      <c r="E1766" s="4">
        <v>2021</v>
      </c>
      <c r="F1766" s="4">
        <v>19</v>
      </c>
      <c r="G1766" s="4" t="s">
        <v>18</v>
      </c>
      <c r="H1766" s="4" t="s">
        <v>11</v>
      </c>
      <c r="I1766" s="4" t="s">
        <v>14</v>
      </c>
      <c r="J1766" s="4" t="s">
        <v>56</v>
      </c>
      <c r="K1766" s="4" t="s">
        <v>599</v>
      </c>
      <c r="L1766" s="4" t="s">
        <v>600</v>
      </c>
      <c r="M1766" s="4" t="s">
        <v>618</v>
      </c>
      <c r="N1766" s="4" t="s">
        <v>553</v>
      </c>
      <c r="O1766" s="4" t="s">
        <v>66</v>
      </c>
      <c r="P1766" s="4" t="s">
        <v>65</v>
      </c>
      <c r="Q1766" s="4" t="s">
        <v>554</v>
      </c>
      <c r="R1766" s="4" t="s">
        <v>66</v>
      </c>
      <c r="S1766" s="10" t="s">
        <v>189</v>
      </c>
      <c r="T1766" s="9" t="s">
        <v>522</v>
      </c>
      <c r="U1766" s="4">
        <v>1.55</v>
      </c>
      <c r="V1766" s="4">
        <v>0.43825493093115531</v>
      </c>
      <c r="W1766" s="4">
        <v>0.61</v>
      </c>
      <c r="X1766" s="4">
        <v>3.96</v>
      </c>
      <c r="Y1766" s="4" t="s">
        <v>488</v>
      </c>
      <c r="Z1766" s="4">
        <v>2</v>
      </c>
      <c r="AA1766" s="4">
        <v>2</v>
      </c>
      <c r="AB1766" s="18">
        <v>2</v>
      </c>
      <c r="AC1766" s="4">
        <v>0</v>
      </c>
      <c r="AD1766" s="4">
        <v>0</v>
      </c>
      <c r="AE1766" s="11" cm="1">
        <f t="array" ref="AE1766">_xlfn.IFS(Y1766="n",0,AND(Y1766="y",AND(T1766="SMD",AND(OR(AND(U1766&lt;=-0.8,U1766&gt;-1.2),AND(U1766&gt;=0.8,U1766&lt;1.2))))),1,AND(Y1766="y",AND(T1766="SMD",AND(OR(U1766&lt;=-1.2,U1766&gt;=1.2)))),2,AND(Y1766="y",AND(T1766="SMD",AND(OR(U1766&lt;0.8,U1766&gt;-0.8)))),0,AND(Y1766="y",AND(OR(T1766="OR",T1766="RR"),AND(OR(AND(U1766&lt;=0.5,U1766&gt;0.2),AND(U1766&gt;=2,U1766&lt;5))))),1,AND(Y1766="y",AND(OR(T1766="OR",T1766="RR"),AND(OR(U1766&lt;=0.2,U1766&gt;=5)))),2,AND(Y1766="y",AND(OR(T1766="OR",T1766="RR"),AND(OR(U1766&lt;2,U1766&gt;0.5)))),0)</f>
        <v>0</v>
      </c>
      <c r="AF1766" s="11">
        <f t="shared" si="54"/>
        <v>4</v>
      </c>
      <c r="AG1766" s="4">
        <f t="shared" si="55"/>
        <v>2</v>
      </c>
      <c r="AH1766" s="4" t="str" cm="1">
        <f t="array" ref="AH1766">_xlfn.IFS(AG1766&gt;5,"HIGH",AND(AG1766&gt;3,AG1766&lt;6),"MODERATE",AND(AG1766&lt;4,AG1766&gt;1),"LOW",AG1766&lt;2,"VERY LOW")</f>
        <v>LOW</v>
      </c>
      <c r="AI1766" s="4" t="s">
        <v>532</v>
      </c>
      <c r="AK1766" s="4">
        <v>5740</v>
      </c>
    </row>
    <row r="1767" spans="1:37" ht="15" customHeight="1" x14ac:dyDescent="0.25">
      <c r="A1767" s="4">
        <v>1892</v>
      </c>
      <c r="B1767" s="4" t="s">
        <v>180</v>
      </c>
      <c r="C1767" s="4" t="s">
        <v>181</v>
      </c>
      <c r="D1767" s="4" t="s">
        <v>15</v>
      </c>
      <c r="E1767" s="4">
        <v>2021</v>
      </c>
      <c r="F1767" s="4">
        <v>33</v>
      </c>
      <c r="G1767" s="4" t="s">
        <v>18</v>
      </c>
      <c r="H1767" s="4" t="s">
        <v>11</v>
      </c>
      <c r="I1767" s="4" t="s">
        <v>14</v>
      </c>
      <c r="J1767" s="4" t="s">
        <v>64</v>
      </c>
      <c r="K1767" s="4" t="s">
        <v>596</v>
      </c>
      <c r="L1767" s="4" t="s">
        <v>600</v>
      </c>
      <c r="M1767" s="4" t="s">
        <v>621</v>
      </c>
      <c r="N1767" s="4" t="s">
        <v>554</v>
      </c>
      <c r="O1767" s="4" t="s">
        <v>66</v>
      </c>
      <c r="P1767" s="4" t="s">
        <v>57</v>
      </c>
      <c r="Q1767" s="4" t="s">
        <v>57</v>
      </c>
      <c r="R1767" s="4" t="s">
        <v>66</v>
      </c>
      <c r="S1767" s="10" t="s">
        <v>150</v>
      </c>
      <c r="T1767" s="9" t="s">
        <v>522</v>
      </c>
      <c r="U1767" s="4">
        <v>1.1599999999999999</v>
      </c>
      <c r="V1767" s="4">
        <v>0.14842000511827322</v>
      </c>
      <c r="W1767" s="4">
        <v>0.73</v>
      </c>
      <c r="X1767" s="4">
        <v>1.83</v>
      </c>
      <c r="Y1767" s="4" t="s">
        <v>488</v>
      </c>
      <c r="Z1767" s="4">
        <v>0</v>
      </c>
      <c r="AA1767" s="4">
        <v>0</v>
      </c>
      <c r="AB1767" s="18">
        <v>2</v>
      </c>
      <c r="AC1767" s="4">
        <v>0</v>
      </c>
      <c r="AD1767" s="4">
        <v>0</v>
      </c>
      <c r="AE1767" s="11" cm="1">
        <f t="array" ref="AE1767">_xlfn.IFS(Y1767="n",0,AND(Y1767="y",AND(T1767="SMD",AND(OR(AND(U1767&lt;=-0.8,U1767&gt;-1.2),AND(U1767&gt;=0.8,U1767&lt;1.2))))),1,AND(Y1767="y",AND(T1767="SMD",AND(OR(U1767&lt;=-1.2,U1767&gt;=1.2)))),2,AND(Y1767="y",AND(T1767="SMD",AND(OR(U1767&lt;0.8,U1767&gt;-0.8)))),0,AND(Y1767="y",AND(OR(T1767="OR",T1767="RR"),AND(OR(AND(U1767&lt;=0.5,U1767&gt;0.2),AND(U1767&gt;=2,U1767&lt;5))))),1,AND(Y1767="y",AND(OR(T1767="OR",T1767="RR"),AND(OR(U1767&lt;=0.2,U1767&gt;=5)))),2,AND(Y1767="y",AND(OR(T1767="OR",T1767="RR"),AND(OR(U1767&lt;2,U1767&gt;0.5)))),0)</f>
        <v>0</v>
      </c>
      <c r="AF1767" s="11">
        <f t="shared" si="54"/>
        <v>2</v>
      </c>
      <c r="AG1767" s="4">
        <f t="shared" si="55"/>
        <v>4</v>
      </c>
      <c r="AH1767" s="4" t="str" cm="1">
        <f t="array" ref="AH1767">_xlfn.IFS(AG1767&gt;5,"HIGH",AND(AG1767&gt;3,AG1767&lt;6),"MODERATE",AND(AG1767&lt;4,AG1767&gt;1),"LOW",AG1767&lt;2,"VERY LOW")</f>
        <v>MODERATE</v>
      </c>
      <c r="AI1767" s="4" t="s">
        <v>532</v>
      </c>
      <c r="AK1767" s="4">
        <v>8775</v>
      </c>
    </row>
    <row r="1768" spans="1:37" ht="15" customHeight="1" x14ac:dyDescent="0.25">
      <c r="A1768" s="4">
        <v>1892</v>
      </c>
      <c r="B1768" s="4" t="s">
        <v>180</v>
      </c>
      <c r="C1768" s="4" t="s">
        <v>181</v>
      </c>
      <c r="D1768" s="4" t="s">
        <v>15</v>
      </c>
      <c r="E1768" s="4">
        <v>2021</v>
      </c>
      <c r="F1768" s="4">
        <v>31</v>
      </c>
      <c r="G1768" s="4" t="s">
        <v>18</v>
      </c>
      <c r="H1768" s="4" t="s">
        <v>11</v>
      </c>
      <c r="I1768" s="4" t="s">
        <v>14</v>
      </c>
      <c r="J1768" s="4" t="s">
        <v>63</v>
      </c>
      <c r="K1768" s="4" t="s">
        <v>599</v>
      </c>
      <c r="L1768" s="4" t="s">
        <v>600</v>
      </c>
      <c r="M1768" s="4" t="s">
        <v>618</v>
      </c>
      <c r="N1768" s="4" t="s">
        <v>554</v>
      </c>
      <c r="O1768" s="4" t="s">
        <v>66</v>
      </c>
      <c r="P1768" s="4" t="s">
        <v>55</v>
      </c>
      <c r="Q1768" s="4" t="s">
        <v>55</v>
      </c>
      <c r="R1768" s="4" t="s">
        <v>66</v>
      </c>
      <c r="S1768" s="10" t="s">
        <v>87</v>
      </c>
      <c r="T1768" s="9" t="s">
        <v>522</v>
      </c>
      <c r="U1768" s="4">
        <v>3.61</v>
      </c>
      <c r="V1768" s="4">
        <v>1.2837077723447896</v>
      </c>
      <c r="W1768" s="4">
        <v>1.74</v>
      </c>
      <c r="X1768" s="4">
        <v>7.51</v>
      </c>
      <c r="Y1768" s="4" t="s">
        <v>516</v>
      </c>
      <c r="Z1768" s="4">
        <v>0</v>
      </c>
      <c r="AA1768" s="4">
        <v>0</v>
      </c>
      <c r="AB1768" s="18">
        <v>0</v>
      </c>
      <c r="AC1768" s="4">
        <v>0</v>
      </c>
      <c r="AD1768" s="4">
        <v>0</v>
      </c>
      <c r="AE1768" s="11" cm="1">
        <f t="array" ref="AE1768">_xlfn.IFS(Y1768="n",0,AND(Y1768="y",AND(T1768="SMD",AND(OR(AND(U1768&lt;=-0.8,U1768&gt;-1.2),AND(U1768&gt;=0.8,U1768&lt;1.2))))),1,AND(Y1768="y",AND(T1768="SMD",AND(OR(U1768&lt;=-1.2,U1768&gt;=1.2)))),2,AND(Y1768="y",AND(T1768="SMD",AND(OR(U1768&lt;0.8,U1768&gt;-0.8)))),0,AND(Y1768="y",AND(OR(T1768="OR",T1768="RR"),AND(OR(AND(U1768&lt;=0.5,U1768&gt;0.2),AND(U1768&gt;=2,U1768&lt;5))))),1,AND(Y1768="y",AND(OR(T1768="OR",T1768="RR"),AND(OR(U1768&lt;=0.2,U1768&gt;=5)))),2,AND(Y1768="y",AND(OR(T1768="OR",T1768="RR"),AND(OR(U1768&lt;2,U1768&gt;0.5)))),0)</f>
        <v>1</v>
      </c>
      <c r="AF1768" s="11">
        <f t="shared" si="54"/>
        <v>0</v>
      </c>
      <c r="AG1768" s="4">
        <f t="shared" si="55"/>
        <v>7</v>
      </c>
      <c r="AH1768" s="4" t="str" cm="1">
        <f t="array" ref="AH1768">_xlfn.IFS(AG1768&gt;5,"HIGH",AND(AG1768&gt;3,AG1768&lt;6),"MODERATE",AND(AG1768&lt;4,AG1768&gt;1),"LOW",AG1768&lt;2,"VERY LOW")</f>
        <v>HIGH</v>
      </c>
      <c r="AI1768" s="4" t="s">
        <v>532</v>
      </c>
      <c r="AK1768" s="4">
        <v>8704</v>
      </c>
    </row>
    <row r="1769" spans="1:37" ht="15" customHeight="1" x14ac:dyDescent="0.25">
      <c r="A1769" s="4">
        <v>1892</v>
      </c>
      <c r="B1769" s="4" t="s">
        <v>180</v>
      </c>
      <c r="C1769" s="4" t="s">
        <v>181</v>
      </c>
      <c r="D1769" s="4" t="s">
        <v>15</v>
      </c>
      <c r="E1769" s="4">
        <v>2021</v>
      </c>
      <c r="F1769" s="4">
        <v>20</v>
      </c>
      <c r="G1769" s="4" t="s">
        <v>18</v>
      </c>
      <c r="H1769" s="4" t="s">
        <v>11</v>
      </c>
      <c r="I1769" s="4" t="s">
        <v>14</v>
      </c>
      <c r="J1769" s="4" t="s">
        <v>176</v>
      </c>
      <c r="K1769" s="4" t="s">
        <v>643</v>
      </c>
      <c r="L1769" s="4" t="s">
        <v>600</v>
      </c>
      <c r="M1769" s="4" t="s">
        <v>644</v>
      </c>
      <c r="N1769" s="4" t="s">
        <v>574</v>
      </c>
      <c r="O1769" s="4" t="s">
        <v>66</v>
      </c>
      <c r="P1769" s="4" t="s">
        <v>55</v>
      </c>
      <c r="Q1769" s="4" t="s">
        <v>55</v>
      </c>
      <c r="R1769" s="4" t="s">
        <v>66</v>
      </c>
      <c r="S1769" s="10" t="s">
        <v>89</v>
      </c>
      <c r="T1769" s="9" t="s">
        <v>522</v>
      </c>
      <c r="U1769" s="4">
        <v>0.2</v>
      </c>
      <c r="V1769" s="4">
        <v>-1.6094379124341003</v>
      </c>
      <c r="W1769" s="4">
        <v>0.01</v>
      </c>
      <c r="X1769" s="4">
        <v>3.87</v>
      </c>
      <c r="Y1769" s="4" t="s">
        <v>488</v>
      </c>
      <c r="Z1769" s="4">
        <v>2</v>
      </c>
      <c r="AA1769" s="4">
        <v>0</v>
      </c>
      <c r="AB1769" s="18">
        <v>2</v>
      </c>
      <c r="AC1769" s="4">
        <v>0</v>
      </c>
      <c r="AD1769" s="4">
        <v>0</v>
      </c>
      <c r="AE1769" s="11" cm="1">
        <f t="array" ref="AE1769">_xlfn.IFS(Y1769="n",0,AND(Y1769="y",AND(T1769="SMD",AND(OR(AND(U1769&lt;=-0.8,U1769&gt;-1.2),AND(U1769&gt;=0.8,U1769&lt;1.2))))),1,AND(Y1769="y",AND(T1769="SMD",AND(OR(U1769&lt;=-1.2,U1769&gt;=1.2)))),2,AND(Y1769="y",AND(T1769="SMD",AND(OR(U1769&lt;0.8,U1769&gt;-0.8)))),0,AND(Y1769="y",AND(OR(T1769="OR",T1769="RR"),AND(OR(AND(U1769&lt;=0.5,U1769&gt;0.2),AND(U1769&gt;=2,U1769&lt;5))))),1,AND(Y1769="y",AND(OR(T1769="OR",T1769="RR"),AND(OR(U1769&lt;=0.2,U1769&gt;=5)))),2,AND(Y1769="y",AND(OR(T1769="OR",T1769="RR"),AND(OR(U1769&lt;2,U1769&gt;0.5)))),0)</f>
        <v>0</v>
      </c>
      <c r="AF1769" s="11">
        <f t="shared" si="54"/>
        <v>4</v>
      </c>
      <c r="AG1769" s="4">
        <f t="shared" si="55"/>
        <v>2</v>
      </c>
      <c r="AH1769" s="4" t="str" cm="1">
        <f t="array" ref="AH1769">_xlfn.IFS(AG1769&gt;5,"HIGH",AND(AG1769&gt;3,AG1769&lt;6),"MODERATE",AND(AG1769&lt;4,AG1769&gt;1),"LOW",AG1769&lt;2,"VERY LOW")</f>
        <v>LOW</v>
      </c>
      <c r="AI1769" s="4" t="s">
        <v>532</v>
      </c>
      <c r="AK1769" s="4">
        <v>4981</v>
      </c>
    </row>
    <row r="1770" spans="1:37" ht="15" customHeight="1" x14ac:dyDescent="0.25">
      <c r="A1770" s="4">
        <v>1892</v>
      </c>
      <c r="B1770" s="4" t="s">
        <v>180</v>
      </c>
      <c r="C1770" s="4" t="s">
        <v>181</v>
      </c>
      <c r="D1770" s="4" t="s">
        <v>15</v>
      </c>
      <c r="E1770" s="4">
        <v>2021</v>
      </c>
      <c r="F1770" s="4">
        <v>33</v>
      </c>
      <c r="G1770" s="4" t="s">
        <v>18</v>
      </c>
      <c r="H1770" s="4" t="s">
        <v>11</v>
      </c>
      <c r="I1770" s="4" t="s">
        <v>14</v>
      </c>
      <c r="J1770" s="4" t="s">
        <v>57</v>
      </c>
      <c r="K1770" s="4" t="s">
        <v>602</v>
      </c>
      <c r="L1770" s="4" t="s">
        <v>610</v>
      </c>
      <c r="M1770" s="4" t="s">
        <v>623</v>
      </c>
      <c r="N1770" s="4" t="s">
        <v>57</v>
      </c>
      <c r="O1770" s="4" t="s">
        <v>66</v>
      </c>
      <c r="P1770" s="4" t="s">
        <v>55</v>
      </c>
      <c r="Q1770" s="4" t="s">
        <v>55</v>
      </c>
      <c r="R1770" s="4" t="s">
        <v>66</v>
      </c>
      <c r="S1770" s="10" t="s">
        <v>150</v>
      </c>
      <c r="T1770" s="9" t="s">
        <v>522</v>
      </c>
      <c r="U1770" s="4">
        <v>2.04</v>
      </c>
      <c r="V1770" s="4">
        <v>0.71294980785612505</v>
      </c>
      <c r="W1770" s="4">
        <v>1.33</v>
      </c>
      <c r="X1770" s="4">
        <v>3.11</v>
      </c>
      <c r="Y1770" s="4" t="s">
        <v>516</v>
      </c>
      <c r="Z1770" s="4">
        <v>0</v>
      </c>
      <c r="AA1770" s="4">
        <v>0</v>
      </c>
      <c r="AB1770" s="18">
        <v>0</v>
      </c>
      <c r="AC1770" s="4">
        <v>0</v>
      </c>
      <c r="AD1770" s="4">
        <v>0</v>
      </c>
      <c r="AE1770" s="11" cm="1">
        <f t="array" ref="AE1770">_xlfn.IFS(Y1770="n",0,AND(Y1770="y",AND(T1770="SMD",AND(OR(AND(U1770&lt;=-0.8,U1770&gt;-1.2),AND(U1770&gt;=0.8,U1770&lt;1.2))))),1,AND(Y1770="y",AND(T1770="SMD",AND(OR(U1770&lt;=-1.2,U1770&gt;=1.2)))),2,AND(Y1770="y",AND(T1770="SMD",AND(OR(U1770&lt;0.8,U1770&gt;-0.8)))),0,AND(Y1770="y",AND(OR(T1770="OR",T1770="RR"),AND(OR(AND(U1770&lt;=0.5,U1770&gt;0.2),AND(U1770&gt;=2,U1770&lt;5))))),1,AND(Y1770="y",AND(OR(T1770="OR",T1770="RR"),AND(OR(U1770&lt;=0.2,U1770&gt;=5)))),2,AND(Y1770="y",AND(OR(T1770="OR",T1770="RR"),AND(OR(U1770&lt;2,U1770&gt;0.5)))),0)</f>
        <v>1</v>
      </c>
      <c r="AF1770" s="11">
        <f t="shared" si="54"/>
        <v>0</v>
      </c>
      <c r="AG1770" s="4">
        <f t="shared" si="55"/>
        <v>7</v>
      </c>
      <c r="AH1770" s="4" t="str" cm="1">
        <f t="array" ref="AH1770">_xlfn.IFS(AG1770&gt;5,"HIGH",AND(AG1770&gt;3,AG1770&lt;6),"MODERATE",AND(AG1770&lt;4,AG1770&gt;1),"LOW",AG1770&lt;2,"VERY LOW")</f>
        <v>HIGH</v>
      </c>
      <c r="AI1770" s="4" t="s">
        <v>532</v>
      </c>
      <c r="AK1770" s="4">
        <v>8775</v>
      </c>
    </row>
    <row r="1771" spans="1:37" ht="15" customHeight="1" x14ac:dyDescent="0.25">
      <c r="A1771" s="4">
        <v>1892</v>
      </c>
      <c r="B1771" s="4" t="s">
        <v>180</v>
      </c>
      <c r="C1771" s="4" t="s">
        <v>181</v>
      </c>
      <c r="D1771" s="4" t="s">
        <v>15</v>
      </c>
      <c r="E1771" s="4">
        <v>2021</v>
      </c>
      <c r="F1771" s="4">
        <v>27</v>
      </c>
      <c r="G1771" s="4" t="s">
        <v>18</v>
      </c>
      <c r="H1771" s="4" t="s">
        <v>11</v>
      </c>
      <c r="I1771" s="4" t="s">
        <v>14</v>
      </c>
      <c r="J1771" s="4" t="s">
        <v>62</v>
      </c>
      <c r="K1771" s="4" t="s">
        <v>596</v>
      </c>
      <c r="L1771" s="4" t="s">
        <v>597</v>
      </c>
      <c r="M1771" s="4" t="s">
        <v>625</v>
      </c>
      <c r="N1771" s="4" t="s">
        <v>557</v>
      </c>
      <c r="O1771" s="4" t="s">
        <v>66</v>
      </c>
      <c r="P1771" s="4" t="s">
        <v>54</v>
      </c>
      <c r="Q1771" s="4" t="s">
        <v>54</v>
      </c>
      <c r="R1771" s="4" t="s">
        <v>66</v>
      </c>
      <c r="S1771" s="10" t="s">
        <v>151</v>
      </c>
      <c r="T1771" s="9" t="s">
        <v>522</v>
      </c>
      <c r="U1771" s="4">
        <v>1.33</v>
      </c>
      <c r="V1771" s="4">
        <v>0.28517894223366247</v>
      </c>
      <c r="W1771" s="4">
        <v>0.74</v>
      </c>
      <c r="X1771" s="4">
        <v>2.38</v>
      </c>
      <c r="Y1771" s="4" t="s">
        <v>488</v>
      </c>
      <c r="Z1771" s="4">
        <v>1</v>
      </c>
      <c r="AA1771" s="4">
        <v>0</v>
      </c>
      <c r="AB1771" s="18">
        <v>2</v>
      </c>
      <c r="AC1771" s="4">
        <v>0</v>
      </c>
      <c r="AD1771" s="4">
        <v>0</v>
      </c>
      <c r="AE1771" s="11" cm="1">
        <f t="array" ref="AE1771">_xlfn.IFS(Y1771="n",0,AND(Y1771="y",AND(T1771="SMD",AND(OR(AND(U1771&lt;=-0.8,U1771&gt;-1.2),AND(U1771&gt;=0.8,U1771&lt;1.2))))),1,AND(Y1771="y",AND(T1771="SMD",AND(OR(U1771&lt;=-1.2,U1771&gt;=1.2)))),2,AND(Y1771="y",AND(T1771="SMD",AND(OR(U1771&lt;0.8,U1771&gt;-0.8)))),0,AND(Y1771="y",AND(OR(T1771="OR",T1771="RR"),AND(OR(AND(U1771&lt;=0.5,U1771&gt;0.2),AND(U1771&gt;=2,U1771&lt;5))))),1,AND(Y1771="y",AND(OR(T1771="OR",T1771="RR"),AND(OR(U1771&lt;=0.2,U1771&gt;=5)))),2,AND(Y1771="y",AND(OR(T1771="OR",T1771="RR"),AND(OR(U1771&lt;2,U1771&gt;0.5)))),0)</f>
        <v>0</v>
      </c>
      <c r="AF1771" s="11">
        <f t="shared" si="54"/>
        <v>3</v>
      </c>
      <c r="AG1771" s="4">
        <f t="shared" si="55"/>
        <v>3</v>
      </c>
      <c r="AH1771" s="4" t="str" cm="1">
        <f t="array" ref="AH1771">_xlfn.IFS(AG1771&gt;5,"HIGH",AND(AG1771&gt;3,AG1771&lt;6),"MODERATE",AND(AG1771&lt;4,AG1771&gt;1),"LOW",AG1771&lt;2,"VERY LOW")</f>
        <v>LOW</v>
      </c>
      <c r="AI1771" s="4" t="s">
        <v>532</v>
      </c>
      <c r="AK1771" s="4">
        <v>6670</v>
      </c>
    </row>
    <row r="1772" spans="1:37" ht="15" customHeight="1" x14ac:dyDescent="0.25">
      <c r="A1772" s="4">
        <v>1892</v>
      </c>
      <c r="B1772" s="4" t="s">
        <v>180</v>
      </c>
      <c r="C1772" s="4" t="s">
        <v>181</v>
      </c>
      <c r="D1772" s="4" t="s">
        <v>15</v>
      </c>
      <c r="E1772" s="4">
        <v>2021</v>
      </c>
      <c r="F1772" s="4">
        <v>19</v>
      </c>
      <c r="G1772" s="4" t="s">
        <v>18</v>
      </c>
      <c r="H1772" s="4" t="s">
        <v>11</v>
      </c>
      <c r="I1772" s="4" t="s">
        <v>14</v>
      </c>
      <c r="J1772" s="4" t="s">
        <v>63</v>
      </c>
      <c r="K1772" s="4" t="s">
        <v>599</v>
      </c>
      <c r="L1772" s="4" t="s">
        <v>600</v>
      </c>
      <c r="M1772" s="4" t="s">
        <v>618</v>
      </c>
      <c r="N1772" s="4" t="s">
        <v>554</v>
      </c>
      <c r="O1772" s="4" t="s">
        <v>66</v>
      </c>
      <c r="P1772" s="4" t="s">
        <v>64</v>
      </c>
      <c r="Q1772" s="4" t="s">
        <v>554</v>
      </c>
      <c r="R1772" s="4" t="s">
        <v>66</v>
      </c>
      <c r="S1772" s="10" t="s">
        <v>189</v>
      </c>
      <c r="T1772" s="9" t="s">
        <v>522</v>
      </c>
      <c r="U1772" s="4">
        <v>0.81</v>
      </c>
      <c r="V1772" s="4">
        <v>-0.21072103131565253</v>
      </c>
      <c r="W1772" s="4">
        <v>0.18</v>
      </c>
      <c r="X1772" s="4">
        <v>3.65</v>
      </c>
      <c r="Y1772" s="4" t="s">
        <v>488</v>
      </c>
      <c r="Z1772" s="4">
        <v>2</v>
      </c>
      <c r="AA1772" s="4">
        <v>2</v>
      </c>
      <c r="AB1772" s="18">
        <v>2</v>
      </c>
      <c r="AC1772" s="4">
        <v>0</v>
      </c>
      <c r="AD1772" s="4">
        <v>0</v>
      </c>
      <c r="AE1772" s="11" cm="1">
        <f t="array" ref="AE1772">_xlfn.IFS(Y1772="n",0,AND(Y1772="y",AND(T1772="SMD",AND(OR(AND(U1772&lt;=-0.8,U1772&gt;-1.2),AND(U1772&gt;=0.8,U1772&lt;1.2))))),1,AND(Y1772="y",AND(T1772="SMD",AND(OR(U1772&lt;=-1.2,U1772&gt;=1.2)))),2,AND(Y1772="y",AND(T1772="SMD",AND(OR(U1772&lt;0.8,U1772&gt;-0.8)))),0,AND(Y1772="y",AND(OR(T1772="OR",T1772="RR"),AND(OR(AND(U1772&lt;=0.5,U1772&gt;0.2),AND(U1772&gt;=2,U1772&lt;5))))),1,AND(Y1772="y",AND(OR(T1772="OR",T1772="RR"),AND(OR(U1772&lt;=0.2,U1772&gt;=5)))),2,AND(Y1772="y",AND(OR(T1772="OR",T1772="RR"),AND(OR(U1772&lt;2,U1772&gt;0.5)))),0)</f>
        <v>0</v>
      </c>
      <c r="AF1772" s="11">
        <f t="shared" si="54"/>
        <v>4</v>
      </c>
      <c r="AG1772" s="4">
        <f t="shared" si="55"/>
        <v>2</v>
      </c>
      <c r="AH1772" s="4" t="str" cm="1">
        <f t="array" ref="AH1772">_xlfn.IFS(AG1772&gt;5,"HIGH",AND(AG1772&gt;3,AG1772&lt;6),"MODERATE",AND(AG1772&lt;4,AG1772&gt;1),"LOW",AG1772&lt;2,"VERY LOW")</f>
        <v>LOW</v>
      </c>
      <c r="AI1772" s="4" t="s">
        <v>532</v>
      </c>
      <c r="AK1772" s="4">
        <v>5740</v>
      </c>
    </row>
    <row r="1773" spans="1:37" ht="15" customHeight="1" x14ac:dyDescent="0.25">
      <c r="A1773" s="4">
        <v>1892</v>
      </c>
      <c r="B1773" s="4" t="s">
        <v>180</v>
      </c>
      <c r="C1773" s="4" t="s">
        <v>181</v>
      </c>
      <c r="D1773" s="4" t="s">
        <v>15</v>
      </c>
      <c r="E1773" s="4">
        <v>2021</v>
      </c>
      <c r="F1773" s="4">
        <v>31</v>
      </c>
      <c r="G1773" s="4" t="s">
        <v>18</v>
      </c>
      <c r="H1773" s="4" t="s">
        <v>11</v>
      </c>
      <c r="I1773" s="4" t="s">
        <v>14</v>
      </c>
      <c r="J1773" s="4" t="s">
        <v>60</v>
      </c>
      <c r="K1773" s="4" t="s">
        <v>596</v>
      </c>
      <c r="L1773" s="4" t="s">
        <v>597</v>
      </c>
      <c r="M1773" s="4" t="s">
        <v>625</v>
      </c>
      <c r="N1773" s="4" t="s">
        <v>557</v>
      </c>
      <c r="O1773" s="4" t="s">
        <v>66</v>
      </c>
      <c r="P1773" s="4" t="s">
        <v>55</v>
      </c>
      <c r="Q1773" s="4" t="s">
        <v>55</v>
      </c>
      <c r="R1773" s="4" t="s">
        <v>66</v>
      </c>
      <c r="S1773" s="10" t="s">
        <v>87</v>
      </c>
      <c r="T1773" s="9" t="s">
        <v>522</v>
      </c>
      <c r="U1773" s="4">
        <v>1.51</v>
      </c>
      <c r="V1773" s="4">
        <v>0.41210965082683298</v>
      </c>
      <c r="W1773" s="4">
        <v>0.37</v>
      </c>
      <c r="X1773" s="4">
        <v>6.12</v>
      </c>
      <c r="Y1773" s="4" t="s">
        <v>488</v>
      </c>
      <c r="Z1773" s="4">
        <v>0</v>
      </c>
      <c r="AA1773" s="4">
        <v>0</v>
      </c>
      <c r="AB1773" s="18">
        <v>2</v>
      </c>
      <c r="AC1773" s="4">
        <v>0</v>
      </c>
      <c r="AD1773" s="4">
        <v>0</v>
      </c>
      <c r="AE1773" s="11" cm="1">
        <f t="array" ref="AE1773">_xlfn.IFS(Y1773="n",0,AND(Y1773="y",AND(T1773="SMD",AND(OR(AND(U1773&lt;=-0.8,U1773&gt;-1.2),AND(U1773&gt;=0.8,U1773&lt;1.2))))),1,AND(Y1773="y",AND(T1773="SMD",AND(OR(U1773&lt;=-1.2,U1773&gt;=1.2)))),2,AND(Y1773="y",AND(T1773="SMD",AND(OR(U1773&lt;0.8,U1773&gt;-0.8)))),0,AND(Y1773="y",AND(OR(T1773="OR",T1773="RR"),AND(OR(AND(U1773&lt;=0.5,U1773&gt;0.2),AND(U1773&gt;=2,U1773&lt;5))))),1,AND(Y1773="y",AND(OR(T1773="OR",T1773="RR"),AND(OR(U1773&lt;=0.2,U1773&gt;=5)))),2,AND(Y1773="y",AND(OR(T1773="OR",T1773="RR"),AND(OR(U1773&lt;2,U1773&gt;0.5)))),0)</f>
        <v>0</v>
      </c>
      <c r="AF1773" s="11">
        <f t="shared" si="54"/>
        <v>2</v>
      </c>
      <c r="AG1773" s="4">
        <f t="shared" si="55"/>
        <v>4</v>
      </c>
      <c r="AH1773" s="4" t="str" cm="1">
        <f t="array" ref="AH1773">_xlfn.IFS(AG1773&gt;5,"HIGH",AND(AG1773&gt;3,AG1773&lt;6),"MODERATE",AND(AG1773&lt;4,AG1773&gt;1),"LOW",AG1773&lt;2,"VERY LOW")</f>
        <v>MODERATE</v>
      </c>
      <c r="AI1773" s="4" t="s">
        <v>532</v>
      </c>
      <c r="AK1773" s="4">
        <v>8704</v>
      </c>
    </row>
    <row r="1774" spans="1:37" ht="15" customHeight="1" x14ac:dyDescent="0.25">
      <c r="A1774" s="4">
        <v>1892</v>
      </c>
      <c r="B1774" s="4" t="s">
        <v>180</v>
      </c>
      <c r="C1774" s="4" t="s">
        <v>181</v>
      </c>
      <c r="D1774" s="4" t="s">
        <v>15</v>
      </c>
      <c r="E1774" s="4">
        <v>2021</v>
      </c>
      <c r="F1774" s="4">
        <v>31</v>
      </c>
      <c r="G1774" s="4" t="s">
        <v>18</v>
      </c>
      <c r="H1774" s="4" t="s">
        <v>11</v>
      </c>
      <c r="I1774" s="4" t="s">
        <v>14</v>
      </c>
      <c r="J1774" s="4" t="s">
        <v>113</v>
      </c>
      <c r="K1774" s="4" t="s">
        <v>602</v>
      </c>
      <c r="L1774" s="4" t="s">
        <v>603</v>
      </c>
      <c r="M1774" s="4" t="s">
        <v>622</v>
      </c>
      <c r="N1774" s="4" t="s">
        <v>556</v>
      </c>
      <c r="O1774" s="4" t="s">
        <v>66</v>
      </c>
      <c r="P1774" s="4" t="s">
        <v>55</v>
      </c>
      <c r="Q1774" s="4" t="s">
        <v>55</v>
      </c>
      <c r="R1774" s="4" t="s">
        <v>66</v>
      </c>
      <c r="S1774" s="10" t="s">
        <v>87</v>
      </c>
      <c r="T1774" s="9" t="s">
        <v>522</v>
      </c>
      <c r="U1774" s="4">
        <v>1.02</v>
      </c>
      <c r="V1774" s="4">
        <v>1.980262729617973E-2</v>
      </c>
      <c r="W1774" s="4">
        <v>0.02</v>
      </c>
      <c r="X1774" s="4">
        <v>50.9</v>
      </c>
      <c r="Y1774" s="4" t="s">
        <v>488</v>
      </c>
      <c r="Z1774" s="4">
        <v>0</v>
      </c>
      <c r="AA1774" s="4">
        <v>0</v>
      </c>
      <c r="AB1774" s="18">
        <v>2</v>
      </c>
      <c r="AC1774" s="4">
        <v>0</v>
      </c>
      <c r="AD1774" s="4">
        <v>0</v>
      </c>
      <c r="AE1774" s="11" cm="1">
        <f t="array" ref="AE1774">_xlfn.IFS(Y1774="n",0,AND(Y1774="y",AND(T1774="SMD",AND(OR(AND(U1774&lt;=-0.8,U1774&gt;-1.2),AND(U1774&gt;=0.8,U1774&lt;1.2))))),1,AND(Y1774="y",AND(T1774="SMD",AND(OR(U1774&lt;=-1.2,U1774&gt;=1.2)))),2,AND(Y1774="y",AND(T1774="SMD",AND(OR(U1774&lt;0.8,U1774&gt;-0.8)))),0,AND(Y1774="y",AND(OR(T1774="OR",T1774="RR"),AND(OR(AND(U1774&lt;=0.5,U1774&gt;0.2),AND(U1774&gt;=2,U1774&lt;5))))),1,AND(Y1774="y",AND(OR(T1774="OR",T1774="RR"),AND(OR(U1774&lt;=0.2,U1774&gt;=5)))),2,AND(Y1774="y",AND(OR(T1774="OR",T1774="RR"),AND(OR(U1774&lt;2,U1774&gt;0.5)))),0)</f>
        <v>0</v>
      </c>
      <c r="AF1774" s="11">
        <f t="shared" si="54"/>
        <v>2</v>
      </c>
      <c r="AG1774" s="4">
        <f t="shared" si="55"/>
        <v>4</v>
      </c>
      <c r="AH1774" s="4" t="str" cm="1">
        <f t="array" ref="AH1774">_xlfn.IFS(AG1774&gt;5,"HIGH",AND(AG1774&gt;3,AG1774&lt;6),"MODERATE",AND(AG1774&lt;4,AG1774&gt;1),"LOW",AG1774&lt;2,"VERY LOW")</f>
        <v>MODERATE</v>
      </c>
      <c r="AI1774" s="4" t="s">
        <v>532</v>
      </c>
      <c r="AK1774" s="4">
        <v>8704</v>
      </c>
    </row>
    <row r="1775" spans="1:37" ht="15" customHeight="1" x14ac:dyDescent="0.25">
      <c r="A1775" s="4">
        <v>1892</v>
      </c>
      <c r="B1775" s="4" t="s">
        <v>180</v>
      </c>
      <c r="C1775" s="4" t="s">
        <v>181</v>
      </c>
      <c r="D1775" s="4" t="s">
        <v>15</v>
      </c>
      <c r="E1775" s="4">
        <v>2021</v>
      </c>
      <c r="F1775" s="4">
        <v>31</v>
      </c>
      <c r="G1775" s="4" t="s">
        <v>18</v>
      </c>
      <c r="H1775" s="4" t="s">
        <v>11</v>
      </c>
      <c r="I1775" s="4" t="s">
        <v>14</v>
      </c>
      <c r="J1775" s="4" t="s">
        <v>64</v>
      </c>
      <c r="K1775" s="4" t="s">
        <v>596</v>
      </c>
      <c r="L1775" s="4" t="s">
        <v>600</v>
      </c>
      <c r="M1775" s="4" t="s">
        <v>621</v>
      </c>
      <c r="N1775" s="4" t="s">
        <v>554</v>
      </c>
      <c r="O1775" s="4" t="s">
        <v>66</v>
      </c>
      <c r="P1775" s="4" t="s">
        <v>57</v>
      </c>
      <c r="Q1775" s="4" t="s">
        <v>57</v>
      </c>
      <c r="R1775" s="4" t="s">
        <v>66</v>
      </c>
      <c r="S1775" s="10" t="s">
        <v>87</v>
      </c>
      <c r="T1775" s="9" t="s">
        <v>522</v>
      </c>
      <c r="U1775" s="4">
        <v>1.59</v>
      </c>
      <c r="V1775" s="4">
        <v>0.46373401623214022</v>
      </c>
      <c r="W1775" s="4">
        <v>1.21</v>
      </c>
      <c r="X1775" s="4">
        <v>2.09</v>
      </c>
      <c r="Y1775" s="4" t="s">
        <v>516</v>
      </c>
      <c r="Z1775" s="4">
        <v>0</v>
      </c>
      <c r="AA1775" s="4">
        <v>0</v>
      </c>
      <c r="AB1775" s="18">
        <v>0</v>
      </c>
      <c r="AC1775" s="4">
        <v>0</v>
      </c>
      <c r="AD1775" s="4">
        <v>0</v>
      </c>
      <c r="AE1775" s="11" cm="1">
        <f t="array" ref="AE1775">_xlfn.IFS(Y1775="n",0,AND(Y1775="y",AND(T1775="SMD",AND(OR(AND(U1775&lt;=-0.8,U1775&gt;-1.2),AND(U1775&gt;=0.8,U1775&lt;1.2))))),1,AND(Y1775="y",AND(T1775="SMD",AND(OR(U1775&lt;=-1.2,U1775&gt;=1.2)))),2,AND(Y1775="y",AND(T1775="SMD",AND(OR(U1775&lt;0.8,U1775&gt;-0.8)))),0,AND(Y1775="y",AND(OR(T1775="OR",T1775="RR"),AND(OR(AND(U1775&lt;=0.5,U1775&gt;0.2),AND(U1775&gt;=2,U1775&lt;5))))),1,AND(Y1775="y",AND(OR(T1775="OR",T1775="RR"),AND(OR(U1775&lt;=0.2,U1775&gt;=5)))),2,AND(Y1775="y",AND(OR(T1775="OR",T1775="RR"),AND(OR(U1775&lt;2,U1775&gt;0.5)))),0)</f>
        <v>0</v>
      </c>
      <c r="AF1775" s="11">
        <f t="shared" si="54"/>
        <v>0</v>
      </c>
      <c r="AG1775" s="4">
        <f t="shared" si="55"/>
        <v>6</v>
      </c>
      <c r="AH1775" s="4" t="str" cm="1">
        <f t="array" ref="AH1775">_xlfn.IFS(AG1775&gt;5,"HIGH",AND(AG1775&gt;3,AG1775&lt;6),"MODERATE",AND(AG1775&lt;4,AG1775&gt;1),"LOW",AG1775&lt;2,"VERY LOW")</f>
        <v>HIGH</v>
      </c>
      <c r="AI1775" s="4" t="s">
        <v>532</v>
      </c>
      <c r="AK1775" s="4">
        <v>8704</v>
      </c>
    </row>
    <row r="1776" spans="1:37" ht="15" customHeight="1" x14ac:dyDescent="0.25">
      <c r="A1776" s="4">
        <v>1892</v>
      </c>
      <c r="B1776" s="4" t="s">
        <v>180</v>
      </c>
      <c r="C1776" s="4" t="s">
        <v>181</v>
      </c>
      <c r="D1776" s="4" t="s">
        <v>15</v>
      </c>
      <c r="E1776" s="4">
        <v>2021</v>
      </c>
      <c r="F1776" s="4">
        <v>30</v>
      </c>
      <c r="G1776" s="4" t="s">
        <v>18</v>
      </c>
      <c r="H1776" s="4" t="s">
        <v>11</v>
      </c>
      <c r="I1776" s="4" t="s">
        <v>14</v>
      </c>
      <c r="J1776" s="4" t="s">
        <v>62</v>
      </c>
      <c r="K1776" s="4" t="s">
        <v>596</v>
      </c>
      <c r="L1776" s="4" t="s">
        <v>597</v>
      </c>
      <c r="M1776" s="4" t="s">
        <v>625</v>
      </c>
      <c r="N1776" s="4" t="s">
        <v>557</v>
      </c>
      <c r="O1776" s="4" t="s">
        <v>66</v>
      </c>
      <c r="P1776" s="4" t="s">
        <v>55</v>
      </c>
      <c r="Q1776" s="4" t="s">
        <v>55</v>
      </c>
      <c r="R1776" s="4" t="s">
        <v>66</v>
      </c>
      <c r="S1776" s="10" t="s">
        <v>187</v>
      </c>
      <c r="T1776" s="9" t="s">
        <v>515</v>
      </c>
      <c r="U1776" s="4">
        <v>-0.27</v>
      </c>
      <c r="W1776" s="4">
        <v>-0.49</v>
      </c>
      <c r="X1776" s="4">
        <v>-0.04</v>
      </c>
      <c r="Y1776" s="4" t="s">
        <v>516</v>
      </c>
      <c r="Z1776" s="4">
        <v>1</v>
      </c>
      <c r="AA1776" s="4">
        <v>2</v>
      </c>
      <c r="AB1776" s="18">
        <v>0</v>
      </c>
      <c r="AC1776" s="4">
        <v>0</v>
      </c>
      <c r="AD1776" s="4">
        <v>0</v>
      </c>
      <c r="AE1776" s="11" cm="1">
        <f t="array" ref="AE1776">_xlfn.IFS(Y1776="n",0,AND(Y1776="y",AND(T1776="SMD",AND(OR(AND(U1776&lt;=-0.8,U1776&gt;-1.2),AND(U1776&gt;=0.8,U1776&lt;1.2))))),1,AND(Y1776="y",AND(T1776="SMD",AND(OR(U1776&lt;=-1.2,U1776&gt;=1.2)))),2,AND(Y1776="y",AND(T1776="SMD",AND(OR(U1776&lt;0.8,U1776&gt;-0.8)))),0,AND(Y1776="y",AND(OR(T1776="OR",T1776="RR"),AND(OR(AND(U1776&lt;=0.5,U1776&gt;0.2),AND(U1776&gt;=2,U1776&lt;5))))),1,AND(Y1776="y",AND(OR(T1776="OR",T1776="RR"),AND(OR(U1776&lt;=0.2,U1776&gt;=5)))),2,AND(Y1776="y",AND(OR(T1776="OR",T1776="RR"),AND(OR(U1776&lt;2,U1776&gt;0.5)))),0)</f>
        <v>0</v>
      </c>
      <c r="AF1776" s="11">
        <f t="shared" si="54"/>
        <v>2</v>
      </c>
      <c r="AG1776" s="4">
        <f t="shared" si="55"/>
        <v>4</v>
      </c>
      <c r="AH1776" s="4" t="str" cm="1">
        <f t="array" ref="AH1776">_xlfn.IFS(AG1776&gt;5,"HIGH",AND(AG1776&gt;3,AG1776&lt;6),"MODERATE",AND(AG1776&lt;4,AG1776&gt;1),"LOW",AG1776&lt;2,"VERY LOW")</f>
        <v>MODERATE</v>
      </c>
      <c r="AI1776" s="4" t="s">
        <v>532</v>
      </c>
      <c r="AK1776" s="4">
        <v>7029</v>
      </c>
    </row>
    <row r="1777" spans="1:37" ht="15" customHeight="1" x14ac:dyDescent="0.25">
      <c r="A1777" s="4">
        <v>1892</v>
      </c>
      <c r="B1777" s="4" t="s">
        <v>180</v>
      </c>
      <c r="C1777" s="4" t="s">
        <v>181</v>
      </c>
      <c r="D1777" s="4" t="s">
        <v>15</v>
      </c>
      <c r="E1777" s="4">
        <v>2021</v>
      </c>
      <c r="F1777" s="4">
        <v>42</v>
      </c>
      <c r="G1777" s="4" t="s">
        <v>18</v>
      </c>
      <c r="H1777" s="4" t="s">
        <v>11</v>
      </c>
      <c r="I1777" s="4" t="s">
        <v>14</v>
      </c>
      <c r="J1777" s="4" t="s">
        <v>174</v>
      </c>
      <c r="K1777" s="4" t="s">
        <v>598</v>
      </c>
      <c r="L1777" s="4" t="s">
        <v>600</v>
      </c>
      <c r="M1777" s="4" t="s">
        <v>620</v>
      </c>
      <c r="N1777" s="4" t="s">
        <v>555</v>
      </c>
      <c r="O1777" s="4" t="s">
        <v>66</v>
      </c>
      <c r="P1777" s="4" t="s">
        <v>65</v>
      </c>
      <c r="Q1777" s="4" t="s">
        <v>554</v>
      </c>
      <c r="R1777" s="4" t="s">
        <v>66</v>
      </c>
      <c r="S1777" s="10" t="s">
        <v>188</v>
      </c>
      <c r="T1777" s="9" t="s">
        <v>522</v>
      </c>
      <c r="U1777" s="4">
        <v>1.19</v>
      </c>
      <c r="V1777" s="4">
        <v>0.17395330712343798</v>
      </c>
      <c r="W1777" s="4">
        <v>0.73</v>
      </c>
      <c r="X1777" s="4">
        <v>1.96</v>
      </c>
      <c r="Y1777" s="4" t="s">
        <v>488</v>
      </c>
      <c r="Z1777" s="4">
        <v>0</v>
      </c>
      <c r="AA1777" s="4">
        <v>0</v>
      </c>
      <c r="AB1777" s="18">
        <v>2</v>
      </c>
      <c r="AC1777" s="4">
        <v>0</v>
      </c>
      <c r="AD1777" s="4">
        <v>0</v>
      </c>
      <c r="AE1777" s="11" cm="1">
        <f t="array" ref="AE1777">_xlfn.IFS(Y1777="n",0,AND(Y1777="y",AND(T1777="SMD",AND(OR(AND(U1777&lt;=-0.8,U1777&gt;-1.2),AND(U1777&gt;=0.8,U1777&lt;1.2))))),1,AND(Y1777="y",AND(T1777="SMD",AND(OR(U1777&lt;=-1.2,U1777&gt;=1.2)))),2,AND(Y1777="y",AND(T1777="SMD",AND(OR(U1777&lt;0.8,U1777&gt;-0.8)))),0,AND(Y1777="y",AND(OR(T1777="OR",T1777="RR"),AND(OR(AND(U1777&lt;=0.5,U1777&gt;0.2),AND(U1777&gt;=2,U1777&lt;5))))),1,AND(Y1777="y",AND(OR(T1777="OR",T1777="RR"),AND(OR(U1777&lt;=0.2,U1777&gt;=5)))),2,AND(Y1777="y",AND(OR(T1777="OR",T1777="RR"),AND(OR(U1777&lt;2,U1777&gt;0.5)))),0)</f>
        <v>0</v>
      </c>
      <c r="AF1777" s="11">
        <f t="shared" si="54"/>
        <v>2</v>
      </c>
      <c r="AG1777" s="4">
        <f t="shared" si="55"/>
        <v>4</v>
      </c>
      <c r="AH1777" s="4" t="str" cm="1">
        <f t="array" ref="AH1777">_xlfn.IFS(AG1777&gt;5,"HIGH",AND(AG1777&gt;3,AG1777&lt;6),"MODERATE",AND(AG1777&lt;4,AG1777&gt;1),"LOW",AG1777&lt;2,"VERY LOW")</f>
        <v>MODERATE</v>
      </c>
      <c r="AI1777" s="4" t="s">
        <v>532</v>
      </c>
      <c r="AK1777" s="4">
        <v>11968</v>
      </c>
    </row>
    <row r="1778" spans="1:37" ht="15" customHeight="1" x14ac:dyDescent="0.25">
      <c r="A1778" s="4">
        <v>1892</v>
      </c>
      <c r="B1778" s="4" t="s">
        <v>180</v>
      </c>
      <c r="C1778" s="4" t="s">
        <v>181</v>
      </c>
      <c r="D1778" s="4" t="s">
        <v>15</v>
      </c>
      <c r="E1778" s="4">
        <v>2021</v>
      </c>
      <c r="F1778" s="4">
        <v>42</v>
      </c>
      <c r="G1778" s="4" t="s">
        <v>18</v>
      </c>
      <c r="H1778" s="4" t="s">
        <v>11</v>
      </c>
      <c r="I1778" s="4" t="s">
        <v>14</v>
      </c>
      <c r="J1778" s="4" t="s">
        <v>174</v>
      </c>
      <c r="K1778" s="4" t="s">
        <v>598</v>
      </c>
      <c r="L1778" s="4" t="s">
        <v>600</v>
      </c>
      <c r="M1778" s="4" t="s">
        <v>620</v>
      </c>
      <c r="N1778" s="4" t="s">
        <v>555</v>
      </c>
      <c r="O1778" s="4" t="s">
        <v>66</v>
      </c>
      <c r="P1778" s="4" t="s">
        <v>97</v>
      </c>
      <c r="Q1778" s="4" t="s">
        <v>553</v>
      </c>
      <c r="R1778" s="4" t="s">
        <v>66</v>
      </c>
      <c r="S1778" s="10" t="s">
        <v>188</v>
      </c>
      <c r="T1778" s="9" t="s">
        <v>522</v>
      </c>
      <c r="U1778" s="4">
        <v>1.06</v>
      </c>
      <c r="V1778" s="4">
        <v>5.8268908123975824E-2</v>
      </c>
      <c r="W1778" s="4">
        <v>0.72</v>
      </c>
      <c r="X1778" s="4">
        <v>1.56</v>
      </c>
      <c r="Y1778" s="4" t="s">
        <v>488</v>
      </c>
      <c r="Z1778" s="4">
        <v>0</v>
      </c>
      <c r="AA1778" s="4">
        <v>0</v>
      </c>
      <c r="AB1778" s="18">
        <v>2</v>
      </c>
      <c r="AC1778" s="4">
        <v>0</v>
      </c>
      <c r="AD1778" s="4">
        <v>0</v>
      </c>
      <c r="AE1778" s="11" cm="1">
        <f t="array" ref="AE1778">_xlfn.IFS(Y1778="n",0,AND(Y1778="y",AND(T1778="SMD",AND(OR(AND(U1778&lt;=-0.8,U1778&gt;-1.2),AND(U1778&gt;=0.8,U1778&lt;1.2))))),1,AND(Y1778="y",AND(T1778="SMD",AND(OR(U1778&lt;=-1.2,U1778&gt;=1.2)))),2,AND(Y1778="y",AND(T1778="SMD",AND(OR(U1778&lt;0.8,U1778&gt;-0.8)))),0,AND(Y1778="y",AND(OR(T1778="OR",T1778="RR"),AND(OR(AND(U1778&lt;=0.5,U1778&gt;0.2),AND(U1778&gt;=2,U1778&lt;5))))),1,AND(Y1778="y",AND(OR(T1778="OR",T1778="RR"),AND(OR(U1778&lt;=0.2,U1778&gt;=5)))),2,AND(Y1778="y",AND(OR(T1778="OR",T1778="RR"),AND(OR(U1778&lt;2,U1778&gt;0.5)))),0)</f>
        <v>0</v>
      </c>
      <c r="AF1778" s="11">
        <f t="shared" si="54"/>
        <v>2</v>
      </c>
      <c r="AG1778" s="4">
        <f t="shared" si="55"/>
        <v>4</v>
      </c>
      <c r="AH1778" s="4" t="str" cm="1">
        <f t="array" ref="AH1778">_xlfn.IFS(AG1778&gt;5,"HIGH",AND(AG1778&gt;3,AG1778&lt;6),"MODERATE",AND(AG1778&lt;4,AG1778&gt;1),"LOW",AG1778&lt;2,"VERY LOW")</f>
        <v>MODERATE</v>
      </c>
      <c r="AI1778" s="4" t="s">
        <v>532</v>
      </c>
      <c r="AK1778" s="4">
        <v>11968</v>
      </c>
    </row>
    <row r="1779" spans="1:37" ht="15" customHeight="1" x14ac:dyDescent="0.25">
      <c r="A1779" s="4">
        <v>1892</v>
      </c>
      <c r="B1779" s="4" t="s">
        <v>180</v>
      </c>
      <c r="C1779" s="4" t="s">
        <v>181</v>
      </c>
      <c r="D1779" s="4" t="s">
        <v>15</v>
      </c>
      <c r="E1779" s="4">
        <v>2021</v>
      </c>
      <c r="F1779" s="4">
        <v>31</v>
      </c>
      <c r="G1779" s="4" t="s">
        <v>18</v>
      </c>
      <c r="H1779" s="4" t="s">
        <v>11</v>
      </c>
      <c r="I1779" s="4" t="s">
        <v>14</v>
      </c>
      <c r="J1779" s="4" t="s">
        <v>174</v>
      </c>
      <c r="K1779" s="4" t="s">
        <v>598</v>
      </c>
      <c r="L1779" s="4" t="s">
        <v>600</v>
      </c>
      <c r="M1779" s="4" t="s">
        <v>620</v>
      </c>
      <c r="N1779" s="4" t="s">
        <v>555</v>
      </c>
      <c r="O1779" s="4" t="s">
        <v>66</v>
      </c>
      <c r="P1779" s="4" t="s">
        <v>64</v>
      </c>
      <c r="Q1779" s="4" t="s">
        <v>554</v>
      </c>
      <c r="R1779" s="4" t="s">
        <v>66</v>
      </c>
      <c r="S1779" s="10" t="s">
        <v>108</v>
      </c>
      <c r="T1779" s="9" t="s">
        <v>522</v>
      </c>
      <c r="U1779" s="4">
        <v>2.94</v>
      </c>
      <c r="V1779" s="4">
        <v>1.0784095813505903</v>
      </c>
      <c r="W1779" s="4">
        <v>1.57</v>
      </c>
      <c r="X1779" s="4">
        <v>5.5</v>
      </c>
      <c r="Y1779" s="4" t="s">
        <v>516</v>
      </c>
      <c r="Z1779" s="4">
        <v>1</v>
      </c>
      <c r="AA1779" s="4">
        <v>0</v>
      </c>
      <c r="AB1779" s="18">
        <v>0</v>
      </c>
      <c r="AC1779" s="4">
        <v>0</v>
      </c>
      <c r="AD1779" s="4">
        <v>0</v>
      </c>
      <c r="AE1779" s="11" cm="1">
        <f t="array" ref="AE1779">_xlfn.IFS(Y1779="n",0,AND(Y1779="y",AND(T1779="SMD",AND(OR(AND(U1779&lt;=-0.8,U1779&gt;-1.2),AND(U1779&gt;=0.8,U1779&lt;1.2))))),1,AND(Y1779="y",AND(T1779="SMD",AND(OR(U1779&lt;=-1.2,U1779&gt;=1.2)))),2,AND(Y1779="y",AND(T1779="SMD",AND(OR(U1779&lt;0.8,U1779&gt;-0.8)))),0,AND(Y1779="y",AND(OR(T1779="OR",T1779="RR"),AND(OR(AND(U1779&lt;=0.5,U1779&gt;0.2),AND(U1779&gt;=2,U1779&lt;5))))),1,AND(Y1779="y",AND(OR(T1779="OR",T1779="RR"),AND(OR(U1779&lt;=0.2,U1779&gt;=5)))),2,AND(Y1779="y",AND(OR(T1779="OR",T1779="RR"),AND(OR(U1779&lt;2,U1779&gt;0.5)))),0)</f>
        <v>1</v>
      </c>
      <c r="AF1779" s="11">
        <f t="shared" si="54"/>
        <v>1</v>
      </c>
      <c r="AG1779" s="4">
        <f t="shared" si="55"/>
        <v>6</v>
      </c>
      <c r="AH1779" s="4" t="str" cm="1">
        <f t="array" ref="AH1779">_xlfn.IFS(AG1779&gt;5,"HIGH",AND(AG1779&gt;3,AG1779&lt;6),"MODERATE",AND(AG1779&lt;4,AG1779&gt;1),"LOW",AG1779&lt;2,"VERY LOW")</f>
        <v>HIGH</v>
      </c>
      <c r="AI1779" s="4" t="s">
        <v>532</v>
      </c>
      <c r="AK1779" s="4">
        <v>9265</v>
      </c>
    </row>
    <row r="1780" spans="1:37" ht="15" customHeight="1" x14ac:dyDescent="0.25">
      <c r="A1780" s="4">
        <v>1892</v>
      </c>
      <c r="B1780" s="4" t="s">
        <v>180</v>
      </c>
      <c r="C1780" s="4" t="s">
        <v>181</v>
      </c>
      <c r="D1780" s="4" t="s">
        <v>15</v>
      </c>
      <c r="E1780" s="4">
        <v>2021</v>
      </c>
      <c r="F1780" s="4">
        <v>27</v>
      </c>
      <c r="G1780" s="4" t="s">
        <v>18</v>
      </c>
      <c r="H1780" s="4" t="s">
        <v>11</v>
      </c>
      <c r="I1780" s="4" t="s">
        <v>14</v>
      </c>
      <c r="J1780" s="4" t="s">
        <v>54</v>
      </c>
      <c r="K1780" s="4" t="s">
        <v>54</v>
      </c>
      <c r="L1780" s="4" t="s">
        <v>606</v>
      </c>
      <c r="M1780" s="4" t="s">
        <v>624</v>
      </c>
      <c r="N1780" s="4" t="s">
        <v>54</v>
      </c>
      <c r="O1780" s="4" t="s">
        <v>66</v>
      </c>
      <c r="P1780" s="4" t="s">
        <v>64</v>
      </c>
      <c r="Q1780" s="4" t="s">
        <v>554</v>
      </c>
      <c r="R1780" s="4" t="s">
        <v>66</v>
      </c>
      <c r="S1780" s="10" t="s">
        <v>151</v>
      </c>
      <c r="T1780" s="9" t="s">
        <v>522</v>
      </c>
      <c r="U1780" s="4">
        <v>0.67</v>
      </c>
      <c r="V1780" s="4">
        <v>-0.40047756659712525</v>
      </c>
      <c r="W1780" s="4">
        <v>0.33</v>
      </c>
      <c r="X1780" s="4">
        <v>1.36</v>
      </c>
      <c r="Y1780" s="4" t="s">
        <v>488</v>
      </c>
      <c r="Z1780" s="4">
        <v>1</v>
      </c>
      <c r="AA1780" s="4">
        <v>0</v>
      </c>
      <c r="AB1780" s="18">
        <v>2</v>
      </c>
      <c r="AC1780" s="4">
        <v>0</v>
      </c>
      <c r="AD1780" s="4">
        <v>0</v>
      </c>
      <c r="AE1780" s="11" cm="1">
        <f t="array" ref="AE1780">_xlfn.IFS(Y1780="n",0,AND(Y1780="y",AND(T1780="SMD",AND(OR(AND(U1780&lt;=-0.8,U1780&gt;-1.2),AND(U1780&gt;=0.8,U1780&lt;1.2))))),1,AND(Y1780="y",AND(T1780="SMD",AND(OR(U1780&lt;=-1.2,U1780&gt;=1.2)))),2,AND(Y1780="y",AND(T1780="SMD",AND(OR(U1780&lt;0.8,U1780&gt;-0.8)))),0,AND(Y1780="y",AND(OR(T1780="OR",T1780="RR"),AND(OR(AND(U1780&lt;=0.5,U1780&gt;0.2),AND(U1780&gt;=2,U1780&lt;5))))),1,AND(Y1780="y",AND(OR(T1780="OR",T1780="RR"),AND(OR(U1780&lt;=0.2,U1780&gt;=5)))),2,AND(Y1780="y",AND(OR(T1780="OR",T1780="RR"),AND(OR(U1780&lt;2,U1780&gt;0.5)))),0)</f>
        <v>0</v>
      </c>
      <c r="AF1780" s="11">
        <f t="shared" si="54"/>
        <v>3</v>
      </c>
      <c r="AG1780" s="4">
        <f t="shared" si="55"/>
        <v>3</v>
      </c>
      <c r="AH1780" s="4" t="str" cm="1">
        <f t="array" ref="AH1780">_xlfn.IFS(AG1780&gt;5,"HIGH",AND(AG1780&gt;3,AG1780&lt;6),"MODERATE",AND(AG1780&lt;4,AG1780&gt;1),"LOW",AG1780&lt;2,"VERY LOW")</f>
        <v>LOW</v>
      </c>
      <c r="AI1780" s="4" t="s">
        <v>532</v>
      </c>
      <c r="AK1780" s="4">
        <v>6670</v>
      </c>
    </row>
    <row r="1781" spans="1:37" ht="15" customHeight="1" x14ac:dyDescent="0.25">
      <c r="A1781" s="4">
        <v>1892</v>
      </c>
      <c r="B1781" s="4" t="s">
        <v>180</v>
      </c>
      <c r="C1781" s="4" t="s">
        <v>181</v>
      </c>
      <c r="D1781" s="4" t="s">
        <v>15</v>
      </c>
      <c r="E1781" s="4">
        <v>2021</v>
      </c>
      <c r="F1781" s="4">
        <v>27</v>
      </c>
      <c r="G1781" s="4" t="s">
        <v>18</v>
      </c>
      <c r="H1781" s="4" t="s">
        <v>11</v>
      </c>
      <c r="I1781" s="4" t="s">
        <v>14</v>
      </c>
      <c r="J1781" s="4" t="s">
        <v>54</v>
      </c>
      <c r="K1781" s="4" t="s">
        <v>54</v>
      </c>
      <c r="L1781" s="4" t="s">
        <v>606</v>
      </c>
      <c r="M1781" s="4" t="s">
        <v>624</v>
      </c>
      <c r="N1781" s="4" t="s">
        <v>54</v>
      </c>
      <c r="O1781" s="4" t="s">
        <v>66</v>
      </c>
      <c r="P1781" s="4" t="s">
        <v>65</v>
      </c>
      <c r="Q1781" s="4" t="s">
        <v>554</v>
      </c>
      <c r="R1781" s="4" t="s">
        <v>66</v>
      </c>
      <c r="S1781" s="10" t="s">
        <v>151</v>
      </c>
      <c r="T1781" s="9" t="s">
        <v>522</v>
      </c>
      <c r="U1781" s="4">
        <v>0.45</v>
      </c>
      <c r="V1781" s="4">
        <v>-0.79850769621777162</v>
      </c>
      <c r="W1781" s="4">
        <v>0.24</v>
      </c>
      <c r="X1781" s="4">
        <v>0.86</v>
      </c>
      <c r="Y1781" s="4" t="s">
        <v>516</v>
      </c>
      <c r="Z1781" s="4">
        <v>1</v>
      </c>
      <c r="AA1781" s="4">
        <v>0</v>
      </c>
      <c r="AB1781" s="18">
        <v>0</v>
      </c>
      <c r="AC1781" s="4">
        <v>0</v>
      </c>
      <c r="AD1781" s="4">
        <v>0</v>
      </c>
      <c r="AE1781" s="11" cm="1">
        <f t="array" ref="AE1781">_xlfn.IFS(Y1781="n",0,AND(Y1781="y",AND(T1781="SMD",AND(OR(AND(U1781&lt;=-0.8,U1781&gt;-1.2),AND(U1781&gt;=0.8,U1781&lt;1.2))))),1,AND(Y1781="y",AND(T1781="SMD",AND(OR(U1781&lt;=-1.2,U1781&gt;=1.2)))),2,AND(Y1781="y",AND(T1781="SMD",AND(OR(U1781&lt;0.8,U1781&gt;-0.8)))),0,AND(Y1781="y",AND(OR(T1781="OR",T1781="RR"),AND(OR(AND(U1781&lt;=0.5,U1781&gt;0.2),AND(U1781&gt;=2,U1781&lt;5))))),1,AND(Y1781="y",AND(OR(T1781="OR",T1781="RR"),AND(OR(U1781&lt;=0.2,U1781&gt;=5)))),2,AND(Y1781="y",AND(OR(T1781="OR",T1781="RR"),AND(OR(U1781&lt;2,U1781&gt;0.5)))),0)</f>
        <v>1</v>
      </c>
      <c r="AF1781" s="11">
        <f t="shared" si="54"/>
        <v>1</v>
      </c>
      <c r="AG1781" s="4">
        <f t="shared" si="55"/>
        <v>6</v>
      </c>
      <c r="AH1781" s="4" t="str" cm="1">
        <f t="array" ref="AH1781">_xlfn.IFS(AG1781&gt;5,"HIGH",AND(AG1781&gt;3,AG1781&lt;6),"MODERATE",AND(AG1781&lt;4,AG1781&gt;1),"LOW",AG1781&lt;2,"VERY LOW")</f>
        <v>HIGH</v>
      </c>
      <c r="AI1781" s="4" t="s">
        <v>532</v>
      </c>
      <c r="AK1781" s="4">
        <v>6670</v>
      </c>
    </row>
    <row r="1782" spans="1:37" ht="15" customHeight="1" x14ac:dyDescent="0.25">
      <c r="A1782" s="4">
        <v>1892</v>
      </c>
      <c r="B1782" s="4" t="s">
        <v>180</v>
      </c>
      <c r="C1782" s="4" t="s">
        <v>181</v>
      </c>
      <c r="D1782" s="4" t="s">
        <v>15</v>
      </c>
      <c r="E1782" s="4">
        <v>2021</v>
      </c>
      <c r="F1782" s="4">
        <v>50</v>
      </c>
      <c r="G1782" s="4" t="s">
        <v>18</v>
      </c>
      <c r="H1782" s="4" t="s">
        <v>11</v>
      </c>
      <c r="I1782" s="4" t="s">
        <v>14</v>
      </c>
      <c r="J1782" s="4" t="s">
        <v>64</v>
      </c>
      <c r="K1782" s="4" t="s">
        <v>596</v>
      </c>
      <c r="L1782" s="4" t="s">
        <v>600</v>
      </c>
      <c r="M1782" s="4" t="s">
        <v>621</v>
      </c>
      <c r="N1782" s="4" t="s">
        <v>554</v>
      </c>
      <c r="O1782" s="4" t="s">
        <v>66</v>
      </c>
      <c r="P1782" s="4" t="s">
        <v>126</v>
      </c>
      <c r="Q1782" s="4" t="s">
        <v>553</v>
      </c>
      <c r="R1782" s="4" t="s">
        <v>66</v>
      </c>
      <c r="S1782" s="10" t="s">
        <v>106</v>
      </c>
      <c r="T1782" s="9" t="s">
        <v>522</v>
      </c>
      <c r="U1782" s="4">
        <v>1.17</v>
      </c>
      <c r="V1782" s="4">
        <v>0.15700374880966469</v>
      </c>
      <c r="W1782" s="4">
        <v>0.76</v>
      </c>
      <c r="X1782" s="4">
        <v>1.81</v>
      </c>
      <c r="Y1782" s="4" t="s">
        <v>488</v>
      </c>
      <c r="Z1782" s="4">
        <v>0</v>
      </c>
      <c r="AA1782" s="4">
        <v>0</v>
      </c>
      <c r="AB1782" s="18">
        <v>2</v>
      </c>
      <c r="AC1782" s="4">
        <v>0</v>
      </c>
      <c r="AD1782" s="4">
        <v>0</v>
      </c>
      <c r="AE1782" s="11" cm="1">
        <f t="array" ref="AE1782">_xlfn.IFS(Y1782="n",0,AND(Y1782="y",AND(T1782="SMD",AND(OR(AND(U1782&lt;=-0.8,U1782&gt;-1.2),AND(U1782&gt;=0.8,U1782&lt;1.2))))),1,AND(Y1782="y",AND(T1782="SMD",AND(OR(U1782&lt;=-1.2,U1782&gt;=1.2)))),2,AND(Y1782="y",AND(T1782="SMD",AND(OR(U1782&lt;0.8,U1782&gt;-0.8)))),0,AND(Y1782="y",AND(OR(T1782="OR",T1782="RR"),AND(OR(AND(U1782&lt;=0.5,U1782&gt;0.2),AND(U1782&gt;=2,U1782&lt;5))))),1,AND(Y1782="y",AND(OR(T1782="OR",T1782="RR"),AND(OR(U1782&lt;=0.2,U1782&gt;=5)))),2,AND(Y1782="y",AND(OR(T1782="OR",T1782="RR"),AND(OR(U1782&lt;2,U1782&gt;0.5)))),0)</f>
        <v>0</v>
      </c>
      <c r="AF1782" s="11">
        <f t="shared" si="54"/>
        <v>2</v>
      </c>
      <c r="AG1782" s="4">
        <f t="shared" si="55"/>
        <v>4</v>
      </c>
      <c r="AH1782" s="4" t="str" cm="1">
        <f t="array" ref="AH1782">_xlfn.IFS(AG1782&gt;5,"HIGH",AND(AG1782&gt;3,AG1782&lt;6),"MODERATE",AND(AG1782&lt;4,AG1782&gt;1),"LOW",AG1782&lt;2,"VERY LOW")</f>
        <v>MODERATE</v>
      </c>
      <c r="AI1782" s="4" t="s">
        <v>532</v>
      </c>
      <c r="AK1782" s="4">
        <v>14284</v>
      </c>
    </row>
    <row r="1783" spans="1:37" ht="15" customHeight="1" x14ac:dyDescent="0.25">
      <c r="A1783" s="4">
        <v>1892</v>
      </c>
      <c r="B1783" s="4" t="s">
        <v>180</v>
      </c>
      <c r="C1783" s="4" t="s">
        <v>181</v>
      </c>
      <c r="D1783" s="4" t="s">
        <v>15</v>
      </c>
      <c r="E1783" s="4">
        <v>2021</v>
      </c>
      <c r="F1783" s="4">
        <v>42</v>
      </c>
      <c r="G1783" s="4" t="s">
        <v>18</v>
      </c>
      <c r="H1783" s="4" t="s">
        <v>11</v>
      </c>
      <c r="I1783" s="4" t="s">
        <v>14</v>
      </c>
      <c r="J1783" s="4" t="s">
        <v>174</v>
      </c>
      <c r="K1783" s="4" t="s">
        <v>598</v>
      </c>
      <c r="L1783" s="4" t="s">
        <v>600</v>
      </c>
      <c r="M1783" s="4" t="s">
        <v>620</v>
      </c>
      <c r="N1783" s="4" t="s">
        <v>555</v>
      </c>
      <c r="O1783" s="4" t="s">
        <v>66</v>
      </c>
      <c r="P1783" s="4" t="s">
        <v>55</v>
      </c>
      <c r="Q1783" s="4" t="s">
        <v>55</v>
      </c>
      <c r="R1783" s="4" t="s">
        <v>66</v>
      </c>
      <c r="S1783" s="10" t="s">
        <v>188</v>
      </c>
      <c r="T1783" s="9" t="s">
        <v>522</v>
      </c>
      <c r="U1783" s="4">
        <v>1.19</v>
      </c>
      <c r="V1783" s="4">
        <v>0.17395330712343798</v>
      </c>
      <c r="W1783" s="4">
        <v>0.89</v>
      </c>
      <c r="X1783" s="4">
        <v>1.59</v>
      </c>
      <c r="Y1783" s="4" t="s">
        <v>488</v>
      </c>
      <c r="Z1783" s="4">
        <v>0</v>
      </c>
      <c r="AA1783" s="4">
        <v>0</v>
      </c>
      <c r="AB1783" s="18">
        <v>2</v>
      </c>
      <c r="AC1783" s="4">
        <v>0</v>
      </c>
      <c r="AD1783" s="4">
        <v>0</v>
      </c>
      <c r="AE1783" s="11" cm="1">
        <f t="array" ref="AE1783">_xlfn.IFS(Y1783="n",0,AND(Y1783="y",AND(T1783="SMD",AND(OR(AND(U1783&lt;=-0.8,U1783&gt;-1.2),AND(U1783&gt;=0.8,U1783&lt;1.2))))),1,AND(Y1783="y",AND(T1783="SMD",AND(OR(U1783&lt;=-1.2,U1783&gt;=1.2)))),2,AND(Y1783="y",AND(T1783="SMD",AND(OR(U1783&lt;0.8,U1783&gt;-0.8)))),0,AND(Y1783="y",AND(OR(T1783="OR",T1783="RR"),AND(OR(AND(U1783&lt;=0.5,U1783&gt;0.2),AND(U1783&gt;=2,U1783&lt;5))))),1,AND(Y1783="y",AND(OR(T1783="OR",T1783="RR"),AND(OR(U1783&lt;=0.2,U1783&gt;=5)))),2,AND(Y1783="y",AND(OR(T1783="OR",T1783="RR"),AND(OR(U1783&lt;2,U1783&gt;0.5)))),0)</f>
        <v>0</v>
      </c>
      <c r="AF1783" s="11">
        <f t="shared" si="54"/>
        <v>2</v>
      </c>
      <c r="AG1783" s="4">
        <f t="shared" si="55"/>
        <v>4</v>
      </c>
      <c r="AH1783" s="4" t="str" cm="1">
        <f t="array" ref="AH1783">_xlfn.IFS(AG1783&gt;5,"HIGH",AND(AG1783&gt;3,AG1783&lt;6),"MODERATE",AND(AG1783&lt;4,AG1783&gt;1),"LOW",AG1783&lt;2,"VERY LOW")</f>
        <v>MODERATE</v>
      </c>
      <c r="AI1783" s="4" t="s">
        <v>532</v>
      </c>
      <c r="AK1783" s="4">
        <v>11968</v>
      </c>
    </row>
    <row r="1784" spans="1:37" ht="15" customHeight="1" x14ac:dyDescent="0.25">
      <c r="A1784" s="4">
        <v>1892</v>
      </c>
      <c r="B1784" s="4" t="s">
        <v>180</v>
      </c>
      <c r="C1784" s="4" t="s">
        <v>181</v>
      </c>
      <c r="D1784" s="4" t="s">
        <v>15</v>
      </c>
      <c r="E1784" s="4">
        <v>2021</v>
      </c>
      <c r="F1784" s="4">
        <v>19</v>
      </c>
      <c r="G1784" s="4" t="s">
        <v>18</v>
      </c>
      <c r="H1784" s="4" t="s">
        <v>11</v>
      </c>
      <c r="I1784" s="4" t="s">
        <v>14</v>
      </c>
      <c r="J1784" s="4" t="s">
        <v>56</v>
      </c>
      <c r="K1784" s="4" t="s">
        <v>599</v>
      </c>
      <c r="L1784" s="4" t="s">
        <v>600</v>
      </c>
      <c r="M1784" s="4" t="s">
        <v>618</v>
      </c>
      <c r="N1784" s="4" t="s">
        <v>553</v>
      </c>
      <c r="O1784" s="4" t="s">
        <v>66</v>
      </c>
      <c r="P1784" s="4" t="s">
        <v>55</v>
      </c>
      <c r="Q1784" s="4" t="s">
        <v>55</v>
      </c>
      <c r="R1784" s="4" t="s">
        <v>66</v>
      </c>
      <c r="S1784" s="10" t="s">
        <v>189</v>
      </c>
      <c r="T1784" s="9" t="s">
        <v>522</v>
      </c>
      <c r="U1784" s="4">
        <v>0.85</v>
      </c>
      <c r="V1784" s="4">
        <v>-0.16251892949777494</v>
      </c>
      <c r="W1784" s="4">
        <v>0.38</v>
      </c>
      <c r="X1784" s="4">
        <v>1.9</v>
      </c>
      <c r="Y1784" s="4" t="s">
        <v>488</v>
      </c>
      <c r="Z1784" s="4">
        <v>2</v>
      </c>
      <c r="AA1784" s="4">
        <v>2</v>
      </c>
      <c r="AB1784" s="18">
        <v>2</v>
      </c>
      <c r="AC1784" s="4">
        <v>0</v>
      </c>
      <c r="AD1784" s="4">
        <v>0</v>
      </c>
      <c r="AE1784" s="11" cm="1">
        <f t="array" ref="AE1784">_xlfn.IFS(Y1784="n",0,AND(Y1784="y",AND(T1784="SMD",AND(OR(AND(U1784&lt;=-0.8,U1784&gt;-1.2),AND(U1784&gt;=0.8,U1784&lt;1.2))))),1,AND(Y1784="y",AND(T1784="SMD",AND(OR(U1784&lt;=-1.2,U1784&gt;=1.2)))),2,AND(Y1784="y",AND(T1784="SMD",AND(OR(U1784&lt;0.8,U1784&gt;-0.8)))),0,AND(Y1784="y",AND(OR(T1784="OR",T1784="RR"),AND(OR(AND(U1784&lt;=0.5,U1784&gt;0.2),AND(U1784&gt;=2,U1784&lt;5))))),1,AND(Y1784="y",AND(OR(T1784="OR",T1784="RR"),AND(OR(U1784&lt;=0.2,U1784&gt;=5)))),2,AND(Y1784="y",AND(OR(T1784="OR",T1784="RR"),AND(OR(U1784&lt;2,U1784&gt;0.5)))),0)</f>
        <v>0</v>
      </c>
      <c r="AF1784" s="11">
        <f t="shared" si="54"/>
        <v>4</v>
      </c>
      <c r="AG1784" s="4">
        <f t="shared" si="55"/>
        <v>2</v>
      </c>
      <c r="AH1784" s="4" t="str" cm="1">
        <f t="array" ref="AH1784">_xlfn.IFS(AG1784&gt;5,"HIGH",AND(AG1784&gt;3,AG1784&lt;6),"MODERATE",AND(AG1784&lt;4,AG1784&gt;1),"LOW",AG1784&lt;2,"VERY LOW")</f>
        <v>LOW</v>
      </c>
      <c r="AI1784" s="4" t="s">
        <v>532</v>
      </c>
      <c r="AK1784" s="4">
        <v>5740</v>
      </c>
    </row>
    <row r="1785" spans="1:37" ht="15" customHeight="1" x14ac:dyDescent="0.25">
      <c r="A1785" s="4">
        <v>1892</v>
      </c>
      <c r="B1785" s="4" t="s">
        <v>180</v>
      </c>
      <c r="C1785" s="4" t="s">
        <v>181</v>
      </c>
      <c r="D1785" s="4" t="s">
        <v>15</v>
      </c>
      <c r="E1785" s="4">
        <v>2021</v>
      </c>
      <c r="F1785" s="4">
        <v>20</v>
      </c>
      <c r="G1785" s="4" t="s">
        <v>18</v>
      </c>
      <c r="H1785" s="4" t="s">
        <v>11</v>
      </c>
      <c r="I1785" s="4" t="s">
        <v>14</v>
      </c>
      <c r="J1785" s="4" t="s">
        <v>56</v>
      </c>
      <c r="K1785" s="4" t="s">
        <v>599</v>
      </c>
      <c r="L1785" s="4" t="s">
        <v>600</v>
      </c>
      <c r="M1785" s="4" t="s">
        <v>618</v>
      </c>
      <c r="N1785" s="4" t="s">
        <v>553</v>
      </c>
      <c r="O1785" s="4" t="s">
        <v>66</v>
      </c>
      <c r="P1785" s="4" t="s">
        <v>65</v>
      </c>
      <c r="Q1785" s="4" t="s">
        <v>554</v>
      </c>
      <c r="R1785" s="4" t="s">
        <v>66</v>
      </c>
      <c r="S1785" s="10" t="s">
        <v>89</v>
      </c>
      <c r="T1785" s="9" t="s">
        <v>522</v>
      </c>
      <c r="U1785" s="4">
        <v>0.32</v>
      </c>
      <c r="V1785" s="4">
        <v>-1.1394342831883648</v>
      </c>
      <c r="W1785" s="4">
        <v>0.06</v>
      </c>
      <c r="X1785" s="4">
        <v>1.74</v>
      </c>
      <c r="Y1785" s="4" t="s">
        <v>488</v>
      </c>
      <c r="Z1785" s="4">
        <v>2</v>
      </c>
      <c r="AA1785" s="4">
        <v>0</v>
      </c>
      <c r="AB1785" s="18">
        <v>2</v>
      </c>
      <c r="AC1785" s="4">
        <v>0</v>
      </c>
      <c r="AD1785" s="4">
        <v>0</v>
      </c>
      <c r="AE1785" s="11" cm="1">
        <f t="array" ref="AE1785">_xlfn.IFS(Y1785="n",0,AND(Y1785="y",AND(T1785="SMD",AND(OR(AND(U1785&lt;=-0.8,U1785&gt;-1.2),AND(U1785&gt;=0.8,U1785&lt;1.2))))),1,AND(Y1785="y",AND(T1785="SMD",AND(OR(U1785&lt;=-1.2,U1785&gt;=1.2)))),2,AND(Y1785="y",AND(T1785="SMD",AND(OR(U1785&lt;0.8,U1785&gt;-0.8)))),0,AND(Y1785="y",AND(OR(T1785="OR",T1785="RR"),AND(OR(AND(U1785&lt;=0.5,U1785&gt;0.2),AND(U1785&gt;=2,U1785&lt;5))))),1,AND(Y1785="y",AND(OR(T1785="OR",T1785="RR"),AND(OR(U1785&lt;=0.2,U1785&gt;=5)))),2,AND(Y1785="y",AND(OR(T1785="OR",T1785="RR"),AND(OR(U1785&lt;2,U1785&gt;0.5)))),0)</f>
        <v>0</v>
      </c>
      <c r="AF1785" s="11">
        <f t="shared" si="54"/>
        <v>4</v>
      </c>
      <c r="AG1785" s="4">
        <f t="shared" si="55"/>
        <v>2</v>
      </c>
      <c r="AH1785" s="4" t="str" cm="1">
        <f t="array" ref="AH1785">_xlfn.IFS(AG1785&gt;5,"HIGH",AND(AG1785&gt;3,AG1785&lt;6),"MODERATE",AND(AG1785&lt;4,AG1785&gt;1),"LOW",AG1785&lt;2,"VERY LOW")</f>
        <v>LOW</v>
      </c>
      <c r="AI1785" s="4" t="s">
        <v>532</v>
      </c>
      <c r="AK1785" s="4">
        <v>4981</v>
      </c>
    </row>
    <row r="1786" spans="1:37" ht="15" customHeight="1" x14ac:dyDescent="0.25">
      <c r="A1786" s="4">
        <v>1892</v>
      </c>
      <c r="B1786" s="4" t="s">
        <v>180</v>
      </c>
      <c r="C1786" s="4" t="s">
        <v>181</v>
      </c>
      <c r="D1786" s="4" t="s">
        <v>15</v>
      </c>
      <c r="E1786" s="4">
        <v>2021</v>
      </c>
      <c r="F1786" s="4">
        <v>16</v>
      </c>
      <c r="G1786" s="4" t="s">
        <v>18</v>
      </c>
      <c r="H1786" s="4" t="s">
        <v>11</v>
      </c>
      <c r="I1786" s="4" t="s">
        <v>14</v>
      </c>
      <c r="J1786" s="4" t="s">
        <v>57</v>
      </c>
      <c r="K1786" s="4" t="s">
        <v>602</v>
      </c>
      <c r="L1786" s="4" t="s">
        <v>610</v>
      </c>
      <c r="M1786" s="4" t="s">
        <v>623</v>
      </c>
      <c r="N1786" s="4" t="s">
        <v>57</v>
      </c>
      <c r="O1786" s="4" t="s">
        <v>66</v>
      </c>
      <c r="P1786" s="4" t="s">
        <v>55</v>
      </c>
      <c r="Q1786" s="4" t="s">
        <v>55</v>
      </c>
      <c r="R1786" s="4" t="s">
        <v>66</v>
      </c>
      <c r="S1786" s="10" t="s">
        <v>85</v>
      </c>
      <c r="T1786" s="9" t="s">
        <v>522</v>
      </c>
      <c r="U1786" s="4">
        <v>1.04</v>
      </c>
      <c r="V1786" s="4">
        <v>3.9220713153281329E-2</v>
      </c>
      <c r="W1786" s="4">
        <v>0.47</v>
      </c>
      <c r="X1786" s="4">
        <v>2.27</v>
      </c>
      <c r="Y1786" s="4" t="s">
        <v>488</v>
      </c>
      <c r="Z1786" s="4">
        <v>1</v>
      </c>
      <c r="AA1786" s="4">
        <v>0</v>
      </c>
      <c r="AB1786" s="18">
        <v>2</v>
      </c>
      <c r="AC1786" s="4">
        <v>0</v>
      </c>
      <c r="AD1786" s="4">
        <v>0</v>
      </c>
      <c r="AE1786" s="11" cm="1">
        <f t="array" ref="AE1786">_xlfn.IFS(Y1786="n",0,AND(Y1786="y",AND(T1786="SMD",AND(OR(AND(U1786&lt;=-0.8,U1786&gt;-1.2),AND(U1786&gt;=0.8,U1786&lt;1.2))))),1,AND(Y1786="y",AND(T1786="SMD",AND(OR(U1786&lt;=-1.2,U1786&gt;=1.2)))),2,AND(Y1786="y",AND(T1786="SMD",AND(OR(U1786&lt;0.8,U1786&gt;-0.8)))),0,AND(Y1786="y",AND(OR(T1786="OR",T1786="RR"),AND(OR(AND(U1786&lt;=0.5,U1786&gt;0.2),AND(U1786&gt;=2,U1786&lt;5))))),1,AND(Y1786="y",AND(OR(T1786="OR",T1786="RR"),AND(OR(U1786&lt;=0.2,U1786&gt;=5)))),2,AND(Y1786="y",AND(OR(T1786="OR",T1786="RR"),AND(OR(U1786&lt;2,U1786&gt;0.5)))),0)</f>
        <v>0</v>
      </c>
      <c r="AF1786" s="11">
        <f t="shared" si="54"/>
        <v>3</v>
      </c>
      <c r="AG1786" s="4">
        <f t="shared" si="55"/>
        <v>3</v>
      </c>
      <c r="AH1786" s="4" t="str" cm="1">
        <f t="array" ref="AH1786">_xlfn.IFS(AG1786&gt;5,"HIGH",AND(AG1786&gt;3,AG1786&lt;6),"MODERATE",AND(AG1786&lt;4,AG1786&gt;1),"LOW",AG1786&lt;2,"VERY LOW")</f>
        <v>LOW</v>
      </c>
      <c r="AI1786" s="4" t="s">
        <v>532</v>
      </c>
      <c r="AK1786" s="4">
        <v>3967</v>
      </c>
    </row>
    <row r="1787" spans="1:37" ht="15" customHeight="1" x14ac:dyDescent="0.25">
      <c r="A1787" s="4">
        <v>1892</v>
      </c>
      <c r="B1787" s="4" t="s">
        <v>180</v>
      </c>
      <c r="C1787" s="4" t="s">
        <v>181</v>
      </c>
      <c r="D1787" s="4" t="s">
        <v>15</v>
      </c>
      <c r="E1787" s="4">
        <v>2021</v>
      </c>
      <c r="F1787" s="4">
        <v>50</v>
      </c>
      <c r="G1787" s="4" t="s">
        <v>18</v>
      </c>
      <c r="H1787" s="4" t="s">
        <v>11</v>
      </c>
      <c r="I1787" s="4" t="s">
        <v>14</v>
      </c>
      <c r="J1787" s="4" t="s">
        <v>64</v>
      </c>
      <c r="K1787" s="4" t="s">
        <v>596</v>
      </c>
      <c r="L1787" s="4" t="s">
        <v>600</v>
      </c>
      <c r="M1787" s="4" t="s">
        <v>621</v>
      </c>
      <c r="N1787" s="4" t="s">
        <v>554</v>
      </c>
      <c r="O1787" s="4" t="s">
        <v>66</v>
      </c>
      <c r="P1787" s="4" t="s">
        <v>55</v>
      </c>
      <c r="Q1787" s="4" t="s">
        <v>55</v>
      </c>
      <c r="R1787" s="4" t="s">
        <v>66</v>
      </c>
      <c r="S1787" s="10" t="s">
        <v>106</v>
      </c>
      <c r="T1787" s="9" t="s">
        <v>522</v>
      </c>
      <c r="U1787" s="4">
        <v>0.5</v>
      </c>
      <c r="V1787" s="4">
        <v>-0.69314718055994529</v>
      </c>
      <c r="W1787" s="4">
        <v>0.4</v>
      </c>
      <c r="X1787" s="4">
        <v>0.63</v>
      </c>
      <c r="Y1787" s="4" t="s">
        <v>516</v>
      </c>
      <c r="Z1787" s="4">
        <v>0</v>
      </c>
      <c r="AA1787" s="4">
        <v>0</v>
      </c>
      <c r="AB1787" s="18">
        <v>0</v>
      </c>
      <c r="AC1787" s="4">
        <v>0</v>
      </c>
      <c r="AD1787" s="4">
        <v>0</v>
      </c>
      <c r="AE1787" s="11" cm="1">
        <f t="array" ref="AE1787">_xlfn.IFS(Y1787="n",0,AND(Y1787="y",AND(T1787="SMD",AND(OR(AND(U1787&lt;=-0.8,U1787&gt;-1.2),AND(U1787&gt;=0.8,U1787&lt;1.2))))),1,AND(Y1787="y",AND(T1787="SMD",AND(OR(U1787&lt;=-1.2,U1787&gt;=1.2)))),2,AND(Y1787="y",AND(T1787="SMD",AND(OR(U1787&lt;0.8,U1787&gt;-0.8)))),0,AND(Y1787="y",AND(OR(T1787="OR",T1787="RR"),AND(OR(AND(U1787&lt;=0.5,U1787&gt;0.2),AND(U1787&gt;=2,U1787&lt;5))))),1,AND(Y1787="y",AND(OR(T1787="OR",T1787="RR"),AND(OR(U1787&lt;=0.2,U1787&gt;=5)))),2,AND(Y1787="y",AND(OR(T1787="OR",T1787="RR"),AND(OR(U1787&lt;2,U1787&gt;0.5)))),0)</f>
        <v>1</v>
      </c>
      <c r="AF1787" s="11">
        <f t="shared" ref="AF1787:AF1850" si="56">SUM(LARGE(Z1787:AA1787,1)+AB1787+AC1787+AD1787)</f>
        <v>0</v>
      </c>
      <c r="AG1787" s="4">
        <f t="shared" ref="AG1787:AG1850" si="57">6-AF1787+AE1787</f>
        <v>7</v>
      </c>
      <c r="AH1787" s="4" t="str" cm="1">
        <f t="array" ref="AH1787">_xlfn.IFS(AG1787&gt;5,"HIGH",AND(AG1787&gt;3,AG1787&lt;6),"MODERATE",AND(AG1787&lt;4,AG1787&gt;1),"LOW",AG1787&lt;2,"VERY LOW")</f>
        <v>HIGH</v>
      </c>
      <c r="AI1787" s="4" t="s">
        <v>532</v>
      </c>
      <c r="AK1787" s="4">
        <v>14284</v>
      </c>
    </row>
    <row r="1788" spans="1:37" ht="15" customHeight="1" x14ac:dyDescent="0.25">
      <c r="A1788" s="4">
        <v>1892</v>
      </c>
      <c r="B1788" s="4" t="s">
        <v>180</v>
      </c>
      <c r="C1788" s="4" t="s">
        <v>181</v>
      </c>
      <c r="D1788" s="4" t="s">
        <v>15</v>
      </c>
      <c r="E1788" s="4">
        <v>2021</v>
      </c>
      <c r="F1788" s="4">
        <v>30</v>
      </c>
      <c r="G1788" s="4" t="s">
        <v>18</v>
      </c>
      <c r="H1788" s="4" t="s">
        <v>11</v>
      </c>
      <c r="I1788" s="4" t="s">
        <v>14</v>
      </c>
      <c r="J1788" s="4" t="s">
        <v>63</v>
      </c>
      <c r="K1788" s="4" t="s">
        <v>599</v>
      </c>
      <c r="L1788" s="4" t="s">
        <v>600</v>
      </c>
      <c r="M1788" s="4" t="s">
        <v>618</v>
      </c>
      <c r="N1788" s="4" t="s">
        <v>554</v>
      </c>
      <c r="O1788" s="4" t="s">
        <v>66</v>
      </c>
      <c r="P1788" s="4" t="s">
        <v>55</v>
      </c>
      <c r="Q1788" s="4" t="s">
        <v>55</v>
      </c>
      <c r="R1788" s="4" t="s">
        <v>66</v>
      </c>
      <c r="S1788" s="10" t="s">
        <v>187</v>
      </c>
      <c r="T1788" s="9" t="s">
        <v>515</v>
      </c>
      <c r="U1788" s="4">
        <v>-0.36</v>
      </c>
      <c r="W1788" s="4">
        <v>-0.84</v>
      </c>
      <c r="X1788" s="4">
        <v>0.12</v>
      </c>
      <c r="Y1788" s="4" t="s">
        <v>488</v>
      </c>
      <c r="Z1788" s="4">
        <v>1</v>
      </c>
      <c r="AA1788" s="4">
        <v>2</v>
      </c>
      <c r="AB1788" s="18">
        <v>2</v>
      </c>
      <c r="AC1788" s="4">
        <v>0</v>
      </c>
      <c r="AD1788" s="4">
        <v>0</v>
      </c>
      <c r="AE1788" s="11" cm="1">
        <f t="array" ref="AE1788">_xlfn.IFS(Y1788="n",0,AND(Y1788="y",AND(T1788="SMD",AND(OR(AND(U1788&lt;=-0.8,U1788&gt;-1.2),AND(U1788&gt;=0.8,U1788&lt;1.2))))),1,AND(Y1788="y",AND(T1788="SMD",AND(OR(U1788&lt;=-1.2,U1788&gt;=1.2)))),2,AND(Y1788="y",AND(T1788="SMD",AND(OR(U1788&lt;0.8,U1788&gt;-0.8)))),0,AND(Y1788="y",AND(OR(T1788="OR",T1788="RR"),AND(OR(AND(U1788&lt;=0.5,U1788&gt;0.2),AND(U1788&gt;=2,U1788&lt;5))))),1,AND(Y1788="y",AND(OR(T1788="OR",T1788="RR"),AND(OR(U1788&lt;=0.2,U1788&gt;=5)))),2,AND(Y1788="y",AND(OR(T1788="OR",T1788="RR"),AND(OR(U1788&lt;2,U1788&gt;0.5)))),0)</f>
        <v>0</v>
      </c>
      <c r="AF1788" s="11">
        <f t="shared" si="56"/>
        <v>4</v>
      </c>
      <c r="AG1788" s="4">
        <f t="shared" si="57"/>
        <v>2</v>
      </c>
      <c r="AH1788" s="4" t="str" cm="1">
        <f t="array" ref="AH1788">_xlfn.IFS(AG1788&gt;5,"HIGH",AND(AG1788&gt;3,AG1788&lt;6),"MODERATE",AND(AG1788&lt;4,AG1788&gt;1),"LOW",AG1788&lt;2,"VERY LOW")</f>
        <v>LOW</v>
      </c>
      <c r="AI1788" s="4" t="s">
        <v>532</v>
      </c>
      <c r="AK1788" s="4">
        <v>7029</v>
      </c>
    </row>
    <row r="1789" spans="1:37" ht="15" customHeight="1" x14ac:dyDescent="0.25">
      <c r="A1789" s="4">
        <v>1892</v>
      </c>
      <c r="B1789" s="4" t="s">
        <v>180</v>
      </c>
      <c r="C1789" s="4" t="s">
        <v>181</v>
      </c>
      <c r="D1789" s="4" t="s">
        <v>15</v>
      </c>
      <c r="E1789" s="4">
        <v>2021</v>
      </c>
      <c r="F1789" s="4">
        <v>31</v>
      </c>
      <c r="G1789" s="4" t="s">
        <v>18</v>
      </c>
      <c r="H1789" s="4" t="s">
        <v>11</v>
      </c>
      <c r="I1789" s="4" t="s">
        <v>14</v>
      </c>
      <c r="J1789" s="4" t="s">
        <v>174</v>
      </c>
      <c r="K1789" s="4" t="s">
        <v>598</v>
      </c>
      <c r="L1789" s="4" t="s">
        <v>600</v>
      </c>
      <c r="M1789" s="4" t="s">
        <v>620</v>
      </c>
      <c r="N1789" s="4" t="s">
        <v>555</v>
      </c>
      <c r="O1789" s="4" t="s">
        <v>66</v>
      </c>
      <c r="P1789" s="4" t="s">
        <v>65</v>
      </c>
      <c r="Q1789" s="4" t="s">
        <v>554</v>
      </c>
      <c r="R1789" s="4" t="s">
        <v>66</v>
      </c>
      <c r="S1789" s="10" t="s">
        <v>108</v>
      </c>
      <c r="T1789" s="9" t="s">
        <v>522</v>
      </c>
      <c r="U1789" s="4">
        <v>5.09</v>
      </c>
      <c r="V1789" s="4">
        <v>1.6272778305624314</v>
      </c>
      <c r="W1789" s="4">
        <v>3.2</v>
      </c>
      <c r="X1789" s="4">
        <v>8.1</v>
      </c>
      <c r="Y1789" s="4" t="s">
        <v>516</v>
      </c>
      <c r="Z1789" s="4">
        <v>1</v>
      </c>
      <c r="AA1789" s="4">
        <v>0</v>
      </c>
      <c r="AB1789" s="18">
        <v>0</v>
      </c>
      <c r="AC1789" s="4">
        <v>0</v>
      </c>
      <c r="AD1789" s="4">
        <v>0</v>
      </c>
      <c r="AE1789" s="11" cm="1">
        <f t="array" ref="AE1789">_xlfn.IFS(Y1789="n",0,AND(Y1789="y",AND(T1789="SMD",AND(OR(AND(U1789&lt;=-0.8,U1789&gt;-1.2),AND(U1789&gt;=0.8,U1789&lt;1.2))))),1,AND(Y1789="y",AND(T1789="SMD",AND(OR(U1789&lt;=-1.2,U1789&gt;=1.2)))),2,AND(Y1789="y",AND(T1789="SMD",AND(OR(U1789&lt;0.8,U1789&gt;-0.8)))),0,AND(Y1789="y",AND(OR(T1789="OR",T1789="RR"),AND(OR(AND(U1789&lt;=0.5,U1789&gt;0.2),AND(U1789&gt;=2,U1789&lt;5))))),1,AND(Y1789="y",AND(OR(T1789="OR",T1789="RR"),AND(OR(U1789&lt;=0.2,U1789&gt;=5)))),2,AND(Y1789="y",AND(OR(T1789="OR",T1789="RR"),AND(OR(U1789&lt;2,U1789&gt;0.5)))),0)</f>
        <v>2</v>
      </c>
      <c r="AF1789" s="11">
        <f t="shared" si="56"/>
        <v>1</v>
      </c>
      <c r="AG1789" s="4">
        <f t="shared" si="57"/>
        <v>7</v>
      </c>
      <c r="AH1789" s="4" t="str" cm="1">
        <f t="array" ref="AH1789">_xlfn.IFS(AG1789&gt;5,"HIGH",AND(AG1789&gt;3,AG1789&lt;6),"MODERATE",AND(AG1789&lt;4,AG1789&gt;1),"LOW",AG1789&lt;2,"VERY LOW")</f>
        <v>HIGH</v>
      </c>
      <c r="AI1789" s="4" t="s">
        <v>532</v>
      </c>
      <c r="AK1789" s="4">
        <v>9265</v>
      </c>
    </row>
    <row r="1790" spans="1:37" ht="15" customHeight="1" x14ac:dyDescent="0.25">
      <c r="A1790" s="4">
        <v>1892</v>
      </c>
      <c r="B1790" s="4" t="s">
        <v>180</v>
      </c>
      <c r="C1790" s="4" t="s">
        <v>181</v>
      </c>
      <c r="D1790" s="4" t="s">
        <v>15</v>
      </c>
      <c r="E1790" s="4">
        <v>2021</v>
      </c>
      <c r="F1790" s="4">
        <v>27</v>
      </c>
      <c r="G1790" s="4" t="s">
        <v>18</v>
      </c>
      <c r="H1790" s="4" t="s">
        <v>11</v>
      </c>
      <c r="I1790" s="4" t="s">
        <v>14</v>
      </c>
      <c r="J1790" s="4" t="s">
        <v>62</v>
      </c>
      <c r="K1790" s="4" t="s">
        <v>596</v>
      </c>
      <c r="L1790" s="4" t="s">
        <v>597</v>
      </c>
      <c r="M1790" s="4" t="s">
        <v>625</v>
      </c>
      <c r="N1790" s="4" t="s">
        <v>557</v>
      </c>
      <c r="O1790" s="4" t="s">
        <v>66</v>
      </c>
      <c r="P1790" s="4" t="s">
        <v>55</v>
      </c>
      <c r="Q1790" s="4" t="s">
        <v>55</v>
      </c>
      <c r="R1790" s="4" t="s">
        <v>66</v>
      </c>
      <c r="S1790" s="10" t="s">
        <v>151</v>
      </c>
      <c r="T1790" s="9" t="s">
        <v>522</v>
      </c>
      <c r="U1790" s="4">
        <v>1.73</v>
      </c>
      <c r="V1790" s="4">
        <v>0.5481214085096876</v>
      </c>
      <c r="W1790" s="4">
        <v>1.1499999999999999</v>
      </c>
      <c r="X1790" s="4">
        <v>2.61</v>
      </c>
      <c r="Y1790" s="4" t="s">
        <v>516</v>
      </c>
      <c r="Z1790" s="4">
        <v>1</v>
      </c>
      <c r="AA1790" s="4">
        <v>0</v>
      </c>
      <c r="AB1790" s="18">
        <v>0</v>
      </c>
      <c r="AC1790" s="4">
        <v>0</v>
      </c>
      <c r="AD1790" s="4">
        <v>0</v>
      </c>
      <c r="AE1790" s="11" cm="1">
        <f t="array" ref="AE1790">_xlfn.IFS(Y1790="n",0,AND(Y1790="y",AND(T1790="SMD",AND(OR(AND(U1790&lt;=-0.8,U1790&gt;-1.2),AND(U1790&gt;=0.8,U1790&lt;1.2))))),1,AND(Y1790="y",AND(T1790="SMD",AND(OR(U1790&lt;=-1.2,U1790&gt;=1.2)))),2,AND(Y1790="y",AND(T1790="SMD",AND(OR(U1790&lt;0.8,U1790&gt;-0.8)))),0,AND(Y1790="y",AND(OR(T1790="OR",T1790="RR"),AND(OR(AND(U1790&lt;=0.5,U1790&gt;0.2),AND(U1790&gt;=2,U1790&lt;5))))),1,AND(Y1790="y",AND(OR(T1790="OR",T1790="RR"),AND(OR(U1790&lt;=0.2,U1790&gt;=5)))),2,AND(Y1790="y",AND(OR(T1790="OR",T1790="RR"),AND(OR(U1790&lt;2,U1790&gt;0.5)))),0)</f>
        <v>0</v>
      </c>
      <c r="AF1790" s="11">
        <f t="shared" si="56"/>
        <v>1</v>
      </c>
      <c r="AG1790" s="4">
        <f t="shared" si="57"/>
        <v>5</v>
      </c>
      <c r="AH1790" s="4" t="str" cm="1">
        <f t="array" ref="AH1790">_xlfn.IFS(AG1790&gt;5,"HIGH",AND(AG1790&gt;3,AG1790&lt;6),"MODERATE",AND(AG1790&lt;4,AG1790&gt;1),"LOW",AG1790&lt;2,"VERY LOW")</f>
        <v>MODERATE</v>
      </c>
      <c r="AI1790" s="4" t="s">
        <v>532</v>
      </c>
      <c r="AK1790" s="4">
        <v>6670</v>
      </c>
    </row>
    <row r="1791" spans="1:37" ht="15" customHeight="1" x14ac:dyDescent="0.25">
      <c r="A1791" s="4">
        <v>1892</v>
      </c>
      <c r="B1791" s="4" t="s">
        <v>180</v>
      </c>
      <c r="C1791" s="4" t="s">
        <v>181</v>
      </c>
      <c r="D1791" s="4" t="s">
        <v>15</v>
      </c>
      <c r="E1791" s="4">
        <v>2021</v>
      </c>
      <c r="F1791" s="4">
        <v>19</v>
      </c>
      <c r="G1791" s="4" t="s">
        <v>18</v>
      </c>
      <c r="H1791" s="4" t="s">
        <v>11</v>
      </c>
      <c r="I1791" s="4" t="s">
        <v>14</v>
      </c>
      <c r="J1791" s="4" t="s">
        <v>62</v>
      </c>
      <c r="K1791" s="4" t="s">
        <v>596</v>
      </c>
      <c r="L1791" s="4" t="s">
        <v>597</v>
      </c>
      <c r="M1791" s="4" t="s">
        <v>625</v>
      </c>
      <c r="N1791" s="4" t="s">
        <v>557</v>
      </c>
      <c r="O1791" s="4" t="s">
        <v>66</v>
      </c>
      <c r="P1791" s="4" t="s">
        <v>174</v>
      </c>
      <c r="Q1791" s="4" t="s">
        <v>555</v>
      </c>
      <c r="R1791" s="4" t="s">
        <v>66</v>
      </c>
      <c r="S1791" s="10" t="s">
        <v>189</v>
      </c>
      <c r="T1791" s="9" t="s">
        <v>522</v>
      </c>
      <c r="U1791" s="4">
        <v>0.8</v>
      </c>
      <c r="V1791" s="4">
        <v>-0.22314355131420971</v>
      </c>
      <c r="W1791" s="4">
        <v>0.39</v>
      </c>
      <c r="X1791" s="4">
        <v>1.63</v>
      </c>
      <c r="Y1791" s="4" t="s">
        <v>488</v>
      </c>
      <c r="Z1791" s="4">
        <v>2</v>
      </c>
      <c r="AA1791" s="4">
        <v>2</v>
      </c>
      <c r="AB1791" s="18">
        <v>2</v>
      </c>
      <c r="AC1791" s="4">
        <v>0</v>
      </c>
      <c r="AD1791" s="4">
        <v>0</v>
      </c>
      <c r="AE1791" s="11" cm="1">
        <f t="array" ref="AE1791">_xlfn.IFS(Y1791="n",0,AND(Y1791="y",AND(T1791="SMD",AND(OR(AND(U1791&lt;=-0.8,U1791&gt;-1.2),AND(U1791&gt;=0.8,U1791&lt;1.2))))),1,AND(Y1791="y",AND(T1791="SMD",AND(OR(U1791&lt;=-1.2,U1791&gt;=1.2)))),2,AND(Y1791="y",AND(T1791="SMD",AND(OR(U1791&lt;0.8,U1791&gt;-0.8)))),0,AND(Y1791="y",AND(OR(T1791="OR",T1791="RR"),AND(OR(AND(U1791&lt;=0.5,U1791&gt;0.2),AND(U1791&gt;=2,U1791&lt;5))))),1,AND(Y1791="y",AND(OR(T1791="OR",T1791="RR"),AND(OR(U1791&lt;=0.2,U1791&gt;=5)))),2,AND(Y1791="y",AND(OR(T1791="OR",T1791="RR"),AND(OR(U1791&lt;2,U1791&gt;0.5)))),0)</f>
        <v>0</v>
      </c>
      <c r="AF1791" s="11">
        <f t="shared" si="56"/>
        <v>4</v>
      </c>
      <c r="AG1791" s="4">
        <f t="shared" si="57"/>
        <v>2</v>
      </c>
      <c r="AH1791" s="4" t="str" cm="1">
        <f t="array" ref="AH1791">_xlfn.IFS(AG1791&gt;5,"HIGH",AND(AG1791&gt;3,AG1791&lt;6),"MODERATE",AND(AG1791&lt;4,AG1791&gt;1),"LOW",AG1791&lt;2,"VERY LOW")</f>
        <v>LOW</v>
      </c>
      <c r="AI1791" s="4" t="s">
        <v>532</v>
      </c>
      <c r="AK1791" s="4">
        <v>5740</v>
      </c>
    </row>
    <row r="1792" spans="1:37" ht="15" customHeight="1" x14ac:dyDescent="0.25">
      <c r="A1792" s="4">
        <v>1892</v>
      </c>
      <c r="B1792" s="4" t="s">
        <v>180</v>
      </c>
      <c r="C1792" s="4" t="s">
        <v>181</v>
      </c>
      <c r="D1792" s="4" t="s">
        <v>15</v>
      </c>
      <c r="E1792" s="4">
        <v>2021</v>
      </c>
      <c r="F1792" s="4">
        <v>19</v>
      </c>
      <c r="G1792" s="4" t="s">
        <v>18</v>
      </c>
      <c r="H1792" s="4" t="s">
        <v>11</v>
      </c>
      <c r="I1792" s="4" t="s">
        <v>14</v>
      </c>
      <c r="J1792" s="4" t="s">
        <v>62</v>
      </c>
      <c r="K1792" s="4" t="s">
        <v>596</v>
      </c>
      <c r="L1792" s="4" t="s">
        <v>597</v>
      </c>
      <c r="M1792" s="4" t="s">
        <v>625</v>
      </c>
      <c r="N1792" s="4" t="s">
        <v>557</v>
      </c>
      <c r="O1792" s="4" t="s">
        <v>66</v>
      </c>
      <c r="P1792" s="4" t="s">
        <v>54</v>
      </c>
      <c r="Q1792" s="4" t="s">
        <v>54</v>
      </c>
      <c r="R1792" s="4" t="s">
        <v>66</v>
      </c>
      <c r="S1792" s="10" t="s">
        <v>189</v>
      </c>
      <c r="T1792" s="9" t="s">
        <v>522</v>
      </c>
      <c r="U1792" s="4">
        <v>1.27</v>
      </c>
      <c r="V1792" s="4">
        <v>0.23901690047049992</v>
      </c>
      <c r="W1792" s="4">
        <v>0.53</v>
      </c>
      <c r="X1792" s="4">
        <v>3.02</v>
      </c>
      <c r="Y1792" s="4" t="s">
        <v>488</v>
      </c>
      <c r="Z1792" s="4">
        <v>2</v>
      </c>
      <c r="AA1792" s="4">
        <v>2</v>
      </c>
      <c r="AB1792" s="18">
        <v>2</v>
      </c>
      <c r="AC1792" s="4">
        <v>0</v>
      </c>
      <c r="AD1792" s="4">
        <v>0</v>
      </c>
      <c r="AE1792" s="11" cm="1">
        <f t="array" ref="AE1792">_xlfn.IFS(Y1792="n",0,AND(Y1792="y",AND(T1792="SMD",AND(OR(AND(U1792&lt;=-0.8,U1792&gt;-1.2),AND(U1792&gt;=0.8,U1792&lt;1.2))))),1,AND(Y1792="y",AND(T1792="SMD",AND(OR(U1792&lt;=-1.2,U1792&gt;=1.2)))),2,AND(Y1792="y",AND(T1792="SMD",AND(OR(U1792&lt;0.8,U1792&gt;-0.8)))),0,AND(Y1792="y",AND(OR(T1792="OR",T1792="RR"),AND(OR(AND(U1792&lt;=0.5,U1792&gt;0.2),AND(U1792&gt;=2,U1792&lt;5))))),1,AND(Y1792="y",AND(OR(T1792="OR",T1792="RR"),AND(OR(U1792&lt;=0.2,U1792&gt;=5)))),2,AND(Y1792="y",AND(OR(T1792="OR",T1792="RR"),AND(OR(U1792&lt;2,U1792&gt;0.5)))),0)</f>
        <v>0</v>
      </c>
      <c r="AF1792" s="11">
        <f t="shared" si="56"/>
        <v>4</v>
      </c>
      <c r="AG1792" s="4">
        <f t="shared" si="57"/>
        <v>2</v>
      </c>
      <c r="AH1792" s="4" t="str" cm="1">
        <f t="array" ref="AH1792">_xlfn.IFS(AG1792&gt;5,"HIGH",AND(AG1792&gt;3,AG1792&lt;6),"MODERATE",AND(AG1792&lt;4,AG1792&gt;1),"LOW",AG1792&lt;2,"VERY LOW")</f>
        <v>LOW</v>
      </c>
      <c r="AI1792" s="4" t="s">
        <v>532</v>
      </c>
      <c r="AK1792" s="4">
        <v>5740</v>
      </c>
    </row>
    <row r="1793" spans="1:37" ht="15" customHeight="1" x14ac:dyDescent="0.25">
      <c r="A1793" s="4">
        <v>1892</v>
      </c>
      <c r="B1793" s="4" t="s">
        <v>180</v>
      </c>
      <c r="C1793" s="4" t="s">
        <v>181</v>
      </c>
      <c r="D1793" s="4" t="s">
        <v>15</v>
      </c>
      <c r="E1793" s="4">
        <v>2021</v>
      </c>
      <c r="F1793" s="4">
        <v>19</v>
      </c>
      <c r="G1793" s="4" t="s">
        <v>18</v>
      </c>
      <c r="H1793" s="4" t="s">
        <v>11</v>
      </c>
      <c r="I1793" s="4" t="s">
        <v>14</v>
      </c>
      <c r="J1793" s="4" t="s">
        <v>63</v>
      </c>
      <c r="K1793" s="4" t="s">
        <v>599</v>
      </c>
      <c r="L1793" s="4" t="s">
        <v>600</v>
      </c>
      <c r="M1793" s="4" t="s">
        <v>618</v>
      </c>
      <c r="N1793" s="4" t="s">
        <v>554</v>
      </c>
      <c r="O1793" s="4" t="s">
        <v>66</v>
      </c>
      <c r="P1793" s="4" t="s">
        <v>55</v>
      </c>
      <c r="Q1793" s="4" t="s">
        <v>55</v>
      </c>
      <c r="R1793" s="4" t="s">
        <v>66</v>
      </c>
      <c r="S1793" s="10" t="s">
        <v>189</v>
      </c>
      <c r="T1793" s="9" t="s">
        <v>522</v>
      </c>
      <c r="U1793" s="4">
        <v>0.47</v>
      </c>
      <c r="V1793" s="4">
        <v>-0.75502258427803282</v>
      </c>
      <c r="W1793" s="4">
        <v>0.11</v>
      </c>
      <c r="X1793" s="4">
        <v>2.09</v>
      </c>
      <c r="Y1793" s="4" t="s">
        <v>488</v>
      </c>
      <c r="Z1793" s="4">
        <v>2</v>
      </c>
      <c r="AA1793" s="4">
        <v>2</v>
      </c>
      <c r="AB1793" s="18">
        <v>2</v>
      </c>
      <c r="AC1793" s="4">
        <v>0</v>
      </c>
      <c r="AD1793" s="4">
        <v>0</v>
      </c>
      <c r="AE1793" s="11" cm="1">
        <f t="array" ref="AE1793">_xlfn.IFS(Y1793="n",0,AND(Y1793="y",AND(T1793="SMD",AND(OR(AND(U1793&lt;=-0.8,U1793&gt;-1.2),AND(U1793&gt;=0.8,U1793&lt;1.2))))),1,AND(Y1793="y",AND(T1793="SMD",AND(OR(U1793&lt;=-1.2,U1793&gt;=1.2)))),2,AND(Y1793="y",AND(T1793="SMD",AND(OR(U1793&lt;0.8,U1793&gt;-0.8)))),0,AND(Y1793="y",AND(OR(T1793="OR",T1793="RR"),AND(OR(AND(U1793&lt;=0.5,U1793&gt;0.2),AND(U1793&gt;=2,U1793&lt;5))))),1,AND(Y1793="y",AND(OR(T1793="OR",T1793="RR"),AND(OR(U1793&lt;=0.2,U1793&gt;=5)))),2,AND(Y1793="y",AND(OR(T1793="OR",T1793="RR"),AND(OR(U1793&lt;2,U1793&gt;0.5)))),0)</f>
        <v>0</v>
      </c>
      <c r="AF1793" s="11">
        <f t="shared" si="56"/>
        <v>4</v>
      </c>
      <c r="AG1793" s="4">
        <f t="shared" si="57"/>
        <v>2</v>
      </c>
      <c r="AH1793" s="4" t="str" cm="1">
        <f t="array" ref="AH1793">_xlfn.IFS(AG1793&gt;5,"HIGH",AND(AG1793&gt;3,AG1793&lt;6),"MODERATE",AND(AG1793&lt;4,AG1793&gt;1),"LOW",AG1793&lt;2,"VERY LOW")</f>
        <v>LOW</v>
      </c>
      <c r="AI1793" s="4" t="s">
        <v>532</v>
      </c>
      <c r="AK1793" s="4">
        <v>5740</v>
      </c>
    </row>
    <row r="1794" spans="1:37" ht="15" customHeight="1" x14ac:dyDescent="0.25">
      <c r="A1794" s="4">
        <v>1892</v>
      </c>
      <c r="B1794" s="4" t="s">
        <v>180</v>
      </c>
      <c r="C1794" s="4" t="s">
        <v>181</v>
      </c>
      <c r="D1794" s="4" t="s">
        <v>15</v>
      </c>
      <c r="E1794" s="4">
        <v>2021</v>
      </c>
      <c r="F1794" s="4">
        <v>50</v>
      </c>
      <c r="G1794" s="4" t="s">
        <v>18</v>
      </c>
      <c r="H1794" s="4" t="s">
        <v>11</v>
      </c>
      <c r="I1794" s="4" t="s">
        <v>14</v>
      </c>
      <c r="J1794" s="4" t="s">
        <v>56</v>
      </c>
      <c r="K1794" s="4" t="s">
        <v>599</v>
      </c>
      <c r="L1794" s="4" t="s">
        <v>600</v>
      </c>
      <c r="M1794" s="4" t="s">
        <v>618</v>
      </c>
      <c r="N1794" s="4" t="s">
        <v>553</v>
      </c>
      <c r="O1794" s="4" t="s">
        <v>66</v>
      </c>
      <c r="P1794" s="4" t="s">
        <v>65</v>
      </c>
      <c r="Q1794" s="4" t="s">
        <v>554</v>
      </c>
      <c r="R1794" s="4" t="s">
        <v>66</v>
      </c>
      <c r="S1794" s="10" t="s">
        <v>106</v>
      </c>
      <c r="T1794" s="9" t="s">
        <v>522</v>
      </c>
      <c r="U1794" s="4">
        <v>0.67</v>
      </c>
      <c r="V1794" s="4">
        <v>-0.40047756659712525</v>
      </c>
      <c r="W1794" s="4">
        <v>0.38</v>
      </c>
      <c r="X1794" s="4">
        <v>1.18</v>
      </c>
      <c r="Y1794" s="4" t="s">
        <v>488</v>
      </c>
      <c r="Z1794" s="4">
        <v>0</v>
      </c>
      <c r="AA1794" s="4">
        <v>0</v>
      </c>
      <c r="AB1794" s="18">
        <v>2</v>
      </c>
      <c r="AC1794" s="4">
        <v>0</v>
      </c>
      <c r="AD1794" s="4">
        <v>0</v>
      </c>
      <c r="AE1794" s="11" cm="1">
        <f t="array" ref="AE1794">_xlfn.IFS(Y1794="n",0,AND(Y1794="y",AND(T1794="SMD",AND(OR(AND(U1794&lt;=-0.8,U1794&gt;-1.2),AND(U1794&gt;=0.8,U1794&lt;1.2))))),1,AND(Y1794="y",AND(T1794="SMD",AND(OR(U1794&lt;=-1.2,U1794&gt;=1.2)))),2,AND(Y1794="y",AND(T1794="SMD",AND(OR(U1794&lt;0.8,U1794&gt;-0.8)))),0,AND(Y1794="y",AND(OR(T1794="OR",T1794="RR"),AND(OR(AND(U1794&lt;=0.5,U1794&gt;0.2),AND(U1794&gt;=2,U1794&lt;5))))),1,AND(Y1794="y",AND(OR(T1794="OR",T1794="RR"),AND(OR(U1794&lt;=0.2,U1794&gt;=5)))),2,AND(Y1794="y",AND(OR(T1794="OR",T1794="RR"),AND(OR(U1794&lt;2,U1794&gt;0.5)))),0)</f>
        <v>0</v>
      </c>
      <c r="AF1794" s="11">
        <f t="shared" si="56"/>
        <v>2</v>
      </c>
      <c r="AG1794" s="4">
        <f t="shared" si="57"/>
        <v>4</v>
      </c>
      <c r="AH1794" s="4" t="str" cm="1">
        <f t="array" ref="AH1794">_xlfn.IFS(AG1794&gt;5,"HIGH",AND(AG1794&gt;3,AG1794&lt;6),"MODERATE",AND(AG1794&lt;4,AG1794&gt;1),"LOW",AG1794&lt;2,"VERY LOW")</f>
        <v>MODERATE</v>
      </c>
      <c r="AI1794" s="4" t="s">
        <v>532</v>
      </c>
      <c r="AK1794" s="4">
        <v>14284</v>
      </c>
    </row>
    <row r="1795" spans="1:37" ht="15" customHeight="1" x14ac:dyDescent="0.25">
      <c r="A1795" s="4">
        <v>1892</v>
      </c>
      <c r="B1795" s="4" t="s">
        <v>180</v>
      </c>
      <c r="C1795" s="4" t="s">
        <v>181</v>
      </c>
      <c r="D1795" s="4" t="s">
        <v>15</v>
      </c>
      <c r="E1795" s="4">
        <v>2021</v>
      </c>
      <c r="F1795" s="4">
        <v>52</v>
      </c>
      <c r="G1795" s="4" t="s">
        <v>18</v>
      </c>
      <c r="H1795" s="4" t="s">
        <v>11</v>
      </c>
      <c r="I1795" s="4" t="s">
        <v>14</v>
      </c>
      <c r="J1795" s="4" t="s">
        <v>62</v>
      </c>
      <c r="K1795" s="4" t="s">
        <v>596</v>
      </c>
      <c r="L1795" s="4" t="s">
        <v>597</v>
      </c>
      <c r="M1795" s="4" t="s">
        <v>625</v>
      </c>
      <c r="N1795" s="4" t="s">
        <v>557</v>
      </c>
      <c r="O1795" s="4" t="s">
        <v>66</v>
      </c>
      <c r="P1795" s="4" t="s">
        <v>55</v>
      </c>
      <c r="Q1795" s="4" t="s">
        <v>55</v>
      </c>
      <c r="R1795" s="4" t="s">
        <v>66</v>
      </c>
      <c r="S1795" s="10" t="s">
        <v>77</v>
      </c>
      <c r="T1795" s="9" t="s">
        <v>522</v>
      </c>
      <c r="U1795" s="4">
        <v>1.21</v>
      </c>
      <c r="V1795" s="4">
        <v>0.1906203596086497</v>
      </c>
      <c r="W1795" s="4">
        <v>0.85</v>
      </c>
      <c r="X1795" s="4">
        <v>1.73</v>
      </c>
      <c r="Y1795" s="4" t="s">
        <v>488</v>
      </c>
      <c r="Z1795" s="4">
        <v>2</v>
      </c>
      <c r="AA1795" s="4">
        <v>2</v>
      </c>
      <c r="AB1795" s="18">
        <v>2</v>
      </c>
      <c r="AC1795" s="4">
        <v>0</v>
      </c>
      <c r="AD1795" s="4">
        <v>0</v>
      </c>
      <c r="AE1795" s="11" cm="1">
        <f t="array" ref="AE1795">_xlfn.IFS(Y1795="n",0,AND(Y1795="y",AND(T1795="SMD",AND(OR(AND(U1795&lt;=-0.8,U1795&gt;-1.2),AND(U1795&gt;=0.8,U1795&lt;1.2))))),1,AND(Y1795="y",AND(T1795="SMD",AND(OR(U1795&lt;=-1.2,U1795&gt;=1.2)))),2,AND(Y1795="y",AND(T1795="SMD",AND(OR(U1795&lt;0.8,U1795&gt;-0.8)))),0,AND(Y1795="y",AND(OR(T1795="OR",T1795="RR"),AND(OR(AND(U1795&lt;=0.5,U1795&gt;0.2),AND(U1795&gt;=2,U1795&lt;5))))),1,AND(Y1795="y",AND(OR(T1795="OR",T1795="RR"),AND(OR(U1795&lt;=0.2,U1795&gt;=5)))),2,AND(Y1795="y",AND(OR(T1795="OR",T1795="RR"),AND(OR(U1795&lt;2,U1795&gt;0.5)))),0)</f>
        <v>0</v>
      </c>
      <c r="AF1795" s="11">
        <f t="shared" si="56"/>
        <v>4</v>
      </c>
      <c r="AG1795" s="4">
        <f t="shared" si="57"/>
        <v>2</v>
      </c>
      <c r="AH1795" s="4" t="str" cm="1">
        <f t="array" ref="AH1795">_xlfn.IFS(AG1795&gt;5,"HIGH",AND(AG1795&gt;3,AG1795&lt;6),"MODERATE",AND(AG1795&lt;4,AG1795&gt;1),"LOW",AG1795&lt;2,"VERY LOW")</f>
        <v>LOW</v>
      </c>
      <c r="AI1795" s="4" t="s">
        <v>532</v>
      </c>
      <c r="AK1795" s="4">
        <v>14629</v>
      </c>
    </row>
    <row r="1796" spans="1:37" ht="15" customHeight="1" x14ac:dyDescent="0.25">
      <c r="A1796" s="4">
        <v>1892</v>
      </c>
      <c r="B1796" s="4" t="s">
        <v>180</v>
      </c>
      <c r="C1796" s="4" t="s">
        <v>181</v>
      </c>
      <c r="D1796" s="4" t="s">
        <v>15</v>
      </c>
      <c r="E1796" s="4">
        <v>2021</v>
      </c>
      <c r="F1796" s="4">
        <v>56</v>
      </c>
      <c r="G1796" s="4" t="s">
        <v>18</v>
      </c>
      <c r="H1796" s="4" t="s">
        <v>11</v>
      </c>
      <c r="I1796" s="4" t="s">
        <v>14</v>
      </c>
      <c r="J1796" s="4" t="s">
        <v>113</v>
      </c>
      <c r="K1796" s="4" t="s">
        <v>602</v>
      </c>
      <c r="L1796" s="4" t="s">
        <v>603</v>
      </c>
      <c r="M1796" s="4" t="s">
        <v>622</v>
      </c>
      <c r="N1796" s="4" t="s">
        <v>556</v>
      </c>
      <c r="O1796" s="4" t="s">
        <v>66</v>
      </c>
      <c r="P1796" s="4" t="s">
        <v>54</v>
      </c>
      <c r="Q1796" s="4" t="s">
        <v>54</v>
      </c>
      <c r="R1796" s="4" t="s">
        <v>66</v>
      </c>
      <c r="S1796" s="10" t="s">
        <v>105</v>
      </c>
      <c r="T1796" s="9" t="s">
        <v>522</v>
      </c>
      <c r="U1796" s="4">
        <v>1.31</v>
      </c>
      <c r="V1796" s="4">
        <v>0.27002713721306021</v>
      </c>
      <c r="W1796" s="4">
        <v>0.95</v>
      </c>
      <c r="X1796" s="4">
        <v>1.81</v>
      </c>
      <c r="Y1796" s="4" t="s">
        <v>488</v>
      </c>
      <c r="Z1796" s="4">
        <v>0</v>
      </c>
      <c r="AA1796" s="4">
        <v>1</v>
      </c>
      <c r="AB1796" s="18">
        <v>2</v>
      </c>
      <c r="AC1796" s="4">
        <v>0</v>
      </c>
      <c r="AD1796" s="4">
        <v>0</v>
      </c>
      <c r="AE1796" s="11" cm="1">
        <f t="array" ref="AE1796">_xlfn.IFS(Y1796="n",0,AND(Y1796="y",AND(T1796="SMD",AND(OR(AND(U1796&lt;=-0.8,U1796&gt;-1.2),AND(U1796&gt;=0.8,U1796&lt;1.2))))),1,AND(Y1796="y",AND(T1796="SMD",AND(OR(U1796&lt;=-1.2,U1796&gt;=1.2)))),2,AND(Y1796="y",AND(T1796="SMD",AND(OR(U1796&lt;0.8,U1796&gt;-0.8)))),0,AND(Y1796="y",AND(OR(T1796="OR",T1796="RR"),AND(OR(AND(U1796&lt;=0.5,U1796&gt;0.2),AND(U1796&gt;=2,U1796&lt;5))))),1,AND(Y1796="y",AND(OR(T1796="OR",T1796="RR"),AND(OR(U1796&lt;=0.2,U1796&gt;=5)))),2,AND(Y1796="y",AND(OR(T1796="OR",T1796="RR"),AND(OR(U1796&lt;2,U1796&gt;0.5)))),0)</f>
        <v>0</v>
      </c>
      <c r="AF1796" s="11">
        <f t="shared" si="56"/>
        <v>3</v>
      </c>
      <c r="AG1796" s="4">
        <f t="shared" si="57"/>
        <v>3</v>
      </c>
      <c r="AH1796" s="4" t="str" cm="1">
        <f t="array" ref="AH1796">_xlfn.IFS(AG1796&gt;5,"HIGH",AND(AG1796&gt;3,AG1796&lt;6),"MODERATE",AND(AG1796&lt;4,AG1796&gt;1),"LOW",AG1796&lt;2,"VERY LOW")</f>
        <v>LOW</v>
      </c>
      <c r="AI1796" s="4" t="s">
        <v>532</v>
      </c>
      <c r="AK1796" s="4">
        <v>14503</v>
      </c>
    </row>
    <row r="1797" spans="1:37" ht="15" customHeight="1" x14ac:dyDescent="0.25">
      <c r="A1797" s="4">
        <v>1892</v>
      </c>
      <c r="B1797" s="4" t="s">
        <v>180</v>
      </c>
      <c r="C1797" s="4" t="s">
        <v>181</v>
      </c>
      <c r="D1797" s="4" t="s">
        <v>15</v>
      </c>
      <c r="E1797" s="4">
        <v>2021</v>
      </c>
      <c r="F1797" s="4">
        <v>27</v>
      </c>
      <c r="G1797" s="4" t="s">
        <v>18</v>
      </c>
      <c r="H1797" s="4" t="s">
        <v>11</v>
      </c>
      <c r="I1797" s="4" t="s">
        <v>14</v>
      </c>
      <c r="J1797" s="4" t="s">
        <v>60</v>
      </c>
      <c r="K1797" s="4" t="s">
        <v>596</v>
      </c>
      <c r="L1797" s="4" t="s">
        <v>597</v>
      </c>
      <c r="M1797" s="4" t="s">
        <v>625</v>
      </c>
      <c r="N1797" s="4" t="s">
        <v>557</v>
      </c>
      <c r="O1797" s="4" t="s">
        <v>66</v>
      </c>
      <c r="P1797" s="4" t="s">
        <v>55</v>
      </c>
      <c r="Q1797" s="4" t="s">
        <v>55</v>
      </c>
      <c r="R1797" s="4" t="s">
        <v>66</v>
      </c>
      <c r="S1797" s="10" t="s">
        <v>151</v>
      </c>
      <c r="T1797" s="9" t="s">
        <v>522</v>
      </c>
      <c r="U1797" s="4">
        <v>1.81</v>
      </c>
      <c r="V1797" s="4">
        <v>0.59332684527773438</v>
      </c>
      <c r="W1797" s="4">
        <v>1.03</v>
      </c>
      <c r="X1797" s="4">
        <v>3.18</v>
      </c>
      <c r="Y1797" s="4" t="s">
        <v>516</v>
      </c>
      <c r="Z1797" s="4">
        <v>1</v>
      </c>
      <c r="AA1797" s="4">
        <v>0</v>
      </c>
      <c r="AB1797" s="18">
        <v>0</v>
      </c>
      <c r="AC1797" s="4">
        <v>0</v>
      </c>
      <c r="AD1797" s="4">
        <v>0</v>
      </c>
      <c r="AE1797" s="11" cm="1">
        <f t="array" ref="AE1797">_xlfn.IFS(Y1797="n",0,AND(Y1797="y",AND(T1797="SMD",AND(OR(AND(U1797&lt;=-0.8,U1797&gt;-1.2),AND(U1797&gt;=0.8,U1797&lt;1.2))))),1,AND(Y1797="y",AND(T1797="SMD",AND(OR(U1797&lt;=-1.2,U1797&gt;=1.2)))),2,AND(Y1797="y",AND(T1797="SMD",AND(OR(U1797&lt;0.8,U1797&gt;-0.8)))),0,AND(Y1797="y",AND(OR(T1797="OR",T1797="RR"),AND(OR(AND(U1797&lt;=0.5,U1797&gt;0.2),AND(U1797&gt;=2,U1797&lt;5))))),1,AND(Y1797="y",AND(OR(T1797="OR",T1797="RR"),AND(OR(U1797&lt;=0.2,U1797&gt;=5)))),2,AND(Y1797="y",AND(OR(T1797="OR",T1797="RR"),AND(OR(U1797&lt;2,U1797&gt;0.5)))),0)</f>
        <v>0</v>
      </c>
      <c r="AF1797" s="11">
        <f t="shared" si="56"/>
        <v>1</v>
      </c>
      <c r="AG1797" s="4">
        <f t="shared" si="57"/>
        <v>5</v>
      </c>
      <c r="AH1797" s="4" t="str" cm="1">
        <f t="array" ref="AH1797">_xlfn.IFS(AG1797&gt;5,"HIGH",AND(AG1797&gt;3,AG1797&lt;6),"MODERATE",AND(AG1797&lt;4,AG1797&gt;1),"LOW",AG1797&lt;2,"VERY LOW")</f>
        <v>MODERATE</v>
      </c>
      <c r="AI1797" s="4" t="s">
        <v>532</v>
      </c>
      <c r="AK1797" s="4">
        <v>6670</v>
      </c>
    </row>
    <row r="1798" spans="1:37" ht="15" customHeight="1" x14ac:dyDescent="0.25">
      <c r="A1798" s="4">
        <v>1892</v>
      </c>
      <c r="B1798" s="4" t="s">
        <v>180</v>
      </c>
      <c r="C1798" s="4" t="s">
        <v>181</v>
      </c>
      <c r="D1798" s="4" t="s">
        <v>15</v>
      </c>
      <c r="E1798" s="4">
        <v>2021</v>
      </c>
      <c r="F1798" s="4">
        <v>52</v>
      </c>
      <c r="G1798" s="4" t="s">
        <v>18</v>
      </c>
      <c r="H1798" s="4" t="s">
        <v>11</v>
      </c>
      <c r="I1798" s="4" t="s">
        <v>14</v>
      </c>
      <c r="J1798" s="4" t="s">
        <v>63</v>
      </c>
      <c r="K1798" s="4" t="s">
        <v>599</v>
      </c>
      <c r="L1798" s="4" t="s">
        <v>600</v>
      </c>
      <c r="M1798" s="4" t="s">
        <v>618</v>
      </c>
      <c r="N1798" s="4" t="s">
        <v>554</v>
      </c>
      <c r="O1798" s="4" t="s">
        <v>66</v>
      </c>
      <c r="P1798" s="4" t="s">
        <v>64</v>
      </c>
      <c r="Q1798" s="4" t="s">
        <v>554</v>
      </c>
      <c r="R1798" s="4" t="s">
        <v>66</v>
      </c>
      <c r="S1798" s="10" t="s">
        <v>77</v>
      </c>
      <c r="T1798" s="9" t="s">
        <v>522</v>
      </c>
      <c r="U1798" s="4">
        <v>1.74</v>
      </c>
      <c r="V1798" s="4">
        <v>0.55388511322643763</v>
      </c>
      <c r="W1798" s="4">
        <v>0.98</v>
      </c>
      <c r="X1798" s="4">
        <v>3.09</v>
      </c>
      <c r="Y1798" s="4" t="s">
        <v>488</v>
      </c>
      <c r="Z1798" s="4">
        <v>2</v>
      </c>
      <c r="AA1798" s="4">
        <v>2</v>
      </c>
      <c r="AB1798" s="18">
        <v>2</v>
      </c>
      <c r="AC1798" s="4">
        <v>0</v>
      </c>
      <c r="AD1798" s="4">
        <v>0</v>
      </c>
      <c r="AE1798" s="11" cm="1">
        <f t="array" ref="AE1798">_xlfn.IFS(Y1798="n",0,AND(Y1798="y",AND(T1798="SMD",AND(OR(AND(U1798&lt;=-0.8,U1798&gt;-1.2),AND(U1798&gt;=0.8,U1798&lt;1.2))))),1,AND(Y1798="y",AND(T1798="SMD",AND(OR(U1798&lt;=-1.2,U1798&gt;=1.2)))),2,AND(Y1798="y",AND(T1798="SMD",AND(OR(U1798&lt;0.8,U1798&gt;-0.8)))),0,AND(Y1798="y",AND(OR(T1798="OR",T1798="RR"),AND(OR(AND(U1798&lt;=0.5,U1798&gt;0.2),AND(U1798&gt;=2,U1798&lt;5))))),1,AND(Y1798="y",AND(OR(T1798="OR",T1798="RR"),AND(OR(U1798&lt;=0.2,U1798&gt;=5)))),2,AND(Y1798="y",AND(OR(T1798="OR",T1798="RR"),AND(OR(U1798&lt;2,U1798&gt;0.5)))),0)</f>
        <v>0</v>
      </c>
      <c r="AF1798" s="11">
        <f t="shared" si="56"/>
        <v>4</v>
      </c>
      <c r="AG1798" s="4">
        <f t="shared" si="57"/>
        <v>2</v>
      </c>
      <c r="AH1798" s="4" t="str" cm="1">
        <f t="array" ref="AH1798">_xlfn.IFS(AG1798&gt;5,"HIGH",AND(AG1798&gt;3,AG1798&lt;6),"MODERATE",AND(AG1798&lt;4,AG1798&gt;1),"LOW",AG1798&lt;2,"VERY LOW")</f>
        <v>LOW</v>
      </c>
      <c r="AI1798" s="4" t="s">
        <v>532</v>
      </c>
      <c r="AK1798" s="4">
        <v>14629</v>
      </c>
    </row>
    <row r="1799" spans="1:37" ht="15" customHeight="1" x14ac:dyDescent="0.25">
      <c r="A1799" s="4">
        <v>1892</v>
      </c>
      <c r="B1799" s="4" t="s">
        <v>180</v>
      </c>
      <c r="C1799" s="4" t="s">
        <v>181</v>
      </c>
      <c r="D1799" s="4" t="s">
        <v>15</v>
      </c>
      <c r="E1799" s="4">
        <v>2021</v>
      </c>
      <c r="F1799" s="4">
        <v>30</v>
      </c>
      <c r="G1799" s="4" t="s">
        <v>18</v>
      </c>
      <c r="H1799" s="4" t="s">
        <v>11</v>
      </c>
      <c r="I1799" s="4" t="s">
        <v>14</v>
      </c>
      <c r="J1799" s="4" t="s">
        <v>60</v>
      </c>
      <c r="K1799" s="4" t="s">
        <v>596</v>
      </c>
      <c r="L1799" s="4" t="s">
        <v>597</v>
      </c>
      <c r="M1799" s="4" t="s">
        <v>625</v>
      </c>
      <c r="N1799" s="4" t="s">
        <v>557</v>
      </c>
      <c r="O1799" s="4" t="s">
        <v>66</v>
      </c>
      <c r="P1799" s="4" t="s">
        <v>55</v>
      </c>
      <c r="Q1799" s="4" t="s">
        <v>55</v>
      </c>
      <c r="R1799" s="4" t="s">
        <v>66</v>
      </c>
      <c r="S1799" s="10" t="s">
        <v>187</v>
      </c>
      <c r="T1799" s="9" t="s">
        <v>515</v>
      </c>
      <c r="U1799" s="4">
        <v>-0.42</v>
      </c>
      <c r="W1799" s="4">
        <v>-0.69</v>
      </c>
      <c r="X1799" s="4">
        <v>-0.15</v>
      </c>
      <c r="Y1799" s="4" t="s">
        <v>516</v>
      </c>
      <c r="Z1799" s="4">
        <v>1</v>
      </c>
      <c r="AA1799" s="4">
        <v>2</v>
      </c>
      <c r="AB1799" s="18">
        <v>0</v>
      </c>
      <c r="AC1799" s="4">
        <v>0</v>
      </c>
      <c r="AD1799" s="4">
        <v>0</v>
      </c>
      <c r="AE1799" s="11" cm="1">
        <f t="array" ref="AE1799">_xlfn.IFS(Y1799="n",0,AND(Y1799="y",AND(T1799="SMD",AND(OR(AND(U1799&lt;=-0.8,U1799&gt;-1.2),AND(U1799&gt;=0.8,U1799&lt;1.2))))),1,AND(Y1799="y",AND(T1799="SMD",AND(OR(U1799&lt;=-1.2,U1799&gt;=1.2)))),2,AND(Y1799="y",AND(T1799="SMD",AND(OR(U1799&lt;0.8,U1799&gt;-0.8)))),0,AND(Y1799="y",AND(OR(T1799="OR",T1799="RR"),AND(OR(AND(U1799&lt;=0.5,U1799&gt;0.2),AND(U1799&gt;=2,U1799&lt;5))))),1,AND(Y1799="y",AND(OR(T1799="OR",T1799="RR"),AND(OR(U1799&lt;=0.2,U1799&gt;=5)))),2,AND(Y1799="y",AND(OR(T1799="OR",T1799="RR"),AND(OR(U1799&lt;2,U1799&gt;0.5)))),0)</f>
        <v>0</v>
      </c>
      <c r="AF1799" s="11">
        <f t="shared" si="56"/>
        <v>2</v>
      </c>
      <c r="AG1799" s="4">
        <f t="shared" si="57"/>
        <v>4</v>
      </c>
      <c r="AH1799" s="4" t="str" cm="1">
        <f t="array" ref="AH1799">_xlfn.IFS(AG1799&gt;5,"HIGH",AND(AG1799&gt;3,AG1799&lt;6),"MODERATE",AND(AG1799&lt;4,AG1799&gt;1),"LOW",AG1799&lt;2,"VERY LOW")</f>
        <v>MODERATE</v>
      </c>
      <c r="AI1799" s="4" t="s">
        <v>532</v>
      </c>
      <c r="AK1799" s="4">
        <v>7029</v>
      </c>
    </row>
    <row r="1800" spans="1:37" ht="15" customHeight="1" x14ac:dyDescent="0.25">
      <c r="A1800" s="4">
        <v>1892</v>
      </c>
      <c r="B1800" s="4" t="s">
        <v>180</v>
      </c>
      <c r="C1800" s="4" t="s">
        <v>181</v>
      </c>
      <c r="D1800" s="4" t="s">
        <v>15</v>
      </c>
      <c r="E1800" s="4">
        <v>2021</v>
      </c>
      <c r="F1800" s="4">
        <v>30</v>
      </c>
      <c r="G1800" s="4" t="s">
        <v>18</v>
      </c>
      <c r="H1800" s="4" t="s">
        <v>11</v>
      </c>
      <c r="I1800" s="4" t="s">
        <v>14</v>
      </c>
      <c r="J1800" s="4" t="s">
        <v>113</v>
      </c>
      <c r="K1800" s="4" t="s">
        <v>602</v>
      </c>
      <c r="L1800" s="4" t="s">
        <v>603</v>
      </c>
      <c r="M1800" s="4" t="s">
        <v>622</v>
      </c>
      <c r="N1800" s="4" t="s">
        <v>556</v>
      </c>
      <c r="O1800" s="4" t="s">
        <v>66</v>
      </c>
      <c r="P1800" s="4" t="s">
        <v>54</v>
      </c>
      <c r="Q1800" s="4" t="s">
        <v>54</v>
      </c>
      <c r="R1800" s="4" t="s">
        <v>66</v>
      </c>
      <c r="S1800" s="10" t="s">
        <v>187</v>
      </c>
      <c r="T1800" s="9" t="s">
        <v>515</v>
      </c>
      <c r="U1800" s="4">
        <v>-0.06</v>
      </c>
      <c r="W1800" s="4">
        <v>-0.91</v>
      </c>
      <c r="X1800" s="4">
        <v>0.78</v>
      </c>
      <c r="Y1800" s="4" t="s">
        <v>488</v>
      </c>
      <c r="Z1800" s="4">
        <v>1</v>
      </c>
      <c r="AA1800" s="4">
        <v>2</v>
      </c>
      <c r="AB1800" s="18">
        <v>2</v>
      </c>
      <c r="AC1800" s="4">
        <v>0</v>
      </c>
      <c r="AD1800" s="4">
        <v>0</v>
      </c>
      <c r="AE1800" s="11" cm="1">
        <f t="array" ref="AE1800">_xlfn.IFS(Y1800="n",0,AND(Y1800="y",AND(T1800="SMD",AND(OR(AND(U1800&lt;=-0.8,U1800&gt;-1.2),AND(U1800&gt;=0.8,U1800&lt;1.2))))),1,AND(Y1800="y",AND(T1800="SMD",AND(OR(U1800&lt;=-1.2,U1800&gt;=1.2)))),2,AND(Y1800="y",AND(T1800="SMD",AND(OR(U1800&lt;0.8,U1800&gt;-0.8)))),0,AND(Y1800="y",AND(OR(T1800="OR",T1800="RR"),AND(OR(AND(U1800&lt;=0.5,U1800&gt;0.2),AND(U1800&gt;=2,U1800&lt;5))))),1,AND(Y1800="y",AND(OR(T1800="OR",T1800="RR"),AND(OR(U1800&lt;=0.2,U1800&gt;=5)))),2,AND(Y1800="y",AND(OR(T1800="OR",T1800="RR"),AND(OR(U1800&lt;2,U1800&gt;0.5)))),0)</f>
        <v>0</v>
      </c>
      <c r="AF1800" s="11">
        <f t="shared" si="56"/>
        <v>4</v>
      </c>
      <c r="AG1800" s="4">
        <f t="shared" si="57"/>
        <v>2</v>
      </c>
      <c r="AH1800" s="4" t="str" cm="1">
        <f t="array" ref="AH1800">_xlfn.IFS(AG1800&gt;5,"HIGH",AND(AG1800&gt;3,AG1800&lt;6),"MODERATE",AND(AG1800&lt;4,AG1800&gt;1),"LOW",AG1800&lt;2,"VERY LOW")</f>
        <v>LOW</v>
      </c>
      <c r="AI1800" s="4" t="s">
        <v>532</v>
      </c>
      <c r="AK1800" s="4">
        <v>7029</v>
      </c>
    </row>
    <row r="1801" spans="1:37" ht="15" customHeight="1" x14ac:dyDescent="0.25">
      <c r="A1801" s="4">
        <v>1892</v>
      </c>
      <c r="B1801" s="4" t="s">
        <v>180</v>
      </c>
      <c r="C1801" s="4" t="s">
        <v>181</v>
      </c>
      <c r="D1801" s="4" t="s">
        <v>15</v>
      </c>
      <c r="E1801" s="4">
        <v>2021</v>
      </c>
      <c r="F1801" s="4">
        <v>30</v>
      </c>
      <c r="G1801" s="4" t="s">
        <v>18</v>
      </c>
      <c r="H1801" s="4" t="s">
        <v>11</v>
      </c>
      <c r="I1801" s="4" t="s">
        <v>14</v>
      </c>
      <c r="J1801" s="4" t="s">
        <v>54</v>
      </c>
      <c r="K1801" s="4" t="s">
        <v>54</v>
      </c>
      <c r="L1801" s="4" t="s">
        <v>606</v>
      </c>
      <c r="M1801" s="4" t="s">
        <v>624</v>
      </c>
      <c r="N1801" s="4" t="s">
        <v>54</v>
      </c>
      <c r="O1801" s="4" t="s">
        <v>66</v>
      </c>
      <c r="P1801" s="4" t="s">
        <v>57</v>
      </c>
      <c r="Q1801" s="4" t="s">
        <v>57</v>
      </c>
      <c r="R1801" s="4" t="s">
        <v>66</v>
      </c>
      <c r="S1801" s="10" t="s">
        <v>187</v>
      </c>
      <c r="T1801" s="9" t="s">
        <v>515</v>
      </c>
      <c r="U1801" s="4">
        <v>-0.23</v>
      </c>
      <c r="W1801" s="4">
        <v>-0.75</v>
      </c>
      <c r="X1801" s="4">
        <v>0.28999999999999998</v>
      </c>
      <c r="Y1801" s="4" t="s">
        <v>488</v>
      </c>
      <c r="Z1801" s="4">
        <v>1</v>
      </c>
      <c r="AA1801" s="4">
        <v>2</v>
      </c>
      <c r="AB1801" s="18">
        <v>2</v>
      </c>
      <c r="AC1801" s="4">
        <v>0</v>
      </c>
      <c r="AD1801" s="4">
        <v>0</v>
      </c>
      <c r="AE1801" s="11" cm="1">
        <f t="array" ref="AE1801">_xlfn.IFS(Y1801="n",0,AND(Y1801="y",AND(T1801="SMD",AND(OR(AND(U1801&lt;=-0.8,U1801&gt;-1.2),AND(U1801&gt;=0.8,U1801&lt;1.2))))),1,AND(Y1801="y",AND(T1801="SMD",AND(OR(U1801&lt;=-1.2,U1801&gt;=1.2)))),2,AND(Y1801="y",AND(T1801="SMD",AND(OR(U1801&lt;0.8,U1801&gt;-0.8)))),0,AND(Y1801="y",AND(OR(T1801="OR",T1801="RR"),AND(OR(AND(U1801&lt;=0.5,U1801&gt;0.2),AND(U1801&gt;=2,U1801&lt;5))))),1,AND(Y1801="y",AND(OR(T1801="OR",T1801="RR"),AND(OR(U1801&lt;=0.2,U1801&gt;=5)))),2,AND(Y1801="y",AND(OR(T1801="OR",T1801="RR"),AND(OR(U1801&lt;2,U1801&gt;0.5)))),0)</f>
        <v>0</v>
      </c>
      <c r="AF1801" s="11">
        <f t="shared" si="56"/>
        <v>4</v>
      </c>
      <c r="AG1801" s="4">
        <f t="shared" si="57"/>
        <v>2</v>
      </c>
      <c r="AH1801" s="4" t="str" cm="1">
        <f t="array" ref="AH1801">_xlfn.IFS(AG1801&gt;5,"HIGH",AND(AG1801&gt;3,AG1801&lt;6),"MODERATE",AND(AG1801&lt;4,AG1801&gt;1),"LOW",AG1801&lt;2,"VERY LOW")</f>
        <v>LOW</v>
      </c>
      <c r="AI1801" s="4" t="s">
        <v>532</v>
      </c>
      <c r="AK1801" s="4">
        <v>7029</v>
      </c>
    </row>
    <row r="1802" spans="1:37" ht="15" customHeight="1" x14ac:dyDescent="0.25">
      <c r="A1802" s="4">
        <v>1892</v>
      </c>
      <c r="B1802" s="4" t="s">
        <v>180</v>
      </c>
      <c r="C1802" s="4" t="s">
        <v>181</v>
      </c>
      <c r="D1802" s="4" t="s">
        <v>15</v>
      </c>
      <c r="E1802" s="4">
        <v>2021</v>
      </c>
      <c r="F1802" s="4">
        <v>31</v>
      </c>
      <c r="G1802" s="4" t="s">
        <v>18</v>
      </c>
      <c r="H1802" s="4" t="s">
        <v>11</v>
      </c>
      <c r="I1802" s="4" t="s">
        <v>14</v>
      </c>
      <c r="J1802" s="4" t="s">
        <v>62</v>
      </c>
      <c r="K1802" s="4" t="s">
        <v>596</v>
      </c>
      <c r="L1802" s="4" t="s">
        <v>597</v>
      </c>
      <c r="M1802" s="4" t="s">
        <v>625</v>
      </c>
      <c r="N1802" s="4" t="s">
        <v>557</v>
      </c>
      <c r="O1802" s="4" t="s">
        <v>66</v>
      </c>
      <c r="P1802" s="4" t="s">
        <v>55</v>
      </c>
      <c r="Q1802" s="4" t="s">
        <v>55</v>
      </c>
      <c r="R1802" s="4" t="s">
        <v>66</v>
      </c>
      <c r="S1802" s="10" t="s">
        <v>149</v>
      </c>
      <c r="T1802" s="9" t="s">
        <v>522</v>
      </c>
      <c r="U1802" s="4">
        <v>1.43</v>
      </c>
      <c r="V1802" s="4">
        <v>0.35767444427181588</v>
      </c>
      <c r="W1802" s="4">
        <v>1.1100000000000001</v>
      </c>
      <c r="X1802" s="4">
        <v>1.83</v>
      </c>
      <c r="Y1802" s="4" t="s">
        <v>516</v>
      </c>
      <c r="Z1802" s="4">
        <v>0</v>
      </c>
      <c r="AA1802" s="4">
        <v>0</v>
      </c>
      <c r="AB1802" s="18">
        <v>0</v>
      </c>
      <c r="AC1802" s="4">
        <v>0</v>
      </c>
      <c r="AD1802" s="4">
        <v>0</v>
      </c>
      <c r="AE1802" s="11" cm="1">
        <f t="array" ref="AE1802">_xlfn.IFS(Y1802="n",0,AND(Y1802="y",AND(T1802="SMD",AND(OR(AND(U1802&lt;=-0.8,U1802&gt;-1.2),AND(U1802&gt;=0.8,U1802&lt;1.2))))),1,AND(Y1802="y",AND(T1802="SMD",AND(OR(U1802&lt;=-1.2,U1802&gt;=1.2)))),2,AND(Y1802="y",AND(T1802="SMD",AND(OR(U1802&lt;0.8,U1802&gt;-0.8)))),0,AND(Y1802="y",AND(OR(T1802="OR",T1802="RR"),AND(OR(AND(U1802&lt;=0.5,U1802&gt;0.2),AND(U1802&gt;=2,U1802&lt;5))))),1,AND(Y1802="y",AND(OR(T1802="OR",T1802="RR"),AND(OR(U1802&lt;=0.2,U1802&gt;=5)))),2,AND(Y1802="y",AND(OR(T1802="OR",T1802="RR"),AND(OR(U1802&lt;2,U1802&gt;0.5)))),0)</f>
        <v>0</v>
      </c>
      <c r="AF1802" s="11">
        <f t="shared" si="56"/>
        <v>0</v>
      </c>
      <c r="AG1802" s="4">
        <f t="shared" si="57"/>
        <v>6</v>
      </c>
      <c r="AH1802" s="4" t="str" cm="1">
        <f t="array" ref="AH1802">_xlfn.IFS(AG1802&gt;5,"HIGH",AND(AG1802&gt;3,AG1802&lt;6),"MODERATE",AND(AG1802&lt;4,AG1802&gt;1),"LOW",AG1802&lt;2,"VERY LOW")</f>
        <v>HIGH</v>
      </c>
      <c r="AI1802" s="4" t="s">
        <v>532</v>
      </c>
      <c r="AK1802" s="4">
        <v>9320</v>
      </c>
    </row>
    <row r="1803" spans="1:37" ht="15" customHeight="1" x14ac:dyDescent="0.25">
      <c r="A1803" s="4">
        <v>1892</v>
      </c>
      <c r="B1803" s="4" t="s">
        <v>180</v>
      </c>
      <c r="C1803" s="4" t="s">
        <v>181</v>
      </c>
      <c r="D1803" s="4" t="s">
        <v>15</v>
      </c>
      <c r="E1803" s="4">
        <v>2021</v>
      </c>
      <c r="F1803" s="4">
        <v>31</v>
      </c>
      <c r="G1803" s="4" t="s">
        <v>18</v>
      </c>
      <c r="H1803" s="4" t="s">
        <v>11</v>
      </c>
      <c r="I1803" s="4" t="s">
        <v>14</v>
      </c>
      <c r="J1803" s="4" t="s">
        <v>63</v>
      </c>
      <c r="K1803" s="4" t="s">
        <v>599</v>
      </c>
      <c r="L1803" s="4" t="s">
        <v>600</v>
      </c>
      <c r="M1803" s="4" t="s">
        <v>618</v>
      </c>
      <c r="N1803" s="4" t="s">
        <v>554</v>
      </c>
      <c r="O1803" s="4" t="s">
        <v>66</v>
      </c>
      <c r="P1803" s="4" t="s">
        <v>64</v>
      </c>
      <c r="Q1803" s="4" t="s">
        <v>554</v>
      </c>
      <c r="R1803" s="4" t="s">
        <v>66</v>
      </c>
      <c r="S1803" s="10" t="s">
        <v>149</v>
      </c>
      <c r="T1803" s="9" t="s">
        <v>522</v>
      </c>
      <c r="U1803" s="4">
        <v>0.87</v>
      </c>
      <c r="V1803" s="4">
        <v>-0.13926206733350766</v>
      </c>
      <c r="W1803" s="4">
        <v>0.69</v>
      </c>
      <c r="X1803" s="4">
        <v>1.1100000000000001</v>
      </c>
      <c r="Y1803" s="4" t="s">
        <v>488</v>
      </c>
      <c r="Z1803" s="4">
        <v>0</v>
      </c>
      <c r="AA1803" s="4">
        <v>0</v>
      </c>
      <c r="AB1803" s="18">
        <v>2</v>
      </c>
      <c r="AC1803" s="4">
        <v>0</v>
      </c>
      <c r="AD1803" s="4">
        <v>0</v>
      </c>
      <c r="AE1803" s="11" cm="1">
        <f t="array" ref="AE1803">_xlfn.IFS(Y1803="n",0,AND(Y1803="y",AND(T1803="SMD",AND(OR(AND(U1803&lt;=-0.8,U1803&gt;-1.2),AND(U1803&gt;=0.8,U1803&lt;1.2))))),1,AND(Y1803="y",AND(T1803="SMD",AND(OR(U1803&lt;=-1.2,U1803&gt;=1.2)))),2,AND(Y1803="y",AND(T1803="SMD",AND(OR(U1803&lt;0.8,U1803&gt;-0.8)))),0,AND(Y1803="y",AND(OR(T1803="OR",T1803="RR"),AND(OR(AND(U1803&lt;=0.5,U1803&gt;0.2),AND(U1803&gt;=2,U1803&lt;5))))),1,AND(Y1803="y",AND(OR(T1803="OR",T1803="RR"),AND(OR(U1803&lt;=0.2,U1803&gt;=5)))),2,AND(Y1803="y",AND(OR(T1803="OR",T1803="RR"),AND(OR(U1803&lt;2,U1803&gt;0.5)))),0)</f>
        <v>0</v>
      </c>
      <c r="AF1803" s="11">
        <f t="shared" si="56"/>
        <v>2</v>
      </c>
      <c r="AG1803" s="4">
        <f t="shared" si="57"/>
        <v>4</v>
      </c>
      <c r="AH1803" s="4" t="str" cm="1">
        <f t="array" ref="AH1803">_xlfn.IFS(AG1803&gt;5,"HIGH",AND(AG1803&gt;3,AG1803&lt;6),"MODERATE",AND(AG1803&lt;4,AG1803&gt;1),"LOW",AG1803&lt;2,"VERY LOW")</f>
        <v>MODERATE</v>
      </c>
      <c r="AI1803" s="4" t="s">
        <v>532</v>
      </c>
      <c r="AK1803" s="4">
        <v>9320</v>
      </c>
    </row>
    <row r="1804" spans="1:37" ht="15" customHeight="1" x14ac:dyDescent="0.25">
      <c r="A1804" s="4">
        <v>1892</v>
      </c>
      <c r="B1804" s="4" t="s">
        <v>180</v>
      </c>
      <c r="C1804" s="4" t="s">
        <v>181</v>
      </c>
      <c r="D1804" s="4" t="s">
        <v>15</v>
      </c>
      <c r="E1804" s="4">
        <v>2021</v>
      </c>
      <c r="F1804" s="4">
        <v>31</v>
      </c>
      <c r="G1804" s="4" t="s">
        <v>18</v>
      </c>
      <c r="H1804" s="4" t="s">
        <v>11</v>
      </c>
      <c r="I1804" s="4" t="s">
        <v>14</v>
      </c>
      <c r="J1804" s="4" t="s">
        <v>174</v>
      </c>
      <c r="K1804" s="4" t="s">
        <v>598</v>
      </c>
      <c r="L1804" s="4" t="s">
        <v>600</v>
      </c>
      <c r="M1804" s="4" t="s">
        <v>620</v>
      </c>
      <c r="N1804" s="4" t="s">
        <v>555</v>
      </c>
      <c r="O1804" s="4" t="s">
        <v>66</v>
      </c>
      <c r="P1804" s="4" t="s">
        <v>126</v>
      </c>
      <c r="Q1804" s="4" t="s">
        <v>553</v>
      </c>
      <c r="R1804" s="4" t="s">
        <v>66</v>
      </c>
      <c r="S1804" s="10" t="s">
        <v>108</v>
      </c>
      <c r="T1804" s="9" t="s">
        <v>522</v>
      </c>
      <c r="U1804" s="4">
        <v>1.82</v>
      </c>
      <c r="V1804" s="4">
        <v>0.59883650108870401</v>
      </c>
      <c r="W1804" s="4">
        <v>1.1599999999999999</v>
      </c>
      <c r="X1804" s="4">
        <v>2.86</v>
      </c>
      <c r="Y1804" s="4" t="s">
        <v>516</v>
      </c>
      <c r="Z1804" s="4">
        <v>1</v>
      </c>
      <c r="AA1804" s="4">
        <v>0</v>
      </c>
      <c r="AB1804" s="18">
        <v>0</v>
      </c>
      <c r="AC1804" s="4">
        <v>0</v>
      </c>
      <c r="AD1804" s="4">
        <v>0</v>
      </c>
      <c r="AE1804" s="11" cm="1">
        <f t="array" ref="AE1804">_xlfn.IFS(Y1804="n",0,AND(Y1804="y",AND(T1804="SMD",AND(OR(AND(U1804&lt;=-0.8,U1804&gt;-1.2),AND(U1804&gt;=0.8,U1804&lt;1.2))))),1,AND(Y1804="y",AND(T1804="SMD",AND(OR(U1804&lt;=-1.2,U1804&gt;=1.2)))),2,AND(Y1804="y",AND(T1804="SMD",AND(OR(U1804&lt;0.8,U1804&gt;-0.8)))),0,AND(Y1804="y",AND(OR(T1804="OR",T1804="RR"),AND(OR(AND(U1804&lt;=0.5,U1804&gt;0.2),AND(U1804&gt;=2,U1804&lt;5))))),1,AND(Y1804="y",AND(OR(T1804="OR",T1804="RR"),AND(OR(U1804&lt;=0.2,U1804&gt;=5)))),2,AND(Y1804="y",AND(OR(T1804="OR",T1804="RR"),AND(OR(U1804&lt;2,U1804&gt;0.5)))),0)</f>
        <v>0</v>
      </c>
      <c r="AF1804" s="11">
        <f t="shared" si="56"/>
        <v>1</v>
      </c>
      <c r="AG1804" s="4">
        <f t="shared" si="57"/>
        <v>5</v>
      </c>
      <c r="AH1804" s="4" t="str" cm="1">
        <f t="array" ref="AH1804">_xlfn.IFS(AG1804&gt;5,"HIGH",AND(AG1804&gt;3,AG1804&lt;6),"MODERATE",AND(AG1804&lt;4,AG1804&gt;1),"LOW",AG1804&lt;2,"VERY LOW")</f>
        <v>MODERATE</v>
      </c>
      <c r="AI1804" s="4" t="s">
        <v>532</v>
      </c>
      <c r="AK1804" s="4">
        <v>9265</v>
      </c>
    </row>
    <row r="1805" spans="1:37" ht="15" customHeight="1" x14ac:dyDescent="0.25">
      <c r="A1805" s="4">
        <v>1892</v>
      </c>
      <c r="B1805" s="4" t="s">
        <v>180</v>
      </c>
      <c r="C1805" s="4" t="s">
        <v>181</v>
      </c>
      <c r="D1805" s="4" t="s">
        <v>15</v>
      </c>
      <c r="E1805" s="4">
        <v>2021</v>
      </c>
      <c r="F1805" s="4">
        <v>37</v>
      </c>
      <c r="G1805" s="4" t="s">
        <v>18</v>
      </c>
      <c r="H1805" s="4" t="s">
        <v>11</v>
      </c>
      <c r="I1805" s="4" t="s">
        <v>14</v>
      </c>
      <c r="J1805" s="4" t="s">
        <v>64</v>
      </c>
      <c r="K1805" s="4" t="s">
        <v>596</v>
      </c>
      <c r="L1805" s="4" t="s">
        <v>600</v>
      </c>
      <c r="M1805" s="4" t="s">
        <v>621</v>
      </c>
      <c r="N1805" s="4" t="s">
        <v>554</v>
      </c>
      <c r="O1805" s="4" t="s">
        <v>66</v>
      </c>
      <c r="P1805" s="4" t="s">
        <v>57</v>
      </c>
      <c r="Q1805" s="4" t="s">
        <v>57</v>
      </c>
      <c r="R1805" s="4" t="s">
        <v>66</v>
      </c>
      <c r="S1805" s="10" t="s">
        <v>86</v>
      </c>
      <c r="T1805" s="9" t="s">
        <v>522</v>
      </c>
      <c r="U1805" s="4">
        <v>0.91</v>
      </c>
      <c r="V1805" s="4">
        <v>-9.431067947124129E-2</v>
      </c>
      <c r="W1805" s="4">
        <v>0.67</v>
      </c>
      <c r="X1805" s="4">
        <v>1.25</v>
      </c>
      <c r="Y1805" s="4" t="s">
        <v>488</v>
      </c>
      <c r="Z1805" s="4">
        <v>0</v>
      </c>
      <c r="AA1805" s="4">
        <v>0</v>
      </c>
      <c r="AB1805" s="18">
        <v>2</v>
      </c>
      <c r="AC1805" s="4">
        <v>0</v>
      </c>
      <c r="AD1805" s="4">
        <v>0</v>
      </c>
      <c r="AE1805" s="11" cm="1">
        <f t="array" ref="AE1805">_xlfn.IFS(Y1805="n",0,AND(Y1805="y",AND(T1805="SMD",AND(OR(AND(U1805&lt;=-0.8,U1805&gt;-1.2),AND(U1805&gt;=0.8,U1805&lt;1.2))))),1,AND(Y1805="y",AND(T1805="SMD",AND(OR(U1805&lt;=-1.2,U1805&gt;=1.2)))),2,AND(Y1805="y",AND(T1805="SMD",AND(OR(U1805&lt;0.8,U1805&gt;-0.8)))),0,AND(Y1805="y",AND(OR(T1805="OR",T1805="RR"),AND(OR(AND(U1805&lt;=0.5,U1805&gt;0.2),AND(U1805&gt;=2,U1805&lt;5))))),1,AND(Y1805="y",AND(OR(T1805="OR",T1805="RR"),AND(OR(U1805&lt;=0.2,U1805&gt;=5)))),2,AND(Y1805="y",AND(OR(T1805="OR",T1805="RR"),AND(OR(U1805&lt;2,U1805&gt;0.5)))),0)</f>
        <v>0</v>
      </c>
      <c r="AF1805" s="11">
        <f t="shared" si="56"/>
        <v>2</v>
      </c>
      <c r="AG1805" s="4">
        <f t="shared" si="57"/>
        <v>4</v>
      </c>
      <c r="AH1805" s="4" t="str" cm="1">
        <f t="array" ref="AH1805">_xlfn.IFS(AG1805&gt;5,"HIGH",AND(AG1805&gt;3,AG1805&lt;6),"MODERATE",AND(AG1805&lt;4,AG1805&gt;1),"LOW",AG1805&lt;2,"VERY LOW")</f>
        <v>MODERATE</v>
      </c>
      <c r="AI1805" s="4" t="s">
        <v>532</v>
      </c>
      <c r="AK1805" s="4">
        <v>10330</v>
      </c>
    </row>
    <row r="1806" spans="1:37" ht="15" customHeight="1" x14ac:dyDescent="0.25">
      <c r="A1806" s="4">
        <v>1892</v>
      </c>
      <c r="B1806" s="4" t="s">
        <v>180</v>
      </c>
      <c r="C1806" s="4" t="s">
        <v>181</v>
      </c>
      <c r="D1806" s="4" t="s">
        <v>15</v>
      </c>
      <c r="E1806" s="4">
        <v>2021</v>
      </c>
      <c r="F1806" s="4">
        <v>37</v>
      </c>
      <c r="G1806" s="4" t="s">
        <v>18</v>
      </c>
      <c r="H1806" s="4" t="s">
        <v>11</v>
      </c>
      <c r="I1806" s="4" t="s">
        <v>14</v>
      </c>
      <c r="J1806" s="4" t="s">
        <v>178</v>
      </c>
      <c r="K1806" s="4" t="s">
        <v>602</v>
      </c>
      <c r="L1806" s="4" t="s">
        <v>603</v>
      </c>
      <c r="M1806" s="4" t="s">
        <v>622</v>
      </c>
      <c r="N1806" s="4" t="s">
        <v>556</v>
      </c>
      <c r="O1806" s="4" t="s">
        <v>66</v>
      </c>
      <c r="P1806" s="4" t="s">
        <v>57</v>
      </c>
      <c r="Q1806" s="4" t="s">
        <v>57</v>
      </c>
      <c r="R1806" s="4" t="s">
        <v>66</v>
      </c>
      <c r="S1806" s="10" t="s">
        <v>86</v>
      </c>
      <c r="T1806" s="9" t="s">
        <v>522</v>
      </c>
      <c r="U1806" s="4">
        <v>0.5</v>
      </c>
      <c r="V1806" s="4">
        <v>-0.69314718055994529</v>
      </c>
      <c r="W1806" s="4">
        <v>0.14000000000000001</v>
      </c>
      <c r="X1806" s="4">
        <v>1.82</v>
      </c>
      <c r="Y1806" s="4" t="s">
        <v>488</v>
      </c>
      <c r="Z1806" s="4">
        <v>0</v>
      </c>
      <c r="AA1806" s="4">
        <v>0</v>
      </c>
      <c r="AB1806" s="18">
        <v>2</v>
      </c>
      <c r="AC1806" s="4">
        <v>0</v>
      </c>
      <c r="AD1806" s="4">
        <v>0</v>
      </c>
      <c r="AE1806" s="11" cm="1">
        <f t="array" ref="AE1806">_xlfn.IFS(Y1806="n",0,AND(Y1806="y",AND(T1806="SMD",AND(OR(AND(U1806&lt;=-0.8,U1806&gt;-1.2),AND(U1806&gt;=0.8,U1806&lt;1.2))))),1,AND(Y1806="y",AND(T1806="SMD",AND(OR(U1806&lt;=-1.2,U1806&gt;=1.2)))),2,AND(Y1806="y",AND(T1806="SMD",AND(OR(U1806&lt;0.8,U1806&gt;-0.8)))),0,AND(Y1806="y",AND(OR(T1806="OR",T1806="RR"),AND(OR(AND(U1806&lt;=0.5,U1806&gt;0.2),AND(U1806&gt;=2,U1806&lt;5))))),1,AND(Y1806="y",AND(OR(T1806="OR",T1806="RR"),AND(OR(U1806&lt;=0.2,U1806&gt;=5)))),2,AND(Y1806="y",AND(OR(T1806="OR",T1806="RR"),AND(OR(U1806&lt;2,U1806&gt;0.5)))),0)</f>
        <v>0</v>
      </c>
      <c r="AF1806" s="11">
        <f t="shared" si="56"/>
        <v>2</v>
      </c>
      <c r="AG1806" s="4">
        <f t="shared" si="57"/>
        <v>4</v>
      </c>
      <c r="AH1806" s="4" t="str" cm="1">
        <f t="array" ref="AH1806">_xlfn.IFS(AG1806&gt;5,"HIGH",AND(AG1806&gt;3,AG1806&lt;6),"MODERATE",AND(AG1806&lt;4,AG1806&gt;1),"LOW",AG1806&lt;2,"VERY LOW")</f>
        <v>MODERATE</v>
      </c>
      <c r="AI1806" s="4" t="s">
        <v>532</v>
      </c>
      <c r="AK1806" s="4">
        <v>10330</v>
      </c>
    </row>
    <row r="1807" spans="1:37" ht="15" customHeight="1" x14ac:dyDescent="0.25">
      <c r="A1807" s="4">
        <v>1892</v>
      </c>
      <c r="B1807" s="4" t="s">
        <v>180</v>
      </c>
      <c r="C1807" s="4" t="s">
        <v>181</v>
      </c>
      <c r="D1807" s="4" t="s">
        <v>15</v>
      </c>
      <c r="E1807" s="4">
        <v>2021</v>
      </c>
      <c r="F1807" s="4">
        <v>27</v>
      </c>
      <c r="G1807" s="4" t="s">
        <v>18</v>
      </c>
      <c r="H1807" s="4" t="s">
        <v>11</v>
      </c>
      <c r="I1807" s="4" t="s">
        <v>14</v>
      </c>
      <c r="J1807" s="4" t="s">
        <v>54</v>
      </c>
      <c r="K1807" s="4" t="s">
        <v>54</v>
      </c>
      <c r="L1807" s="4" t="s">
        <v>606</v>
      </c>
      <c r="M1807" s="4" t="s">
        <v>624</v>
      </c>
      <c r="N1807" s="4" t="s">
        <v>54</v>
      </c>
      <c r="O1807" s="4" t="s">
        <v>66</v>
      </c>
      <c r="P1807" s="4" t="s">
        <v>55</v>
      </c>
      <c r="Q1807" s="4" t="s">
        <v>55</v>
      </c>
      <c r="R1807" s="4" t="s">
        <v>66</v>
      </c>
      <c r="S1807" s="10" t="s">
        <v>151</v>
      </c>
      <c r="T1807" s="9" t="s">
        <v>522</v>
      </c>
      <c r="U1807" s="4">
        <v>1.3</v>
      </c>
      <c r="V1807" s="4">
        <v>0.26236426446749106</v>
      </c>
      <c r="W1807" s="4">
        <v>0.78</v>
      </c>
      <c r="X1807" s="4">
        <v>2.19</v>
      </c>
      <c r="Y1807" s="4" t="s">
        <v>488</v>
      </c>
      <c r="Z1807" s="4">
        <v>1</v>
      </c>
      <c r="AA1807" s="4">
        <v>0</v>
      </c>
      <c r="AB1807" s="18">
        <v>2</v>
      </c>
      <c r="AC1807" s="4">
        <v>0</v>
      </c>
      <c r="AD1807" s="4">
        <v>0</v>
      </c>
      <c r="AE1807" s="11" cm="1">
        <f t="array" ref="AE1807">_xlfn.IFS(Y1807="n",0,AND(Y1807="y",AND(T1807="SMD",AND(OR(AND(U1807&lt;=-0.8,U1807&gt;-1.2),AND(U1807&gt;=0.8,U1807&lt;1.2))))),1,AND(Y1807="y",AND(T1807="SMD",AND(OR(U1807&lt;=-1.2,U1807&gt;=1.2)))),2,AND(Y1807="y",AND(T1807="SMD",AND(OR(U1807&lt;0.8,U1807&gt;-0.8)))),0,AND(Y1807="y",AND(OR(T1807="OR",T1807="RR"),AND(OR(AND(U1807&lt;=0.5,U1807&gt;0.2),AND(U1807&gt;=2,U1807&lt;5))))),1,AND(Y1807="y",AND(OR(T1807="OR",T1807="RR"),AND(OR(U1807&lt;=0.2,U1807&gt;=5)))),2,AND(Y1807="y",AND(OR(T1807="OR",T1807="RR"),AND(OR(U1807&lt;2,U1807&gt;0.5)))),0)</f>
        <v>0</v>
      </c>
      <c r="AF1807" s="11">
        <f t="shared" si="56"/>
        <v>3</v>
      </c>
      <c r="AG1807" s="4">
        <f t="shared" si="57"/>
        <v>3</v>
      </c>
      <c r="AH1807" s="4" t="str" cm="1">
        <f t="array" ref="AH1807">_xlfn.IFS(AG1807&gt;5,"HIGH",AND(AG1807&gt;3,AG1807&lt;6),"MODERATE",AND(AG1807&lt;4,AG1807&gt;1),"LOW",AG1807&lt;2,"VERY LOW")</f>
        <v>LOW</v>
      </c>
      <c r="AI1807" s="4" t="s">
        <v>532</v>
      </c>
      <c r="AK1807" s="4">
        <v>6670</v>
      </c>
    </row>
    <row r="1808" spans="1:37" ht="15" customHeight="1" x14ac:dyDescent="0.25">
      <c r="A1808" s="4">
        <v>1892</v>
      </c>
      <c r="B1808" s="4" t="s">
        <v>180</v>
      </c>
      <c r="C1808" s="4" t="s">
        <v>181</v>
      </c>
      <c r="D1808" s="4" t="s">
        <v>15</v>
      </c>
      <c r="E1808" s="4">
        <v>2021</v>
      </c>
      <c r="F1808" s="4">
        <v>19</v>
      </c>
      <c r="G1808" s="4" t="s">
        <v>18</v>
      </c>
      <c r="H1808" s="4" t="s">
        <v>11</v>
      </c>
      <c r="I1808" s="4" t="s">
        <v>14</v>
      </c>
      <c r="J1808" s="4" t="s">
        <v>54</v>
      </c>
      <c r="K1808" s="4" t="s">
        <v>54</v>
      </c>
      <c r="L1808" s="4" t="s">
        <v>606</v>
      </c>
      <c r="M1808" s="4" t="s">
        <v>624</v>
      </c>
      <c r="N1808" s="4" t="s">
        <v>54</v>
      </c>
      <c r="O1808" s="4" t="s">
        <v>66</v>
      </c>
      <c r="P1808" s="4" t="s">
        <v>65</v>
      </c>
      <c r="Q1808" s="4" t="s">
        <v>554</v>
      </c>
      <c r="R1808" s="4" t="s">
        <v>66</v>
      </c>
      <c r="S1808" s="10" t="s">
        <v>189</v>
      </c>
      <c r="T1808" s="9" t="s">
        <v>522</v>
      </c>
      <c r="U1808" s="4">
        <v>1.55</v>
      </c>
      <c r="V1808" s="4">
        <v>0.43825493093115531</v>
      </c>
      <c r="W1808" s="4">
        <v>0.63</v>
      </c>
      <c r="X1808" s="4">
        <v>3.83</v>
      </c>
      <c r="Y1808" s="4" t="s">
        <v>488</v>
      </c>
      <c r="Z1808" s="4">
        <v>2</v>
      </c>
      <c r="AA1808" s="4">
        <v>2</v>
      </c>
      <c r="AB1808" s="18">
        <v>2</v>
      </c>
      <c r="AC1808" s="4">
        <v>0</v>
      </c>
      <c r="AD1808" s="4">
        <v>0</v>
      </c>
      <c r="AE1808" s="11" cm="1">
        <f t="array" ref="AE1808">_xlfn.IFS(Y1808="n",0,AND(Y1808="y",AND(T1808="SMD",AND(OR(AND(U1808&lt;=-0.8,U1808&gt;-1.2),AND(U1808&gt;=0.8,U1808&lt;1.2))))),1,AND(Y1808="y",AND(T1808="SMD",AND(OR(U1808&lt;=-1.2,U1808&gt;=1.2)))),2,AND(Y1808="y",AND(T1808="SMD",AND(OR(U1808&lt;0.8,U1808&gt;-0.8)))),0,AND(Y1808="y",AND(OR(T1808="OR",T1808="RR"),AND(OR(AND(U1808&lt;=0.5,U1808&gt;0.2),AND(U1808&gt;=2,U1808&lt;5))))),1,AND(Y1808="y",AND(OR(T1808="OR",T1808="RR"),AND(OR(U1808&lt;=0.2,U1808&gt;=5)))),2,AND(Y1808="y",AND(OR(T1808="OR",T1808="RR"),AND(OR(U1808&lt;2,U1808&gt;0.5)))),0)</f>
        <v>0</v>
      </c>
      <c r="AF1808" s="11">
        <f t="shared" si="56"/>
        <v>4</v>
      </c>
      <c r="AG1808" s="4">
        <f t="shared" si="57"/>
        <v>2</v>
      </c>
      <c r="AH1808" s="4" t="str" cm="1">
        <f t="array" ref="AH1808">_xlfn.IFS(AG1808&gt;5,"HIGH",AND(AG1808&gt;3,AG1808&lt;6),"MODERATE",AND(AG1808&lt;4,AG1808&gt;1),"LOW",AG1808&lt;2,"VERY LOW")</f>
        <v>LOW</v>
      </c>
      <c r="AI1808" s="4" t="s">
        <v>532</v>
      </c>
      <c r="AK1808" s="4">
        <v>5740</v>
      </c>
    </row>
    <row r="1809" spans="1:37" ht="15" customHeight="1" x14ac:dyDescent="0.25">
      <c r="A1809" s="4">
        <v>1892</v>
      </c>
      <c r="B1809" s="4" t="s">
        <v>180</v>
      </c>
      <c r="C1809" s="4" t="s">
        <v>181</v>
      </c>
      <c r="D1809" s="4" t="s">
        <v>15</v>
      </c>
      <c r="E1809" s="4">
        <v>2021</v>
      </c>
      <c r="F1809" s="4">
        <v>19</v>
      </c>
      <c r="G1809" s="4" t="s">
        <v>18</v>
      </c>
      <c r="H1809" s="4" t="s">
        <v>11</v>
      </c>
      <c r="I1809" s="4" t="s">
        <v>14</v>
      </c>
      <c r="J1809" s="4" t="s">
        <v>54</v>
      </c>
      <c r="K1809" s="4" t="s">
        <v>54</v>
      </c>
      <c r="L1809" s="4" t="s">
        <v>606</v>
      </c>
      <c r="M1809" s="4" t="s">
        <v>624</v>
      </c>
      <c r="N1809" s="4" t="s">
        <v>54</v>
      </c>
      <c r="O1809" s="4" t="s">
        <v>66</v>
      </c>
      <c r="P1809" s="4" t="s">
        <v>55</v>
      </c>
      <c r="Q1809" s="4" t="s">
        <v>55</v>
      </c>
      <c r="R1809" s="4" t="s">
        <v>66</v>
      </c>
      <c r="S1809" s="10" t="s">
        <v>189</v>
      </c>
      <c r="T1809" s="9" t="s">
        <v>522</v>
      </c>
      <c r="U1809" s="4">
        <v>0.85</v>
      </c>
      <c r="V1809" s="4">
        <v>-0.16251892949777494</v>
      </c>
      <c r="W1809" s="4">
        <v>0.4</v>
      </c>
      <c r="X1809" s="4">
        <v>1.83</v>
      </c>
      <c r="Y1809" s="4" t="s">
        <v>488</v>
      </c>
      <c r="Z1809" s="4">
        <v>2</v>
      </c>
      <c r="AA1809" s="4">
        <v>2</v>
      </c>
      <c r="AB1809" s="18">
        <v>2</v>
      </c>
      <c r="AC1809" s="4">
        <v>0</v>
      </c>
      <c r="AD1809" s="4">
        <v>0</v>
      </c>
      <c r="AE1809" s="11" cm="1">
        <f t="array" ref="AE1809">_xlfn.IFS(Y1809="n",0,AND(Y1809="y",AND(T1809="SMD",AND(OR(AND(U1809&lt;=-0.8,U1809&gt;-1.2),AND(U1809&gt;=0.8,U1809&lt;1.2))))),1,AND(Y1809="y",AND(T1809="SMD",AND(OR(U1809&lt;=-1.2,U1809&gt;=1.2)))),2,AND(Y1809="y",AND(T1809="SMD",AND(OR(U1809&lt;0.8,U1809&gt;-0.8)))),0,AND(Y1809="y",AND(OR(T1809="OR",T1809="RR"),AND(OR(AND(U1809&lt;=0.5,U1809&gt;0.2),AND(U1809&gt;=2,U1809&lt;5))))),1,AND(Y1809="y",AND(OR(T1809="OR",T1809="RR"),AND(OR(U1809&lt;=0.2,U1809&gt;=5)))),2,AND(Y1809="y",AND(OR(T1809="OR",T1809="RR"),AND(OR(U1809&lt;2,U1809&gt;0.5)))),0)</f>
        <v>0</v>
      </c>
      <c r="AF1809" s="11">
        <f t="shared" si="56"/>
        <v>4</v>
      </c>
      <c r="AG1809" s="4">
        <f t="shared" si="57"/>
        <v>2</v>
      </c>
      <c r="AH1809" s="4" t="str" cm="1">
        <f t="array" ref="AH1809">_xlfn.IFS(AG1809&gt;5,"HIGH",AND(AG1809&gt;3,AG1809&lt;6),"MODERATE",AND(AG1809&lt;4,AG1809&gt;1),"LOW",AG1809&lt;2,"VERY LOW")</f>
        <v>LOW</v>
      </c>
      <c r="AI1809" s="4" t="s">
        <v>532</v>
      </c>
      <c r="AK1809" s="4">
        <v>5740</v>
      </c>
    </row>
    <row r="1810" spans="1:37" ht="15" customHeight="1" x14ac:dyDescent="0.25">
      <c r="A1810" s="4">
        <v>1892</v>
      </c>
      <c r="B1810" s="4" t="s">
        <v>180</v>
      </c>
      <c r="C1810" s="4" t="s">
        <v>181</v>
      </c>
      <c r="D1810" s="4" t="s">
        <v>15</v>
      </c>
      <c r="E1810" s="4">
        <v>2021</v>
      </c>
      <c r="F1810" s="4">
        <v>20</v>
      </c>
      <c r="G1810" s="4" t="s">
        <v>18</v>
      </c>
      <c r="H1810" s="4" t="s">
        <v>11</v>
      </c>
      <c r="I1810" s="4" t="s">
        <v>14</v>
      </c>
      <c r="J1810" s="4" t="s">
        <v>54</v>
      </c>
      <c r="K1810" s="4" t="s">
        <v>54</v>
      </c>
      <c r="L1810" s="4" t="s">
        <v>606</v>
      </c>
      <c r="M1810" s="4" t="s">
        <v>624</v>
      </c>
      <c r="N1810" s="4" t="s">
        <v>54</v>
      </c>
      <c r="O1810" s="4" t="s">
        <v>66</v>
      </c>
      <c r="P1810" s="4" t="s">
        <v>64</v>
      </c>
      <c r="Q1810" s="4" t="s">
        <v>554</v>
      </c>
      <c r="R1810" s="4" t="s">
        <v>66</v>
      </c>
      <c r="S1810" s="10" t="s">
        <v>89</v>
      </c>
      <c r="T1810" s="9" t="s">
        <v>522</v>
      </c>
      <c r="U1810" s="4">
        <v>1.06</v>
      </c>
      <c r="V1810" s="4">
        <v>5.8268908123975824E-2</v>
      </c>
      <c r="W1810" s="4">
        <v>0.36</v>
      </c>
      <c r="X1810" s="4">
        <v>3.15</v>
      </c>
      <c r="Y1810" s="4" t="s">
        <v>488</v>
      </c>
      <c r="Z1810" s="4">
        <v>2</v>
      </c>
      <c r="AA1810" s="4">
        <v>0</v>
      </c>
      <c r="AB1810" s="18">
        <v>2</v>
      </c>
      <c r="AC1810" s="4">
        <v>0</v>
      </c>
      <c r="AD1810" s="4">
        <v>0</v>
      </c>
      <c r="AE1810" s="11" cm="1">
        <f t="array" ref="AE1810">_xlfn.IFS(Y1810="n",0,AND(Y1810="y",AND(T1810="SMD",AND(OR(AND(U1810&lt;=-0.8,U1810&gt;-1.2),AND(U1810&gt;=0.8,U1810&lt;1.2))))),1,AND(Y1810="y",AND(T1810="SMD",AND(OR(U1810&lt;=-1.2,U1810&gt;=1.2)))),2,AND(Y1810="y",AND(T1810="SMD",AND(OR(U1810&lt;0.8,U1810&gt;-0.8)))),0,AND(Y1810="y",AND(OR(T1810="OR",T1810="RR"),AND(OR(AND(U1810&lt;=0.5,U1810&gt;0.2),AND(U1810&gt;=2,U1810&lt;5))))),1,AND(Y1810="y",AND(OR(T1810="OR",T1810="RR"),AND(OR(U1810&lt;=0.2,U1810&gt;=5)))),2,AND(Y1810="y",AND(OR(T1810="OR",T1810="RR"),AND(OR(U1810&lt;2,U1810&gt;0.5)))),0)</f>
        <v>0</v>
      </c>
      <c r="AF1810" s="11">
        <f t="shared" si="56"/>
        <v>4</v>
      </c>
      <c r="AG1810" s="4">
        <f t="shared" si="57"/>
        <v>2</v>
      </c>
      <c r="AH1810" s="4" t="str" cm="1">
        <f t="array" ref="AH1810">_xlfn.IFS(AG1810&gt;5,"HIGH",AND(AG1810&gt;3,AG1810&lt;6),"MODERATE",AND(AG1810&lt;4,AG1810&gt;1),"LOW",AG1810&lt;2,"VERY LOW")</f>
        <v>LOW</v>
      </c>
      <c r="AI1810" s="4" t="s">
        <v>532</v>
      </c>
      <c r="AK1810" s="4">
        <v>4981</v>
      </c>
    </row>
    <row r="1811" spans="1:37" ht="15" customHeight="1" x14ac:dyDescent="0.25">
      <c r="A1811" s="4">
        <v>1892</v>
      </c>
      <c r="B1811" s="4" t="s">
        <v>180</v>
      </c>
      <c r="C1811" s="4" t="s">
        <v>181</v>
      </c>
      <c r="D1811" s="4" t="s">
        <v>15</v>
      </c>
      <c r="E1811" s="4">
        <v>2021</v>
      </c>
      <c r="F1811" s="4">
        <v>20</v>
      </c>
      <c r="G1811" s="4" t="s">
        <v>18</v>
      </c>
      <c r="H1811" s="4" t="s">
        <v>11</v>
      </c>
      <c r="I1811" s="4" t="s">
        <v>14</v>
      </c>
      <c r="J1811" s="4" t="s">
        <v>54</v>
      </c>
      <c r="K1811" s="4" t="s">
        <v>54</v>
      </c>
      <c r="L1811" s="4" t="s">
        <v>606</v>
      </c>
      <c r="M1811" s="4" t="s">
        <v>624</v>
      </c>
      <c r="N1811" s="4" t="s">
        <v>54</v>
      </c>
      <c r="O1811" s="4" t="s">
        <v>66</v>
      </c>
      <c r="P1811" s="4" t="s">
        <v>65</v>
      </c>
      <c r="Q1811" s="4" t="s">
        <v>554</v>
      </c>
      <c r="R1811" s="4" t="s">
        <v>66</v>
      </c>
      <c r="S1811" s="10" t="s">
        <v>89</v>
      </c>
      <c r="T1811" s="9" t="s">
        <v>522</v>
      </c>
      <c r="U1811" s="4">
        <v>0.99</v>
      </c>
      <c r="V1811" s="4">
        <v>-1.0050335853501451E-2</v>
      </c>
      <c r="W1811" s="4">
        <v>0.46</v>
      </c>
      <c r="X1811" s="4">
        <v>2.17</v>
      </c>
      <c r="Y1811" s="4" t="s">
        <v>488</v>
      </c>
      <c r="Z1811" s="4">
        <v>2</v>
      </c>
      <c r="AA1811" s="4">
        <v>0</v>
      </c>
      <c r="AB1811" s="18">
        <v>2</v>
      </c>
      <c r="AC1811" s="4">
        <v>0</v>
      </c>
      <c r="AD1811" s="4">
        <v>0</v>
      </c>
      <c r="AE1811" s="11" cm="1">
        <f t="array" ref="AE1811">_xlfn.IFS(Y1811="n",0,AND(Y1811="y",AND(T1811="SMD",AND(OR(AND(U1811&lt;=-0.8,U1811&gt;-1.2),AND(U1811&gt;=0.8,U1811&lt;1.2))))),1,AND(Y1811="y",AND(T1811="SMD",AND(OR(U1811&lt;=-1.2,U1811&gt;=1.2)))),2,AND(Y1811="y",AND(T1811="SMD",AND(OR(U1811&lt;0.8,U1811&gt;-0.8)))),0,AND(Y1811="y",AND(OR(T1811="OR",T1811="RR"),AND(OR(AND(U1811&lt;=0.5,U1811&gt;0.2),AND(U1811&gt;=2,U1811&lt;5))))),1,AND(Y1811="y",AND(OR(T1811="OR",T1811="RR"),AND(OR(U1811&lt;=0.2,U1811&gt;=5)))),2,AND(Y1811="y",AND(OR(T1811="OR",T1811="RR"),AND(OR(U1811&lt;2,U1811&gt;0.5)))),0)</f>
        <v>0</v>
      </c>
      <c r="AF1811" s="11">
        <f t="shared" si="56"/>
        <v>4</v>
      </c>
      <c r="AG1811" s="4">
        <f t="shared" si="57"/>
        <v>2</v>
      </c>
      <c r="AH1811" s="4" t="str" cm="1">
        <f t="array" ref="AH1811">_xlfn.IFS(AG1811&gt;5,"HIGH",AND(AG1811&gt;3,AG1811&lt;6),"MODERATE",AND(AG1811&lt;4,AG1811&gt;1),"LOW",AG1811&lt;2,"VERY LOW")</f>
        <v>LOW</v>
      </c>
      <c r="AI1811" s="4" t="s">
        <v>532</v>
      </c>
      <c r="AK1811" s="4">
        <v>4981</v>
      </c>
    </row>
    <row r="1812" spans="1:37" ht="15" customHeight="1" x14ac:dyDescent="0.25">
      <c r="A1812" s="4">
        <v>1892</v>
      </c>
      <c r="B1812" s="4" t="s">
        <v>180</v>
      </c>
      <c r="C1812" s="4" t="s">
        <v>181</v>
      </c>
      <c r="D1812" s="4" t="s">
        <v>15</v>
      </c>
      <c r="E1812" s="4">
        <v>2021</v>
      </c>
      <c r="F1812" s="4">
        <v>42</v>
      </c>
      <c r="G1812" s="4" t="s">
        <v>18</v>
      </c>
      <c r="H1812" s="4" t="s">
        <v>11</v>
      </c>
      <c r="I1812" s="4" t="s">
        <v>14</v>
      </c>
      <c r="J1812" s="4" t="s">
        <v>62</v>
      </c>
      <c r="K1812" s="4" t="s">
        <v>596</v>
      </c>
      <c r="L1812" s="4" t="s">
        <v>597</v>
      </c>
      <c r="M1812" s="4" t="s">
        <v>625</v>
      </c>
      <c r="N1812" s="4" t="s">
        <v>557</v>
      </c>
      <c r="O1812" s="4" t="s">
        <v>66</v>
      </c>
      <c r="P1812" s="4" t="s">
        <v>174</v>
      </c>
      <c r="Q1812" s="4" t="s">
        <v>555</v>
      </c>
      <c r="R1812" s="4" t="s">
        <v>66</v>
      </c>
      <c r="S1812" s="10" t="s">
        <v>188</v>
      </c>
      <c r="T1812" s="9" t="s">
        <v>522</v>
      </c>
      <c r="U1812" s="4">
        <v>1.01</v>
      </c>
      <c r="V1812" s="4">
        <v>9.950330853168092E-3</v>
      </c>
      <c r="W1812" s="4">
        <v>0.73</v>
      </c>
      <c r="X1812" s="4">
        <v>1.39</v>
      </c>
      <c r="Y1812" s="4" t="s">
        <v>488</v>
      </c>
      <c r="Z1812" s="4">
        <v>0</v>
      </c>
      <c r="AA1812" s="4">
        <v>0</v>
      </c>
      <c r="AB1812" s="18">
        <v>2</v>
      </c>
      <c r="AC1812" s="4">
        <v>0</v>
      </c>
      <c r="AD1812" s="4">
        <v>0</v>
      </c>
      <c r="AE1812" s="11" cm="1">
        <f t="array" ref="AE1812">_xlfn.IFS(Y1812="n",0,AND(Y1812="y",AND(T1812="SMD",AND(OR(AND(U1812&lt;=-0.8,U1812&gt;-1.2),AND(U1812&gt;=0.8,U1812&lt;1.2))))),1,AND(Y1812="y",AND(T1812="SMD",AND(OR(U1812&lt;=-1.2,U1812&gt;=1.2)))),2,AND(Y1812="y",AND(T1812="SMD",AND(OR(U1812&lt;0.8,U1812&gt;-0.8)))),0,AND(Y1812="y",AND(OR(T1812="OR",T1812="RR"),AND(OR(AND(U1812&lt;=0.5,U1812&gt;0.2),AND(U1812&gt;=2,U1812&lt;5))))),1,AND(Y1812="y",AND(OR(T1812="OR",T1812="RR"),AND(OR(U1812&lt;=0.2,U1812&gt;=5)))),2,AND(Y1812="y",AND(OR(T1812="OR",T1812="RR"),AND(OR(U1812&lt;2,U1812&gt;0.5)))),0)</f>
        <v>0</v>
      </c>
      <c r="AF1812" s="11">
        <f t="shared" si="56"/>
        <v>2</v>
      </c>
      <c r="AG1812" s="4">
        <f t="shared" si="57"/>
        <v>4</v>
      </c>
      <c r="AH1812" s="4" t="str" cm="1">
        <f t="array" ref="AH1812">_xlfn.IFS(AG1812&gt;5,"HIGH",AND(AG1812&gt;3,AG1812&lt;6),"MODERATE",AND(AG1812&lt;4,AG1812&gt;1),"LOW",AG1812&lt;2,"VERY LOW")</f>
        <v>MODERATE</v>
      </c>
      <c r="AI1812" s="4" t="s">
        <v>532</v>
      </c>
      <c r="AK1812" s="4">
        <v>11968</v>
      </c>
    </row>
    <row r="1813" spans="1:37" ht="15" customHeight="1" x14ac:dyDescent="0.25">
      <c r="A1813" s="4">
        <v>1892</v>
      </c>
      <c r="B1813" s="4" t="s">
        <v>180</v>
      </c>
      <c r="C1813" s="4" t="s">
        <v>181</v>
      </c>
      <c r="D1813" s="4" t="s">
        <v>15</v>
      </c>
      <c r="E1813" s="4">
        <v>2021</v>
      </c>
      <c r="F1813" s="4">
        <v>42</v>
      </c>
      <c r="G1813" s="4" t="s">
        <v>18</v>
      </c>
      <c r="H1813" s="4" t="s">
        <v>11</v>
      </c>
      <c r="I1813" s="4" t="s">
        <v>14</v>
      </c>
      <c r="J1813" s="4" t="s">
        <v>58</v>
      </c>
      <c r="K1813" s="4" t="s">
        <v>602</v>
      </c>
      <c r="L1813" s="4" t="s">
        <v>603</v>
      </c>
      <c r="M1813" s="4" t="s">
        <v>622</v>
      </c>
      <c r="N1813" s="4" t="s">
        <v>58</v>
      </c>
      <c r="O1813" s="4" t="s">
        <v>66</v>
      </c>
      <c r="P1813" s="4" t="s">
        <v>54</v>
      </c>
      <c r="Q1813" s="4" t="s">
        <v>54</v>
      </c>
      <c r="R1813" s="4" t="s">
        <v>66</v>
      </c>
      <c r="S1813" s="10" t="s">
        <v>188</v>
      </c>
      <c r="T1813" s="9" t="s">
        <v>522</v>
      </c>
      <c r="U1813" s="4">
        <v>0.7</v>
      </c>
      <c r="V1813" s="4">
        <v>-0.35667494393873245</v>
      </c>
      <c r="W1813" s="4">
        <v>0.11</v>
      </c>
      <c r="X1813" s="4">
        <v>4.49</v>
      </c>
      <c r="Y1813" s="4" t="s">
        <v>488</v>
      </c>
      <c r="Z1813" s="4">
        <v>0</v>
      </c>
      <c r="AA1813" s="4">
        <v>0</v>
      </c>
      <c r="AB1813" s="18">
        <v>2</v>
      </c>
      <c r="AC1813" s="4">
        <v>0</v>
      </c>
      <c r="AD1813" s="4">
        <v>0</v>
      </c>
      <c r="AE1813" s="11" cm="1">
        <f t="array" ref="AE1813">_xlfn.IFS(Y1813="n",0,AND(Y1813="y",AND(T1813="SMD",AND(OR(AND(U1813&lt;=-0.8,U1813&gt;-1.2),AND(U1813&gt;=0.8,U1813&lt;1.2))))),1,AND(Y1813="y",AND(T1813="SMD",AND(OR(U1813&lt;=-1.2,U1813&gt;=1.2)))),2,AND(Y1813="y",AND(T1813="SMD",AND(OR(U1813&lt;0.8,U1813&gt;-0.8)))),0,AND(Y1813="y",AND(OR(T1813="OR",T1813="RR"),AND(OR(AND(U1813&lt;=0.5,U1813&gt;0.2),AND(U1813&gt;=2,U1813&lt;5))))),1,AND(Y1813="y",AND(OR(T1813="OR",T1813="RR"),AND(OR(U1813&lt;=0.2,U1813&gt;=5)))),2,AND(Y1813="y",AND(OR(T1813="OR",T1813="RR"),AND(OR(U1813&lt;2,U1813&gt;0.5)))),0)</f>
        <v>0</v>
      </c>
      <c r="AF1813" s="11">
        <f t="shared" si="56"/>
        <v>2</v>
      </c>
      <c r="AG1813" s="4">
        <f t="shared" si="57"/>
        <v>4</v>
      </c>
      <c r="AH1813" s="4" t="str" cm="1">
        <f t="array" ref="AH1813">_xlfn.IFS(AG1813&gt;5,"HIGH",AND(AG1813&gt;3,AG1813&lt;6),"MODERATE",AND(AG1813&lt;4,AG1813&gt;1),"LOW",AG1813&lt;2,"VERY LOW")</f>
        <v>MODERATE</v>
      </c>
      <c r="AI1813" s="4" t="s">
        <v>532</v>
      </c>
      <c r="AK1813" s="4">
        <v>11968</v>
      </c>
    </row>
    <row r="1814" spans="1:37" ht="15" customHeight="1" x14ac:dyDescent="0.25">
      <c r="A1814" s="4">
        <v>1892</v>
      </c>
      <c r="B1814" s="4" t="s">
        <v>180</v>
      </c>
      <c r="C1814" s="4" t="s">
        <v>181</v>
      </c>
      <c r="D1814" s="4" t="s">
        <v>15</v>
      </c>
      <c r="E1814" s="4">
        <v>2021</v>
      </c>
      <c r="F1814" s="4">
        <v>33</v>
      </c>
      <c r="G1814" s="4" t="s">
        <v>18</v>
      </c>
      <c r="H1814" s="4" t="s">
        <v>11</v>
      </c>
      <c r="I1814" s="4" t="s">
        <v>14</v>
      </c>
      <c r="J1814" s="4" t="s">
        <v>174</v>
      </c>
      <c r="K1814" s="4" t="s">
        <v>598</v>
      </c>
      <c r="L1814" s="4" t="s">
        <v>600</v>
      </c>
      <c r="M1814" s="4" t="s">
        <v>620</v>
      </c>
      <c r="N1814" s="4" t="s">
        <v>555</v>
      </c>
      <c r="O1814" s="4" t="s">
        <v>66</v>
      </c>
      <c r="P1814" s="4" t="s">
        <v>64</v>
      </c>
      <c r="Q1814" s="4" t="s">
        <v>554</v>
      </c>
      <c r="R1814" s="4" t="s">
        <v>66</v>
      </c>
      <c r="S1814" s="10" t="s">
        <v>150</v>
      </c>
      <c r="T1814" s="9" t="s">
        <v>522</v>
      </c>
      <c r="U1814" s="4">
        <v>1.1100000000000001</v>
      </c>
      <c r="V1814" s="4">
        <v>0.10436001532424286</v>
      </c>
      <c r="W1814" s="4">
        <v>0.4</v>
      </c>
      <c r="X1814" s="4">
        <v>3.05</v>
      </c>
      <c r="Y1814" s="4" t="s">
        <v>488</v>
      </c>
      <c r="Z1814" s="4">
        <v>0</v>
      </c>
      <c r="AA1814" s="4">
        <v>0</v>
      </c>
      <c r="AB1814" s="18">
        <v>2</v>
      </c>
      <c r="AC1814" s="4">
        <v>0</v>
      </c>
      <c r="AD1814" s="4">
        <v>0</v>
      </c>
      <c r="AE1814" s="11" cm="1">
        <f t="array" ref="AE1814">_xlfn.IFS(Y1814="n",0,AND(Y1814="y",AND(T1814="SMD",AND(OR(AND(U1814&lt;=-0.8,U1814&gt;-1.2),AND(U1814&gt;=0.8,U1814&lt;1.2))))),1,AND(Y1814="y",AND(T1814="SMD",AND(OR(U1814&lt;=-1.2,U1814&gt;=1.2)))),2,AND(Y1814="y",AND(T1814="SMD",AND(OR(U1814&lt;0.8,U1814&gt;-0.8)))),0,AND(Y1814="y",AND(OR(T1814="OR",T1814="RR"),AND(OR(AND(U1814&lt;=0.5,U1814&gt;0.2),AND(U1814&gt;=2,U1814&lt;5))))),1,AND(Y1814="y",AND(OR(T1814="OR",T1814="RR"),AND(OR(U1814&lt;=0.2,U1814&gt;=5)))),2,AND(Y1814="y",AND(OR(T1814="OR",T1814="RR"),AND(OR(U1814&lt;2,U1814&gt;0.5)))),0)</f>
        <v>0</v>
      </c>
      <c r="AF1814" s="11">
        <f t="shared" si="56"/>
        <v>2</v>
      </c>
      <c r="AG1814" s="4">
        <f t="shared" si="57"/>
        <v>4</v>
      </c>
      <c r="AH1814" s="4" t="str" cm="1">
        <f t="array" ref="AH1814">_xlfn.IFS(AG1814&gt;5,"HIGH",AND(AG1814&gt;3,AG1814&lt;6),"MODERATE",AND(AG1814&lt;4,AG1814&gt;1),"LOW",AG1814&lt;2,"VERY LOW")</f>
        <v>MODERATE</v>
      </c>
      <c r="AI1814" s="4" t="s">
        <v>532</v>
      </c>
      <c r="AK1814" s="4">
        <v>8775</v>
      </c>
    </row>
    <row r="1815" spans="1:37" ht="15" customHeight="1" x14ac:dyDescent="0.25">
      <c r="A1815" s="4">
        <v>1892</v>
      </c>
      <c r="B1815" s="4" t="s">
        <v>180</v>
      </c>
      <c r="C1815" s="4" t="s">
        <v>181</v>
      </c>
      <c r="D1815" s="4" t="s">
        <v>15</v>
      </c>
      <c r="E1815" s="4">
        <v>2021</v>
      </c>
      <c r="F1815" s="4">
        <v>20</v>
      </c>
      <c r="G1815" s="4" t="s">
        <v>18</v>
      </c>
      <c r="H1815" s="4" t="s">
        <v>11</v>
      </c>
      <c r="I1815" s="4" t="s">
        <v>14</v>
      </c>
      <c r="J1815" s="4" t="s">
        <v>56</v>
      </c>
      <c r="K1815" s="4" t="s">
        <v>599</v>
      </c>
      <c r="L1815" s="4" t="s">
        <v>600</v>
      </c>
      <c r="M1815" s="4" t="s">
        <v>618</v>
      </c>
      <c r="N1815" s="4" t="s">
        <v>553</v>
      </c>
      <c r="O1815" s="4" t="s">
        <v>66</v>
      </c>
      <c r="P1815" s="4" t="s">
        <v>55</v>
      </c>
      <c r="Q1815" s="4" t="s">
        <v>55</v>
      </c>
      <c r="R1815" s="4" t="s">
        <v>66</v>
      </c>
      <c r="S1815" s="10" t="s">
        <v>89</v>
      </c>
      <c r="T1815" s="9" t="s">
        <v>522</v>
      </c>
      <c r="U1815" s="4">
        <v>0.31</v>
      </c>
      <c r="V1815" s="4">
        <v>-1.1711829815029451</v>
      </c>
      <c r="W1815" s="4">
        <v>0.06</v>
      </c>
      <c r="X1815" s="4">
        <v>1.61</v>
      </c>
      <c r="Y1815" s="4" t="s">
        <v>488</v>
      </c>
      <c r="Z1815" s="4">
        <v>2</v>
      </c>
      <c r="AA1815" s="4">
        <v>0</v>
      </c>
      <c r="AB1815" s="18">
        <v>2</v>
      </c>
      <c r="AC1815" s="4">
        <v>0</v>
      </c>
      <c r="AD1815" s="4">
        <v>0</v>
      </c>
      <c r="AE1815" s="11" cm="1">
        <f t="array" ref="AE1815">_xlfn.IFS(Y1815="n",0,AND(Y1815="y",AND(T1815="SMD",AND(OR(AND(U1815&lt;=-0.8,U1815&gt;-1.2),AND(U1815&gt;=0.8,U1815&lt;1.2))))),1,AND(Y1815="y",AND(T1815="SMD",AND(OR(U1815&lt;=-1.2,U1815&gt;=1.2)))),2,AND(Y1815="y",AND(T1815="SMD",AND(OR(U1815&lt;0.8,U1815&gt;-0.8)))),0,AND(Y1815="y",AND(OR(T1815="OR",T1815="RR"),AND(OR(AND(U1815&lt;=0.5,U1815&gt;0.2),AND(U1815&gt;=2,U1815&lt;5))))),1,AND(Y1815="y",AND(OR(T1815="OR",T1815="RR"),AND(OR(U1815&lt;=0.2,U1815&gt;=5)))),2,AND(Y1815="y",AND(OR(T1815="OR",T1815="RR"),AND(OR(U1815&lt;2,U1815&gt;0.5)))),0)</f>
        <v>0</v>
      </c>
      <c r="AF1815" s="11">
        <f t="shared" si="56"/>
        <v>4</v>
      </c>
      <c r="AG1815" s="4">
        <f t="shared" si="57"/>
        <v>2</v>
      </c>
      <c r="AH1815" s="4" t="str" cm="1">
        <f t="array" ref="AH1815">_xlfn.IFS(AG1815&gt;5,"HIGH",AND(AG1815&gt;3,AG1815&lt;6),"MODERATE",AND(AG1815&lt;4,AG1815&gt;1),"LOW",AG1815&lt;2,"VERY LOW")</f>
        <v>LOW</v>
      </c>
      <c r="AI1815" s="4" t="s">
        <v>532</v>
      </c>
      <c r="AK1815" s="4">
        <v>4981</v>
      </c>
    </row>
    <row r="1816" spans="1:37" ht="15" customHeight="1" x14ac:dyDescent="0.25">
      <c r="A1816" s="4">
        <v>1892</v>
      </c>
      <c r="B1816" s="4" t="s">
        <v>180</v>
      </c>
      <c r="C1816" s="4" t="s">
        <v>181</v>
      </c>
      <c r="D1816" s="4" t="s">
        <v>15</v>
      </c>
      <c r="E1816" s="4">
        <v>2021</v>
      </c>
      <c r="F1816" s="4">
        <v>50</v>
      </c>
      <c r="G1816" s="4" t="s">
        <v>18</v>
      </c>
      <c r="H1816" s="4" t="s">
        <v>11</v>
      </c>
      <c r="I1816" s="4" t="s">
        <v>14</v>
      </c>
      <c r="J1816" s="4" t="s">
        <v>56</v>
      </c>
      <c r="K1816" s="4" t="s">
        <v>599</v>
      </c>
      <c r="L1816" s="4" t="s">
        <v>600</v>
      </c>
      <c r="M1816" s="4" t="s">
        <v>618</v>
      </c>
      <c r="N1816" s="4" t="s">
        <v>553</v>
      </c>
      <c r="O1816" s="4" t="s">
        <v>66</v>
      </c>
      <c r="P1816" s="4" t="s">
        <v>55</v>
      </c>
      <c r="Q1816" s="4" t="s">
        <v>55</v>
      </c>
      <c r="R1816" s="4" t="s">
        <v>66</v>
      </c>
      <c r="S1816" s="10" t="s">
        <v>106</v>
      </c>
      <c r="T1816" s="9" t="s">
        <v>522</v>
      </c>
      <c r="U1816" s="4">
        <v>0.35</v>
      </c>
      <c r="V1816" s="4">
        <v>-1.0498221244986778</v>
      </c>
      <c r="W1816" s="4">
        <v>0.22</v>
      </c>
      <c r="X1816" s="4">
        <v>0.56000000000000005</v>
      </c>
      <c r="Y1816" s="4" t="s">
        <v>516</v>
      </c>
      <c r="Z1816" s="4">
        <v>0</v>
      </c>
      <c r="AA1816" s="4">
        <v>0</v>
      </c>
      <c r="AB1816" s="18">
        <v>0</v>
      </c>
      <c r="AC1816" s="4">
        <v>0</v>
      </c>
      <c r="AD1816" s="4">
        <v>0</v>
      </c>
      <c r="AE1816" s="11" cm="1">
        <f t="array" ref="AE1816">_xlfn.IFS(Y1816="n",0,AND(Y1816="y",AND(T1816="SMD",AND(OR(AND(U1816&lt;=-0.8,U1816&gt;-1.2),AND(U1816&gt;=0.8,U1816&lt;1.2))))),1,AND(Y1816="y",AND(T1816="SMD",AND(OR(U1816&lt;=-1.2,U1816&gt;=1.2)))),2,AND(Y1816="y",AND(T1816="SMD",AND(OR(U1816&lt;0.8,U1816&gt;-0.8)))),0,AND(Y1816="y",AND(OR(T1816="OR",T1816="RR"),AND(OR(AND(U1816&lt;=0.5,U1816&gt;0.2),AND(U1816&gt;=2,U1816&lt;5))))),1,AND(Y1816="y",AND(OR(T1816="OR",T1816="RR"),AND(OR(U1816&lt;=0.2,U1816&gt;=5)))),2,AND(Y1816="y",AND(OR(T1816="OR",T1816="RR"),AND(OR(U1816&lt;2,U1816&gt;0.5)))),0)</f>
        <v>1</v>
      </c>
      <c r="AF1816" s="11">
        <f t="shared" si="56"/>
        <v>0</v>
      </c>
      <c r="AG1816" s="4">
        <f t="shared" si="57"/>
        <v>7</v>
      </c>
      <c r="AH1816" s="4" t="str" cm="1">
        <f t="array" ref="AH1816">_xlfn.IFS(AG1816&gt;5,"HIGH",AND(AG1816&gt;3,AG1816&lt;6),"MODERATE",AND(AG1816&lt;4,AG1816&gt;1),"LOW",AG1816&lt;2,"VERY LOW")</f>
        <v>HIGH</v>
      </c>
      <c r="AI1816" s="4" t="s">
        <v>532</v>
      </c>
      <c r="AK1816" s="4">
        <v>14284</v>
      </c>
    </row>
    <row r="1817" spans="1:37" ht="15" customHeight="1" x14ac:dyDescent="0.25">
      <c r="A1817" s="4">
        <v>1892</v>
      </c>
      <c r="B1817" s="4" t="s">
        <v>180</v>
      </c>
      <c r="C1817" s="4" t="s">
        <v>181</v>
      </c>
      <c r="D1817" s="4" t="s">
        <v>15</v>
      </c>
      <c r="E1817" s="4">
        <v>2021</v>
      </c>
      <c r="F1817" s="4">
        <v>31</v>
      </c>
      <c r="G1817" s="4" t="s">
        <v>18</v>
      </c>
      <c r="H1817" s="4" t="s">
        <v>11</v>
      </c>
      <c r="I1817" s="4" t="s">
        <v>14</v>
      </c>
      <c r="J1817" s="4" t="s">
        <v>174</v>
      </c>
      <c r="K1817" s="4" t="s">
        <v>598</v>
      </c>
      <c r="L1817" s="4" t="s">
        <v>600</v>
      </c>
      <c r="M1817" s="4" t="s">
        <v>620</v>
      </c>
      <c r="N1817" s="4" t="s">
        <v>555</v>
      </c>
      <c r="O1817" s="4" t="s">
        <v>66</v>
      </c>
      <c r="P1817" s="4" t="s">
        <v>97</v>
      </c>
      <c r="Q1817" s="4" t="s">
        <v>553</v>
      </c>
      <c r="R1817" s="4" t="s">
        <v>66</v>
      </c>
      <c r="S1817" s="10" t="s">
        <v>108</v>
      </c>
      <c r="T1817" s="9" t="s">
        <v>522</v>
      </c>
      <c r="U1817" s="4">
        <v>1.61</v>
      </c>
      <c r="V1817" s="4">
        <v>0.47623417899637172</v>
      </c>
      <c r="W1817" s="4">
        <v>0.99</v>
      </c>
      <c r="X1817" s="4">
        <v>2.64</v>
      </c>
      <c r="Y1817" s="4" t="s">
        <v>488</v>
      </c>
      <c r="Z1817" s="4">
        <v>1</v>
      </c>
      <c r="AA1817" s="4">
        <v>0</v>
      </c>
      <c r="AB1817" s="18">
        <v>2</v>
      </c>
      <c r="AC1817" s="4">
        <v>0</v>
      </c>
      <c r="AD1817" s="4">
        <v>0</v>
      </c>
      <c r="AE1817" s="11" cm="1">
        <f t="array" ref="AE1817">_xlfn.IFS(Y1817="n",0,AND(Y1817="y",AND(T1817="SMD",AND(OR(AND(U1817&lt;=-0.8,U1817&gt;-1.2),AND(U1817&gt;=0.8,U1817&lt;1.2))))),1,AND(Y1817="y",AND(T1817="SMD",AND(OR(U1817&lt;=-1.2,U1817&gt;=1.2)))),2,AND(Y1817="y",AND(T1817="SMD",AND(OR(U1817&lt;0.8,U1817&gt;-0.8)))),0,AND(Y1817="y",AND(OR(T1817="OR",T1817="RR"),AND(OR(AND(U1817&lt;=0.5,U1817&gt;0.2),AND(U1817&gt;=2,U1817&lt;5))))),1,AND(Y1817="y",AND(OR(T1817="OR",T1817="RR"),AND(OR(U1817&lt;=0.2,U1817&gt;=5)))),2,AND(Y1817="y",AND(OR(T1817="OR",T1817="RR"),AND(OR(U1817&lt;2,U1817&gt;0.5)))),0)</f>
        <v>0</v>
      </c>
      <c r="AF1817" s="11">
        <f t="shared" si="56"/>
        <v>3</v>
      </c>
      <c r="AG1817" s="4">
        <f t="shared" si="57"/>
        <v>3</v>
      </c>
      <c r="AH1817" s="4" t="str" cm="1">
        <f t="array" ref="AH1817">_xlfn.IFS(AG1817&gt;5,"HIGH",AND(AG1817&gt;3,AG1817&lt;6),"MODERATE",AND(AG1817&lt;4,AG1817&gt;1),"LOW",AG1817&lt;2,"VERY LOW")</f>
        <v>LOW</v>
      </c>
      <c r="AI1817" s="4" t="s">
        <v>532</v>
      </c>
      <c r="AK1817" s="4">
        <v>9265</v>
      </c>
    </row>
    <row r="1818" spans="1:37" ht="15" customHeight="1" x14ac:dyDescent="0.25">
      <c r="A1818" s="4">
        <v>1892</v>
      </c>
      <c r="B1818" s="4" t="s">
        <v>180</v>
      </c>
      <c r="C1818" s="4" t="s">
        <v>181</v>
      </c>
      <c r="D1818" s="4" t="s">
        <v>15</v>
      </c>
      <c r="E1818" s="4">
        <v>2021</v>
      </c>
      <c r="F1818" s="4">
        <v>52</v>
      </c>
      <c r="G1818" s="4" t="s">
        <v>18</v>
      </c>
      <c r="H1818" s="4" t="s">
        <v>11</v>
      </c>
      <c r="I1818" s="4" t="s">
        <v>14</v>
      </c>
      <c r="J1818" s="4" t="s">
        <v>63</v>
      </c>
      <c r="K1818" s="4" t="s">
        <v>599</v>
      </c>
      <c r="L1818" s="4" t="s">
        <v>600</v>
      </c>
      <c r="M1818" s="4" t="s">
        <v>618</v>
      </c>
      <c r="N1818" s="4" t="s">
        <v>554</v>
      </c>
      <c r="O1818" s="4" t="s">
        <v>66</v>
      </c>
      <c r="P1818" s="4" t="s">
        <v>55</v>
      </c>
      <c r="Q1818" s="4" t="s">
        <v>55</v>
      </c>
      <c r="R1818" s="4" t="s">
        <v>66</v>
      </c>
      <c r="S1818" s="10" t="s">
        <v>77</v>
      </c>
      <c r="T1818" s="9" t="s">
        <v>522</v>
      </c>
      <c r="U1818" s="4">
        <v>1.9</v>
      </c>
      <c r="V1818" s="4">
        <v>0.64185388617239469</v>
      </c>
      <c r="W1818" s="4">
        <v>1.1200000000000001</v>
      </c>
      <c r="X1818" s="4">
        <v>3.22</v>
      </c>
      <c r="Y1818" s="4" t="s">
        <v>516</v>
      </c>
      <c r="Z1818" s="4">
        <v>2</v>
      </c>
      <c r="AA1818" s="4">
        <v>2</v>
      </c>
      <c r="AB1818" s="18">
        <v>0</v>
      </c>
      <c r="AC1818" s="4">
        <v>0</v>
      </c>
      <c r="AD1818" s="4">
        <v>0</v>
      </c>
      <c r="AE1818" s="11" cm="1">
        <f t="array" ref="AE1818">_xlfn.IFS(Y1818="n",0,AND(Y1818="y",AND(T1818="SMD",AND(OR(AND(U1818&lt;=-0.8,U1818&gt;-1.2),AND(U1818&gt;=0.8,U1818&lt;1.2))))),1,AND(Y1818="y",AND(T1818="SMD",AND(OR(U1818&lt;=-1.2,U1818&gt;=1.2)))),2,AND(Y1818="y",AND(T1818="SMD",AND(OR(U1818&lt;0.8,U1818&gt;-0.8)))),0,AND(Y1818="y",AND(OR(T1818="OR",T1818="RR"),AND(OR(AND(U1818&lt;=0.5,U1818&gt;0.2),AND(U1818&gt;=2,U1818&lt;5))))),1,AND(Y1818="y",AND(OR(T1818="OR",T1818="RR"),AND(OR(U1818&lt;=0.2,U1818&gt;=5)))),2,AND(Y1818="y",AND(OR(T1818="OR",T1818="RR"),AND(OR(U1818&lt;2,U1818&gt;0.5)))),0)</f>
        <v>0</v>
      </c>
      <c r="AF1818" s="11">
        <f t="shared" si="56"/>
        <v>2</v>
      </c>
      <c r="AG1818" s="4">
        <f t="shared" si="57"/>
        <v>4</v>
      </c>
      <c r="AH1818" s="4" t="str" cm="1">
        <f t="array" ref="AH1818">_xlfn.IFS(AG1818&gt;5,"HIGH",AND(AG1818&gt;3,AG1818&lt;6),"MODERATE",AND(AG1818&lt;4,AG1818&gt;1),"LOW",AG1818&lt;2,"VERY LOW")</f>
        <v>MODERATE</v>
      </c>
      <c r="AI1818" s="4" t="s">
        <v>532</v>
      </c>
      <c r="AK1818" s="4">
        <v>14629</v>
      </c>
    </row>
    <row r="1819" spans="1:37" ht="15" customHeight="1" x14ac:dyDescent="0.25">
      <c r="A1819" s="4">
        <v>1892</v>
      </c>
      <c r="B1819" s="4" t="s">
        <v>180</v>
      </c>
      <c r="C1819" s="4" t="s">
        <v>181</v>
      </c>
      <c r="D1819" s="4" t="s">
        <v>15</v>
      </c>
      <c r="E1819" s="4">
        <v>2021</v>
      </c>
      <c r="F1819" s="4">
        <v>37</v>
      </c>
      <c r="G1819" s="4" t="s">
        <v>18</v>
      </c>
      <c r="H1819" s="4" t="s">
        <v>11</v>
      </c>
      <c r="I1819" s="4" t="s">
        <v>14</v>
      </c>
      <c r="J1819" s="4" t="s">
        <v>57</v>
      </c>
      <c r="K1819" s="4" t="s">
        <v>602</v>
      </c>
      <c r="L1819" s="4" t="s">
        <v>610</v>
      </c>
      <c r="M1819" s="4" t="s">
        <v>623</v>
      </c>
      <c r="N1819" s="4" t="s">
        <v>57</v>
      </c>
      <c r="O1819" s="4" t="s">
        <v>66</v>
      </c>
      <c r="P1819" s="4" t="s">
        <v>55</v>
      </c>
      <c r="Q1819" s="4" t="s">
        <v>55</v>
      </c>
      <c r="R1819" s="4" t="s">
        <v>66</v>
      </c>
      <c r="S1819" s="10" t="s">
        <v>86</v>
      </c>
      <c r="T1819" s="9" t="s">
        <v>522</v>
      </c>
      <c r="U1819" s="4">
        <v>0.91</v>
      </c>
      <c r="V1819" s="4">
        <v>-9.431067947124129E-2</v>
      </c>
      <c r="W1819" s="4">
        <v>0.71</v>
      </c>
      <c r="X1819" s="4">
        <v>1.1499999999999999</v>
      </c>
      <c r="Y1819" s="4" t="s">
        <v>488</v>
      </c>
      <c r="Z1819" s="4">
        <v>0</v>
      </c>
      <c r="AA1819" s="4">
        <v>0</v>
      </c>
      <c r="AB1819" s="18">
        <v>2</v>
      </c>
      <c r="AC1819" s="4">
        <v>0</v>
      </c>
      <c r="AD1819" s="4">
        <v>0</v>
      </c>
      <c r="AE1819" s="11" cm="1">
        <f t="array" ref="AE1819">_xlfn.IFS(Y1819="n",0,AND(Y1819="y",AND(T1819="SMD",AND(OR(AND(U1819&lt;=-0.8,U1819&gt;-1.2),AND(U1819&gt;=0.8,U1819&lt;1.2))))),1,AND(Y1819="y",AND(T1819="SMD",AND(OR(U1819&lt;=-1.2,U1819&gt;=1.2)))),2,AND(Y1819="y",AND(T1819="SMD",AND(OR(U1819&lt;0.8,U1819&gt;-0.8)))),0,AND(Y1819="y",AND(OR(T1819="OR",T1819="RR"),AND(OR(AND(U1819&lt;=0.5,U1819&gt;0.2),AND(U1819&gt;=2,U1819&lt;5))))),1,AND(Y1819="y",AND(OR(T1819="OR",T1819="RR"),AND(OR(U1819&lt;=0.2,U1819&gt;=5)))),2,AND(Y1819="y",AND(OR(T1819="OR",T1819="RR"),AND(OR(U1819&lt;2,U1819&gt;0.5)))),0)</f>
        <v>0</v>
      </c>
      <c r="AF1819" s="11">
        <f t="shared" si="56"/>
        <v>2</v>
      </c>
      <c r="AG1819" s="4">
        <f t="shared" si="57"/>
        <v>4</v>
      </c>
      <c r="AH1819" s="4" t="str" cm="1">
        <f t="array" ref="AH1819">_xlfn.IFS(AG1819&gt;5,"HIGH",AND(AG1819&gt;3,AG1819&lt;6),"MODERATE",AND(AG1819&lt;4,AG1819&gt;1),"LOW",AG1819&lt;2,"VERY LOW")</f>
        <v>MODERATE</v>
      </c>
      <c r="AI1819" s="4" t="s">
        <v>532</v>
      </c>
      <c r="AK1819" s="4">
        <v>10330</v>
      </c>
    </row>
    <row r="1820" spans="1:37" ht="15" customHeight="1" x14ac:dyDescent="0.25">
      <c r="A1820" s="4">
        <v>1892</v>
      </c>
      <c r="B1820" s="4" t="s">
        <v>180</v>
      </c>
      <c r="C1820" s="4" t="s">
        <v>181</v>
      </c>
      <c r="D1820" s="4" t="s">
        <v>15</v>
      </c>
      <c r="E1820" s="4">
        <v>2021</v>
      </c>
      <c r="F1820" s="4">
        <v>19</v>
      </c>
      <c r="G1820" s="4" t="s">
        <v>18</v>
      </c>
      <c r="H1820" s="4" t="s">
        <v>11</v>
      </c>
      <c r="I1820" s="4" t="s">
        <v>14</v>
      </c>
      <c r="J1820" s="4" t="s">
        <v>62</v>
      </c>
      <c r="K1820" s="4" t="s">
        <v>596</v>
      </c>
      <c r="L1820" s="4" t="s">
        <v>597</v>
      </c>
      <c r="M1820" s="4" t="s">
        <v>625</v>
      </c>
      <c r="N1820" s="4" t="s">
        <v>557</v>
      </c>
      <c r="O1820" s="4" t="s">
        <v>66</v>
      </c>
      <c r="P1820" s="4" t="s">
        <v>55</v>
      </c>
      <c r="Q1820" s="4" t="s">
        <v>55</v>
      </c>
      <c r="R1820" s="4" t="s">
        <v>66</v>
      </c>
      <c r="S1820" s="10" t="s">
        <v>189</v>
      </c>
      <c r="T1820" s="9" t="s">
        <v>522</v>
      </c>
      <c r="U1820" s="4">
        <v>1.08</v>
      </c>
      <c r="V1820" s="4">
        <v>7.6961041136128394E-2</v>
      </c>
      <c r="W1820" s="4">
        <v>0.54</v>
      </c>
      <c r="X1820" s="4">
        <v>2.15</v>
      </c>
      <c r="Y1820" s="4" t="s">
        <v>488</v>
      </c>
      <c r="Z1820" s="4">
        <v>2</v>
      </c>
      <c r="AA1820" s="4">
        <v>2</v>
      </c>
      <c r="AB1820" s="18">
        <v>2</v>
      </c>
      <c r="AC1820" s="4">
        <v>0</v>
      </c>
      <c r="AD1820" s="4">
        <v>0</v>
      </c>
      <c r="AE1820" s="11" cm="1">
        <f t="array" ref="AE1820">_xlfn.IFS(Y1820="n",0,AND(Y1820="y",AND(T1820="SMD",AND(OR(AND(U1820&lt;=-0.8,U1820&gt;-1.2),AND(U1820&gt;=0.8,U1820&lt;1.2))))),1,AND(Y1820="y",AND(T1820="SMD",AND(OR(U1820&lt;=-1.2,U1820&gt;=1.2)))),2,AND(Y1820="y",AND(T1820="SMD",AND(OR(U1820&lt;0.8,U1820&gt;-0.8)))),0,AND(Y1820="y",AND(OR(T1820="OR",T1820="RR"),AND(OR(AND(U1820&lt;=0.5,U1820&gt;0.2),AND(U1820&gt;=2,U1820&lt;5))))),1,AND(Y1820="y",AND(OR(T1820="OR",T1820="RR"),AND(OR(U1820&lt;=0.2,U1820&gt;=5)))),2,AND(Y1820="y",AND(OR(T1820="OR",T1820="RR"),AND(OR(U1820&lt;2,U1820&gt;0.5)))),0)</f>
        <v>0</v>
      </c>
      <c r="AF1820" s="11">
        <f t="shared" si="56"/>
        <v>4</v>
      </c>
      <c r="AG1820" s="4">
        <f t="shared" si="57"/>
        <v>2</v>
      </c>
      <c r="AH1820" s="4" t="str" cm="1">
        <f t="array" ref="AH1820">_xlfn.IFS(AG1820&gt;5,"HIGH",AND(AG1820&gt;3,AG1820&lt;6),"MODERATE",AND(AG1820&lt;4,AG1820&gt;1),"LOW",AG1820&lt;2,"VERY LOW")</f>
        <v>LOW</v>
      </c>
      <c r="AI1820" s="4" t="s">
        <v>532</v>
      </c>
      <c r="AK1820" s="4">
        <v>5740</v>
      </c>
    </row>
    <row r="1821" spans="1:37" ht="15" customHeight="1" x14ac:dyDescent="0.25">
      <c r="A1821" s="4">
        <v>1892</v>
      </c>
      <c r="B1821" s="4" t="s">
        <v>180</v>
      </c>
      <c r="C1821" s="4" t="s">
        <v>181</v>
      </c>
      <c r="D1821" s="4" t="s">
        <v>15</v>
      </c>
      <c r="E1821" s="4">
        <v>2021</v>
      </c>
      <c r="F1821" s="4">
        <v>20</v>
      </c>
      <c r="G1821" s="4" t="s">
        <v>18</v>
      </c>
      <c r="H1821" s="4" t="s">
        <v>11</v>
      </c>
      <c r="I1821" s="4" t="s">
        <v>14</v>
      </c>
      <c r="J1821" s="4" t="s">
        <v>62</v>
      </c>
      <c r="K1821" s="4" t="s">
        <v>596</v>
      </c>
      <c r="L1821" s="4" t="s">
        <v>597</v>
      </c>
      <c r="M1821" s="4" t="s">
        <v>625</v>
      </c>
      <c r="N1821" s="4" t="s">
        <v>557</v>
      </c>
      <c r="O1821" s="4" t="s">
        <v>66</v>
      </c>
      <c r="P1821" s="4" t="s">
        <v>55</v>
      </c>
      <c r="Q1821" s="4" t="s">
        <v>55</v>
      </c>
      <c r="R1821" s="4" t="s">
        <v>66</v>
      </c>
      <c r="S1821" s="10" t="s">
        <v>89</v>
      </c>
      <c r="T1821" s="9" t="s">
        <v>522</v>
      </c>
      <c r="U1821" s="4">
        <v>0.94</v>
      </c>
      <c r="V1821" s="4">
        <v>-6.1875403718087529E-2</v>
      </c>
      <c r="W1821" s="4">
        <v>0.56000000000000005</v>
      </c>
      <c r="X1821" s="4">
        <v>1.56</v>
      </c>
      <c r="Y1821" s="4" t="s">
        <v>488</v>
      </c>
      <c r="Z1821" s="4">
        <v>2</v>
      </c>
      <c r="AA1821" s="4">
        <v>0</v>
      </c>
      <c r="AB1821" s="18">
        <v>2</v>
      </c>
      <c r="AC1821" s="4">
        <v>0</v>
      </c>
      <c r="AD1821" s="4">
        <v>0</v>
      </c>
      <c r="AE1821" s="11" cm="1">
        <f t="array" ref="AE1821">_xlfn.IFS(Y1821="n",0,AND(Y1821="y",AND(T1821="SMD",AND(OR(AND(U1821&lt;=-0.8,U1821&gt;-1.2),AND(U1821&gt;=0.8,U1821&lt;1.2))))),1,AND(Y1821="y",AND(T1821="SMD",AND(OR(U1821&lt;=-1.2,U1821&gt;=1.2)))),2,AND(Y1821="y",AND(T1821="SMD",AND(OR(U1821&lt;0.8,U1821&gt;-0.8)))),0,AND(Y1821="y",AND(OR(T1821="OR",T1821="RR"),AND(OR(AND(U1821&lt;=0.5,U1821&gt;0.2),AND(U1821&gt;=2,U1821&lt;5))))),1,AND(Y1821="y",AND(OR(T1821="OR",T1821="RR"),AND(OR(U1821&lt;=0.2,U1821&gt;=5)))),2,AND(Y1821="y",AND(OR(T1821="OR",T1821="RR"),AND(OR(U1821&lt;2,U1821&gt;0.5)))),0)</f>
        <v>0</v>
      </c>
      <c r="AF1821" s="11">
        <f t="shared" si="56"/>
        <v>4</v>
      </c>
      <c r="AG1821" s="4">
        <f t="shared" si="57"/>
        <v>2</v>
      </c>
      <c r="AH1821" s="4" t="str" cm="1">
        <f t="array" ref="AH1821">_xlfn.IFS(AG1821&gt;5,"HIGH",AND(AG1821&gt;3,AG1821&lt;6),"MODERATE",AND(AG1821&lt;4,AG1821&gt;1),"LOW",AG1821&lt;2,"VERY LOW")</f>
        <v>LOW</v>
      </c>
      <c r="AI1821" s="4" t="s">
        <v>532</v>
      </c>
      <c r="AK1821" s="4">
        <v>4981</v>
      </c>
    </row>
    <row r="1822" spans="1:37" ht="15" customHeight="1" x14ac:dyDescent="0.25">
      <c r="A1822" s="4">
        <v>1892</v>
      </c>
      <c r="B1822" s="4" t="s">
        <v>180</v>
      </c>
      <c r="C1822" s="4" t="s">
        <v>181</v>
      </c>
      <c r="D1822" s="4" t="s">
        <v>15</v>
      </c>
      <c r="E1822" s="4">
        <v>2021</v>
      </c>
      <c r="F1822" s="4">
        <v>50</v>
      </c>
      <c r="G1822" s="4" t="s">
        <v>18</v>
      </c>
      <c r="H1822" s="4" t="s">
        <v>11</v>
      </c>
      <c r="I1822" s="4" t="s">
        <v>14</v>
      </c>
      <c r="J1822" s="4" t="s">
        <v>65</v>
      </c>
      <c r="K1822" s="4" t="s">
        <v>614</v>
      </c>
      <c r="L1822" s="4" t="s">
        <v>595</v>
      </c>
      <c r="M1822" s="4" t="s">
        <v>619</v>
      </c>
      <c r="N1822" s="4" t="s">
        <v>554</v>
      </c>
      <c r="O1822" s="4" t="s">
        <v>66</v>
      </c>
      <c r="P1822" s="4" t="s">
        <v>55</v>
      </c>
      <c r="Q1822" s="4" t="s">
        <v>55</v>
      </c>
      <c r="R1822" s="4" t="s">
        <v>66</v>
      </c>
      <c r="S1822" s="10" t="s">
        <v>106</v>
      </c>
      <c r="T1822" s="9" t="s">
        <v>522</v>
      </c>
      <c r="U1822" s="4">
        <v>0.52</v>
      </c>
      <c r="V1822" s="4">
        <v>-0.65392646740666394</v>
      </c>
      <c r="W1822" s="4">
        <v>0.37</v>
      </c>
      <c r="X1822" s="4">
        <v>0.74</v>
      </c>
      <c r="Y1822" s="4" t="s">
        <v>516</v>
      </c>
      <c r="Z1822" s="4">
        <v>0</v>
      </c>
      <c r="AA1822" s="4">
        <v>0</v>
      </c>
      <c r="AB1822" s="18">
        <v>0</v>
      </c>
      <c r="AC1822" s="4">
        <v>0</v>
      </c>
      <c r="AD1822" s="4">
        <v>0</v>
      </c>
      <c r="AE1822" s="11" cm="1">
        <f t="array" ref="AE1822">_xlfn.IFS(Y1822="n",0,AND(Y1822="y",AND(T1822="SMD",AND(OR(AND(U1822&lt;=-0.8,U1822&gt;-1.2),AND(U1822&gt;=0.8,U1822&lt;1.2))))),1,AND(Y1822="y",AND(T1822="SMD",AND(OR(U1822&lt;=-1.2,U1822&gt;=1.2)))),2,AND(Y1822="y",AND(T1822="SMD",AND(OR(U1822&lt;0.8,U1822&gt;-0.8)))),0,AND(Y1822="y",AND(OR(T1822="OR",T1822="RR"),AND(OR(AND(U1822&lt;=0.5,U1822&gt;0.2),AND(U1822&gt;=2,U1822&lt;5))))),1,AND(Y1822="y",AND(OR(T1822="OR",T1822="RR"),AND(OR(U1822&lt;=0.2,U1822&gt;=5)))),2,AND(Y1822="y",AND(OR(T1822="OR",T1822="RR"),AND(OR(U1822&lt;2,U1822&gt;0.5)))),0)</f>
        <v>0</v>
      </c>
      <c r="AF1822" s="11">
        <f t="shared" si="56"/>
        <v>0</v>
      </c>
      <c r="AG1822" s="4">
        <f t="shared" si="57"/>
        <v>6</v>
      </c>
      <c r="AH1822" s="4" t="str" cm="1">
        <f t="array" ref="AH1822">_xlfn.IFS(AG1822&gt;5,"HIGH",AND(AG1822&gt;3,AG1822&lt;6),"MODERATE",AND(AG1822&lt;4,AG1822&gt;1),"LOW",AG1822&lt;2,"VERY LOW")</f>
        <v>HIGH</v>
      </c>
      <c r="AI1822" s="4" t="s">
        <v>532</v>
      </c>
      <c r="AK1822" s="4">
        <v>14284</v>
      </c>
    </row>
    <row r="1823" spans="1:37" ht="15" customHeight="1" x14ac:dyDescent="0.25">
      <c r="A1823" s="4">
        <v>1892</v>
      </c>
      <c r="B1823" s="4" t="s">
        <v>180</v>
      </c>
      <c r="C1823" s="4" t="s">
        <v>181</v>
      </c>
      <c r="D1823" s="4" t="s">
        <v>15</v>
      </c>
      <c r="E1823" s="4">
        <v>2021</v>
      </c>
      <c r="F1823" s="4">
        <v>50</v>
      </c>
      <c r="G1823" s="4" t="s">
        <v>18</v>
      </c>
      <c r="H1823" s="4" t="s">
        <v>11</v>
      </c>
      <c r="I1823" s="4" t="s">
        <v>14</v>
      </c>
      <c r="J1823" s="4" t="s">
        <v>126</v>
      </c>
      <c r="K1823" s="4" t="s">
        <v>599</v>
      </c>
      <c r="L1823" s="4" t="s">
        <v>600</v>
      </c>
      <c r="M1823" s="4" t="s">
        <v>618</v>
      </c>
      <c r="N1823" s="4" t="s">
        <v>553</v>
      </c>
      <c r="O1823" s="4" t="s">
        <v>66</v>
      </c>
      <c r="P1823" s="4" t="s">
        <v>185</v>
      </c>
      <c r="Q1823" s="4" t="s">
        <v>556</v>
      </c>
      <c r="R1823" s="4" t="s">
        <v>66</v>
      </c>
      <c r="S1823" s="10" t="s">
        <v>106</v>
      </c>
      <c r="T1823" s="9" t="s">
        <v>522</v>
      </c>
      <c r="U1823" s="4">
        <v>0.25</v>
      </c>
      <c r="V1823" s="4">
        <v>-1.3862943611198906</v>
      </c>
      <c r="W1823" s="4">
        <v>0.1</v>
      </c>
      <c r="X1823" s="4">
        <v>0.63</v>
      </c>
      <c r="Y1823" s="4" t="s">
        <v>516</v>
      </c>
      <c r="Z1823" s="4">
        <v>0</v>
      </c>
      <c r="AA1823" s="4">
        <v>0</v>
      </c>
      <c r="AB1823" s="18">
        <v>0</v>
      </c>
      <c r="AC1823" s="4">
        <v>0</v>
      </c>
      <c r="AD1823" s="4">
        <v>0</v>
      </c>
      <c r="AE1823" s="11" cm="1">
        <f t="array" ref="AE1823">_xlfn.IFS(Y1823="n",0,AND(Y1823="y",AND(T1823="SMD",AND(OR(AND(U1823&lt;=-0.8,U1823&gt;-1.2),AND(U1823&gt;=0.8,U1823&lt;1.2))))),1,AND(Y1823="y",AND(T1823="SMD",AND(OR(U1823&lt;=-1.2,U1823&gt;=1.2)))),2,AND(Y1823="y",AND(T1823="SMD",AND(OR(U1823&lt;0.8,U1823&gt;-0.8)))),0,AND(Y1823="y",AND(OR(T1823="OR",T1823="RR"),AND(OR(AND(U1823&lt;=0.5,U1823&gt;0.2),AND(U1823&gt;=2,U1823&lt;5))))),1,AND(Y1823="y",AND(OR(T1823="OR",T1823="RR"),AND(OR(U1823&lt;=0.2,U1823&gt;=5)))),2,AND(Y1823="y",AND(OR(T1823="OR",T1823="RR"),AND(OR(U1823&lt;2,U1823&gt;0.5)))),0)</f>
        <v>1</v>
      </c>
      <c r="AF1823" s="11">
        <f t="shared" si="56"/>
        <v>0</v>
      </c>
      <c r="AG1823" s="4">
        <f t="shared" si="57"/>
        <v>7</v>
      </c>
      <c r="AH1823" s="4" t="str" cm="1">
        <f t="array" ref="AH1823">_xlfn.IFS(AG1823&gt;5,"HIGH",AND(AG1823&gt;3,AG1823&lt;6),"MODERATE",AND(AG1823&lt;4,AG1823&gt;1),"LOW",AG1823&lt;2,"VERY LOW")</f>
        <v>HIGH</v>
      </c>
      <c r="AI1823" s="4" t="s">
        <v>532</v>
      </c>
      <c r="AK1823" s="4">
        <v>14284</v>
      </c>
    </row>
    <row r="1824" spans="1:37" ht="15" customHeight="1" x14ac:dyDescent="0.25">
      <c r="A1824" s="4">
        <v>1892</v>
      </c>
      <c r="B1824" s="4" t="s">
        <v>180</v>
      </c>
      <c r="C1824" s="4" t="s">
        <v>181</v>
      </c>
      <c r="D1824" s="4" t="s">
        <v>15</v>
      </c>
      <c r="E1824" s="4">
        <v>2021</v>
      </c>
      <c r="F1824" s="4">
        <v>42</v>
      </c>
      <c r="G1824" s="4" t="s">
        <v>18</v>
      </c>
      <c r="H1824" s="4" t="s">
        <v>11</v>
      </c>
      <c r="I1824" s="4" t="s">
        <v>14</v>
      </c>
      <c r="J1824" s="4" t="s">
        <v>58</v>
      </c>
      <c r="K1824" s="4" t="s">
        <v>602</v>
      </c>
      <c r="L1824" s="4" t="s">
        <v>603</v>
      </c>
      <c r="M1824" s="4" t="s">
        <v>622</v>
      </c>
      <c r="N1824" s="4" t="s">
        <v>58</v>
      </c>
      <c r="O1824" s="4" t="s">
        <v>66</v>
      </c>
      <c r="P1824" s="4" t="s">
        <v>64</v>
      </c>
      <c r="Q1824" s="4" t="s">
        <v>554</v>
      </c>
      <c r="R1824" s="4" t="s">
        <v>66</v>
      </c>
      <c r="S1824" s="10" t="s">
        <v>188</v>
      </c>
      <c r="T1824" s="9" t="s">
        <v>522</v>
      </c>
      <c r="U1824" s="4">
        <v>1.22</v>
      </c>
      <c r="V1824" s="4">
        <v>0.19885085874516517</v>
      </c>
      <c r="W1824" s="4">
        <v>0.18</v>
      </c>
      <c r="X1824" s="4">
        <v>8.16</v>
      </c>
      <c r="Y1824" s="4" t="s">
        <v>488</v>
      </c>
      <c r="Z1824" s="4">
        <v>0</v>
      </c>
      <c r="AA1824" s="4">
        <v>0</v>
      </c>
      <c r="AB1824" s="18">
        <v>2</v>
      </c>
      <c r="AC1824" s="4">
        <v>0</v>
      </c>
      <c r="AD1824" s="4">
        <v>0</v>
      </c>
      <c r="AE1824" s="11" cm="1">
        <f t="array" ref="AE1824">_xlfn.IFS(Y1824="n",0,AND(Y1824="y",AND(T1824="SMD",AND(OR(AND(U1824&lt;=-0.8,U1824&gt;-1.2),AND(U1824&gt;=0.8,U1824&lt;1.2))))),1,AND(Y1824="y",AND(T1824="SMD",AND(OR(U1824&lt;=-1.2,U1824&gt;=1.2)))),2,AND(Y1824="y",AND(T1824="SMD",AND(OR(U1824&lt;0.8,U1824&gt;-0.8)))),0,AND(Y1824="y",AND(OR(T1824="OR",T1824="RR"),AND(OR(AND(U1824&lt;=0.5,U1824&gt;0.2),AND(U1824&gt;=2,U1824&lt;5))))),1,AND(Y1824="y",AND(OR(T1824="OR",T1824="RR"),AND(OR(U1824&lt;=0.2,U1824&gt;=5)))),2,AND(Y1824="y",AND(OR(T1824="OR",T1824="RR"),AND(OR(U1824&lt;2,U1824&gt;0.5)))),0)</f>
        <v>0</v>
      </c>
      <c r="AF1824" s="11">
        <f t="shared" si="56"/>
        <v>2</v>
      </c>
      <c r="AG1824" s="4">
        <f t="shared" si="57"/>
        <v>4</v>
      </c>
      <c r="AH1824" s="4" t="str" cm="1">
        <f t="array" ref="AH1824">_xlfn.IFS(AG1824&gt;5,"HIGH",AND(AG1824&gt;3,AG1824&lt;6),"MODERATE",AND(AG1824&lt;4,AG1824&gt;1),"LOW",AG1824&lt;2,"VERY LOW")</f>
        <v>MODERATE</v>
      </c>
      <c r="AI1824" s="4" t="s">
        <v>532</v>
      </c>
      <c r="AK1824" s="4">
        <v>11968</v>
      </c>
    </row>
    <row r="1825" spans="1:37" ht="15" customHeight="1" x14ac:dyDescent="0.25">
      <c r="A1825" s="4">
        <v>1892</v>
      </c>
      <c r="B1825" s="4" t="s">
        <v>180</v>
      </c>
      <c r="C1825" s="4" t="s">
        <v>181</v>
      </c>
      <c r="D1825" s="4" t="s">
        <v>15</v>
      </c>
      <c r="E1825" s="4">
        <v>2021</v>
      </c>
      <c r="F1825" s="4">
        <v>42</v>
      </c>
      <c r="G1825" s="4" t="s">
        <v>18</v>
      </c>
      <c r="H1825" s="4" t="s">
        <v>11</v>
      </c>
      <c r="I1825" s="4" t="s">
        <v>14</v>
      </c>
      <c r="J1825" s="4" t="s">
        <v>54</v>
      </c>
      <c r="K1825" s="4" t="s">
        <v>54</v>
      </c>
      <c r="L1825" s="4" t="s">
        <v>606</v>
      </c>
      <c r="M1825" s="4" t="s">
        <v>624</v>
      </c>
      <c r="N1825" s="4" t="s">
        <v>54</v>
      </c>
      <c r="O1825" s="4" t="s">
        <v>66</v>
      </c>
      <c r="P1825" s="4" t="s">
        <v>64</v>
      </c>
      <c r="Q1825" s="4" t="s">
        <v>554</v>
      </c>
      <c r="R1825" s="4" t="s">
        <v>66</v>
      </c>
      <c r="S1825" s="10" t="s">
        <v>188</v>
      </c>
      <c r="T1825" s="9" t="s">
        <v>522</v>
      </c>
      <c r="U1825" s="4">
        <v>1.74</v>
      </c>
      <c r="V1825" s="4">
        <v>0.55388511322643763</v>
      </c>
      <c r="W1825" s="4">
        <v>1.05</v>
      </c>
      <c r="X1825" s="4">
        <v>2.86</v>
      </c>
      <c r="Y1825" s="4" t="s">
        <v>516</v>
      </c>
      <c r="Z1825" s="4">
        <v>0</v>
      </c>
      <c r="AA1825" s="4">
        <v>0</v>
      </c>
      <c r="AB1825" s="18">
        <v>0</v>
      </c>
      <c r="AC1825" s="4">
        <v>0</v>
      </c>
      <c r="AD1825" s="4">
        <v>0</v>
      </c>
      <c r="AE1825" s="11" cm="1">
        <f t="array" ref="AE1825">_xlfn.IFS(Y1825="n",0,AND(Y1825="y",AND(T1825="SMD",AND(OR(AND(U1825&lt;=-0.8,U1825&gt;-1.2),AND(U1825&gt;=0.8,U1825&lt;1.2))))),1,AND(Y1825="y",AND(T1825="SMD",AND(OR(U1825&lt;=-1.2,U1825&gt;=1.2)))),2,AND(Y1825="y",AND(T1825="SMD",AND(OR(U1825&lt;0.8,U1825&gt;-0.8)))),0,AND(Y1825="y",AND(OR(T1825="OR",T1825="RR"),AND(OR(AND(U1825&lt;=0.5,U1825&gt;0.2),AND(U1825&gt;=2,U1825&lt;5))))),1,AND(Y1825="y",AND(OR(T1825="OR",T1825="RR"),AND(OR(U1825&lt;=0.2,U1825&gt;=5)))),2,AND(Y1825="y",AND(OR(T1825="OR",T1825="RR"),AND(OR(U1825&lt;2,U1825&gt;0.5)))),0)</f>
        <v>0</v>
      </c>
      <c r="AF1825" s="11">
        <f t="shared" si="56"/>
        <v>0</v>
      </c>
      <c r="AG1825" s="4">
        <f t="shared" si="57"/>
        <v>6</v>
      </c>
      <c r="AH1825" s="4" t="str" cm="1">
        <f t="array" ref="AH1825">_xlfn.IFS(AG1825&gt;5,"HIGH",AND(AG1825&gt;3,AG1825&lt;6),"MODERATE",AND(AG1825&lt;4,AG1825&gt;1),"LOW",AG1825&lt;2,"VERY LOW")</f>
        <v>HIGH</v>
      </c>
      <c r="AI1825" s="4" t="s">
        <v>532</v>
      </c>
      <c r="AK1825" s="4">
        <v>11968</v>
      </c>
    </row>
    <row r="1826" spans="1:37" ht="15" customHeight="1" x14ac:dyDescent="0.25">
      <c r="A1826" s="4">
        <v>1892</v>
      </c>
      <c r="B1826" s="4" t="s">
        <v>180</v>
      </c>
      <c r="C1826" s="4" t="s">
        <v>181</v>
      </c>
      <c r="D1826" s="4" t="s">
        <v>15</v>
      </c>
      <c r="E1826" s="4">
        <v>2021</v>
      </c>
      <c r="F1826" s="4">
        <v>56</v>
      </c>
      <c r="G1826" s="4" t="s">
        <v>18</v>
      </c>
      <c r="H1826" s="4" t="s">
        <v>11</v>
      </c>
      <c r="I1826" s="4" t="s">
        <v>14</v>
      </c>
      <c r="J1826" s="4" t="s">
        <v>113</v>
      </c>
      <c r="K1826" s="4" t="s">
        <v>602</v>
      </c>
      <c r="L1826" s="4" t="s">
        <v>603</v>
      </c>
      <c r="M1826" s="4" t="s">
        <v>622</v>
      </c>
      <c r="N1826" s="4" t="s">
        <v>556</v>
      </c>
      <c r="O1826" s="4" t="s">
        <v>66</v>
      </c>
      <c r="P1826" s="4" t="s">
        <v>55</v>
      </c>
      <c r="Q1826" s="4" t="s">
        <v>55</v>
      </c>
      <c r="R1826" s="4" t="s">
        <v>66</v>
      </c>
      <c r="S1826" s="10" t="s">
        <v>105</v>
      </c>
      <c r="T1826" s="9" t="s">
        <v>522</v>
      </c>
      <c r="U1826" s="4">
        <v>1.9</v>
      </c>
      <c r="V1826" s="4">
        <v>0.64185388617239469</v>
      </c>
      <c r="W1826" s="4">
        <v>1.41</v>
      </c>
      <c r="X1826" s="4">
        <v>2.57</v>
      </c>
      <c r="Y1826" s="4" t="s">
        <v>516</v>
      </c>
      <c r="Z1826" s="4">
        <v>0</v>
      </c>
      <c r="AA1826" s="4">
        <v>1</v>
      </c>
      <c r="AB1826" s="18">
        <v>0</v>
      </c>
      <c r="AC1826" s="4">
        <v>0</v>
      </c>
      <c r="AD1826" s="4">
        <v>0</v>
      </c>
      <c r="AE1826" s="11" cm="1">
        <f t="array" ref="AE1826">_xlfn.IFS(Y1826="n",0,AND(Y1826="y",AND(T1826="SMD",AND(OR(AND(U1826&lt;=-0.8,U1826&gt;-1.2),AND(U1826&gt;=0.8,U1826&lt;1.2))))),1,AND(Y1826="y",AND(T1826="SMD",AND(OR(U1826&lt;=-1.2,U1826&gt;=1.2)))),2,AND(Y1826="y",AND(T1826="SMD",AND(OR(U1826&lt;0.8,U1826&gt;-0.8)))),0,AND(Y1826="y",AND(OR(T1826="OR",T1826="RR"),AND(OR(AND(U1826&lt;=0.5,U1826&gt;0.2),AND(U1826&gt;=2,U1826&lt;5))))),1,AND(Y1826="y",AND(OR(T1826="OR",T1826="RR"),AND(OR(U1826&lt;=0.2,U1826&gt;=5)))),2,AND(Y1826="y",AND(OR(T1826="OR",T1826="RR"),AND(OR(U1826&lt;2,U1826&gt;0.5)))),0)</f>
        <v>0</v>
      </c>
      <c r="AF1826" s="11">
        <f t="shared" si="56"/>
        <v>1</v>
      </c>
      <c r="AG1826" s="4">
        <f t="shared" si="57"/>
        <v>5</v>
      </c>
      <c r="AH1826" s="4" t="str" cm="1">
        <f t="array" ref="AH1826">_xlfn.IFS(AG1826&gt;5,"HIGH",AND(AG1826&gt;3,AG1826&lt;6),"MODERATE",AND(AG1826&lt;4,AG1826&gt;1),"LOW",AG1826&lt;2,"VERY LOW")</f>
        <v>MODERATE</v>
      </c>
      <c r="AI1826" s="4" t="s">
        <v>532</v>
      </c>
      <c r="AK1826" s="4">
        <v>14503</v>
      </c>
    </row>
    <row r="1827" spans="1:37" ht="15" customHeight="1" x14ac:dyDescent="0.25">
      <c r="A1827" s="4">
        <v>1892</v>
      </c>
      <c r="B1827" s="4" t="s">
        <v>180</v>
      </c>
      <c r="C1827" s="4" t="s">
        <v>181</v>
      </c>
      <c r="D1827" s="4" t="s">
        <v>15</v>
      </c>
      <c r="E1827" s="4">
        <v>2021</v>
      </c>
      <c r="F1827" s="4">
        <v>20</v>
      </c>
      <c r="G1827" s="4" t="s">
        <v>18</v>
      </c>
      <c r="H1827" s="4" t="s">
        <v>11</v>
      </c>
      <c r="I1827" s="4" t="s">
        <v>14</v>
      </c>
      <c r="J1827" s="4" t="s">
        <v>60</v>
      </c>
      <c r="K1827" s="4" t="s">
        <v>596</v>
      </c>
      <c r="L1827" s="4" t="s">
        <v>597</v>
      </c>
      <c r="M1827" s="4" t="s">
        <v>625</v>
      </c>
      <c r="N1827" s="4" t="s">
        <v>557</v>
      </c>
      <c r="O1827" s="4" t="s">
        <v>66</v>
      </c>
      <c r="P1827" s="4" t="s">
        <v>55</v>
      </c>
      <c r="Q1827" s="4" t="s">
        <v>55</v>
      </c>
      <c r="R1827" s="4" t="s">
        <v>66</v>
      </c>
      <c r="S1827" s="10" t="s">
        <v>89</v>
      </c>
      <c r="T1827" s="9" t="s">
        <v>522</v>
      </c>
      <c r="U1827" s="4">
        <v>1</v>
      </c>
      <c r="V1827" s="4">
        <v>0</v>
      </c>
      <c r="W1827" s="4">
        <v>0.49</v>
      </c>
      <c r="X1827" s="4">
        <v>2.02</v>
      </c>
      <c r="Y1827" s="4" t="s">
        <v>488</v>
      </c>
      <c r="Z1827" s="4">
        <v>2</v>
      </c>
      <c r="AA1827" s="4">
        <v>0</v>
      </c>
      <c r="AB1827" s="18">
        <v>2</v>
      </c>
      <c r="AC1827" s="4">
        <v>0</v>
      </c>
      <c r="AD1827" s="4">
        <v>0</v>
      </c>
      <c r="AE1827" s="11" cm="1">
        <f t="array" ref="AE1827">_xlfn.IFS(Y1827="n",0,AND(Y1827="y",AND(T1827="SMD",AND(OR(AND(U1827&lt;=-0.8,U1827&gt;-1.2),AND(U1827&gt;=0.8,U1827&lt;1.2))))),1,AND(Y1827="y",AND(T1827="SMD",AND(OR(U1827&lt;=-1.2,U1827&gt;=1.2)))),2,AND(Y1827="y",AND(T1827="SMD",AND(OR(U1827&lt;0.8,U1827&gt;-0.8)))),0,AND(Y1827="y",AND(OR(T1827="OR",T1827="RR"),AND(OR(AND(U1827&lt;=0.5,U1827&gt;0.2),AND(U1827&gt;=2,U1827&lt;5))))),1,AND(Y1827="y",AND(OR(T1827="OR",T1827="RR"),AND(OR(U1827&lt;=0.2,U1827&gt;=5)))),2,AND(Y1827="y",AND(OR(T1827="OR",T1827="RR"),AND(OR(U1827&lt;2,U1827&gt;0.5)))),0)</f>
        <v>0</v>
      </c>
      <c r="AF1827" s="11">
        <f t="shared" si="56"/>
        <v>4</v>
      </c>
      <c r="AG1827" s="4">
        <f t="shared" si="57"/>
        <v>2</v>
      </c>
      <c r="AH1827" s="4" t="str" cm="1">
        <f t="array" ref="AH1827">_xlfn.IFS(AG1827&gt;5,"HIGH",AND(AG1827&gt;3,AG1827&lt;6),"MODERATE",AND(AG1827&lt;4,AG1827&gt;1),"LOW",AG1827&lt;2,"VERY LOW")</f>
        <v>LOW</v>
      </c>
      <c r="AI1827" s="4" t="s">
        <v>532</v>
      </c>
      <c r="AK1827" s="4">
        <v>4981</v>
      </c>
    </row>
    <row r="1828" spans="1:37" ht="15" customHeight="1" x14ac:dyDescent="0.25">
      <c r="A1828" s="4">
        <v>1892</v>
      </c>
      <c r="B1828" s="4" t="s">
        <v>180</v>
      </c>
      <c r="C1828" s="4" t="s">
        <v>181</v>
      </c>
      <c r="D1828" s="4" t="s">
        <v>15</v>
      </c>
      <c r="E1828" s="4">
        <v>2021</v>
      </c>
      <c r="F1828" s="4">
        <v>42</v>
      </c>
      <c r="G1828" s="4" t="s">
        <v>18</v>
      </c>
      <c r="H1828" s="4" t="s">
        <v>11</v>
      </c>
      <c r="I1828" s="4" t="s">
        <v>14</v>
      </c>
      <c r="J1828" s="4" t="s">
        <v>54</v>
      </c>
      <c r="K1828" s="4" t="s">
        <v>54</v>
      </c>
      <c r="L1828" s="4" t="s">
        <v>606</v>
      </c>
      <c r="M1828" s="4" t="s">
        <v>624</v>
      </c>
      <c r="N1828" s="4" t="s">
        <v>54</v>
      </c>
      <c r="O1828" s="4" t="s">
        <v>66</v>
      </c>
      <c r="P1828" s="4" t="s">
        <v>128</v>
      </c>
      <c r="Q1828" s="4" t="s">
        <v>556</v>
      </c>
      <c r="R1828" s="4" t="s">
        <v>66</v>
      </c>
      <c r="S1828" s="10" t="s">
        <v>188</v>
      </c>
      <c r="T1828" s="9" t="s">
        <v>522</v>
      </c>
      <c r="U1828" s="4">
        <v>0.89</v>
      </c>
      <c r="V1828" s="4">
        <v>-0.11653381625595151</v>
      </c>
      <c r="W1828" s="4">
        <v>0.52</v>
      </c>
      <c r="X1828" s="4">
        <v>1.53</v>
      </c>
      <c r="Y1828" s="4" t="s">
        <v>488</v>
      </c>
      <c r="Z1828" s="4">
        <v>0</v>
      </c>
      <c r="AA1828" s="4">
        <v>0</v>
      </c>
      <c r="AB1828" s="18">
        <v>2</v>
      </c>
      <c r="AC1828" s="4">
        <v>0</v>
      </c>
      <c r="AD1828" s="4">
        <v>0</v>
      </c>
      <c r="AE1828" s="11" cm="1">
        <f t="array" ref="AE1828">_xlfn.IFS(Y1828="n",0,AND(Y1828="y",AND(T1828="SMD",AND(OR(AND(U1828&lt;=-0.8,U1828&gt;-1.2),AND(U1828&gt;=0.8,U1828&lt;1.2))))),1,AND(Y1828="y",AND(T1828="SMD",AND(OR(U1828&lt;=-1.2,U1828&gt;=1.2)))),2,AND(Y1828="y",AND(T1828="SMD",AND(OR(U1828&lt;0.8,U1828&gt;-0.8)))),0,AND(Y1828="y",AND(OR(T1828="OR",T1828="RR"),AND(OR(AND(U1828&lt;=0.5,U1828&gt;0.2),AND(U1828&gt;=2,U1828&lt;5))))),1,AND(Y1828="y",AND(OR(T1828="OR",T1828="RR"),AND(OR(U1828&lt;=0.2,U1828&gt;=5)))),2,AND(Y1828="y",AND(OR(T1828="OR",T1828="RR"),AND(OR(U1828&lt;2,U1828&gt;0.5)))),0)</f>
        <v>0</v>
      </c>
      <c r="AF1828" s="11">
        <f t="shared" si="56"/>
        <v>2</v>
      </c>
      <c r="AG1828" s="4">
        <f t="shared" si="57"/>
        <v>4</v>
      </c>
      <c r="AH1828" s="4" t="str" cm="1">
        <f t="array" ref="AH1828">_xlfn.IFS(AG1828&gt;5,"HIGH",AND(AG1828&gt;3,AG1828&lt;6),"MODERATE",AND(AG1828&lt;4,AG1828&gt;1),"LOW",AG1828&lt;2,"VERY LOW")</f>
        <v>MODERATE</v>
      </c>
      <c r="AI1828" s="4" t="s">
        <v>532</v>
      </c>
      <c r="AK1828" s="4">
        <v>11968</v>
      </c>
    </row>
    <row r="1829" spans="1:37" ht="15" customHeight="1" x14ac:dyDescent="0.25">
      <c r="A1829" s="4">
        <v>1892</v>
      </c>
      <c r="B1829" s="4" t="s">
        <v>180</v>
      </c>
      <c r="C1829" s="4" t="s">
        <v>181</v>
      </c>
      <c r="D1829" s="4" t="s">
        <v>15</v>
      </c>
      <c r="E1829" s="4">
        <v>2021</v>
      </c>
      <c r="F1829" s="4">
        <v>31</v>
      </c>
      <c r="G1829" s="4" t="s">
        <v>18</v>
      </c>
      <c r="H1829" s="4" t="s">
        <v>11</v>
      </c>
      <c r="I1829" s="4" t="s">
        <v>14</v>
      </c>
      <c r="J1829" s="4" t="s">
        <v>63</v>
      </c>
      <c r="K1829" s="4" t="s">
        <v>599</v>
      </c>
      <c r="L1829" s="4" t="s">
        <v>600</v>
      </c>
      <c r="M1829" s="4" t="s">
        <v>618</v>
      </c>
      <c r="N1829" s="4" t="s">
        <v>554</v>
      </c>
      <c r="O1829" s="4" t="s">
        <v>66</v>
      </c>
      <c r="P1829" s="4" t="s">
        <v>55</v>
      </c>
      <c r="Q1829" s="4" t="s">
        <v>55</v>
      </c>
      <c r="R1829" s="4" t="s">
        <v>66</v>
      </c>
      <c r="S1829" s="10" t="s">
        <v>149</v>
      </c>
      <c r="T1829" s="9" t="s">
        <v>522</v>
      </c>
      <c r="U1829" s="4">
        <v>1.34</v>
      </c>
      <c r="V1829" s="4">
        <v>0.29266961396282004</v>
      </c>
      <c r="W1829" s="4">
        <v>1.06</v>
      </c>
      <c r="X1829" s="4">
        <v>1.7</v>
      </c>
      <c r="Y1829" s="4" t="s">
        <v>516</v>
      </c>
      <c r="Z1829" s="4">
        <v>0</v>
      </c>
      <c r="AA1829" s="4">
        <v>0</v>
      </c>
      <c r="AB1829" s="18">
        <v>0</v>
      </c>
      <c r="AC1829" s="4">
        <v>0</v>
      </c>
      <c r="AD1829" s="4">
        <v>0</v>
      </c>
      <c r="AE1829" s="11" cm="1">
        <f t="array" ref="AE1829">_xlfn.IFS(Y1829="n",0,AND(Y1829="y",AND(T1829="SMD",AND(OR(AND(U1829&lt;=-0.8,U1829&gt;-1.2),AND(U1829&gt;=0.8,U1829&lt;1.2))))),1,AND(Y1829="y",AND(T1829="SMD",AND(OR(U1829&lt;=-1.2,U1829&gt;=1.2)))),2,AND(Y1829="y",AND(T1829="SMD",AND(OR(U1829&lt;0.8,U1829&gt;-0.8)))),0,AND(Y1829="y",AND(OR(T1829="OR",T1829="RR"),AND(OR(AND(U1829&lt;=0.5,U1829&gt;0.2),AND(U1829&gt;=2,U1829&lt;5))))),1,AND(Y1829="y",AND(OR(T1829="OR",T1829="RR"),AND(OR(U1829&lt;=0.2,U1829&gt;=5)))),2,AND(Y1829="y",AND(OR(T1829="OR",T1829="RR"),AND(OR(U1829&lt;2,U1829&gt;0.5)))),0)</f>
        <v>0</v>
      </c>
      <c r="AF1829" s="11">
        <f t="shared" si="56"/>
        <v>0</v>
      </c>
      <c r="AG1829" s="4">
        <f t="shared" si="57"/>
        <v>6</v>
      </c>
      <c r="AH1829" s="4" t="str" cm="1">
        <f t="array" ref="AH1829">_xlfn.IFS(AG1829&gt;5,"HIGH",AND(AG1829&gt;3,AG1829&lt;6),"MODERATE",AND(AG1829&lt;4,AG1829&gt;1),"LOW",AG1829&lt;2,"VERY LOW")</f>
        <v>HIGH</v>
      </c>
      <c r="AI1829" s="4" t="s">
        <v>532</v>
      </c>
      <c r="AK1829" s="4">
        <v>9320</v>
      </c>
    </row>
    <row r="1830" spans="1:37" ht="15" customHeight="1" x14ac:dyDescent="0.25">
      <c r="A1830" s="4">
        <v>1892</v>
      </c>
      <c r="B1830" s="4" t="s">
        <v>180</v>
      </c>
      <c r="C1830" s="4" t="s">
        <v>181</v>
      </c>
      <c r="D1830" s="4" t="s">
        <v>15</v>
      </c>
      <c r="E1830" s="4">
        <v>2021</v>
      </c>
      <c r="F1830" s="4">
        <v>31</v>
      </c>
      <c r="G1830" s="4" t="s">
        <v>18</v>
      </c>
      <c r="H1830" s="4" t="s">
        <v>11</v>
      </c>
      <c r="I1830" s="4" t="s">
        <v>14</v>
      </c>
      <c r="J1830" s="4" t="s">
        <v>60</v>
      </c>
      <c r="K1830" s="4" t="s">
        <v>596</v>
      </c>
      <c r="L1830" s="4" t="s">
        <v>597</v>
      </c>
      <c r="M1830" s="4" t="s">
        <v>625</v>
      </c>
      <c r="N1830" s="4" t="s">
        <v>557</v>
      </c>
      <c r="O1830" s="4" t="s">
        <v>66</v>
      </c>
      <c r="P1830" s="4" t="s">
        <v>55</v>
      </c>
      <c r="Q1830" s="4" t="s">
        <v>55</v>
      </c>
      <c r="R1830" s="4" t="s">
        <v>66</v>
      </c>
      <c r="S1830" s="10" t="s">
        <v>149</v>
      </c>
      <c r="T1830" s="9" t="s">
        <v>522</v>
      </c>
      <c r="U1830" s="4">
        <v>1.58</v>
      </c>
      <c r="V1830" s="4">
        <v>0.45742484703887548</v>
      </c>
      <c r="W1830" s="4">
        <v>1.23</v>
      </c>
      <c r="X1830" s="4">
        <v>2.0299999999999998</v>
      </c>
      <c r="Y1830" s="4" t="s">
        <v>516</v>
      </c>
      <c r="Z1830" s="4">
        <v>0</v>
      </c>
      <c r="AA1830" s="4">
        <v>0</v>
      </c>
      <c r="AB1830" s="18">
        <v>0</v>
      </c>
      <c r="AC1830" s="4">
        <v>0</v>
      </c>
      <c r="AD1830" s="4">
        <v>0</v>
      </c>
      <c r="AE1830" s="11" cm="1">
        <f t="array" ref="AE1830">_xlfn.IFS(Y1830="n",0,AND(Y1830="y",AND(T1830="SMD",AND(OR(AND(U1830&lt;=-0.8,U1830&gt;-1.2),AND(U1830&gt;=0.8,U1830&lt;1.2))))),1,AND(Y1830="y",AND(T1830="SMD",AND(OR(U1830&lt;=-1.2,U1830&gt;=1.2)))),2,AND(Y1830="y",AND(T1830="SMD",AND(OR(U1830&lt;0.8,U1830&gt;-0.8)))),0,AND(Y1830="y",AND(OR(T1830="OR",T1830="RR"),AND(OR(AND(U1830&lt;=0.5,U1830&gt;0.2),AND(U1830&gt;=2,U1830&lt;5))))),1,AND(Y1830="y",AND(OR(T1830="OR",T1830="RR"),AND(OR(U1830&lt;=0.2,U1830&gt;=5)))),2,AND(Y1830="y",AND(OR(T1830="OR",T1830="RR"),AND(OR(U1830&lt;2,U1830&gt;0.5)))),0)</f>
        <v>0</v>
      </c>
      <c r="AF1830" s="11">
        <f t="shared" si="56"/>
        <v>0</v>
      </c>
      <c r="AG1830" s="4">
        <f t="shared" si="57"/>
        <v>6</v>
      </c>
      <c r="AH1830" s="4" t="str" cm="1">
        <f t="array" ref="AH1830">_xlfn.IFS(AG1830&gt;5,"HIGH",AND(AG1830&gt;3,AG1830&lt;6),"MODERATE",AND(AG1830&lt;4,AG1830&gt;1),"LOW",AG1830&lt;2,"VERY LOW")</f>
        <v>HIGH</v>
      </c>
      <c r="AI1830" s="4" t="s">
        <v>532</v>
      </c>
      <c r="AK1830" s="4">
        <v>9320</v>
      </c>
    </row>
    <row r="1831" spans="1:37" ht="15" customHeight="1" x14ac:dyDescent="0.25">
      <c r="A1831" s="4">
        <v>1892</v>
      </c>
      <c r="B1831" s="4" t="s">
        <v>180</v>
      </c>
      <c r="C1831" s="4" t="s">
        <v>181</v>
      </c>
      <c r="D1831" s="4" t="s">
        <v>15</v>
      </c>
      <c r="E1831" s="4">
        <v>2021</v>
      </c>
      <c r="F1831" s="4">
        <v>42</v>
      </c>
      <c r="G1831" s="4" t="s">
        <v>18</v>
      </c>
      <c r="H1831" s="4" t="s">
        <v>11</v>
      </c>
      <c r="I1831" s="4" t="s">
        <v>14</v>
      </c>
      <c r="J1831" s="4" t="s">
        <v>54</v>
      </c>
      <c r="K1831" s="4" t="s">
        <v>54</v>
      </c>
      <c r="L1831" s="4" t="s">
        <v>606</v>
      </c>
      <c r="M1831" s="4" t="s">
        <v>624</v>
      </c>
      <c r="N1831" s="4" t="s">
        <v>54</v>
      </c>
      <c r="O1831" s="4" t="s">
        <v>66</v>
      </c>
      <c r="P1831" s="4" t="s">
        <v>55</v>
      </c>
      <c r="Q1831" s="4" t="s">
        <v>55</v>
      </c>
      <c r="R1831" s="4" t="s">
        <v>66</v>
      </c>
      <c r="S1831" s="10" t="s">
        <v>188</v>
      </c>
      <c r="T1831" s="9" t="s">
        <v>522</v>
      </c>
      <c r="U1831" s="4">
        <v>1.1200000000000001</v>
      </c>
      <c r="V1831" s="4">
        <v>0.11332868530700327</v>
      </c>
      <c r="W1831" s="4">
        <v>0.75</v>
      </c>
      <c r="X1831" s="4">
        <v>1.65</v>
      </c>
      <c r="Y1831" s="4" t="s">
        <v>488</v>
      </c>
      <c r="Z1831" s="4">
        <v>0</v>
      </c>
      <c r="AA1831" s="4">
        <v>0</v>
      </c>
      <c r="AB1831" s="18">
        <v>2</v>
      </c>
      <c r="AC1831" s="4">
        <v>0</v>
      </c>
      <c r="AD1831" s="4">
        <v>0</v>
      </c>
      <c r="AE1831" s="11" cm="1">
        <f t="array" ref="AE1831">_xlfn.IFS(Y1831="n",0,AND(Y1831="y",AND(T1831="SMD",AND(OR(AND(U1831&lt;=-0.8,U1831&gt;-1.2),AND(U1831&gt;=0.8,U1831&lt;1.2))))),1,AND(Y1831="y",AND(T1831="SMD",AND(OR(U1831&lt;=-1.2,U1831&gt;=1.2)))),2,AND(Y1831="y",AND(T1831="SMD",AND(OR(U1831&lt;0.8,U1831&gt;-0.8)))),0,AND(Y1831="y",AND(OR(T1831="OR",T1831="RR"),AND(OR(AND(U1831&lt;=0.5,U1831&gt;0.2),AND(U1831&gt;=2,U1831&lt;5))))),1,AND(Y1831="y",AND(OR(T1831="OR",T1831="RR"),AND(OR(U1831&lt;=0.2,U1831&gt;=5)))),2,AND(Y1831="y",AND(OR(T1831="OR",T1831="RR"),AND(OR(U1831&lt;2,U1831&gt;0.5)))),0)</f>
        <v>0</v>
      </c>
      <c r="AF1831" s="11">
        <f t="shared" si="56"/>
        <v>2</v>
      </c>
      <c r="AG1831" s="4">
        <f t="shared" si="57"/>
        <v>4</v>
      </c>
      <c r="AH1831" s="4" t="str" cm="1">
        <f t="array" ref="AH1831">_xlfn.IFS(AG1831&gt;5,"HIGH",AND(AG1831&gt;3,AG1831&lt;6),"MODERATE",AND(AG1831&lt;4,AG1831&gt;1),"LOW",AG1831&lt;2,"VERY LOW")</f>
        <v>MODERATE</v>
      </c>
      <c r="AI1831" s="4" t="s">
        <v>532</v>
      </c>
      <c r="AK1831" s="4">
        <v>11968</v>
      </c>
    </row>
    <row r="1832" spans="1:37" ht="15" customHeight="1" x14ac:dyDescent="0.25">
      <c r="A1832" s="4">
        <v>1892</v>
      </c>
      <c r="B1832" s="4" t="s">
        <v>180</v>
      </c>
      <c r="C1832" s="4" t="s">
        <v>181</v>
      </c>
      <c r="D1832" s="4" t="s">
        <v>15</v>
      </c>
      <c r="E1832" s="4">
        <v>2021</v>
      </c>
      <c r="F1832" s="4">
        <v>29</v>
      </c>
      <c r="G1832" s="4" t="s">
        <v>18</v>
      </c>
      <c r="H1832" s="4" t="s">
        <v>11</v>
      </c>
      <c r="I1832" s="4" t="s">
        <v>14</v>
      </c>
      <c r="J1832" s="4" t="s">
        <v>62</v>
      </c>
      <c r="K1832" s="4" t="s">
        <v>596</v>
      </c>
      <c r="L1832" s="4" t="s">
        <v>597</v>
      </c>
      <c r="M1832" s="4" t="s">
        <v>625</v>
      </c>
      <c r="N1832" s="4" t="s">
        <v>557</v>
      </c>
      <c r="O1832" s="4" t="s">
        <v>66</v>
      </c>
      <c r="P1832" s="4" t="s">
        <v>55</v>
      </c>
      <c r="Q1832" s="4" t="s">
        <v>55</v>
      </c>
      <c r="R1832" s="4" t="s">
        <v>66</v>
      </c>
      <c r="S1832" s="10" t="s">
        <v>88</v>
      </c>
      <c r="T1832" s="9" t="s">
        <v>522</v>
      </c>
      <c r="U1832" s="4">
        <v>1.56</v>
      </c>
      <c r="V1832" s="4">
        <v>0.44468582126144574</v>
      </c>
      <c r="W1832" s="4">
        <v>1.1599999999999999</v>
      </c>
      <c r="X1832" s="4">
        <v>2.08</v>
      </c>
      <c r="Y1832" s="4" t="s">
        <v>516</v>
      </c>
      <c r="Z1832" s="4">
        <v>1</v>
      </c>
      <c r="AA1832" s="4">
        <v>0</v>
      </c>
      <c r="AB1832" s="18">
        <v>0</v>
      </c>
      <c r="AC1832" s="4">
        <v>0</v>
      </c>
      <c r="AD1832" s="4">
        <v>0</v>
      </c>
      <c r="AE1832" s="11" cm="1">
        <f t="array" ref="AE1832">_xlfn.IFS(Y1832="n",0,AND(Y1832="y",AND(T1832="SMD",AND(OR(AND(U1832&lt;=-0.8,U1832&gt;-1.2),AND(U1832&gt;=0.8,U1832&lt;1.2))))),1,AND(Y1832="y",AND(T1832="SMD",AND(OR(U1832&lt;=-1.2,U1832&gt;=1.2)))),2,AND(Y1832="y",AND(T1832="SMD",AND(OR(U1832&lt;0.8,U1832&gt;-0.8)))),0,AND(Y1832="y",AND(OR(T1832="OR",T1832="RR"),AND(OR(AND(U1832&lt;=0.5,U1832&gt;0.2),AND(U1832&gt;=2,U1832&lt;5))))),1,AND(Y1832="y",AND(OR(T1832="OR",T1832="RR"),AND(OR(U1832&lt;=0.2,U1832&gt;=5)))),2,AND(Y1832="y",AND(OR(T1832="OR",T1832="RR"),AND(OR(U1832&lt;2,U1832&gt;0.5)))),0)</f>
        <v>0</v>
      </c>
      <c r="AF1832" s="11">
        <f t="shared" si="56"/>
        <v>1</v>
      </c>
      <c r="AG1832" s="4">
        <f t="shared" si="57"/>
        <v>5</v>
      </c>
      <c r="AH1832" s="4" t="str" cm="1">
        <f t="array" ref="AH1832">_xlfn.IFS(AG1832&gt;5,"HIGH",AND(AG1832&gt;3,AG1832&lt;6),"MODERATE",AND(AG1832&lt;4,AG1832&gt;1),"LOW",AG1832&lt;2,"VERY LOW")</f>
        <v>MODERATE</v>
      </c>
      <c r="AI1832" s="4" t="s">
        <v>532</v>
      </c>
      <c r="AK1832" s="4">
        <v>7915</v>
      </c>
    </row>
    <row r="1833" spans="1:37" ht="15" customHeight="1" x14ac:dyDescent="0.25">
      <c r="A1833" s="4">
        <v>1892</v>
      </c>
      <c r="B1833" s="4" t="s">
        <v>180</v>
      </c>
      <c r="C1833" s="4" t="s">
        <v>181</v>
      </c>
      <c r="D1833" s="4" t="s">
        <v>15</v>
      </c>
      <c r="E1833" s="4">
        <v>2021</v>
      </c>
      <c r="F1833" s="4">
        <v>29</v>
      </c>
      <c r="G1833" s="4" t="s">
        <v>18</v>
      </c>
      <c r="H1833" s="4" t="s">
        <v>11</v>
      </c>
      <c r="I1833" s="4" t="s">
        <v>14</v>
      </c>
      <c r="J1833" s="4" t="s">
        <v>186</v>
      </c>
      <c r="K1833" s="4" t="s">
        <v>596</v>
      </c>
      <c r="L1833" s="4" t="s">
        <v>597</v>
      </c>
      <c r="M1833" s="4" t="s">
        <v>625</v>
      </c>
      <c r="N1833" s="4" t="s">
        <v>557</v>
      </c>
      <c r="O1833" s="4" t="s">
        <v>66</v>
      </c>
      <c r="P1833" s="4" t="s">
        <v>55</v>
      </c>
      <c r="Q1833" s="4" t="s">
        <v>55</v>
      </c>
      <c r="R1833" s="4" t="s">
        <v>66</v>
      </c>
      <c r="S1833" s="10" t="s">
        <v>88</v>
      </c>
      <c r="T1833" s="9" t="s">
        <v>522</v>
      </c>
      <c r="U1833" s="4">
        <v>0.54</v>
      </c>
      <c r="V1833" s="4">
        <v>-0.61618613942381695</v>
      </c>
      <c r="W1833" s="4">
        <v>0.19</v>
      </c>
      <c r="X1833" s="4">
        <v>1.51</v>
      </c>
      <c r="Y1833" s="4" t="s">
        <v>488</v>
      </c>
      <c r="Z1833" s="4">
        <v>1</v>
      </c>
      <c r="AA1833" s="4">
        <v>0</v>
      </c>
      <c r="AB1833" s="18">
        <v>2</v>
      </c>
      <c r="AC1833" s="4">
        <v>0</v>
      </c>
      <c r="AD1833" s="4">
        <v>0</v>
      </c>
      <c r="AE1833" s="11" cm="1">
        <f t="array" ref="AE1833">_xlfn.IFS(Y1833="n",0,AND(Y1833="y",AND(T1833="SMD",AND(OR(AND(U1833&lt;=-0.8,U1833&gt;-1.2),AND(U1833&gt;=0.8,U1833&lt;1.2))))),1,AND(Y1833="y",AND(T1833="SMD",AND(OR(U1833&lt;=-1.2,U1833&gt;=1.2)))),2,AND(Y1833="y",AND(T1833="SMD",AND(OR(U1833&lt;0.8,U1833&gt;-0.8)))),0,AND(Y1833="y",AND(OR(T1833="OR",T1833="RR"),AND(OR(AND(U1833&lt;=0.5,U1833&gt;0.2),AND(U1833&gt;=2,U1833&lt;5))))),1,AND(Y1833="y",AND(OR(T1833="OR",T1833="RR"),AND(OR(U1833&lt;=0.2,U1833&gt;=5)))),2,AND(Y1833="y",AND(OR(T1833="OR",T1833="RR"),AND(OR(U1833&lt;2,U1833&gt;0.5)))),0)</f>
        <v>0</v>
      </c>
      <c r="AF1833" s="11">
        <f t="shared" si="56"/>
        <v>3</v>
      </c>
      <c r="AG1833" s="4">
        <f t="shared" si="57"/>
        <v>3</v>
      </c>
      <c r="AH1833" s="4" t="str" cm="1">
        <f t="array" ref="AH1833">_xlfn.IFS(AG1833&gt;5,"HIGH",AND(AG1833&gt;3,AG1833&lt;6),"MODERATE",AND(AG1833&lt;4,AG1833&gt;1),"LOW",AG1833&lt;2,"VERY LOW")</f>
        <v>LOW</v>
      </c>
      <c r="AI1833" s="4" t="s">
        <v>532</v>
      </c>
      <c r="AK1833" s="4">
        <v>7915</v>
      </c>
    </row>
    <row r="1834" spans="1:37" ht="15" customHeight="1" x14ac:dyDescent="0.25">
      <c r="A1834" s="4">
        <v>1892</v>
      </c>
      <c r="B1834" s="4" t="s">
        <v>180</v>
      </c>
      <c r="C1834" s="4" t="s">
        <v>181</v>
      </c>
      <c r="D1834" s="4" t="s">
        <v>15</v>
      </c>
      <c r="E1834" s="4">
        <v>2021</v>
      </c>
      <c r="F1834" s="4">
        <v>20</v>
      </c>
      <c r="G1834" s="4" t="s">
        <v>18</v>
      </c>
      <c r="H1834" s="4" t="s">
        <v>11</v>
      </c>
      <c r="I1834" s="4" t="s">
        <v>14</v>
      </c>
      <c r="J1834" s="4" t="s">
        <v>54</v>
      </c>
      <c r="K1834" s="4" t="s">
        <v>54</v>
      </c>
      <c r="L1834" s="4" t="s">
        <v>606</v>
      </c>
      <c r="M1834" s="4" t="s">
        <v>624</v>
      </c>
      <c r="N1834" s="4" t="s">
        <v>54</v>
      </c>
      <c r="O1834" s="4" t="s">
        <v>66</v>
      </c>
      <c r="P1834" s="4" t="s">
        <v>55</v>
      </c>
      <c r="Q1834" s="4" t="s">
        <v>55</v>
      </c>
      <c r="R1834" s="4" t="s">
        <v>66</v>
      </c>
      <c r="S1834" s="10" t="s">
        <v>89</v>
      </c>
      <c r="T1834" s="9" t="s">
        <v>522</v>
      </c>
      <c r="U1834" s="4">
        <v>0.94</v>
      </c>
      <c r="V1834" s="4">
        <v>-6.1875403718087529E-2</v>
      </c>
      <c r="W1834" s="4">
        <v>0.46</v>
      </c>
      <c r="X1834" s="4">
        <v>1.9</v>
      </c>
      <c r="Y1834" s="4" t="s">
        <v>488</v>
      </c>
      <c r="Z1834" s="4">
        <v>2</v>
      </c>
      <c r="AA1834" s="4">
        <v>0</v>
      </c>
      <c r="AB1834" s="18">
        <v>2</v>
      </c>
      <c r="AC1834" s="4">
        <v>0</v>
      </c>
      <c r="AD1834" s="4">
        <v>0</v>
      </c>
      <c r="AE1834" s="11" cm="1">
        <f t="array" ref="AE1834">_xlfn.IFS(Y1834="n",0,AND(Y1834="y",AND(T1834="SMD",AND(OR(AND(U1834&lt;=-0.8,U1834&gt;-1.2),AND(U1834&gt;=0.8,U1834&lt;1.2))))),1,AND(Y1834="y",AND(T1834="SMD",AND(OR(U1834&lt;=-1.2,U1834&gt;=1.2)))),2,AND(Y1834="y",AND(T1834="SMD",AND(OR(U1834&lt;0.8,U1834&gt;-0.8)))),0,AND(Y1834="y",AND(OR(T1834="OR",T1834="RR"),AND(OR(AND(U1834&lt;=0.5,U1834&gt;0.2),AND(U1834&gt;=2,U1834&lt;5))))),1,AND(Y1834="y",AND(OR(T1834="OR",T1834="RR"),AND(OR(U1834&lt;=0.2,U1834&gt;=5)))),2,AND(Y1834="y",AND(OR(T1834="OR",T1834="RR"),AND(OR(U1834&lt;2,U1834&gt;0.5)))),0)</f>
        <v>0</v>
      </c>
      <c r="AF1834" s="11">
        <f t="shared" si="56"/>
        <v>4</v>
      </c>
      <c r="AG1834" s="4">
        <f t="shared" si="57"/>
        <v>2</v>
      </c>
      <c r="AH1834" s="4" t="str" cm="1">
        <f t="array" ref="AH1834">_xlfn.IFS(AG1834&gt;5,"HIGH",AND(AG1834&gt;3,AG1834&lt;6),"MODERATE",AND(AG1834&lt;4,AG1834&gt;1),"LOW",AG1834&lt;2,"VERY LOW")</f>
        <v>LOW</v>
      </c>
      <c r="AI1834" s="4" t="s">
        <v>532</v>
      </c>
      <c r="AK1834" s="4">
        <v>4981</v>
      </c>
    </row>
    <row r="1835" spans="1:37" ht="15" customHeight="1" x14ac:dyDescent="0.25">
      <c r="A1835" s="4">
        <v>1892</v>
      </c>
      <c r="B1835" s="4" t="s">
        <v>180</v>
      </c>
      <c r="C1835" s="4" t="s">
        <v>181</v>
      </c>
      <c r="D1835" s="4" t="s">
        <v>15</v>
      </c>
      <c r="E1835" s="4">
        <v>2021</v>
      </c>
      <c r="F1835" s="4">
        <v>33</v>
      </c>
      <c r="G1835" s="4" t="s">
        <v>18</v>
      </c>
      <c r="H1835" s="4" t="s">
        <v>11</v>
      </c>
      <c r="I1835" s="4" t="s">
        <v>14</v>
      </c>
      <c r="J1835" s="4" t="s">
        <v>174</v>
      </c>
      <c r="K1835" s="4" t="s">
        <v>598</v>
      </c>
      <c r="L1835" s="4" t="s">
        <v>600</v>
      </c>
      <c r="M1835" s="4" t="s">
        <v>620</v>
      </c>
      <c r="N1835" s="4" t="s">
        <v>555</v>
      </c>
      <c r="O1835" s="4" t="s">
        <v>66</v>
      </c>
      <c r="P1835" s="4" t="s">
        <v>65</v>
      </c>
      <c r="Q1835" s="4" t="s">
        <v>554</v>
      </c>
      <c r="R1835" s="4" t="s">
        <v>66</v>
      </c>
      <c r="S1835" s="10" t="s">
        <v>150</v>
      </c>
      <c r="T1835" s="9" t="s">
        <v>522</v>
      </c>
      <c r="U1835" s="4">
        <v>0.86</v>
      </c>
      <c r="V1835" s="4">
        <v>-0.15082288973458366</v>
      </c>
      <c r="W1835" s="4">
        <v>0.32</v>
      </c>
      <c r="X1835" s="4">
        <v>2.34</v>
      </c>
      <c r="Y1835" s="4" t="s">
        <v>488</v>
      </c>
      <c r="Z1835" s="4">
        <v>0</v>
      </c>
      <c r="AA1835" s="4">
        <v>0</v>
      </c>
      <c r="AB1835" s="18">
        <v>2</v>
      </c>
      <c r="AC1835" s="4">
        <v>0</v>
      </c>
      <c r="AD1835" s="4">
        <v>0</v>
      </c>
      <c r="AE1835" s="11" cm="1">
        <f t="array" ref="AE1835">_xlfn.IFS(Y1835="n",0,AND(Y1835="y",AND(T1835="SMD",AND(OR(AND(U1835&lt;=-0.8,U1835&gt;-1.2),AND(U1835&gt;=0.8,U1835&lt;1.2))))),1,AND(Y1835="y",AND(T1835="SMD",AND(OR(U1835&lt;=-1.2,U1835&gt;=1.2)))),2,AND(Y1835="y",AND(T1835="SMD",AND(OR(U1835&lt;0.8,U1835&gt;-0.8)))),0,AND(Y1835="y",AND(OR(T1835="OR",T1835="RR"),AND(OR(AND(U1835&lt;=0.5,U1835&gt;0.2),AND(U1835&gt;=2,U1835&lt;5))))),1,AND(Y1835="y",AND(OR(T1835="OR",T1835="RR"),AND(OR(U1835&lt;=0.2,U1835&gt;=5)))),2,AND(Y1835="y",AND(OR(T1835="OR",T1835="RR"),AND(OR(U1835&lt;2,U1835&gt;0.5)))),0)</f>
        <v>0</v>
      </c>
      <c r="AF1835" s="11">
        <f t="shared" si="56"/>
        <v>2</v>
      </c>
      <c r="AG1835" s="4">
        <f t="shared" si="57"/>
        <v>4</v>
      </c>
      <c r="AH1835" s="4" t="str" cm="1">
        <f t="array" ref="AH1835">_xlfn.IFS(AG1835&gt;5,"HIGH",AND(AG1835&gt;3,AG1835&lt;6),"MODERATE",AND(AG1835&lt;4,AG1835&gt;1),"LOW",AG1835&lt;2,"VERY LOW")</f>
        <v>MODERATE</v>
      </c>
      <c r="AI1835" s="4" t="s">
        <v>532</v>
      </c>
      <c r="AK1835" s="4">
        <v>8775</v>
      </c>
    </row>
    <row r="1836" spans="1:37" ht="15" customHeight="1" x14ac:dyDescent="0.25">
      <c r="A1836" s="4">
        <v>1892</v>
      </c>
      <c r="B1836" s="4" t="s">
        <v>180</v>
      </c>
      <c r="C1836" s="4" t="s">
        <v>181</v>
      </c>
      <c r="D1836" s="4" t="s">
        <v>15</v>
      </c>
      <c r="E1836" s="4">
        <v>2021</v>
      </c>
      <c r="F1836" s="4">
        <v>33</v>
      </c>
      <c r="G1836" s="4" t="s">
        <v>18</v>
      </c>
      <c r="H1836" s="4" t="s">
        <v>11</v>
      </c>
      <c r="I1836" s="4" t="s">
        <v>14</v>
      </c>
      <c r="J1836" s="4" t="s">
        <v>174</v>
      </c>
      <c r="K1836" s="4" t="s">
        <v>598</v>
      </c>
      <c r="L1836" s="4" t="s">
        <v>600</v>
      </c>
      <c r="M1836" s="4" t="s">
        <v>620</v>
      </c>
      <c r="N1836" s="4" t="s">
        <v>555</v>
      </c>
      <c r="O1836" s="4" t="s">
        <v>66</v>
      </c>
      <c r="P1836" s="4" t="s">
        <v>97</v>
      </c>
      <c r="Q1836" s="4" t="s">
        <v>553</v>
      </c>
      <c r="R1836" s="4" t="s">
        <v>66</v>
      </c>
      <c r="S1836" s="10" t="s">
        <v>150</v>
      </c>
      <c r="T1836" s="9" t="s">
        <v>522</v>
      </c>
      <c r="U1836" s="4">
        <v>1.03</v>
      </c>
      <c r="V1836" s="4">
        <v>2.9558802241544429E-2</v>
      </c>
      <c r="W1836" s="4">
        <v>0.41</v>
      </c>
      <c r="X1836" s="4">
        <v>2.61</v>
      </c>
      <c r="Y1836" s="4" t="s">
        <v>488</v>
      </c>
      <c r="Z1836" s="4">
        <v>0</v>
      </c>
      <c r="AA1836" s="4">
        <v>0</v>
      </c>
      <c r="AB1836" s="18">
        <v>2</v>
      </c>
      <c r="AC1836" s="4">
        <v>0</v>
      </c>
      <c r="AD1836" s="4">
        <v>0</v>
      </c>
      <c r="AE1836" s="11" cm="1">
        <f t="array" ref="AE1836">_xlfn.IFS(Y1836="n",0,AND(Y1836="y",AND(T1836="SMD",AND(OR(AND(U1836&lt;=-0.8,U1836&gt;-1.2),AND(U1836&gt;=0.8,U1836&lt;1.2))))),1,AND(Y1836="y",AND(T1836="SMD",AND(OR(U1836&lt;=-1.2,U1836&gt;=1.2)))),2,AND(Y1836="y",AND(T1836="SMD",AND(OR(U1836&lt;0.8,U1836&gt;-0.8)))),0,AND(Y1836="y",AND(OR(T1836="OR",T1836="RR"),AND(OR(AND(U1836&lt;=0.5,U1836&gt;0.2),AND(U1836&gt;=2,U1836&lt;5))))),1,AND(Y1836="y",AND(OR(T1836="OR",T1836="RR"),AND(OR(U1836&lt;=0.2,U1836&gt;=5)))),2,AND(Y1836="y",AND(OR(T1836="OR",T1836="RR"),AND(OR(U1836&lt;2,U1836&gt;0.5)))),0)</f>
        <v>0</v>
      </c>
      <c r="AF1836" s="11">
        <f t="shared" si="56"/>
        <v>2</v>
      </c>
      <c r="AG1836" s="4">
        <f t="shared" si="57"/>
        <v>4</v>
      </c>
      <c r="AH1836" s="4" t="str" cm="1">
        <f t="array" ref="AH1836">_xlfn.IFS(AG1836&gt;5,"HIGH",AND(AG1836&gt;3,AG1836&lt;6),"MODERATE",AND(AG1836&lt;4,AG1836&gt;1),"LOW",AG1836&lt;2,"VERY LOW")</f>
        <v>MODERATE</v>
      </c>
      <c r="AI1836" s="4" t="s">
        <v>532</v>
      </c>
      <c r="AK1836" s="4">
        <v>8775</v>
      </c>
    </row>
    <row r="1837" spans="1:37" ht="15" customHeight="1" x14ac:dyDescent="0.25">
      <c r="A1837" s="4">
        <v>1892</v>
      </c>
      <c r="B1837" s="4" t="s">
        <v>180</v>
      </c>
      <c r="C1837" s="4" t="s">
        <v>181</v>
      </c>
      <c r="D1837" s="4" t="s">
        <v>15</v>
      </c>
      <c r="E1837" s="4">
        <v>2021</v>
      </c>
      <c r="F1837" s="4">
        <v>16</v>
      </c>
      <c r="G1837" s="4" t="s">
        <v>18</v>
      </c>
      <c r="H1837" s="4" t="s">
        <v>11</v>
      </c>
      <c r="I1837" s="4" t="s">
        <v>14</v>
      </c>
      <c r="J1837" s="4" t="s">
        <v>178</v>
      </c>
      <c r="K1837" s="4" t="s">
        <v>602</v>
      </c>
      <c r="L1837" s="4" t="s">
        <v>603</v>
      </c>
      <c r="M1837" s="4" t="s">
        <v>622</v>
      </c>
      <c r="N1837" s="4" t="s">
        <v>556</v>
      </c>
      <c r="O1837" s="4" t="s">
        <v>66</v>
      </c>
      <c r="P1837" s="4" t="s">
        <v>57</v>
      </c>
      <c r="Q1837" s="4" t="s">
        <v>57</v>
      </c>
      <c r="R1837" s="4" t="s">
        <v>66</v>
      </c>
      <c r="S1837" s="10" t="s">
        <v>85</v>
      </c>
      <c r="T1837" s="9" t="s">
        <v>522</v>
      </c>
      <c r="U1837" s="4">
        <v>0.5</v>
      </c>
      <c r="V1837" s="4">
        <v>-0.69314718055994529</v>
      </c>
      <c r="W1837" s="4">
        <v>0.05</v>
      </c>
      <c r="X1837" s="4">
        <v>5.42</v>
      </c>
      <c r="Y1837" s="4" t="s">
        <v>488</v>
      </c>
      <c r="Z1837" s="4">
        <v>1</v>
      </c>
      <c r="AA1837" s="4">
        <v>0</v>
      </c>
      <c r="AB1837" s="18">
        <v>2</v>
      </c>
      <c r="AC1837" s="4">
        <v>0</v>
      </c>
      <c r="AD1837" s="4">
        <v>0</v>
      </c>
      <c r="AE1837" s="11" cm="1">
        <f t="array" ref="AE1837">_xlfn.IFS(Y1837="n",0,AND(Y1837="y",AND(T1837="SMD",AND(OR(AND(U1837&lt;=-0.8,U1837&gt;-1.2),AND(U1837&gt;=0.8,U1837&lt;1.2))))),1,AND(Y1837="y",AND(T1837="SMD",AND(OR(U1837&lt;=-1.2,U1837&gt;=1.2)))),2,AND(Y1837="y",AND(T1837="SMD",AND(OR(U1837&lt;0.8,U1837&gt;-0.8)))),0,AND(Y1837="y",AND(OR(T1837="OR",T1837="RR"),AND(OR(AND(U1837&lt;=0.5,U1837&gt;0.2),AND(U1837&gt;=2,U1837&lt;5))))),1,AND(Y1837="y",AND(OR(T1837="OR",T1837="RR"),AND(OR(U1837&lt;=0.2,U1837&gt;=5)))),2,AND(Y1837="y",AND(OR(T1837="OR",T1837="RR"),AND(OR(U1837&lt;2,U1837&gt;0.5)))),0)</f>
        <v>0</v>
      </c>
      <c r="AF1837" s="11">
        <f t="shared" si="56"/>
        <v>3</v>
      </c>
      <c r="AG1837" s="4">
        <f t="shared" si="57"/>
        <v>3</v>
      </c>
      <c r="AH1837" s="4" t="str" cm="1">
        <f t="array" ref="AH1837">_xlfn.IFS(AG1837&gt;5,"HIGH",AND(AG1837&gt;3,AG1837&lt;6),"MODERATE",AND(AG1837&lt;4,AG1837&gt;1),"LOW",AG1837&lt;2,"VERY LOW")</f>
        <v>LOW</v>
      </c>
      <c r="AI1837" s="4" t="s">
        <v>532</v>
      </c>
      <c r="AK1837" s="4">
        <v>3967</v>
      </c>
    </row>
    <row r="1838" spans="1:37" ht="15" customHeight="1" x14ac:dyDescent="0.25">
      <c r="A1838" s="4">
        <v>1892</v>
      </c>
      <c r="B1838" s="4" t="s">
        <v>180</v>
      </c>
      <c r="C1838" s="4" t="s">
        <v>181</v>
      </c>
      <c r="D1838" s="4" t="s">
        <v>15</v>
      </c>
      <c r="E1838" s="4">
        <v>2021</v>
      </c>
      <c r="F1838" s="4">
        <v>50</v>
      </c>
      <c r="G1838" s="4" t="s">
        <v>18</v>
      </c>
      <c r="H1838" s="4" t="s">
        <v>11</v>
      </c>
      <c r="I1838" s="4" t="s">
        <v>14</v>
      </c>
      <c r="J1838" s="4" t="s">
        <v>126</v>
      </c>
      <c r="K1838" s="4" t="s">
        <v>599</v>
      </c>
      <c r="L1838" s="4" t="s">
        <v>600</v>
      </c>
      <c r="M1838" s="4" t="s">
        <v>618</v>
      </c>
      <c r="N1838" s="4" t="s">
        <v>553</v>
      </c>
      <c r="O1838" s="4" t="s">
        <v>66</v>
      </c>
      <c r="P1838" s="4" t="s">
        <v>55</v>
      </c>
      <c r="Q1838" s="4" t="s">
        <v>55</v>
      </c>
      <c r="R1838" s="4" t="s">
        <v>66</v>
      </c>
      <c r="S1838" s="10" t="s">
        <v>106</v>
      </c>
      <c r="T1838" s="9" t="s">
        <v>522</v>
      </c>
      <c r="U1838" s="4">
        <v>0.43</v>
      </c>
      <c r="V1838" s="4">
        <v>-0.84397007029452897</v>
      </c>
      <c r="W1838" s="4">
        <v>0.28999999999999998</v>
      </c>
      <c r="X1838" s="4">
        <v>0.63</v>
      </c>
      <c r="Y1838" s="4" t="s">
        <v>516</v>
      </c>
      <c r="Z1838" s="4">
        <v>0</v>
      </c>
      <c r="AA1838" s="4">
        <v>0</v>
      </c>
      <c r="AB1838" s="18">
        <v>0</v>
      </c>
      <c r="AC1838" s="4">
        <v>0</v>
      </c>
      <c r="AD1838" s="4">
        <v>0</v>
      </c>
      <c r="AE1838" s="11" cm="1">
        <f t="array" ref="AE1838">_xlfn.IFS(Y1838="n",0,AND(Y1838="y",AND(T1838="SMD",AND(OR(AND(U1838&lt;=-0.8,U1838&gt;-1.2),AND(U1838&gt;=0.8,U1838&lt;1.2))))),1,AND(Y1838="y",AND(T1838="SMD",AND(OR(U1838&lt;=-1.2,U1838&gt;=1.2)))),2,AND(Y1838="y",AND(T1838="SMD",AND(OR(U1838&lt;0.8,U1838&gt;-0.8)))),0,AND(Y1838="y",AND(OR(T1838="OR",T1838="RR"),AND(OR(AND(U1838&lt;=0.5,U1838&gt;0.2),AND(U1838&gt;=2,U1838&lt;5))))),1,AND(Y1838="y",AND(OR(T1838="OR",T1838="RR"),AND(OR(U1838&lt;=0.2,U1838&gt;=5)))),2,AND(Y1838="y",AND(OR(T1838="OR",T1838="RR"),AND(OR(U1838&lt;2,U1838&gt;0.5)))),0)</f>
        <v>1</v>
      </c>
      <c r="AF1838" s="11">
        <f t="shared" si="56"/>
        <v>0</v>
      </c>
      <c r="AG1838" s="4">
        <f t="shared" si="57"/>
        <v>7</v>
      </c>
      <c r="AH1838" s="4" t="str" cm="1">
        <f t="array" ref="AH1838">_xlfn.IFS(AG1838&gt;5,"HIGH",AND(AG1838&gt;3,AG1838&lt;6),"MODERATE",AND(AG1838&lt;4,AG1838&gt;1),"LOW",AG1838&lt;2,"VERY LOW")</f>
        <v>HIGH</v>
      </c>
      <c r="AI1838" s="4" t="s">
        <v>532</v>
      </c>
      <c r="AK1838" s="4">
        <v>14284</v>
      </c>
    </row>
    <row r="1839" spans="1:37" ht="15" customHeight="1" x14ac:dyDescent="0.25">
      <c r="A1839" s="4">
        <v>1892</v>
      </c>
      <c r="B1839" s="4" t="s">
        <v>180</v>
      </c>
      <c r="C1839" s="4" t="s">
        <v>181</v>
      </c>
      <c r="D1839" s="4" t="s">
        <v>15</v>
      </c>
      <c r="E1839" s="4">
        <v>2021</v>
      </c>
      <c r="F1839" s="4">
        <v>42</v>
      </c>
      <c r="G1839" s="4" t="s">
        <v>18</v>
      </c>
      <c r="H1839" s="4" t="s">
        <v>11</v>
      </c>
      <c r="I1839" s="4" t="s">
        <v>14</v>
      </c>
      <c r="J1839" s="4" t="s">
        <v>64</v>
      </c>
      <c r="K1839" s="4" t="s">
        <v>596</v>
      </c>
      <c r="L1839" s="4" t="s">
        <v>600</v>
      </c>
      <c r="M1839" s="4" t="s">
        <v>621</v>
      </c>
      <c r="N1839" s="4" t="s">
        <v>554</v>
      </c>
      <c r="O1839" s="4" t="s">
        <v>66</v>
      </c>
      <c r="P1839" s="4" t="s">
        <v>126</v>
      </c>
      <c r="Q1839" s="4" t="s">
        <v>553</v>
      </c>
      <c r="R1839" s="4" t="s">
        <v>66</v>
      </c>
      <c r="S1839" s="10" t="s">
        <v>188</v>
      </c>
      <c r="T1839" s="9" t="s">
        <v>522</v>
      </c>
      <c r="U1839" s="4">
        <v>0.52</v>
      </c>
      <c r="V1839" s="4">
        <v>-0.65392646740666394</v>
      </c>
      <c r="W1839" s="4">
        <v>0.31</v>
      </c>
      <c r="X1839" s="4">
        <v>0.87</v>
      </c>
      <c r="Y1839" s="4" t="s">
        <v>516</v>
      </c>
      <c r="Z1839" s="4">
        <v>0</v>
      </c>
      <c r="AA1839" s="4">
        <v>0</v>
      </c>
      <c r="AB1839" s="18">
        <v>0</v>
      </c>
      <c r="AC1839" s="4">
        <v>0</v>
      </c>
      <c r="AD1839" s="4">
        <v>0</v>
      </c>
      <c r="AE1839" s="11" cm="1">
        <f t="array" ref="AE1839">_xlfn.IFS(Y1839="n",0,AND(Y1839="y",AND(T1839="SMD",AND(OR(AND(U1839&lt;=-0.8,U1839&gt;-1.2),AND(U1839&gt;=0.8,U1839&lt;1.2))))),1,AND(Y1839="y",AND(T1839="SMD",AND(OR(U1839&lt;=-1.2,U1839&gt;=1.2)))),2,AND(Y1839="y",AND(T1839="SMD",AND(OR(U1839&lt;0.8,U1839&gt;-0.8)))),0,AND(Y1839="y",AND(OR(T1839="OR",T1839="RR"),AND(OR(AND(U1839&lt;=0.5,U1839&gt;0.2),AND(U1839&gt;=2,U1839&lt;5))))),1,AND(Y1839="y",AND(OR(T1839="OR",T1839="RR"),AND(OR(U1839&lt;=0.2,U1839&gt;=5)))),2,AND(Y1839="y",AND(OR(T1839="OR",T1839="RR"),AND(OR(U1839&lt;2,U1839&gt;0.5)))),0)</f>
        <v>0</v>
      </c>
      <c r="AF1839" s="11">
        <f t="shared" si="56"/>
        <v>0</v>
      </c>
      <c r="AG1839" s="4">
        <f t="shared" si="57"/>
        <v>6</v>
      </c>
      <c r="AH1839" s="4" t="str" cm="1">
        <f t="array" ref="AH1839">_xlfn.IFS(AG1839&gt;5,"HIGH",AND(AG1839&gt;3,AG1839&lt;6),"MODERATE",AND(AG1839&lt;4,AG1839&gt;1),"LOW",AG1839&lt;2,"VERY LOW")</f>
        <v>HIGH</v>
      </c>
      <c r="AI1839" s="4" t="s">
        <v>532</v>
      </c>
      <c r="AK1839" s="4">
        <v>11968</v>
      </c>
    </row>
    <row r="1840" spans="1:37" ht="15" customHeight="1" x14ac:dyDescent="0.25">
      <c r="A1840" s="4">
        <v>1892</v>
      </c>
      <c r="B1840" s="4" t="s">
        <v>180</v>
      </c>
      <c r="C1840" s="4" t="s">
        <v>181</v>
      </c>
      <c r="D1840" s="4" t="s">
        <v>15</v>
      </c>
      <c r="E1840" s="4">
        <v>2021</v>
      </c>
      <c r="F1840" s="4">
        <v>37</v>
      </c>
      <c r="G1840" s="4" t="s">
        <v>18</v>
      </c>
      <c r="H1840" s="4" t="s">
        <v>11</v>
      </c>
      <c r="I1840" s="4" t="s">
        <v>14</v>
      </c>
      <c r="J1840" s="4" t="s">
        <v>174</v>
      </c>
      <c r="K1840" s="4" t="s">
        <v>598</v>
      </c>
      <c r="L1840" s="4" t="s">
        <v>600</v>
      </c>
      <c r="M1840" s="4" t="s">
        <v>620</v>
      </c>
      <c r="N1840" s="4" t="s">
        <v>555</v>
      </c>
      <c r="O1840" s="4" t="s">
        <v>66</v>
      </c>
      <c r="P1840" s="4" t="s">
        <v>65</v>
      </c>
      <c r="Q1840" s="4" t="s">
        <v>554</v>
      </c>
      <c r="R1840" s="4" t="s">
        <v>66</v>
      </c>
      <c r="S1840" s="10" t="s">
        <v>86</v>
      </c>
      <c r="T1840" s="9" t="s">
        <v>522</v>
      </c>
      <c r="U1840" s="4">
        <v>0.96</v>
      </c>
      <c r="V1840" s="4">
        <v>-4.0821994520255166E-2</v>
      </c>
      <c r="W1840" s="4">
        <v>0.59</v>
      </c>
      <c r="X1840" s="4">
        <v>1.58</v>
      </c>
      <c r="Y1840" s="4" t="s">
        <v>488</v>
      </c>
      <c r="Z1840" s="4">
        <v>0</v>
      </c>
      <c r="AA1840" s="4">
        <v>0</v>
      </c>
      <c r="AB1840" s="18">
        <v>2</v>
      </c>
      <c r="AC1840" s="4">
        <v>0</v>
      </c>
      <c r="AD1840" s="4">
        <v>0</v>
      </c>
      <c r="AE1840" s="11" cm="1">
        <f t="array" ref="AE1840">_xlfn.IFS(Y1840="n",0,AND(Y1840="y",AND(T1840="SMD",AND(OR(AND(U1840&lt;=-0.8,U1840&gt;-1.2),AND(U1840&gt;=0.8,U1840&lt;1.2))))),1,AND(Y1840="y",AND(T1840="SMD",AND(OR(U1840&lt;=-1.2,U1840&gt;=1.2)))),2,AND(Y1840="y",AND(T1840="SMD",AND(OR(U1840&lt;0.8,U1840&gt;-0.8)))),0,AND(Y1840="y",AND(OR(T1840="OR",T1840="RR"),AND(OR(AND(U1840&lt;=0.5,U1840&gt;0.2),AND(U1840&gt;=2,U1840&lt;5))))),1,AND(Y1840="y",AND(OR(T1840="OR",T1840="RR"),AND(OR(U1840&lt;=0.2,U1840&gt;=5)))),2,AND(Y1840="y",AND(OR(T1840="OR",T1840="RR"),AND(OR(U1840&lt;2,U1840&gt;0.5)))),0)</f>
        <v>0</v>
      </c>
      <c r="AF1840" s="11">
        <f t="shared" si="56"/>
        <v>2</v>
      </c>
      <c r="AG1840" s="4">
        <f t="shared" si="57"/>
        <v>4</v>
      </c>
      <c r="AH1840" s="4" t="str" cm="1">
        <f t="array" ref="AH1840">_xlfn.IFS(AG1840&gt;5,"HIGH",AND(AG1840&gt;3,AG1840&lt;6),"MODERATE",AND(AG1840&lt;4,AG1840&gt;1),"LOW",AG1840&lt;2,"VERY LOW")</f>
        <v>MODERATE</v>
      </c>
      <c r="AI1840" s="4" t="s">
        <v>532</v>
      </c>
      <c r="AK1840" s="4">
        <v>10330</v>
      </c>
    </row>
    <row r="1841" spans="1:37" ht="15" customHeight="1" x14ac:dyDescent="0.25">
      <c r="A1841" s="4">
        <v>1892</v>
      </c>
      <c r="B1841" s="4" t="s">
        <v>180</v>
      </c>
      <c r="C1841" s="4" t="s">
        <v>181</v>
      </c>
      <c r="D1841" s="4" t="s">
        <v>15</v>
      </c>
      <c r="E1841" s="4">
        <v>2021</v>
      </c>
      <c r="F1841" s="4">
        <v>42</v>
      </c>
      <c r="G1841" s="4" t="s">
        <v>18</v>
      </c>
      <c r="H1841" s="4" t="s">
        <v>11</v>
      </c>
      <c r="I1841" s="4" t="s">
        <v>14</v>
      </c>
      <c r="J1841" s="4" t="s">
        <v>64</v>
      </c>
      <c r="K1841" s="4" t="s">
        <v>596</v>
      </c>
      <c r="L1841" s="4" t="s">
        <v>600</v>
      </c>
      <c r="M1841" s="4" t="s">
        <v>621</v>
      </c>
      <c r="N1841" s="4" t="s">
        <v>554</v>
      </c>
      <c r="O1841" s="4" t="s">
        <v>66</v>
      </c>
      <c r="P1841" s="4" t="s">
        <v>55</v>
      </c>
      <c r="Q1841" s="4" t="s">
        <v>55</v>
      </c>
      <c r="R1841" s="4" t="s">
        <v>66</v>
      </c>
      <c r="S1841" s="10" t="s">
        <v>188</v>
      </c>
      <c r="T1841" s="9" t="s">
        <v>522</v>
      </c>
      <c r="U1841" s="4">
        <v>0.64</v>
      </c>
      <c r="V1841" s="4">
        <v>-0.44628710262841947</v>
      </c>
      <c r="W1841" s="4">
        <v>0.47</v>
      </c>
      <c r="X1841" s="4">
        <v>0.89</v>
      </c>
      <c r="Y1841" s="4" t="s">
        <v>516</v>
      </c>
      <c r="Z1841" s="4">
        <v>0</v>
      </c>
      <c r="AA1841" s="4">
        <v>0</v>
      </c>
      <c r="AB1841" s="18">
        <v>0</v>
      </c>
      <c r="AC1841" s="4">
        <v>0</v>
      </c>
      <c r="AD1841" s="4">
        <v>0</v>
      </c>
      <c r="AE1841" s="11" cm="1">
        <f t="array" ref="AE1841">_xlfn.IFS(Y1841="n",0,AND(Y1841="y",AND(T1841="SMD",AND(OR(AND(U1841&lt;=-0.8,U1841&gt;-1.2),AND(U1841&gt;=0.8,U1841&lt;1.2))))),1,AND(Y1841="y",AND(T1841="SMD",AND(OR(U1841&lt;=-1.2,U1841&gt;=1.2)))),2,AND(Y1841="y",AND(T1841="SMD",AND(OR(U1841&lt;0.8,U1841&gt;-0.8)))),0,AND(Y1841="y",AND(OR(T1841="OR",T1841="RR"),AND(OR(AND(U1841&lt;=0.5,U1841&gt;0.2),AND(U1841&gt;=2,U1841&lt;5))))),1,AND(Y1841="y",AND(OR(T1841="OR",T1841="RR"),AND(OR(U1841&lt;=0.2,U1841&gt;=5)))),2,AND(Y1841="y",AND(OR(T1841="OR",T1841="RR"),AND(OR(U1841&lt;2,U1841&gt;0.5)))),0)</f>
        <v>0</v>
      </c>
      <c r="AF1841" s="11">
        <f t="shared" si="56"/>
        <v>0</v>
      </c>
      <c r="AG1841" s="4">
        <f t="shared" si="57"/>
        <v>6</v>
      </c>
      <c r="AH1841" s="4" t="str" cm="1">
        <f t="array" ref="AH1841">_xlfn.IFS(AG1841&gt;5,"HIGH",AND(AG1841&gt;3,AG1841&lt;6),"MODERATE",AND(AG1841&lt;4,AG1841&gt;1),"LOW",AG1841&lt;2,"VERY LOW")</f>
        <v>HIGH</v>
      </c>
      <c r="AI1841" s="4" t="s">
        <v>532</v>
      </c>
      <c r="AK1841" s="4">
        <v>11968</v>
      </c>
    </row>
    <row r="1842" spans="1:37" ht="15" customHeight="1" x14ac:dyDescent="0.25">
      <c r="A1842" s="4">
        <v>1892</v>
      </c>
      <c r="B1842" s="4" t="s">
        <v>180</v>
      </c>
      <c r="C1842" s="4" t="s">
        <v>181</v>
      </c>
      <c r="D1842" s="4" t="s">
        <v>15</v>
      </c>
      <c r="E1842" s="4">
        <v>2021</v>
      </c>
      <c r="F1842" s="4">
        <v>42</v>
      </c>
      <c r="G1842" s="4" t="s">
        <v>18</v>
      </c>
      <c r="H1842" s="4" t="s">
        <v>11</v>
      </c>
      <c r="I1842" s="4" t="s">
        <v>14</v>
      </c>
      <c r="J1842" s="4" t="s">
        <v>56</v>
      </c>
      <c r="K1842" s="4" t="s">
        <v>599</v>
      </c>
      <c r="L1842" s="4" t="s">
        <v>600</v>
      </c>
      <c r="M1842" s="4" t="s">
        <v>618</v>
      </c>
      <c r="N1842" s="4" t="s">
        <v>553</v>
      </c>
      <c r="O1842" s="4" t="s">
        <v>66</v>
      </c>
      <c r="P1842" s="4" t="s">
        <v>65</v>
      </c>
      <c r="Q1842" s="4" t="s">
        <v>554</v>
      </c>
      <c r="R1842" s="4" t="s">
        <v>66</v>
      </c>
      <c r="S1842" s="10" t="s">
        <v>188</v>
      </c>
      <c r="T1842" s="9" t="s">
        <v>522</v>
      </c>
      <c r="U1842" s="4">
        <v>0.32</v>
      </c>
      <c r="V1842" s="4">
        <v>-1.1394342831883648</v>
      </c>
      <c r="W1842" s="4">
        <v>0.77</v>
      </c>
      <c r="X1842" s="4">
        <v>2.25</v>
      </c>
      <c r="Y1842" s="4" t="s">
        <v>488</v>
      </c>
      <c r="Z1842" s="4">
        <v>0</v>
      </c>
      <c r="AA1842" s="4">
        <v>0</v>
      </c>
      <c r="AB1842" s="18">
        <v>2</v>
      </c>
      <c r="AC1842" s="4">
        <v>0</v>
      </c>
      <c r="AD1842" s="4">
        <v>0</v>
      </c>
      <c r="AE1842" s="11" cm="1">
        <f t="array" ref="AE1842">_xlfn.IFS(Y1842="n",0,AND(Y1842="y",AND(T1842="SMD",AND(OR(AND(U1842&lt;=-0.8,U1842&gt;-1.2),AND(U1842&gt;=0.8,U1842&lt;1.2))))),1,AND(Y1842="y",AND(T1842="SMD",AND(OR(U1842&lt;=-1.2,U1842&gt;=1.2)))),2,AND(Y1842="y",AND(T1842="SMD",AND(OR(U1842&lt;0.8,U1842&gt;-0.8)))),0,AND(Y1842="y",AND(OR(T1842="OR",T1842="RR"),AND(OR(AND(U1842&lt;=0.5,U1842&gt;0.2),AND(U1842&gt;=2,U1842&lt;5))))),1,AND(Y1842="y",AND(OR(T1842="OR",T1842="RR"),AND(OR(U1842&lt;=0.2,U1842&gt;=5)))),2,AND(Y1842="y",AND(OR(T1842="OR",T1842="RR"),AND(OR(U1842&lt;2,U1842&gt;0.5)))),0)</f>
        <v>0</v>
      </c>
      <c r="AF1842" s="11">
        <f t="shared" si="56"/>
        <v>2</v>
      </c>
      <c r="AG1842" s="4">
        <f t="shared" si="57"/>
        <v>4</v>
      </c>
      <c r="AH1842" s="4" t="str" cm="1">
        <f t="array" ref="AH1842">_xlfn.IFS(AG1842&gt;5,"HIGH",AND(AG1842&gt;3,AG1842&lt;6),"MODERATE",AND(AG1842&lt;4,AG1842&gt;1),"LOW",AG1842&lt;2,"VERY LOW")</f>
        <v>MODERATE</v>
      </c>
      <c r="AI1842" s="4" t="s">
        <v>532</v>
      </c>
      <c r="AK1842" s="4">
        <v>11968</v>
      </c>
    </row>
    <row r="1843" spans="1:37" ht="15" customHeight="1" x14ac:dyDescent="0.25">
      <c r="A1843" s="4">
        <v>1892</v>
      </c>
      <c r="B1843" s="4" t="s">
        <v>180</v>
      </c>
      <c r="C1843" s="4" t="s">
        <v>181</v>
      </c>
      <c r="D1843" s="4" t="s">
        <v>15</v>
      </c>
      <c r="E1843" s="4">
        <v>2021</v>
      </c>
      <c r="F1843" s="4">
        <v>31</v>
      </c>
      <c r="G1843" s="4" t="s">
        <v>18</v>
      </c>
      <c r="H1843" s="4" t="s">
        <v>11</v>
      </c>
      <c r="I1843" s="4" t="s">
        <v>14</v>
      </c>
      <c r="J1843" s="4" t="s">
        <v>178</v>
      </c>
      <c r="K1843" s="4" t="s">
        <v>602</v>
      </c>
      <c r="L1843" s="4" t="s">
        <v>603</v>
      </c>
      <c r="M1843" s="4" t="s">
        <v>622</v>
      </c>
      <c r="N1843" s="4" t="s">
        <v>556</v>
      </c>
      <c r="O1843" s="4" t="s">
        <v>66</v>
      </c>
      <c r="P1843" s="4" t="s">
        <v>57</v>
      </c>
      <c r="Q1843" s="4" t="s">
        <v>57</v>
      </c>
      <c r="R1843" s="4" t="s">
        <v>66</v>
      </c>
      <c r="S1843" s="10" t="s">
        <v>87</v>
      </c>
      <c r="T1843" s="9" t="s">
        <v>522</v>
      </c>
      <c r="U1843" s="4">
        <v>0.11</v>
      </c>
      <c r="V1843" s="4">
        <v>-2.2072749131897207</v>
      </c>
      <c r="W1843" s="4">
        <v>0.01</v>
      </c>
      <c r="X1843" s="4">
        <v>1.98</v>
      </c>
      <c r="Y1843" s="4" t="s">
        <v>488</v>
      </c>
      <c r="Z1843" s="4">
        <v>0</v>
      </c>
      <c r="AA1843" s="4">
        <v>0</v>
      </c>
      <c r="AB1843" s="18">
        <v>2</v>
      </c>
      <c r="AC1843" s="4">
        <v>0</v>
      </c>
      <c r="AD1843" s="4">
        <v>0</v>
      </c>
      <c r="AE1843" s="11" cm="1">
        <f t="array" ref="AE1843">_xlfn.IFS(Y1843="n",0,AND(Y1843="y",AND(T1843="SMD",AND(OR(AND(U1843&lt;=-0.8,U1843&gt;-1.2),AND(U1843&gt;=0.8,U1843&lt;1.2))))),1,AND(Y1843="y",AND(T1843="SMD",AND(OR(U1843&lt;=-1.2,U1843&gt;=1.2)))),2,AND(Y1843="y",AND(T1843="SMD",AND(OR(U1843&lt;0.8,U1843&gt;-0.8)))),0,AND(Y1843="y",AND(OR(T1843="OR",T1843="RR"),AND(OR(AND(U1843&lt;=0.5,U1843&gt;0.2),AND(U1843&gt;=2,U1843&lt;5))))),1,AND(Y1843="y",AND(OR(T1843="OR",T1843="RR"),AND(OR(U1843&lt;=0.2,U1843&gt;=5)))),2,AND(Y1843="y",AND(OR(T1843="OR",T1843="RR"),AND(OR(U1843&lt;2,U1843&gt;0.5)))),0)</f>
        <v>0</v>
      </c>
      <c r="AF1843" s="11">
        <f t="shared" si="56"/>
        <v>2</v>
      </c>
      <c r="AG1843" s="4">
        <f t="shared" si="57"/>
        <v>4</v>
      </c>
      <c r="AH1843" s="4" t="str" cm="1">
        <f t="array" ref="AH1843">_xlfn.IFS(AG1843&gt;5,"HIGH",AND(AG1843&gt;3,AG1843&lt;6),"MODERATE",AND(AG1843&lt;4,AG1843&gt;1),"LOW",AG1843&lt;2,"VERY LOW")</f>
        <v>MODERATE</v>
      </c>
      <c r="AI1843" s="4" t="s">
        <v>532</v>
      </c>
      <c r="AK1843" s="4">
        <v>8704</v>
      </c>
    </row>
    <row r="1844" spans="1:37" ht="15" customHeight="1" x14ac:dyDescent="0.25">
      <c r="A1844" s="4">
        <v>1892</v>
      </c>
      <c r="B1844" s="4" t="s">
        <v>180</v>
      </c>
      <c r="C1844" s="4" t="s">
        <v>181</v>
      </c>
      <c r="D1844" s="4" t="s">
        <v>15</v>
      </c>
      <c r="E1844" s="4">
        <v>2021</v>
      </c>
      <c r="F1844" s="4">
        <v>50</v>
      </c>
      <c r="G1844" s="4" t="s">
        <v>18</v>
      </c>
      <c r="H1844" s="4" t="s">
        <v>11</v>
      </c>
      <c r="I1844" s="4" t="s">
        <v>14</v>
      </c>
      <c r="J1844" s="4" t="s">
        <v>176</v>
      </c>
      <c r="K1844" s="4" t="s">
        <v>643</v>
      </c>
      <c r="L1844" s="4" t="s">
        <v>600</v>
      </c>
      <c r="M1844" s="4" t="s">
        <v>644</v>
      </c>
      <c r="N1844" s="4" t="s">
        <v>574</v>
      </c>
      <c r="O1844" s="4" t="s">
        <v>66</v>
      </c>
      <c r="P1844" s="4" t="s">
        <v>55</v>
      </c>
      <c r="Q1844" s="4" t="s">
        <v>55</v>
      </c>
      <c r="R1844" s="4" t="s">
        <v>66</v>
      </c>
      <c r="S1844" s="10" t="s">
        <v>106</v>
      </c>
      <c r="T1844" s="9" t="s">
        <v>522</v>
      </c>
      <c r="U1844" s="4">
        <v>0.67</v>
      </c>
      <c r="V1844" s="4">
        <v>-0.40047756659712525</v>
      </c>
      <c r="W1844" s="4">
        <v>0.14000000000000001</v>
      </c>
      <c r="X1844" s="4">
        <v>3.06</v>
      </c>
      <c r="Y1844" s="4" t="s">
        <v>488</v>
      </c>
      <c r="Z1844" s="4">
        <v>0</v>
      </c>
      <c r="AA1844" s="4">
        <v>0</v>
      </c>
      <c r="AB1844" s="18">
        <v>2</v>
      </c>
      <c r="AC1844" s="4">
        <v>0</v>
      </c>
      <c r="AD1844" s="4">
        <v>0</v>
      </c>
      <c r="AE1844" s="11" cm="1">
        <f t="array" ref="AE1844">_xlfn.IFS(Y1844="n",0,AND(Y1844="y",AND(T1844="SMD",AND(OR(AND(U1844&lt;=-0.8,U1844&gt;-1.2),AND(U1844&gt;=0.8,U1844&lt;1.2))))),1,AND(Y1844="y",AND(T1844="SMD",AND(OR(U1844&lt;=-1.2,U1844&gt;=1.2)))),2,AND(Y1844="y",AND(T1844="SMD",AND(OR(U1844&lt;0.8,U1844&gt;-0.8)))),0,AND(Y1844="y",AND(OR(T1844="OR",T1844="RR"),AND(OR(AND(U1844&lt;=0.5,U1844&gt;0.2),AND(U1844&gt;=2,U1844&lt;5))))),1,AND(Y1844="y",AND(OR(T1844="OR",T1844="RR"),AND(OR(U1844&lt;=0.2,U1844&gt;=5)))),2,AND(Y1844="y",AND(OR(T1844="OR",T1844="RR"),AND(OR(U1844&lt;2,U1844&gt;0.5)))),0)</f>
        <v>0</v>
      </c>
      <c r="AF1844" s="11">
        <f t="shared" si="56"/>
        <v>2</v>
      </c>
      <c r="AG1844" s="4">
        <f t="shared" si="57"/>
        <v>4</v>
      </c>
      <c r="AH1844" s="4" t="str" cm="1">
        <f t="array" ref="AH1844">_xlfn.IFS(AG1844&gt;5,"HIGH",AND(AG1844&gt;3,AG1844&lt;6),"MODERATE",AND(AG1844&lt;4,AG1844&gt;1),"LOW",AG1844&lt;2,"VERY LOW")</f>
        <v>MODERATE</v>
      </c>
      <c r="AI1844" s="4" t="s">
        <v>532</v>
      </c>
      <c r="AK1844" s="4">
        <v>14284</v>
      </c>
    </row>
    <row r="1845" spans="1:37" ht="15" customHeight="1" x14ac:dyDescent="0.25">
      <c r="A1845" s="4">
        <v>1892</v>
      </c>
      <c r="B1845" s="4" t="s">
        <v>180</v>
      </c>
      <c r="C1845" s="4" t="s">
        <v>181</v>
      </c>
      <c r="D1845" s="4" t="s">
        <v>15</v>
      </c>
      <c r="E1845" s="4">
        <v>2021</v>
      </c>
      <c r="F1845" s="4">
        <v>50</v>
      </c>
      <c r="G1845" s="4" t="s">
        <v>18</v>
      </c>
      <c r="H1845" s="4" t="s">
        <v>11</v>
      </c>
      <c r="I1845" s="4" t="s">
        <v>14</v>
      </c>
      <c r="J1845" s="4" t="s">
        <v>128</v>
      </c>
      <c r="K1845" s="4" t="s">
        <v>616</v>
      </c>
      <c r="L1845" s="4" t="s">
        <v>610</v>
      </c>
      <c r="M1845" s="4" t="s">
        <v>634</v>
      </c>
      <c r="N1845" s="4" t="s">
        <v>556</v>
      </c>
      <c r="O1845" s="4" t="s">
        <v>66</v>
      </c>
      <c r="P1845" s="4" t="s">
        <v>55</v>
      </c>
      <c r="Q1845" s="4" t="s">
        <v>55</v>
      </c>
      <c r="R1845" s="4" t="s">
        <v>66</v>
      </c>
      <c r="S1845" s="10" t="s">
        <v>106</v>
      </c>
      <c r="T1845" s="9" t="s">
        <v>522</v>
      </c>
      <c r="U1845" s="4">
        <v>1.21</v>
      </c>
      <c r="V1845" s="4">
        <v>0.1906203596086497</v>
      </c>
      <c r="W1845" s="4">
        <v>0.85</v>
      </c>
      <c r="X1845" s="4">
        <v>1.71</v>
      </c>
      <c r="Y1845" s="4" t="s">
        <v>488</v>
      </c>
      <c r="Z1845" s="4">
        <v>0</v>
      </c>
      <c r="AA1845" s="4">
        <v>0</v>
      </c>
      <c r="AB1845" s="18">
        <v>2</v>
      </c>
      <c r="AC1845" s="4">
        <v>0</v>
      </c>
      <c r="AD1845" s="4">
        <v>0</v>
      </c>
      <c r="AE1845" s="11" cm="1">
        <f t="array" ref="AE1845">_xlfn.IFS(Y1845="n",0,AND(Y1845="y",AND(T1845="SMD",AND(OR(AND(U1845&lt;=-0.8,U1845&gt;-1.2),AND(U1845&gt;=0.8,U1845&lt;1.2))))),1,AND(Y1845="y",AND(T1845="SMD",AND(OR(U1845&lt;=-1.2,U1845&gt;=1.2)))),2,AND(Y1845="y",AND(T1845="SMD",AND(OR(U1845&lt;0.8,U1845&gt;-0.8)))),0,AND(Y1845="y",AND(OR(T1845="OR",T1845="RR"),AND(OR(AND(U1845&lt;=0.5,U1845&gt;0.2),AND(U1845&gt;=2,U1845&lt;5))))),1,AND(Y1845="y",AND(OR(T1845="OR",T1845="RR"),AND(OR(U1845&lt;=0.2,U1845&gt;=5)))),2,AND(Y1845="y",AND(OR(T1845="OR",T1845="RR"),AND(OR(U1845&lt;2,U1845&gt;0.5)))),0)</f>
        <v>0</v>
      </c>
      <c r="AF1845" s="11">
        <f t="shared" si="56"/>
        <v>2</v>
      </c>
      <c r="AG1845" s="4">
        <f t="shared" si="57"/>
        <v>4</v>
      </c>
      <c r="AH1845" s="4" t="str" cm="1">
        <f t="array" ref="AH1845">_xlfn.IFS(AG1845&gt;5,"HIGH",AND(AG1845&gt;3,AG1845&lt;6),"MODERATE",AND(AG1845&lt;4,AG1845&gt;1),"LOW",AG1845&lt;2,"VERY LOW")</f>
        <v>MODERATE</v>
      </c>
      <c r="AI1845" s="4" t="s">
        <v>532</v>
      </c>
      <c r="AK1845" s="4">
        <v>14284</v>
      </c>
    </row>
    <row r="1846" spans="1:37" ht="15" customHeight="1" x14ac:dyDescent="0.25">
      <c r="A1846" s="4">
        <v>1892</v>
      </c>
      <c r="B1846" s="4" t="s">
        <v>180</v>
      </c>
      <c r="C1846" s="4" t="s">
        <v>181</v>
      </c>
      <c r="D1846" s="4" t="s">
        <v>15</v>
      </c>
      <c r="E1846" s="4">
        <v>2021</v>
      </c>
      <c r="F1846" s="4">
        <v>31</v>
      </c>
      <c r="G1846" s="4" t="s">
        <v>18</v>
      </c>
      <c r="H1846" s="4" t="s">
        <v>11</v>
      </c>
      <c r="I1846" s="4" t="s">
        <v>14</v>
      </c>
      <c r="J1846" s="4" t="s">
        <v>174</v>
      </c>
      <c r="K1846" s="4" t="s">
        <v>598</v>
      </c>
      <c r="L1846" s="4" t="s">
        <v>600</v>
      </c>
      <c r="M1846" s="4" t="s">
        <v>620</v>
      </c>
      <c r="N1846" s="4" t="s">
        <v>555</v>
      </c>
      <c r="O1846" s="4" t="s">
        <v>66</v>
      </c>
      <c r="P1846" s="4" t="s">
        <v>55</v>
      </c>
      <c r="Q1846" s="4" t="s">
        <v>55</v>
      </c>
      <c r="R1846" s="4" t="s">
        <v>66</v>
      </c>
      <c r="S1846" s="10" t="s">
        <v>108</v>
      </c>
      <c r="T1846" s="9" t="s">
        <v>522</v>
      </c>
      <c r="U1846" s="4">
        <v>5.34</v>
      </c>
      <c r="V1846" s="4">
        <v>1.6752256529721035</v>
      </c>
      <c r="W1846" s="4">
        <v>4</v>
      </c>
      <c r="X1846" s="4">
        <v>7.13</v>
      </c>
      <c r="Y1846" s="4" t="s">
        <v>516</v>
      </c>
      <c r="Z1846" s="4">
        <v>1</v>
      </c>
      <c r="AA1846" s="4">
        <v>0</v>
      </c>
      <c r="AB1846" s="18">
        <v>0</v>
      </c>
      <c r="AC1846" s="4">
        <v>0</v>
      </c>
      <c r="AD1846" s="4">
        <v>0</v>
      </c>
      <c r="AE1846" s="11" cm="1">
        <f t="array" ref="AE1846">_xlfn.IFS(Y1846="n",0,AND(Y1846="y",AND(T1846="SMD",AND(OR(AND(U1846&lt;=-0.8,U1846&gt;-1.2),AND(U1846&gt;=0.8,U1846&lt;1.2))))),1,AND(Y1846="y",AND(T1846="SMD",AND(OR(U1846&lt;=-1.2,U1846&gt;=1.2)))),2,AND(Y1846="y",AND(T1846="SMD",AND(OR(U1846&lt;0.8,U1846&gt;-0.8)))),0,AND(Y1846="y",AND(OR(T1846="OR",T1846="RR"),AND(OR(AND(U1846&lt;=0.5,U1846&gt;0.2),AND(U1846&gt;=2,U1846&lt;5))))),1,AND(Y1846="y",AND(OR(T1846="OR",T1846="RR"),AND(OR(U1846&lt;=0.2,U1846&gt;=5)))),2,AND(Y1846="y",AND(OR(T1846="OR",T1846="RR"),AND(OR(U1846&lt;2,U1846&gt;0.5)))),0)</f>
        <v>2</v>
      </c>
      <c r="AF1846" s="11">
        <f t="shared" si="56"/>
        <v>1</v>
      </c>
      <c r="AG1846" s="4">
        <f t="shared" si="57"/>
        <v>7</v>
      </c>
      <c r="AH1846" s="4" t="str" cm="1">
        <f t="array" ref="AH1846">_xlfn.IFS(AG1846&gt;5,"HIGH",AND(AG1846&gt;3,AG1846&lt;6),"MODERATE",AND(AG1846&lt;4,AG1846&gt;1),"LOW",AG1846&lt;2,"VERY LOW")</f>
        <v>HIGH</v>
      </c>
      <c r="AI1846" s="4" t="s">
        <v>532</v>
      </c>
      <c r="AK1846" s="4">
        <v>9265</v>
      </c>
    </row>
    <row r="1847" spans="1:37" ht="15" customHeight="1" x14ac:dyDescent="0.25">
      <c r="A1847" s="4">
        <v>1892</v>
      </c>
      <c r="B1847" s="4" t="s">
        <v>180</v>
      </c>
      <c r="C1847" s="4" t="s">
        <v>181</v>
      </c>
      <c r="D1847" s="4" t="s">
        <v>15</v>
      </c>
      <c r="E1847" s="4">
        <v>2021</v>
      </c>
      <c r="F1847" s="4">
        <v>42</v>
      </c>
      <c r="G1847" s="4" t="s">
        <v>18</v>
      </c>
      <c r="H1847" s="4" t="s">
        <v>11</v>
      </c>
      <c r="I1847" s="4" t="s">
        <v>14</v>
      </c>
      <c r="J1847" s="4" t="s">
        <v>56</v>
      </c>
      <c r="K1847" s="4" t="s">
        <v>599</v>
      </c>
      <c r="L1847" s="4" t="s">
        <v>600</v>
      </c>
      <c r="M1847" s="4" t="s">
        <v>618</v>
      </c>
      <c r="N1847" s="4" t="s">
        <v>553</v>
      </c>
      <c r="O1847" s="4" t="s">
        <v>66</v>
      </c>
      <c r="P1847" s="4" t="s">
        <v>55</v>
      </c>
      <c r="Q1847" s="4" t="s">
        <v>55</v>
      </c>
      <c r="R1847" s="4" t="s">
        <v>66</v>
      </c>
      <c r="S1847" s="10" t="s">
        <v>188</v>
      </c>
      <c r="T1847" s="9" t="s">
        <v>522</v>
      </c>
      <c r="U1847" s="4">
        <v>1.31</v>
      </c>
      <c r="V1847" s="4">
        <v>0.27002713721306021</v>
      </c>
      <c r="W1847" s="4">
        <v>0.83</v>
      </c>
      <c r="X1847" s="4">
        <v>2.0699999999999998</v>
      </c>
      <c r="Y1847" s="4" t="s">
        <v>488</v>
      </c>
      <c r="Z1847" s="4">
        <v>0</v>
      </c>
      <c r="AA1847" s="4">
        <v>0</v>
      </c>
      <c r="AB1847" s="18">
        <v>2</v>
      </c>
      <c r="AC1847" s="4">
        <v>0</v>
      </c>
      <c r="AD1847" s="4">
        <v>0</v>
      </c>
      <c r="AE1847" s="11" cm="1">
        <f t="array" ref="AE1847">_xlfn.IFS(Y1847="n",0,AND(Y1847="y",AND(T1847="SMD",AND(OR(AND(U1847&lt;=-0.8,U1847&gt;-1.2),AND(U1847&gt;=0.8,U1847&lt;1.2))))),1,AND(Y1847="y",AND(T1847="SMD",AND(OR(U1847&lt;=-1.2,U1847&gt;=1.2)))),2,AND(Y1847="y",AND(T1847="SMD",AND(OR(U1847&lt;0.8,U1847&gt;-0.8)))),0,AND(Y1847="y",AND(OR(T1847="OR",T1847="RR"),AND(OR(AND(U1847&lt;=0.5,U1847&gt;0.2),AND(U1847&gt;=2,U1847&lt;5))))),1,AND(Y1847="y",AND(OR(T1847="OR",T1847="RR"),AND(OR(U1847&lt;=0.2,U1847&gt;=5)))),2,AND(Y1847="y",AND(OR(T1847="OR",T1847="RR"),AND(OR(U1847&lt;2,U1847&gt;0.5)))),0)</f>
        <v>0</v>
      </c>
      <c r="AF1847" s="11">
        <f t="shared" si="56"/>
        <v>2</v>
      </c>
      <c r="AG1847" s="4">
        <f t="shared" si="57"/>
        <v>4</v>
      </c>
      <c r="AH1847" s="4" t="str" cm="1">
        <f t="array" ref="AH1847">_xlfn.IFS(AG1847&gt;5,"HIGH",AND(AG1847&gt;3,AG1847&lt;6),"MODERATE",AND(AG1847&lt;4,AG1847&gt;1),"LOW",AG1847&lt;2,"VERY LOW")</f>
        <v>MODERATE</v>
      </c>
      <c r="AI1847" s="4" t="s">
        <v>532</v>
      </c>
      <c r="AK1847" s="4">
        <v>11968</v>
      </c>
    </row>
    <row r="1848" spans="1:37" ht="15" customHeight="1" x14ac:dyDescent="0.25">
      <c r="A1848" s="4">
        <v>1892</v>
      </c>
      <c r="B1848" s="4" t="s">
        <v>180</v>
      </c>
      <c r="C1848" s="4" t="s">
        <v>181</v>
      </c>
      <c r="D1848" s="4" t="s">
        <v>15</v>
      </c>
      <c r="E1848" s="4">
        <v>2021</v>
      </c>
      <c r="F1848" s="4">
        <v>33</v>
      </c>
      <c r="G1848" s="4" t="s">
        <v>18</v>
      </c>
      <c r="H1848" s="4" t="s">
        <v>11</v>
      </c>
      <c r="I1848" s="4" t="s">
        <v>14</v>
      </c>
      <c r="J1848" s="4" t="s">
        <v>174</v>
      </c>
      <c r="K1848" s="4" t="s">
        <v>598</v>
      </c>
      <c r="L1848" s="4" t="s">
        <v>600</v>
      </c>
      <c r="M1848" s="4" t="s">
        <v>620</v>
      </c>
      <c r="N1848" s="4" t="s">
        <v>555</v>
      </c>
      <c r="O1848" s="4" t="s">
        <v>66</v>
      </c>
      <c r="P1848" s="4" t="s">
        <v>55</v>
      </c>
      <c r="Q1848" s="4" t="s">
        <v>55</v>
      </c>
      <c r="R1848" s="4" t="s">
        <v>66</v>
      </c>
      <c r="S1848" s="10" t="s">
        <v>150</v>
      </c>
      <c r="T1848" s="9" t="s">
        <v>522</v>
      </c>
      <c r="U1848" s="4">
        <v>2.62</v>
      </c>
      <c r="V1848" s="4">
        <v>0.96317431777300555</v>
      </c>
      <c r="W1848" s="4">
        <v>1.01</v>
      </c>
      <c r="X1848" s="4">
        <v>6.79</v>
      </c>
      <c r="Y1848" s="4" t="s">
        <v>516</v>
      </c>
      <c r="Z1848" s="4">
        <v>0</v>
      </c>
      <c r="AA1848" s="4">
        <v>0</v>
      </c>
      <c r="AB1848" s="18">
        <v>0</v>
      </c>
      <c r="AC1848" s="4">
        <v>0</v>
      </c>
      <c r="AD1848" s="4">
        <v>0</v>
      </c>
      <c r="AE1848" s="11" cm="1">
        <f t="array" ref="AE1848">_xlfn.IFS(Y1848="n",0,AND(Y1848="y",AND(T1848="SMD",AND(OR(AND(U1848&lt;=-0.8,U1848&gt;-1.2),AND(U1848&gt;=0.8,U1848&lt;1.2))))),1,AND(Y1848="y",AND(T1848="SMD",AND(OR(U1848&lt;=-1.2,U1848&gt;=1.2)))),2,AND(Y1848="y",AND(T1848="SMD",AND(OR(U1848&lt;0.8,U1848&gt;-0.8)))),0,AND(Y1848="y",AND(OR(T1848="OR",T1848="RR"),AND(OR(AND(U1848&lt;=0.5,U1848&gt;0.2),AND(U1848&gt;=2,U1848&lt;5))))),1,AND(Y1848="y",AND(OR(T1848="OR",T1848="RR"),AND(OR(U1848&lt;=0.2,U1848&gt;=5)))),2,AND(Y1848="y",AND(OR(T1848="OR",T1848="RR"),AND(OR(U1848&lt;2,U1848&gt;0.5)))),0)</f>
        <v>1</v>
      </c>
      <c r="AF1848" s="11">
        <f t="shared" si="56"/>
        <v>0</v>
      </c>
      <c r="AG1848" s="4">
        <f t="shared" si="57"/>
        <v>7</v>
      </c>
      <c r="AH1848" s="4" t="str" cm="1">
        <f t="array" ref="AH1848">_xlfn.IFS(AG1848&gt;5,"HIGH",AND(AG1848&gt;3,AG1848&lt;6),"MODERATE",AND(AG1848&lt;4,AG1848&gt;1),"LOW",AG1848&lt;2,"VERY LOW")</f>
        <v>HIGH</v>
      </c>
      <c r="AI1848" s="4" t="s">
        <v>532</v>
      </c>
      <c r="AK1848" s="4">
        <v>8775</v>
      </c>
    </row>
    <row r="1849" spans="1:37" ht="15" customHeight="1" x14ac:dyDescent="0.25">
      <c r="A1849" s="4">
        <v>1892</v>
      </c>
      <c r="B1849" s="4" t="s">
        <v>180</v>
      </c>
      <c r="C1849" s="4" t="s">
        <v>181</v>
      </c>
      <c r="D1849" s="4" t="s">
        <v>15</v>
      </c>
      <c r="E1849" s="4">
        <v>2021</v>
      </c>
      <c r="F1849" s="4">
        <v>37</v>
      </c>
      <c r="G1849" s="4" t="s">
        <v>18</v>
      </c>
      <c r="H1849" s="4" t="s">
        <v>11</v>
      </c>
      <c r="I1849" s="4" t="s">
        <v>14</v>
      </c>
      <c r="J1849" s="4" t="s">
        <v>62</v>
      </c>
      <c r="K1849" s="4" t="s">
        <v>596</v>
      </c>
      <c r="L1849" s="4" t="s">
        <v>597</v>
      </c>
      <c r="M1849" s="4" t="s">
        <v>625</v>
      </c>
      <c r="N1849" s="4" t="s">
        <v>557</v>
      </c>
      <c r="O1849" s="4" t="s">
        <v>66</v>
      </c>
      <c r="P1849" s="4" t="s">
        <v>54</v>
      </c>
      <c r="Q1849" s="4" t="s">
        <v>54</v>
      </c>
      <c r="R1849" s="4" t="s">
        <v>66</v>
      </c>
      <c r="S1849" s="10" t="s">
        <v>81</v>
      </c>
      <c r="T1849" s="9" t="s">
        <v>522</v>
      </c>
      <c r="U1849" s="4">
        <v>1.33</v>
      </c>
      <c r="V1849" s="4">
        <v>0.28517894223366247</v>
      </c>
      <c r="W1849" s="4">
        <v>0.81</v>
      </c>
      <c r="X1849" s="4">
        <v>2.16</v>
      </c>
      <c r="Y1849" s="4" t="s">
        <v>488</v>
      </c>
      <c r="Z1849" s="4">
        <v>0</v>
      </c>
      <c r="AA1849" s="4">
        <v>0</v>
      </c>
      <c r="AB1849" s="18">
        <v>2</v>
      </c>
      <c r="AC1849" s="4">
        <v>0</v>
      </c>
      <c r="AD1849" s="4">
        <v>0</v>
      </c>
      <c r="AE1849" s="11" cm="1">
        <f t="array" ref="AE1849">_xlfn.IFS(Y1849="n",0,AND(Y1849="y",AND(T1849="SMD",AND(OR(AND(U1849&lt;=-0.8,U1849&gt;-1.2),AND(U1849&gt;=0.8,U1849&lt;1.2))))),1,AND(Y1849="y",AND(T1849="SMD",AND(OR(U1849&lt;=-1.2,U1849&gt;=1.2)))),2,AND(Y1849="y",AND(T1849="SMD",AND(OR(U1849&lt;0.8,U1849&gt;-0.8)))),0,AND(Y1849="y",AND(OR(T1849="OR",T1849="RR"),AND(OR(AND(U1849&lt;=0.5,U1849&gt;0.2),AND(U1849&gt;=2,U1849&lt;5))))),1,AND(Y1849="y",AND(OR(T1849="OR",T1849="RR"),AND(OR(U1849&lt;=0.2,U1849&gt;=5)))),2,AND(Y1849="y",AND(OR(T1849="OR",T1849="RR"),AND(OR(U1849&lt;2,U1849&gt;0.5)))),0)</f>
        <v>0</v>
      </c>
      <c r="AF1849" s="11">
        <f t="shared" si="56"/>
        <v>2</v>
      </c>
      <c r="AG1849" s="4">
        <f t="shared" si="57"/>
        <v>4</v>
      </c>
      <c r="AH1849" s="4" t="str" cm="1">
        <f t="array" ref="AH1849">_xlfn.IFS(AG1849&gt;5,"HIGH",AND(AG1849&gt;3,AG1849&lt;6),"MODERATE",AND(AG1849&lt;4,AG1849&gt;1),"LOW",AG1849&lt;2,"VERY LOW")</f>
        <v>MODERATE</v>
      </c>
      <c r="AI1849" s="4" t="s">
        <v>532</v>
      </c>
      <c r="AK1849" s="4">
        <v>10395</v>
      </c>
    </row>
    <row r="1850" spans="1:37" ht="15" customHeight="1" x14ac:dyDescent="0.25">
      <c r="A1850" s="4">
        <v>1892</v>
      </c>
      <c r="B1850" s="4" t="s">
        <v>180</v>
      </c>
      <c r="C1850" s="4" t="s">
        <v>181</v>
      </c>
      <c r="D1850" s="4" t="s">
        <v>15</v>
      </c>
      <c r="E1850" s="4">
        <v>2021</v>
      </c>
      <c r="F1850" s="4">
        <v>30</v>
      </c>
      <c r="G1850" s="4" t="s">
        <v>18</v>
      </c>
      <c r="H1850" s="4" t="s">
        <v>11</v>
      </c>
      <c r="I1850" s="4" t="s">
        <v>14</v>
      </c>
      <c r="J1850" s="4" t="s">
        <v>64</v>
      </c>
      <c r="K1850" s="4" t="s">
        <v>596</v>
      </c>
      <c r="L1850" s="4" t="s">
        <v>600</v>
      </c>
      <c r="M1850" s="4" t="s">
        <v>621</v>
      </c>
      <c r="N1850" s="4" t="s">
        <v>554</v>
      </c>
      <c r="O1850" s="4" t="s">
        <v>66</v>
      </c>
      <c r="P1850" s="4" t="s">
        <v>57</v>
      </c>
      <c r="Q1850" s="4" t="s">
        <v>57</v>
      </c>
      <c r="R1850" s="4" t="s">
        <v>66</v>
      </c>
      <c r="S1850" s="10" t="s">
        <v>187</v>
      </c>
      <c r="T1850" s="9" t="s">
        <v>515</v>
      </c>
      <c r="U1850" s="4">
        <v>-0.52</v>
      </c>
      <c r="W1850" s="4">
        <v>-0.99</v>
      </c>
      <c r="X1850" s="4">
        <v>-0.04</v>
      </c>
      <c r="Y1850" s="4" t="s">
        <v>516</v>
      </c>
      <c r="Z1850" s="4">
        <v>1</v>
      </c>
      <c r="AA1850" s="4">
        <v>2</v>
      </c>
      <c r="AB1850" s="18">
        <v>0</v>
      </c>
      <c r="AC1850" s="4">
        <v>0</v>
      </c>
      <c r="AD1850" s="4">
        <v>0</v>
      </c>
      <c r="AE1850" s="11" cm="1">
        <f t="array" ref="AE1850">_xlfn.IFS(Y1850="n",0,AND(Y1850="y",AND(T1850="SMD",AND(OR(AND(U1850&lt;=-0.8,U1850&gt;-1.2),AND(U1850&gt;=0.8,U1850&lt;1.2))))),1,AND(Y1850="y",AND(T1850="SMD",AND(OR(U1850&lt;=-1.2,U1850&gt;=1.2)))),2,AND(Y1850="y",AND(T1850="SMD",AND(OR(U1850&lt;0.8,U1850&gt;-0.8)))),0,AND(Y1850="y",AND(OR(T1850="OR",T1850="RR"),AND(OR(AND(U1850&lt;=0.5,U1850&gt;0.2),AND(U1850&gt;=2,U1850&lt;5))))),1,AND(Y1850="y",AND(OR(T1850="OR",T1850="RR"),AND(OR(U1850&lt;=0.2,U1850&gt;=5)))),2,AND(Y1850="y",AND(OR(T1850="OR",T1850="RR"),AND(OR(U1850&lt;2,U1850&gt;0.5)))),0)</f>
        <v>0</v>
      </c>
      <c r="AF1850" s="11">
        <f t="shared" si="56"/>
        <v>2</v>
      </c>
      <c r="AG1850" s="4">
        <f t="shared" si="57"/>
        <v>4</v>
      </c>
      <c r="AH1850" s="4" t="str" cm="1">
        <f t="array" ref="AH1850">_xlfn.IFS(AG1850&gt;5,"HIGH",AND(AG1850&gt;3,AG1850&lt;6),"MODERATE",AND(AG1850&lt;4,AG1850&gt;1),"LOW",AG1850&lt;2,"VERY LOW")</f>
        <v>MODERATE</v>
      </c>
      <c r="AI1850" s="4" t="s">
        <v>532</v>
      </c>
      <c r="AK1850" s="4">
        <v>7029</v>
      </c>
    </row>
    <row r="1851" spans="1:37" ht="15" customHeight="1" x14ac:dyDescent="0.25">
      <c r="A1851" s="4">
        <v>1892</v>
      </c>
      <c r="B1851" s="4" t="s">
        <v>180</v>
      </c>
      <c r="C1851" s="4" t="s">
        <v>181</v>
      </c>
      <c r="D1851" s="4" t="s">
        <v>15</v>
      </c>
      <c r="E1851" s="4">
        <v>2021</v>
      </c>
      <c r="F1851" s="4">
        <v>30</v>
      </c>
      <c r="G1851" s="4" t="s">
        <v>18</v>
      </c>
      <c r="H1851" s="4" t="s">
        <v>11</v>
      </c>
      <c r="I1851" s="4" t="s">
        <v>14</v>
      </c>
      <c r="J1851" s="4" t="s">
        <v>174</v>
      </c>
      <c r="K1851" s="4" t="s">
        <v>598</v>
      </c>
      <c r="L1851" s="4" t="s">
        <v>600</v>
      </c>
      <c r="M1851" s="4" t="s">
        <v>620</v>
      </c>
      <c r="N1851" s="4" t="s">
        <v>555</v>
      </c>
      <c r="O1851" s="4" t="s">
        <v>66</v>
      </c>
      <c r="P1851" s="4" t="s">
        <v>54</v>
      </c>
      <c r="Q1851" s="4" t="s">
        <v>54</v>
      </c>
      <c r="R1851" s="4" t="s">
        <v>66</v>
      </c>
      <c r="S1851" s="10" t="s">
        <v>187</v>
      </c>
      <c r="T1851" s="9" t="s">
        <v>515</v>
      </c>
      <c r="U1851" s="4">
        <v>-0.37</v>
      </c>
      <c r="W1851" s="4">
        <v>-0.7</v>
      </c>
      <c r="X1851" s="4">
        <v>-0.04</v>
      </c>
      <c r="Y1851" s="4" t="s">
        <v>516</v>
      </c>
      <c r="Z1851" s="4">
        <v>1</v>
      </c>
      <c r="AA1851" s="4">
        <v>2</v>
      </c>
      <c r="AB1851" s="18">
        <v>0</v>
      </c>
      <c r="AC1851" s="4">
        <v>0</v>
      </c>
      <c r="AD1851" s="4">
        <v>0</v>
      </c>
      <c r="AE1851" s="11" cm="1">
        <f t="array" ref="AE1851">_xlfn.IFS(Y1851="n",0,AND(Y1851="y",AND(T1851="SMD",AND(OR(AND(U1851&lt;=-0.8,U1851&gt;-1.2),AND(U1851&gt;=0.8,U1851&lt;1.2))))),1,AND(Y1851="y",AND(T1851="SMD",AND(OR(U1851&lt;=-1.2,U1851&gt;=1.2)))),2,AND(Y1851="y",AND(T1851="SMD",AND(OR(U1851&lt;0.8,U1851&gt;-0.8)))),0,AND(Y1851="y",AND(OR(T1851="OR",T1851="RR"),AND(OR(AND(U1851&lt;=0.5,U1851&gt;0.2),AND(U1851&gt;=2,U1851&lt;5))))),1,AND(Y1851="y",AND(OR(T1851="OR",T1851="RR"),AND(OR(U1851&lt;=0.2,U1851&gt;=5)))),2,AND(Y1851="y",AND(OR(T1851="OR",T1851="RR"),AND(OR(U1851&lt;2,U1851&gt;0.5)))),0)</f>
        <v>0</v>
      </c>
      <c r="AF1851" s="11">
        <f t="shared" ref="AF1851:AF1914" si="58">SUM(LARGE(Z1851:AA1851,1)+AB1851+AC1851+AD1851)</f>
        <v>2</v>
      </c>
      <c r="AG1851" s="4">
        <f t="shared" ref="AG1851:AG1914" si="59">6-AF1851+AE1851</f>
        <v>4</v>
      </c>
      <c r="AH1851" s="4" t="str" cm="1">
        <f t="array" ref="AH1851">_xlfn.IFS(AG1851&gt;5,"HIGH",AND(AG1851&gt;3,AG1851&lt;6),"MODERATE",AND(AG1851&lt;4,AG1851&gt;1),"LOW",AG1851&lt;2,"VERY LOW")</f>
        <v>MODERATE</v>
      </c>
      <c r="AI1851" s="4" t="s">
        <v>532</v>
      </c>
      <c r="AK1851" s="4">
        <v>7029</v>
      </c>
    </row>
    <row r="1852" spans="1:37" ht="15" customHeight="1" x14ac:dyDescent="0.25">
      <c r="A1852" s="4">
        <v>1892</v>
      </c>
      <c r="B1852" s="4" t="s">
        <v>180</v>
      </c>
      <c r="C1852" s="4" t="s">
        <v>181</v>
      </c>
      <c r="D1852" s="4" t="s">
        <v>15</v>
      </c>
      <c r="E1852" s="4">
        <v>2021</v>
      </c>
      <c r="F1852" s="4">
        <v>50</v>
      </c>
      <c r="G1852" s="4" t="s">
        <v>18</v>
      </c>
      <c r="H1852" s="4" t="s">
        <v>11</v>
      </c>
      <c r="I1852" s="4" t="s">
        <v>14</v>
      </c>
      <c r="J1852" s="4" t="s">
        <v>185</v>
      </c>
      <c r="N1852" s="4" t="s">
        <v>556</v>
      </c>
      <c r="O1852" s="4" t="s">
        <v>66</v>
      </c>
      <c r="P1852" s="4" t="s">
        <v>55</v>
      </c>
      <c r="Q1852" s="4" t="s">
        <v>55</v>
      </c>
      <c r="R1852" s="4" t="s">
        <v>66</v>
      </c>
      <c r="S1852" s="10" t="s">
        <v>106</v>
      </c>
      <c r="T1852" s="9" t="s">
        <v>522</v>
      </c>
      <c r="U1852" s="4">
        <v>1.72</v>
      </c>
      <c r="V1852" s="4">
        <v>0.54232429082536171</v>
      </c>
      <c r="W1852" s="4">
        <v>0.71</v>
      </c>
      <c r="X1852" s="4">
        <v>4.18</v>
      </c>
      <c r="Y1852" s="4" t="s">
        <v>488</v>
      </c>
      <c r="Z1852" s="4">
        <v>0</v>
      </c>
      <c r="AA1852" s="4">
        <v>0</v>
      </c>
      <c r="AB1852" s="18">
        <v>2</v>
      </c>
      <c r="AC1852" s="4">
        <v>0</v>
      </c>
      <c r="AD1852" s="4">
        <v>0</v>
      </c>
      <c r="AE1852" s="11" cm="1">
        <f t="array" ref="AE1852">_xlfn.IFS(Y1852="n",0,AND(Y1852="y",AND(T1852="SMD",AND(OR(AND(U1852&lt;=-0.8,U1852&gt;-1.2),AND(U1852&gt;=0.8,U1852&lt;1.2))))),1,AND(Y1852="y",AND(T1852="SMD",AND(OR(U1852&lt;=-1.2,U1852&gt;=1.2)))),2,AND(Y1852="y",AND(T1852="SMD",AND(OR(U1852&lt;0.8,U1852&gt;-0.8)))),0,AND(Y1852="y",AND(OR(T1852="OR",T1852="RR"),AND(OR(AND(U1852&lt;=0.5,U1852&gt;0.2),AND(U1852&gt;=2,U1852&lt;5))))),1,AND(Y1852="y",AND(OR(T1852="OR",T1852="RR"),AND(OR(U1852&lt;=0.2,U1852&gt;=5)))),2,AND(Y1852="y",AND(OR(T1852="OR",T1852="RR"),AND(OR(U1852&lt;2,U1852&gt;0.5)))),0)</f>
        <v>0</v>
      </c>
      <c r="AF1852" s="11">
        <f t="shared" si="58"/>
        <v>2</v>
      </c>
      <c r="AG1852" s="4">
        <f t="shared" si="59"/>
        <v>4</v>
      </c>
      <c r="AH1852" s="4" t="str" cm="1">
        <f t="array" ref="AH1852">_xlfn.IFS(AG1852&gt;5,"HIGH",AND(AG1852&gt;3,AG1852&lt;6),"MODERATE",AND(AG1852&lt;4,AG1852&gt;1),"LOW",AG1852&lt;2,"VERY LOW")</f>
        <v>MODERATE</v>
      </c>
      <c r="AI1852" s="4" t="s">
        <v>532</v>
      </c>
      <c r="AK1852" s="4">
        <v>14284</v>
      </c>
    </row>
    <row r="1853" spans="1:37" ht="15" customHeight="1" x14ac:dyDescent="0.25">
      <c r="A1853" s="4">
        <v>1892</v>
      </c>
      <c r="B1853" s="4" t="s">
        <v>180</v>
      </c>
      <c r="C1853" s="4" t="s">
        <v>181</v>
      </c>
      <c r="D1853" s="4" t="s">
        <v>15</v>
      </c>
      <c r="E1853" s="4">
        <v>2021</v>
      </c>
      <c r="F1853" s="4">
        <v>16</v>
      </c>
      <c r="G1853" s="4" t="s">
        <v>18</v>
      </c>
      <c r="H1853" s="4" t="s">
        <v>11</v>
      </c>
      <c r="I1853" s="4" t="s">
        <v>14</v>
      </c>
      <c r="J1853" s="4" t="s">
        <v>174</v>
      </c>
      <c r="K1853" s="4" t="s">
        <v>598</v>
      </c>
      <c r="L1853" s="4" t="s">
        <v>600</v>
      </c>
      <c r="M1853" s="4" t="s">
        <v>620</v>
      </c>
      <c r="N1853" s="4" t="s">
        <v>555</v>
      </c>
      <c r="O1853" s="4" t="s">
        <v>66</v>
      </c>
      <c r="P1853" s="4" t="s">
        <v>64</v>
      </c>
      <c r="Q1853" s="4" t="s">
        <v>554</v>
      </c>
      <c r="R1853" s="4" t="s">
        <v>66</v>
      </c>
      <c r="S1853" s="10" t="s">
        <v>85</v>
      </c>
      <c r="T1853" s="9" t="s">
        <v>522</v>
      </c>
      <c r="U1853" s="4">
        <v>0.42</v>
      </c>
      <c r="V1853" s="4">
        <v>-0.86750056770472306</v>
      </c>
      <c r="W1853" s="4">
        <v>0.14000000000000001</v>
      </c>
      <c r="X1853" s="4">
        <v>1.28</v>
      </c>
      <c r="Y1853" s="4" t="s">
        <v>488</v>
      </c>
      <c r="Z1853" s="4">
        <v>1</v>
      </c>
      <c r="AA1853" s="4">
        <v>0</v>
      </c>
      <c r="AB1853" s="18">
        <v>2</v>
      </c>
      <c r="AC1853" s="4">
        <v>0</v>
      </c>
      <c r="AD1853" s="4">
        <v>0</v>
      </c>
      <c r="AE1853" s="11" cm="1">
        <f t="array" ref="AE1853">_xlfn.IFS(Y1853="n",0,AND(Y1853="y",AND(T1853="SMD",AND(OR(AND(U1853&lt;=-0.8,U1853&gt;-1.2),AND(U1853&gt;=0.8,U1853&lt;1.2))))),1,AND(Y1853="y",AND(T1853="SMD",AND(OR(U1853&lt;=-1.2,U1853&gt;=1.2)))),2,AND(Y1853="y",AND(T1853="SMD",AND(OR(U1853&lt;0.8,U1853&gt;-0.8)))),0,AND(Y1853="y",AND(OR(T1853="OR",T1853="RR"),AND(OR(AND(U1853&lt;=0.5,U1853&gt;0.2),AND(U1853&gt;=2,U1853&lt;5))))),1,AND(Y1853="y",AND(OR(T1853="OR",T1853="RR"),AND(OR(U1853&lt;=0.2,U1853&gt;=5)))),2,AND(Y1853="y",AND(OR(T1853="OR",T1853="RR"),AND(OR(U1853&lt;2,U1853&gt;0.5)))),0)</f>
        <v>0</v>
      </c>
      <c r="AF1853" s="11">
        <f t="shared" si="58"/>
        <v>3</v>
      </c>
      <c r="AG1853" s="4">
        <f t="shared" si="59"/>
        <v>3</v>
      </c>
      <c r="AH1853" s="4" t="str" cm="1">
        <f t="array" ref="AH1853">_xlfn.IFS(AG1853&gt;5,"HIGH",AND(AG1853&gt;3,AG1853&lt;6),"MODERATE",AND(AG1853&lt;4,AG1853&gt;1),"LOW",AG1853&lt;2,"VERY LOW")</f>
        <v>LOW</v>
      </c>
      <c r="AI1853" s="4" t="s">
        <v>532</v>
      </c>
      <c r="AK1853" s="4">
        <v>3967</v>
      </c>
    </row>
    <row r="1854" spans="1:37" ht="15" customHeight="1" x14ac:dyDescent="0.25">
      <c r="A1854" s="4">
        <v>1892</v>
      </c>
      <c r="B1854" s="4" t="s">
        <v>180</v>
      </c>
      <c r="C1854" s="4" t="s">
        <v>181</v>
      </c>
      <c r="D1854" s="4" t="s">
        <v>15</v>
      </c>
      <c r="E1854" s="4">
        <v>2021</v>
      </c>
      <c r="F1854" s="4">
        <v>42</v>
      </c>
      <c r="G1854" s="4" t="s">
        <v>18</v>
      </c>
      <c r="H1854" s="4" t="s">
        <v>11</v>
      </c>
      <c r="I1854" s="4" t="s">
        <v>14</v>
      </c>
      <c r="J1854" s="4" t="s">
        <v>65</v>
      </c>
      <c r="K1854" s="4" t="s">
        <v>614</v>
      </c>
      <c r="L1854" s="4" t="s">
        <v>595</v>
      </c>
      <c r="M1854" s="4" t="s">
        <v>619</v>
      </c>
      <c r="N1854" s="4" t="s">
        <v>554</v>
      </c>
      <c r="O1854" s="4" t="s">
        <v>66</v>
      </c>
      <c r="P1854" s="4" t="s">
        <v>55</v>
      </c>
      <c r="Q1854" s="4" t="s">
        <v>55</v>
      </c>
      <c r="R1854" s="4" t="s">
        <v>66</v>
      </c>
      <c r="S1854" s="10" t="s">
        <v>188</v>
      </c>
      <c r="T1854" s="9" t="s">
        <v>522</v>
      </c>
      <c r="U1854" s="4">
        <v>1</v>
      </c>
      <c r="V1854" s="4">
        <v>0</v>
      </c>
      <c r="W1854" s="4">
        <v>0.65</v>
      </c>
      <c r="X1854" s="4">
        <v>1.54</v>
      </c>
      <c r="Y1854" s="4" t="s">
        <v>488</v>
      </c>
      <c r="Z1854" s="4">
        <v>0</v>
      </c>
      <c r="AA1854" s="4">
        <v>0</v>
      </c>
      <c r="AB1854" s="18">
        <v>2</v>
      </c>
      <c r="AC1854" s="4">
        <v>0</v>
      </c>
      <c r="AD1854" s="4">
        <v>0</v>
      </c>
      <c r="AE1854" s="11" cm="1">
        <f t="array" ref="AE1854">_xlfn.IFS(Y1854="n",0,AND(Y1854="y",AND(T1854="SMD",AND(OR(AND(U1854&lt;=-0.8,U1854&gt;-1.2),AND(U1854&gt;=0.8,U1854&lt;1.2))))),1,AND(Y1854="y",AND(T1854="SMD",AND(OR(U1854&lt;=-1.2,U1854&gt;=1.2)))),2,AND(Y1854="y",AND(T1854="SMD",AND(OR(U1854&lt;0.8,U1854&gt;-0.8)))),0,AND(Y1854="y",AND(OR(T1854="OR",T1854="RR"),AND(OR(AND(U1854&lt;=0.5,U1854&gt;0.2),AND(U1854&gt;=2,U1854&lt;5))))),1,AND(Y1854="y",AND(OR(T1854="OR",T1854="RR"),AND(OR(U1854&lt;=0.2,U1854&gt;=5)))),2,AND(Y1854="y",AND(OR(T1854="OR",T1854="RR"),AND(OR(U1854&lt;2,U1854&gt;0.5)))),0)</f>
        <v>0</v>
      </c>
      <c r="AF1854" s="11">
        <f t="shared" si="58"/>
        <v>2</v>
      </c>
      <c r="AG1854" s="4">
        <f t="shared" si="59"/>
        <v>4</v>
      </c>
      <c r="AH1854" s="4" t="str" cm="1">
        <f t="array" ref="AH1854">_xlfn.IFS(AG1854&gt;5,"HIGH",AND(AG1854&gt;3,AG1854&lt;6),"MODERATE",AND(AG1854&lt;4,AG1854&gt;1),"LOW",AG1854&lt;2,"VERY LOW")</f>
        <v>MODERATE</v>
      </c>
      <c r="AI1854" s="4" t="s">
        <v>532</v>
      </c>
      <c r="AK1854" s="4">
        <v>11968</v>
      </c>
    </row>
    <row r="1855" spans="1:37" ht="15" customHeight="1" x14ac:dyDescent="0.25">
      <c r="A1855" s="4">
        <v>1892</v>
      </c>
      <c r="B1855" s="4" t="s">
        <v>180</v>
      </c>
      <c r="C1855" s="4" t="s">
        <v>181</v>
      </c>
      <c r="D1855" s="4" t="s">
        <v>15</v>
      </c>
      <c r="E1855" s="4">
        <v>2021</v>
      </c>
      <c r="F1855" s="4">
        <v>33</v>
      </c>
      <c r="G1855" s="4" t="s">
        <v>18</v>
      </c>
      <c r="H1855" s="4" t="s">
        <v>11</v>
      </c>
      <c r="I1855" s="4" t="s">
        <v>14</v>
      </c>
      <c r="J1855" s="4" t="s">
        <v>54</v>
      </c>
      <c r="K1855" s="4" t="s">
        <v>54</v>
      </c>
      <c r="L1855" s="4" t="s">
        <v>606</v>
      </c>
      <c r="M1855" s="4" t="s">
        <v>624</v>
      </c>
      <c r="N1855" s="4" t="s">
        <v>54</v>
      </c>
      <c r="O1855" s="4" t="s">
        <v>66</v>
      </c>
      <c r="P1855" s="4" t="s">
        <v>64</v>
      </c>
      <c r="Q1855" s="4" t="s">
        <v>554</v>
      </c>
      <c r="R1855" s="4" t="s">
        <v>66</v>
      </c>
      <c r="S1855" s="10" t="s">
        <v>150</v>
      </c>
      <c r="T1855" s="9" t="s">
        <v>522</v>
      </c>
      <c r="U1855" s="4">
        <v>0.54</v>
      </c>
      <c r="V1855" s="4">
        <v>-0.61618613942381695</v>
      </c>
      <c r="W1855" s="4">
        <v>0.28999999999999998</v>
      </c>
      <c r="X1855" s="4">
        <v>1.02</v>
      </c>
      <c r="Y1855" s="4" t="s">
        <v>488</v>
      </c>
      <c r="Z1855" s="4">
        <v>0</v>
      </c>
      <c r="AA1855" s="4">
        <v>0</v>
      </c>
      <c r="AB1855" s="18">
        <v>2</v>
      </c>
      <c r="AC1855" s="4">
        <v>0</v>
      </c>
      <c r="AD1855" s="4">
        <v>0</v>
      </c>
      <c r="AE1855" s="11" cm="1">
        <f t="array" ref="AE1855">_xlfn.IFS(Y1855="n",0,AND(Y1855="y",AND(T1855="SMD",AND(OR(AND(U1855&lt;=-0.8,U1855&gt;-1.2),AND(U1855&gt;=0.8,U1855&lt;1.2))))),1,AND(Y1855="y",AND(T1855="SMD",AND(OR(U1855&lt;=-1.2,U1855&gt;=1.2)))),2,AND(Y1855="y",AND(T1855="SMD",AND(OR(U1855&lt;0.8,U1855&gt;-0.8)))),0,AND(Y1855="y",AND(OR(T1855="OR",T1855="RR"),AND(OR(AND(U1855&lt;=0.5,U1855&gt;0.2),AND(U1855&gt;=2,U1855&lt;5))))),1,AND(Y1855="y",AND(OR(T1855="OR",T1855="RR"),AND(OR(U1855&lt;=0.2,U1855&gt;=5)))),2,AND(Y1855="y",AND(OR(T1855="OR",T1855="RR"),AND(OR(U1855&lt;2,U1855&gt;0.5)))),0)</f>
        <v>0</v>
      </c>
      <c r="AF1855" s="11">
        <f t="shared" si="58"/>
        <v>2</v>
      </c>
      <c r="AG1855" s="4">
        <f t="shared" si="59"/>
        <v>4</v>
      </c>
      <c r="AH1855" s="4" t="str" cm="1">
        <f t="array" ref="AH1855">_xlfn.IFS(AG1855&gt;5,"HIGH",AND(AG1855&gt;3,AG1855&lt;6),"MODERATE",AND(AG1855&lt;4,AG1855&gt;1),"LOW",AG1855&lt;2,"VERY LOW")</f>
        <v>MODERATE</v>
      </c>
      <c r="AI1855" s="4" t="s">
        <v>532</v>
      </c>
      <c r="AK1855" s="4">
        <v>8775</v>
      </c>
    </row>
    <row r="1856" spans="1:37" ht="15" customHeight="1" x14ac:dyDescent="0.25">
      <c r="A1856" s="4">
        <v>1892</v>
      </c>
      <c r="B1856" s="4" t="s">
        <v>180</v>
      </c>
      <c r="C1856" s="4" t="s">
        <v>181</v>
      </c>
      <c r="D1856" s="4" t="s">
        <v>15</v>
      </c>
      <c r="E1856" s="4">
        <v>2021</v>
      </c>
      <c r="F1856" s="4">
        <v>31</v>
      </c>
      <c r="G1856" s="4" t="s">
        <v>18</v>
      </c>
      <c r="H1856" s="4" t="s">
        <v>11</v>
      </c>
      <c r="I1856" s="4" t="s">
        <v>14</v>
      </c>
      <c r="J1856" s="4" t="s">
        <v>57</v>
      </c>
      <c r="K1856" s="4" t="s">
        <v>602</v>
      </c>
      <c r="L1856" s="4" t="s">
        <v>610</v>
      </c>
      <c r="M1856" s="4" t="s">
        <v>623</v>
      </c>
      <c r="N1856" s="4" t="s">
        <v>57</v>
      </c>
      <c r="O1856" s="4" t="s">
        <v>66</v>
      </c>
      <c r="P1856" s="4" t="s">
        <v>55</v>
      </c>
      <c r="Q1856" s="4" t="s">
        <v>55</v>
      </c>
      <c r="R1856" s="4" t="s">
        <v>66</v>
      </c>
      <c r="S1856" s="10" t="s">
        <v>87</v>
      </c>
      <c r="T1856" s="9" t="s">
        <v>522</v>
      </c>
      <c r="U1856" s="4">
        <v>5.14</v>
      </c>
      <c r="V1856" s="4">
        <v>1.6370530794670737</v>
      </c>
      <c r="W1856" s="4">
        <v>2.75</v>
      </c>
      <c r="X1856" s="4">
        <v>9.6199999999999992</v>
      </c>
      <c r="Y1856" s="4" t="s">
        <v>516</v>
      </c>
      <c r="Z1856" s="4">
        <v>0</v>
      </c>
      <c r="AA1856" s="4">
        <v>0</v>
      </c>
      <c r="AB1856" s="18">
        <v>0</v>
      </c>
      <c r="AC1856" s="4">
        <v>0</v>
      </c>
      <c r="AD1856" s="4">
        <v>0</v>
      </c>
      <c r="AE1856" s="11" cm="1">
        <f t="array" ref="AE1856">_xlfn.IFS(Y1856="n",0,AND(Y1856="y",AND(T1856="SMD",AND(OR(AND(U1856&lt;=-0.8,U1856&gt;-1.2),AND(U1856&gt;=0.8,U1856&lt;1.2))))),1,AND(Y1856="y",AND(T1856="SMD",AND(OR(U1856&lt;=-1.2,U1856&gt;=1.2)))),2,AND(Y1856="y",AND(T1856="SMD",AND(OR(U1856&lt;0.8,U1856&gt;-0.8)))),0,AND(Y1856="y",AND(OR(T1856="OR",T1856="RR"),AND(OR(AND(U1856&lt;=0.5,U1856&gt;0.2),AND(U1856&gt;=2,U1856&lt;5))))),1,AND(Y1856="y",AND(OR(T1856="OR",T1856="RR"),AND(OR(U1856&lt;=0.2,U1856&gt;=5)))),2,AND(Y1856="y",AND(OR(T1856="OR",T1856="RR"),AND(OR(U1856&lt;2,U1856&gt;0.5)))),0)</f>
        <v>2</v>
      </c>
      <c r="AF1856" s="11">
        <f t="shared" si="58"/>
        <v>0</v>
      </c>
      <c r="AG1856" s="4">
        <f t="shared" si="59"/>
        <v>8</v>
      </c>
      <c r="AH1856" s="4" t="str" cm="1">
        <f t="array" ref="AH1856">_xlfn.IFS(AG1856&gt;5,"HIGH",AND(AG1856&gt;3,AG1856&lt;6),"MODERATE",AND(AG1856&lt;4,AG1856&gt;1),"LOW",AG1856&lt;2,"VERY LOW")</f>
        <v>HIGH</v>
      </c>
      <c r="AI1856" s="4" t="s">
        <v>532</v>
      </c>
      <c r="AK1856" s="4">
        <v>8704</v>
      </c>
    </row>
    <row r="1857" spans="1:37" ht="15" customHeight="1" x14ac:dyDescent="0.25">
      <c r="A1857" s="4">
        <v>1892</v>
      </c>
      <c r="B1857" s="4" t="s">
        <v>180</v>
      </c>
      <c r="C1857" s="4" t="s">
        <v>181</v>
      </c>
      <c r="D1857" s="4" t="s">
        <v>15</v>
      </c>
      <c r="E1857" s="4">
        <v>2021</v>
      </c>
      <c r="F1857" s="4">
        <v>33</v>
      </c>
      <c r="G1857" s="4" t="s">
        <v>18</v>
      </c>
      <c r="H1857" s="4" t="s">
        <v>11</v>
      </c>
      <c r="I1857" s="4" t="s">
        <v>14</v>
      </c>
      <c r="J1857" s="4" t="s">
        <v>54</v>
      </c>
      <c r="K1857" s="4" t="s">
        <v>54</v>
      </c>
      <c r="L1857" s="4" t="s">
        <v>606</v>
      </c>
      <c r="M1857" s="4" t="s">
        <v>624</v>
      </c>
      <c r="N1857" s="4" t="s">
        <v>54</v>
      </c>
      <c r="O1857" s="4" t="s">
        <v>66</v>
      </c>
      <c r="P1857" s="4" t="s">
        <v>65</v>
      </c>
      <c r="Q1857" s="4" t="s">
        <v>554</v>
      </c>
      <c r="R1857" s="4" t="s">
        <v>66</v>
      </c>
      <c r="S1857" s="10" t="s">
        <v>150</v>
      </c>
      <c r="T1857" s="9" t="s">
        <v>522</v>
      </c>
      <c r="U1857" s="4">
        <v>0.42</v>
      </c>
      <c r="V1857" s="4">
        <v>-0.86750056770472306</v>
      </c>
      <c r="W1857" s="4">
        <v>0.24</v>
      </c>
      <c r="X1857" s="4">
        <v>0.72</v>
      </c>
      <c r="Y1857" s="4" t="s">
        <v>516</v>
      </c>
      <c r="Z1857" s="4">
        <v>0</v>
      </c>
      <c r="AA1857" s="4">
        <v>0</v>
      </c>
      <c r="AB1857" s="18">
        <v>0</v>
      </c>
      <c r="AC1857" s="4">
        <v>0</v>
      </c>
      <c r="AD1857" s="4">
        <v>0</v>
      </c>
      <c r="AE1857" s="11" cm="1">
        <f t="array" ref="AE1857">_xlfn.IFS(Y1857="n",0,AND(Y1857="y",AND(T1857="SMD",AND(OR(AND(U1857&lt;=-0.8,U1857&gt;-1.2),AND(U1857&gt;=0.8,U1857&lt;1.2))))),1,AND(Y1857="y",AND(T1857="SMD",AND(OR(U1857&lt;=-1.2,U1857&gt;=1.2)))),2,AND(Y1857="y",AND(T1857="SMD",AND(OR(U1857&lt;0.8,U1857&gt;-0.8)))),0,AND(Y1857="y",AND(OR(T1857="OR",T1857="RR"),AND(OR(AND(U1857&lt;=0.5,U1857&gt;0.2),AND(U1857&gt;=2,U1857&lt;5))))),1,AND(Y1857="y",AND(OR(T1857="OR",T1857="RR"),AND(OR(U1857&lt;=0.2,U1857&gt;=5)))),2,AND(Y1857="y",AND(OR(T1857="OR",T1857="RR"),AND(OR(U1857&lt;2,U1857&gt;0.5)))),0)</f>
        <v>1</v>
      </c>
      <c r="AF1857" s="11">
        <f t="shared" si="58"/>
        <v>0</v>
      </c>
      <c r="AG1857" s="4">
        <f t="shared" si="59"/>
        <v>7</v>
      </c>
      <c r="AH1857" s="4" t="str" cm="1">
        <f t="array" ref="AH1857">_xlfn.IFS(AG1857&gt;5,"HIGH",AND(AG1857&gt;3,AG1857&lt;6),"MODERATE",AND(AG1857&lt;4,AG1857&gt;1),"LOW",AG1857&lt;2,"VERY LOW")</f>
        <v>HIGH</v>
      </c>
      <c r="AI1857" s="4" t="s">
        <v>532</v>
      </c>
      <c r="AK1857" s="4">
        <v>8775</v>
      </c>
    </row>
    <row r="1858" spans="1:37" ht="15" customHeight="1" x14ac:dyDescent="0.25">
      <c r="A1858" s="4">
        <v>1892</v>
      </c>
      <c r="B1858" s="4" t="s">
        <v>180</v>
      </c>
      <c r="C1858" s="4" t="s">
        <v>181</v>
      </c>
      <c r="D1858" s="4" t="s">
        <v>15</v>
      </c>
      <c r="E1858" s="4">
        <v>2021</v>
      </c>
      <c r="F1858" s="4">
        <v>33</v>
      </c>
      <c r="G1858" s="4" t="s">
        <v>18</v>
      </c>
      <c r="H1858" s="4" t="s">
        <v>11</v>
      </c>
      <c r="I1858" s="4" t="s">
        <v>14</v>
      </c>
      <c r="J1858" s="4" t="s">
        <v>54</v>
      </c>
      <c r="K1858" s="4" t="s">
        <v>54</v>
      </c>
      <c r="L1858" s="4" t="s">
        <v>606</v>
      </c>
      <c r="M1858" s="4" t="s">
        <v>624</v>
      </c>
      <c r="N1858" s="4" t="s">
        <v>54</v>
      </c>
      <c r="O1858" s="4" t="s">
        <v>66</v>
      </c>
      <c r="P1858" s="4" t="s">
        <v>55</v>
      </c>
      <c r="Q1858" s="4" t="s">
        <v>55</v>
      </c>
      <c r="R1858" s="4" t="s">
        <v>66</v>
      </c>
      <c r="S1858" s="10" t="s">
        <v>150</v>
      </c>
      <c r="T1858" s="9" t="s">
        <v>522</v>
      </c>
      <c r="U1858" s="4">
        <v>1.27</v>
      </c>
      <c r="V1858" s="4">
        <v>0.23901690047049992</v>
      </c>
      <c r="W1858" s="4">
        <v>0.73</v>
      </c>
      <c r="X1858" s="4">
        <v>2.2200000000000002</v>
      </c>
      <c r="Y1858" s="4" t="s">
        <v>488</v>
      </c>
      <c r="Z1858" s="4">
        <v>0</v>
      </c>
      <c r="AA1858" s="4">
        <v>0</v>
      </c>
      <c r="AB1858" s="18">
        <v>2</v>
      </c>
      <c r="AC1858" s="4">
        <v>0</v>
      </c>
      <c r="AD1858" s="4">
        <v>0</v>
      </c>
      <c r="AE1858" s="11" cm="1">
        <f t="array" ref="AE1858">_xlfn.IFS(Y1858="n",0,AND(Y1858="y",AND(T1858="SMD",AND(OR(AND(U1858&lt;=-0.8,U1858&gt;-1.2),AND(U1858&gt;=0.8,U1858&lt;1.2))))),1,AND(Y1858="y",AND(T1858="SMD",AND(OR(U1858&lt;=-1.2,U1858&gt;=1.2)))),2,AND(Y1858="y",AND(T1858="SMD",AND(OR(U1858&lt;0.8,U1858&gt;-0.8)))),0,AND(Y1858="y",AND(OR(T1858="OR",T1858="RR"),AND(OR(AND(U1858&lt;=0.5,U1858&gt;0.2),AND(U1858&gt;=2,U1858&lt;5))))),1,AND(Y1858="y",AND(OR(T1858="OR",T1858="RR"),AND(OR(U1858&lt;=0.2,U1858&gt;=5)))),2,AND(Y1858="y",AND(OR(T1858="OR",T1858="RR"),AND(OR(U1858&lt;2,U1858&gt;0.5)))),0)</f>
        <v>0</v>
      </c>
      <c r="AF1858" s="11">
        <f t="shared" si="58"/>
        <v>2</v>
      </c>
      <c r="AG1858" s="4">
        <f t="shared" si="59"/>
        <v>4</v>
      </c>
      <c r="AH1858" s="4" t="str" cm="1">
        <f t="array" ref="AH1858">_xlfn.IFS(AG1858&gt;5,"HIGH",AND(AG1858&gt;3,AG1858&lt;6),"MODERATE",AND(AG1858&lt;4,AG1858&gt;1),"LOW",AG1858&lt;2,"VERY LOW")</f>
        <v>MODERATE</v>
      </c>
      <c r="AI1858" s="4" t="s">
        <v>532</v>
      </c>
      <c r="AK1858" s="4">
        <v>8775</v>
      </c>
    </row>
    <row r="1859" spans="1:37" ht="15" customHeight="1" x14ac:dyDescent="0.25">
      <c r="A1859" s="4">
        <v>1892</v>
      </c>
      <c r="B1859" s="4" t="s">
        <v>180</v>
      </c>
      <c r="C1859" s="4" t="s">
        <v>181</v>
      </c>
      <c r="D1859" s="4" t="s">
        <v>15</v>
      </c>
      <c r="E1859" s="4">
        <v>2021</v>
      </c>
      <c r="F1859" s="4">
        <v>29</v>
      </c>
      <c r="G1859" s="4" t="s">
        <v>18</v>
      </c>
      <c r="H1859" s="4" t="s">
        <v>11</v>
      </c>
      <c r="I1859" s="4" t="s">
        <v>14</v>
      </c>
      <c r="J1859" s="4" t="s">
        <v>60</v>
      </c>
      <c r="K1859" s="4" t="s">
        <v>596</v>
      </c>
      <c r="L1859" s="4" t="s">
        <v>597</v>
      </c>
      <c r="M1859" s="4" t="s">
        <v>625</v>
      </c>
      <c r="N1859" s="4" t="s">
        <v>557</v>
      </c>
      <c r="O1859" s="4" t="s">
        <v>66</v>
      </c>
      <c r="P1859" s="4" t="s">
        <v>55</v>
      </c>
      <c r="Q1859" s="4" t="s">
        <v>55</v>
      </c>
      <c r="R1859" s="4" t="s">
        <v>66</v>
      </c>
      <c r="S1859" s="10" t="s">
        <v>88</v>
      </c>
      <c r="T1859" s="9" t="s">
        <v>522</v>
      </c>
      <c r="U1859" s="4">
        <v>1.63</v>
      </c>
      <c r="V1859" s="4">
        <v>0.48858001481867092</v>
      </c>
      <c r="W1859" s="4">
        <v>1.03</v>
      </c>
      <c r="X1859" s="4">
        <v>2.58</v>
      </c>
      <c r="Y1859" s="4" t="s">
        <v>516</v>
      </c>
      <c r="Z1859" s="4">
        <v>1</v>
      </c>
      <c r="AA1859" s="4">
        <v>0</v>
      </c>
      <c r="AB1859" s="18">
        <v>0</v>
      </c>
      <c r="AC1859" s="4">
        <v>0</v>
      </c>
      <c r="AD1859" s="4">
        <v>0</v>
      </c>
      <c r="AE1859" s="11" cm="1">
        <f t="array" ref="AE1859">_xlfn.IFS(Y1859="n",0,AND(Y1859="y",AND(T1859="SMD",AND(OR(AND(U1859&lt;=-0.8,U1859&gt;-1.2),AND(U1859&gt;=0.8,U1859&lt;1.2))))),1,AND(Y1859="y",AND(T1859="SMD",AND(OR(U1859&lt;=-1.2,U1859&gt;=1.2)))),2,AND(Y1859="y",AND(T1859="SMD",AND(OR(U1859&lt;0.8,U1859&gt;-0.8)))),0,AND(Y1859="y",AND(OR(T1859="OR",T1859="RR"),AND(OR(AND(U1859&lt;=0.5,U1859&gt;0.2),AND(U1859&gt;=2,U1859&lt;5))))),1,AND(Y1859="y",AND(OR(T1859="OR",T1859="RR"),AND(OR(U1859&lt;=0.2,U1859&gt;=5)))),2,AND(Y1859="y",AND(OR(T1859="OR",T1859="RR"),AND(OR(U1859&lt;2,U1859&gt;0.5)))),0)</f>
        <v>0</v>
      </c>
      <c r="AF1859" s="11">
        <f t="shared" si="58"/>
        <v>1</v>
      </c>
      <c r="AG1859" s="4">
        <f t="shared" si="59"/>
        <v>5</v>
      </c>
      <c r="AH1859" s="4" t="str" cm="1">
        <f t="array" ref="AH1859">_xlfn.IFS(AG1859&gt;5,"HIGH",AND(AG1859&gt;3,AG1859&lt;6),"MODERATE",AND(AG1859&lt;4,AG1859&gt;1),"LOW",AG1859&lt;2,"VERY LOW")</f>
        <v>MODERATE</v>
      </c>
      <c r="AI1859" s="4" t="s">
        <v>532</v>
      </c>
      <c r="AK1859" s="4">
        <v>7915</v>
      </c>
    </row>
    <row r="1860" spans="1:37" ht="15" customHeight="1" x14ac:dyDescent="0.25">
      <c r="A1860" s="4">
        <v>1892</v>
      </c>
      <c r="B1860" s="4" t="s">
        <v>180</v>
      </c>
      <c r="C1860" s="4" t="s">
        <v>181</v>
      </c>
      <c r="D1860" s="4" t="s">
        <v>15</v>
      </c>
      <c r="E1860" s="4">
        <v>2021</v>
      </c>
      <c r="F1860" s="4">
        <v>42</v>
      </c>
      <c r="G1860" s="4" t="s">
        <v>18</v>
      </c>
      <c r="H1860" s="4" t="s">
        <v>11</v>
      </c>
      <c r="I1860" s="4" t="s">
        <v>14</v>
      </c>
      <c r="J1860" s="4" t="s">
        <v>126</v>
      </c>
      <c r="K1860" s="4" t="s">
        <v>599</v>
      </c>
      <c r="L1860" s="4" t="s">
        <v>600</v>
      </c>
      <c r="M1860" s="4" t="s">
        <v>618</v>
      </c>
      <c r="N1860" s="4" t="s">
        <v>553</v>
      </c>
      <c r="O1860" s="4" t="s">
        <v>66</v>
      </c>
      <c r="P1860" s="4" t="s">
        <v>185</v>
      </c>
      <c r="Q1860" s="4" t="s">
        <v>556</v>
      </c>
      <c r="R1860" s="4" t="s">
        <v>66</v>
      </c>
      <c r="S1860" s="10" t="s">
        <v>188</v>
      </c>
      <c r="T1860" s="9" t="s">
        <v>522</v>
      </c>
      <c r="U1860" s="4">
        <v>0.75</v>
      </c>
      <c r="V1860" s="4">
        <v>-0.2876820724517809</v>
      </c>
      <c r="W1860" s="4">
        <v>0.22</v>
      </c>
      <c r="X1860" s="4">
        <v>2.56</v>
      </c>
      <c r="Y1860" s="4" t="s">
        <v>488</v>
      </c>
      <c r="Z1860" s="4">
        <v>0</v>
      </c>
      <c r="AA1860" s="4">
        <v>0</v>
      </c>
      <c r="AB1860" s="18">
        <v>2</v>
      </c>
      <c r="AC1860" s="4">
        <v>0</v>
      </c>
      <c r="AD1860" s="4">
        <v>0</v>
      </c>
      <c r="AE1860" s="11" cm="1">
        <f t="array" ref="AE1860">_xlfn.IFS(Y1860="n",0,AND(Y1860="y",AND(T1860="SMD",AND(OR(AND(U1860&lt;=-0.8,U1860&gt;-1.2),AND(U1860&gt;=0.8,U1860&lt;1.2))))),1,AND(Y1860="y",AND(T1860="SMD",AND(OR(U1860&lt;=-1.2,U1860&gt;=1.2)))),2,AND(Y1860="y",AND(T1860="SMD",AND(OR(U1860&lt;0.8,U1860&gt;-0.8)))),0,AND(Y1860="y",AND(OR(T1860="OR",T1860="RR"),AND(OR(AND(U1860&lt;=0.5,U1860&gt;0.2),AND(U1860&gt;=2,U1860&lt;5))))),1,AND(Y1860="y",AND(OR(T1860="OR",T1860="RR"),AND(OR(U1860&lt;=0.2,U1860&gt;=5)))),2,AND(Y1860="y",AND(OR(T1860="OR",T1860="RR"),AND(OR(U1860&lt;2,U1860&gt;0.5)))),0)</f>
        <v>0</v>
      </c>
      <c r="AF1860" s="11">
        <f t="shared" si="58"/>
        <v>2</v>
      </c>
      <c r="AG1860" s="4">
        <f t="shared" si="59"/>
        <v>4</v>
      </c>
      <c r="AH1860" s="4" t="str" cm="1">
        <f t="array" ref="AH1860">_xlfn.IFS(AG1860&gt;5,"HIGH",AND(AG1860&gt;3,AG1860&lt;6),"MODERATE",AND(AG1860&lt;4,AG1860&gt;1),"LOW",AG1860&lt;2,"VERY LOW")</f>
        <v>MODERATE</v>
      </c>
      <c r="AI1860" s="4" t="s">
        <v>532</v>
      </c>
      <c r="AK1860" s="4">
        <v>11968</v>
      </c>
    </row>
    <row r="1861" spans="1:37" ht="15" customHeight="1" x14ac:dyDescent="0.25">
      <c r="A1861" s="4">
        <v>1892</v>
      </c>
      <c r="B1861" s="4" t="s">
        <v>180</v>
      </c>
      <c r="C1861" s="4" t="s">
        <v>181</v>
      </c>
      <c r="D1861" s="4" t="s">
        <v>15</v>
      </c>
      <c r="E1861" s="4">
        <v>2021</v>
      </c>
      <c r="F1861" s="4">
        <v>42</v>
      </c>
      <c r="G1861" s="4" t="s">
        <v>18</v>
      </c>
      <c r="H1861" s="4" t="s">
        <v>11</v>
      </c>
      <c r="I1861" s="4" t="s">
        <v>14</v>
      </c>
      <c r="J1861" s="4" t="s">
        <v>126</v>
      </c>
      <c r="K1861" s="4" t="s">
        <v>599</v>
      </c>
      <c r="L1861" s="4" t="s">
        <v>600</v>
      </c>
      <c r="M1861" s="4" t="s">
        <v>618</v>
      </c>
      <c r="N1861" s="4" t="s">
        <v>553</v>
      </c>
      <c r="O1861" s="4" t="s">
        <v>66</v>
      </c>
      <c r="P1861" s="4" t="s">
        <v>55</v>
      </c>
      <c r="Q1861" s="4" t="s">
        <v>55</v>
      </c>
      <c r="R1861" s="4" t="s">
        <v>66</v>
      </c>
      <c r="S1861" s="10" t="s">
        <v>188</v>
      </c>
      <c r="T1861" s="9" t="s">
        <v>522</v>
      </c>
      <c r="U1861" s="4">
        <v>1.24</v>
      </c>
      <c r="V1861" s="4">
        <v>0.21511137961694549</v>
      </c>
      <c r="W1861" s="4">
        <v>0.77</v>
      </c>
      <c r="X1861" s="4">
        <v>1.99</v>
      </c>
      <c r="Y1861" s="4" t="s">
        <v>488</v>
      </c>
      <c r="Z1861" s="4">
        <v>0</v>
      </c>
      <c r="AA1861" s="4">
        <v>0</v>
      </c>
      <c r="AB1861" s="18">
        <v>2</v>
      </c>
      <c r="AC1861" s="4">
        <v>0</v>
      </c>
      <c r="AD1861" s="4">
        <v>0</v>
      </c>
      <c r="AE1861" s="11" cm="1">
        <f t="array" ref="AE1861">_xlfn.IFS(Y1861="n",0,AND(Y1861="y",AND(T1861="SMD",AND(OR(AND(U1861&lt;=-0.8,U1861&gt;-1.2),AND(U1861&gt;=0.8,U1861&lt;1.2))))),1,AND(Y1861="y",AND(T1861="SMD",AND(OR(U1861&lt;=-1.2,U1861&gt;=1.2)))),2,AND(Y1861="y",AND(T1861="SMD",AND(OR(U1861&lt;0.8,U1861&gt;-0.8)))),0,AND(Y1861="y",AND(OR(T1861="OR",T1861="RR"),AND(OR(AND(U1861&lt;=0.5,U1861&gt;0.2),AND(U1861&gt;=2,U1861&lt;5))))),1,AND(Y1861="y",AND(OR(T1861="OR",T1861="RR"),AND(OR(U1861&lt;=0.2,U1861&gt;=5)))),2,AND(Y1861="y",AND(OR(T1861="OR",T1861="RR"),AND(OR(U1861&lt;2,U1861&gt;0.5)))),0)</f>
        <v>0</v>
      </c>
      <c r="AF1861" s="11">
        <f t="shared" si="58"/>
        <v>2</v>
      </c>
      <c r="AG1861" s="4">
        <f t="shared" si="59"/>
        <v>4</v>
      </c>
      <c r="AH1861" s="4" t="str" cm="1">
        <f t="array" ref="AH1861">_xlfn.IFS(AG1861&gt;5,"HIGH",AND(AG1861&gt;3,AG1861&lt;6),"MODERATE",AND(AG1861&lt;4,AG1861&gt;1),"LOW",AG1861&lt;2,"VERY LOW")</f>
        <v>MODERATE</v>
      </c>
      <c r="AI1861" s="4" t="s">
        <v>532</v>
      </c>
      <c r="AK1861" s="4">
        <v>11968</v>
      </c>
    </row>
    <row r="1862" spans="1:37" ht="15" customHeight="1" x14ac:dyDescent="0.25">
      <c r="A1862" s="4">
        <v>1892</v>
      </c>
      <c r="B1862" s="4" t="s">
        <v>180</v>
      </c>
      <c r="C1862" s="4" t="s">
        <v>181</v>
      </c>
      <c r="D1862" s="4" t="s">
        <v>15</v>
      </c>
      <c r="E1862" s="4">
        <v>2021</v>
      </c>
      <c r="F1862" s="4">
        <v>33</v>
      </c>
      <c r="G1862" s="4" t="s">
        <v>18</v>
      </c>
      <c r="H1862" s="4" t="s">
        <v>11</v>
      </c>
      <c r="I1862" s="4" t="s">
        <v>14</v>
      </c>
      <c r="J1862" s="4" t="s">
        <v>64</v>
      </c>
      <c r="K1862" s="4" t="s">
        <v>596</v>
      </c>
      <c r="L1862" s="4" t="s">
        <v>600</v>
      </c>
      <c r="M1862" s="4" t="s">
        <v>621</v>
      </c>
      <c r="N1862" s="4" t="s">
        <v>554</v>
      </c>
      <c r="O1862" s="4" t="s">
        <v>66</v>
      </c>
      <c r="P1862" s="4" t="s">
        <v>126</v>
      </c>
      <c r="Q1862" s="4" t="s">
        <v>553</v>
      </c>
      <c r="R1862" s="4" t="s">
        <v>66</v>
      </c>
      <c r="S1862" s="10" t="s">
        <v>150</v>
      </c>
      <c r="T1862" s="9" t="s">
        <v>522</v>
      </c>
      <c r="U1862" s="4">
        <v>1.47</v>
      </c>
      <c r="V1862" s="4">
        <v>0.38526240079064489</v>
      </c>
      <c r="W1862" s="4">
        <v>0.89</v>
      </c>
      <c r="X1862" s="4">
        <v>2.42</v>
      </c>
      <c r="Y1862" s="4" t="s">
        <v>488</v>
      </c>
      <c r="Z1862" s="4">
        <v>0</v>
      </c>
      <c r="AA1862" s="4">
        <v>0</v>
      </c>
      <c r="AB1862" s="18">
        <v>2</v>
      </c>
      <c r="AC1862" s="4">
        <v>0</v>
      </c>
      <c r="AD1862" s="4">
        <v>0</v>
      </c>
      <c r="AE1862" s="11" cm="1">
        <f t="array" ref="AE1862">_xlfn.IFS(Y1862="n",0,AND(Y1862="y",AND(T1862="SMD",AND(OR(AND(U1862&lt;=-0.8,U1862&gt;-1.2),AND(U1862&gt;=0.8,U1862&lt;1.2))))),1,AND(Y1862="y",AND(T1862="SMD",AND(OR(U1862&lt;=-1.2,U1862&gt;=1.2)))),2,AND(Y1862="y",AND(T1862="SMD",AND(OR(U1862&lt;0.8,U1862&gt;-0.8)))),0,AND(Y1862="y",AND(OR(T1862="OR",T1862="RR"),AND(OR(AND(U1862&lt;=0.5,U1862&gt;0.2),AND(U1862&gt;=2,U1862&lt;5))))),1,AND(Y1862="y",AND(OR(T1862="OR",T1862="RR"),AND(OR(U1862&lt;=0.2,U1862&gt;=5)))),2,AND(Y1862="y",AND(OR(T1862="OR",T1862="RR"),AND(OR(U1862&lt;2,U1862&gt;0.5)))),0)</f>
        <v>0</v>
      </c>
      <c r="AF1862" s="11">
        <f t="shared" si="58"/>
        <v>2</v>
      </c>
      <c r="AG1862" s="4">
        <f t="shared" si="59"/>
        <v>4</v>
      </c>
      <c r="AH1862" s="4" t="str" cm="1">
        <f t="array" ref="AH1862">_xlfn.IFS(AG1862&gt;5,"HIGH",AND(AG1862&gt;3,AG1862&lt;6),"MODERATE",AND(AG1862&lt;4,AG1862&gt;1),"LOW",AG1862&lt;2,"VERY LOW")</f>
        <v>MODERATE</v>
      </c>
      <c r="AI1862" s="4" t="s">
        <v>532</v>
      </c>
      <c r="AK1862" s="4">
        <v>8775</v>
      </c>
    </row>
    <row r="1863" spans="1:37" ht="15" customHeight="1" x14ac:dyDescent="0.25">
      <c r="A1863" s="4">
        <v>1892</v>
      </c>
      <c r="B1863" s="4" t="s">
        <v>180</v>
      </c>
      <c r="C1863" s="4" t="s">
        <v>181</v>
      </c>
      <c r="D1863" s="4" t="s">
        <v>15</v>
      </c>
      <c r="E1863" s="4">
        <v>2021</v>
      </c>
      <c r="F1863" s="4">
        <v>33</v>
      </c>
      <c r="G1863" s="4" t="s">
        <v>18</v>
      </c>
      <c r="H1863" s="4" t="s">
        <v>11</v>
      </c>
      <c r="I1863" s="4" t="s">
        <v>14</v>
      </c>
      <c r="J1863" s="4" t="s">
        <v>64</v>
      </c>
      <c r="K1863" s="4" t="s">
        <v>596</v>
      </c>
      <c r="L1863" s="4" t="s">
        <v>600</v>
      </c>
      <c r="M1863" s="4" t="s">
        <v>621</v>
      </c>
      <c r="N1863" s="4" t="s">
        <v>554</v>
      </c>
      <c r="O1863" s="4" t="s">
        <v>66</v>
      </c>
      <c r="P1863" s="4" t="s">
        <v>55</v>
      </c>
      <c r="Q1863" s="4" t="s">
        <v>55</v>
      </c>
      <c r="R1863" s="4" t="s">
        <v>66</v>
      </c>
      <c r="S1863" s="10" t="s">
        <v>150</v>
      </c>
      <c r="T1863" s="9" t="s">
        <v>522</v>
      </c>
      <c r="U1863" s="4">
        <v>2.36</v>
      </c>
      <c r="V1863" s="4">
        <v>0.8586616190375187</v>
      </c>
      <c r="W1863" s="4">
        <v>1.59</v>
      </c>
      <c r="X1863" s="4">
        <v>3.48</v>
      </c>
      <c r="Y1863" s="4" t="s">
        <v>516</v>
      </c>
      <c r="Z1863" s="4">
        <v>0</v>
      </c>
      <c r="AA1863" s="4">
        <v>0</v>
      </c>
      <c r="AB1863" s="18">
        <v>0</v>
      </c>
      <c r="AC1863" s="4">
        <v>0</v>
      </c>
      <c r="AD1863" s="4">
        <v>0</v>
      </c>
      <c r="AE1863" s="11" cm="1">
        <f t="array" ref="AE1863">_xlfn.IFS(Y1863="n",0,AND(Y1863="y",AND(T1863="SMD",AND(OR(AND(U1863&lt;=-0.8,U1863&gt;-1.2),AND(U1863&gt;=0.8,U1863&lt;1.2))))),1,AND(Y1863="y",AND(T1863="SMD",AND(OR(U1863&lt;=-1.2,U1863&gt;=1.2)))),2,AND(Y1863="y",AND(T1863="SMD",AND(OR(U1863&lt;0.8,U1863&gt;-0.8)))),0,AND(Y1863="y",AND(OR(T1863="OR",T1863="RR"),AND(OR(AND(U1863&lt;=0.5,U1863&gt;0.2),AND(U1863&gt;=2,U1863&lt;5))))),1,AND(Y1863="y",AND(OR(T1863="OR",T1863="RR"),AND(OR(U1863&lt;=0.2,U1863&gt;=5)))),2,AND(Y1863="y",AND(OR(T1863="OR",T1863="RR"),AND(OR(U1863&lt;2,U1863&gt;0.5)))),0)</f>
        <v>1</v>
      </c>
      <c r="AF1863" s="11">
        <f t="shared" si="58"/>
        <v>0</v>
      </c>
      <c r="AG1863" s="4">
        <f t="shared" si="59"/>
        <v>7</v>
      </c>
      <c r="AH1863" s="4" t="str" cm="1">
        <f t="array" ref="AH1863">_xlfn.IFS(AG1863&gt;5,"HIGH",AND(AG1863&gt;3,AG1863&lt;6),"MODERATE",AND(AG1863&lt;4,AG1863&gt;1),"LOW",AG1863&lt;2,"VERY LOW")</f>
        <v>HIGH</v>
      </c>
      <c r="AI1863" s="4" t="s">
        <v>532</v>
      </c>
      <c r="AK1863" s="4">
        <v>8775</v>
      </c>
    </row>
    <row r="1864" spans="1:37" ht="15" customHeight="1" x14ac:dyDescent="0.25">
      <c r="A1864" s="4">
        <v>1892</v>
      </c>
      <c r="B1864" s="4" t="s">
        <v>180</v>
      </c>
      <c r="C1864" s="4" t="s">
        <v>181</v>
      </c>
      <c r="D1864" s="4" t="s">
        <v>15</v>
      </c>
      <c r="E1864" s="4">
        <v>2021</v>
      </c>
      <c r="F1864" s="4">
        <v>16</v>
      </c>
      <c r="G1864" s="4" t="s">
        <v>18</v>
      </c>
      <c r="H1864" s="4" t="s">
        <v>11</v>
      </c>
      <c r="I1864" s="4" t="s">
        <v>14</v>
      </c>
      <c r="J1864" s="4" t="s">
        <v>174</v>
      </c>
      <c r="K1864" s="4" t="s">
        <v>598</v>
      </c>
      <c r="L1864" s="4" t="s">
        <v>600</v>
      </c>
      <c r="M1864" s="4" t="s">
        <v>620</v>
      </c>
      <c r="N1864" s="4" t="s">
        <v>555</v>
      </c>
      <c r="O1864" s="4" t="s">
        <v>66</v>
      </c>
      <c r="P1864" s="4" t="s">
        <v>65</v>
      </c>
      <c r="Q1864" s="4" t="s">
        <v>554</v>
      </c>
      <c r="R1864" s="4" t="s">
        <v>66</v>
      </c>
      <c r="S1864" s="10" t="s">
        <v>85</v>
      </c>
      <c r="T1864" s="9" t="s">
        <v>522</v>
      </c>
      <c r="U1864" s="4">
        <v>0.43</v>
      </c>
      <c r="V1864" s="4">
        <v>-0.84397007029452897</v>
      </c>
      <c r="W1864" s="4">
        <v>0.15</v>
      </c>
      <c r="X1864" s="4">
        <v>1.24</v>
      </c>
      <c r="Y1864" s="4" t="s">
        <v>488</v>
      </c>
      <c r="Z1864" s="4">
        <v>1</v>
      </c>
      <c r="AA1864" s="4">
        <v>0</v>
      </c>
      <c r="AB1864" s="18">
        <v>2</v>
      </c>
      <c r="AC1864" s="4">
        <v>0</v>
      </c>
      <c r="AD1864" s="4">
        <v>0</v>
      </c>
      <c r="AE1864" s="11" cm="1">
        <f t="array" ref="AE1864">_xlfn.IFS(Y1864="n",0,AND(Y1864="y",AND(T1864="SMD",AND(OR(AND(U1864&lt;=-0.8,U1864&gt;-1.2),AND(U1864&gt;=0.8,U1864&lt;1.2))))),1,AND(Y1864="y",AND(T1864="SMD",AND(OR(U1864&lt;=-1.2,U1864&gt;=1.2)))),2,AND(Y1864="y",AND(T1864="SMD",AND(OR(U1864&lt;0.8,U1864&gt;-0.8)))),0,AND(Y1864="y",AND(OR(T1864="OR",T1864="RR"),AND(OR(AND(U1864&lt;=0.5,U1864&gt;0.2),AND(U1864&gt;=2,U1864&lt;5))))),1,AND(Y1864="y",AND(OR(T1864="OR",T1864="RR"),AND(OR(U1864&lt;=0.2,U1864&gt;=5)))),2,AND(Y1864="y",AND(OR(T1864="OR",T1864="RR"),AND(OR(U1864&lt;2,U1864&gt;0.5)))),0)</f>
        <v>0</v>
      </c>
      <c r="AF1864" s="11">
        <f t="shared" si="58"/>
        <v>3</v>
      </c>
      <c r="AG1864" s="4">
        <f t="shared" si="59"/>
        <v>3</v>
      </c>
      <c r="AH1864" s="4" t="str" cm="1">
        <f t="array" ref="AH1864">_xlfn.IFS(AG1864&gt;5,"HIGH",AND(AG1864&gt;3,AG1864&lt;6),"MODERATE",AND(AG1864&lt;4,AG1864&gt;1),"LOW",AG1864&lt;2,"VERY LOW")</f>
        <v>LOW</v>
      </c>
      <c r="AI1864" s="4" t="s">
        <v>532</v>
      </c>
      <c r="AK1864" s="4">
        <v>3967</v>
      </c>
    </row>
    <row r="1865" spans="1:37" ht="15" customHeight="1" x14ac:dyDescent="0.25">
      <c r="A1865" s="4">
        <v>1892</v>
      </c>
      <c r="B1865" s="4" t="s">
        <v>180</v>
      </c>
      <c r="C1865" s="4" t="s">
        <v>181</v>
      </c>
      <c r="D1865" s="4" t="s">
        <v>15</v>
      </c>
      <c r="E1865" s="4">
        <v>2021</v>
      </c>
      <c r="F1865" s="4">
        <v>52</v>
      </c>
      <c r="G1865" s="4" t="s">
        <v>18</v>
      </c>
      <c r="H1865" s="4" t="s">
        <v>11</v>
      </c>
      <c r="I1865" s="4" t="s">
        <v>14</v>
      </c>
      <c r="J1865" s="4" t="s">
        <v>186</v>
      </c>
      <c r="K1865" s="4" t="s">
        <v>596</v>
      </c>
      <c r="L1865" s="4" t="s">
        <v>597</v>
      </c>
      <c r="M1865" s="4" t="s">
        <v>625</v>
      </c>
      <c r="N1865" s="4" t="s">
        <v>557</v>
      </c>
      <c r="O1865" s="4" t="s">
        <v>66</v>
      </c>
      <c r="P1865" s="4" t="s">
        <v>55</v>
      </c>
      <c r="Q1865" s="4" t="s">
        <v>55</v>
      </c>
      <c r="R1865" s="4" t="s">
        <v>66</v>
      </c>
      <c r="S1865" s="10" t="s">
        <v>77</v>
      </c>
      <c r="T1865" s="9" t="s">
        <v>522</v>
      </c>
      <c r="U1865" s="4">
        <v>0.88</v>
      </c>
      <c r="V1865" s="4">
        <v>-0.12783337150988489</v>
      </c>
      <c r="W1865" s="4">
        <v>0.33</v>
      </c>
      <c r="X1865" s="4">
        <v>2.3199999999999998</v>
      </c>
      <c r="Y1865" s="4" t="s">
        <v>488</v>
      </c>
      <c r="Z1865" s="4">
        <v>2</v>
      </c>
      <c r="AA1865" s="4">
        <v>2</v>
      </c>
      <c r="AB1865" s="18">
        <v>2</v>
      </c>
      <c r="AC1865" s="4">
        <v>0</v>
      </c>
      <c r="AD1865" s="4">
        <v>0</v>
      </c>
      <c r="AE1865" s="11" cm="1">
        <f t="array" ref="AE1865">_xlfn.IFS(Y1865="n",0,AND(Y1865="y",AND(T1865="SMD",AND(OR(AND(U1865&lt;=-0.8,U1865&gt;-1.2),AND(U1865&gt;=0.8,U1865&lt;1.2))))),1,AND(Y1865="y",AND(T1865="SMD",AND(OR(U1865&lt;=-1.2,U1865&gt;=1.2)))),2,AND(Y1865="y",AND(T1865="SMD",AND(OR(U1865&lt;0.8,U1865&gt;-0.8)))),0,AND(Y1865="y",AND(OR(T1865="OR",T1865="RR"),AND(OR(AND(U1865&lt;=0.5,U1865&gt;0.2),AND(U1865&gt;=2,U1865&lt;5))))),1,AND(Y1865="y",AND(OR(T1865="OR",T1865="RR"),AND(OR(U1865&lt;=0.2,U1865&gt;=5)))),2,AND(Y1865="y",AND(OR(T1865="OR",T1865="RR"),AND(OR(U1865&lt;2,U1865&gt;0.5)))),0)</f>
        <v>0</v>
      </c>
      <c r="AF1865" s="11">
        <f t="shared" si="58"/>
        <v>4</v>
      </c>
      <c r="AG1865" s="4">
        <f t="shared" si="59"/>
        <v>2</v>
      </c>
      <c r="AH1865" s="4" t="str" cm="1">
        <f t="array" ref="AH1865">_xlfn.IFS(AG1865&gt;5,"HIGH",AND(AG1865&gt;3,AG1865&lt;6),"MODERATE",AND(AG1865&lt;4,AG1865&gt;1),"LOW",AG1865&lt;2,"VERY LOW")</f>
        <v>LOW</v>
      </c>
      <c r="AI1865" s="4" t="s">
        <v>532</v>
      </c>
      <c r="AK1865" s="4">
        <v>14629</v>
      </c>
    </row>
    <row r="1866" spans="1:37" ht="15" customHeight="1" x14ac:dyDescent="0.25">
      <c r="A1866" s="4">
        <v>1892</v>
      </c>
      <c r="B1866" s="4" t="s">
        <v>180</v>
      </c>
      <c r="C1866" s="4" t="s">
        <v>181</v>
      </c>
      <c r="D1866" s="4" t="s">
        <v>15</v>
      </c>
      <c r="E1866" s="4">
        <v>2021</v>
      </c>
      <c r="F1866" s="4">
        <v>50</v>
      </c>
      <c r="G1866" s="4" t="s">
        <v>18</v>
      </c>
      <c r="H1866" s="4" t="s">
        <v>11</v>
      </c>
      <c r="I1866" s="4" t="s">
        <v>14</v>
      </c>
      <c r="J1866" s="4" t="s">
        <v>177</v>
      </c>
      <c r="K1866" s="4" t="s">
        <v>645</v>
      </c>
      <c r="L1866" s="4" t="s">
        <v>603</v>
      </c>
      <c r="M1866" s="4" t="s">
        <v>646</v>
      </c>
      <c r="N1866" s="4" t="s">
        <v>575</v>
      </c>
      <c r="O1866" s="4" t="s">
        <v>66</v>
      </c>
      <c r="P1866" s="4" t="s">
        <v>55</v>
      </c>
      <c r="Q1866" s="4" t="s">
        <v>55</v>
      </c>
      <c r="R1866" s="4" t="s">
        <v>66</v>
      </c>
      <c r="S1866" s="10" t="s">
        <v>106</v>
      </c>
      <c r="T1866" s="9" t="s">
        <v>522</v>
      </c>
      <c r="U1866" s="4">
        <v>1.1000000000000001</v>
      </c>
      <c r="V1866" s="4">
        <v>9.5310179804324935E-2</v>
      </c>
      <c r="W1866" s="4">
        <v>0.56000000000000005</v>
      </c>
      <c r="X1866" s="4">
        <v>2.1800000000000002</v>
      </c>
      <c r="Y1866" s="4" t="s">
        <v>488</v>
      </c>
      <c r="Z1866" s="4">
        <v>0</v>
      </c>
      <c r="AA1866" s="4">
        <v>0</v>
      </c>
      <c r="AB1866" s="18">
        <v>2</v>
      </c>
      <c r="AC1866" s="4">
        <v>0</v>
      </c>
      <c r="AD1866" s="4">
        <v>0</v>
      </c>
      <c r="AE1866" s="11" cm="1">
        <f t="array" ref="AE1866">_xlfn.IFS(Y1866="n",0,AND(Y1866="y",AND(T1866="SMD",AND(OR(AND(U1866&lt;=-0.8,U1866&gt;-1.2),AND(U1866&gt;=0.8,U1866&lt;1.2))))),1,AND(Y1866="y",AND(T1866="SMD",AND(OR(U1866&lt;=-1.2,U1866&gt;=1.2)))),2,AND(Y1866="y",AND(T1866="SMD",AND(OR(U1866&lt;0.8,U1866&gt;-0.8)))),0,AND(Y1866="y",AND(OR(T1866="OR",T1866="RR"),AND(OR(AND(U1866&lt;=0.5,U1866&gt;0.2),AND(U1866&gt;=2,U1866&lt;5))))),1,AND(Y1866="y",AND(OR(T1866="OR",T1866="RR"),AND(OR(U1866&lt;=0.2,U1866&gt;=5)))),2,AND(Y1866="y",AND(OR(T1866="OR",T1866="RR"),AND(OR(U1866&lt;2,U1866&gt;0.5)))),0)</f>
        <v>0</v>
      </c>
      <c r="AF1866" s="11">
        <f t="shared" si="58"/>
        <v>2</v>
      </c>
      <c r="AG1866" s="4">
        <f t="shared" si="59"/>
        <v>4</v>
      </c>
      <c r="AH1866" s="4" t="str" cm="1">
        <f t="array" ref="AH1866">_xlfn.IFS(AG1866&gt;5,"HIGH",AND(AG1866&gt;3,AG1866&lt;6),"MODERATE",AND(AG1866&lt;4,AG1866&gt;1),"LOW",AG1866&lt;2,"VERY LOW")</f>
        <v>MODERATE</v>
      </c>
      <c r="AI1866" s="4" t="s">
        <v>532</v>
      </c>
      <c r="AK1866" s="4">
        <v>14284</v>
      </c>
    </row>
    <row r="1867" spans="1:37" ht="15" customHeight="1" x14ac:dyDescent="0.25">
      <c r="A1867" s="4">
        <v>1892</v>
      </c>
      <c r="B1867" s="4" t="s">
        <v>180</v>
      </c>
      <c r="C1867" s="4" t="s">
        <v>181</v>
      </c>
      <c r="D1867" s="4" t="s">
        <v>15</v>
      </c>
      <c r="E1867" s="4">
        <v>2021</v>
      </c>
      <c r="F1867" s="4">
        <v>30</v>
      </c>
      <c r="G1867" s="4" t="s">
        <v>18</v>
      </c>
      <c r="H1867" s="4" t="s">
        <v>11</v>
      </c>
      <c r="I1867" s="4" t="s">
        <v>14</v>
      </c>
      <c r="J1867" s="4" t="s">
        <v>174</v>
      </c>
      <c r="K1867" s="4" t="s">
        <v>598</v>
      </c>
      <c r="L1867" s="4" t="s">
        <v>600</v>
      </c>
      <c r="M1867" s="4" t="s">
        <v>620</v>
      </c>
      <c r="N1867" s="4" t="s">
        <v>555</v>
      </c>
      <c r="O1867" s="4" t="s">
        <v>66</v>
      </c>
      <c r="P1867" s="4" t="s">
        <v>126</v>
      </c>
      <c r="Q1867" s="4" t="s">
        <v>553</v>
      </c>
      <c r="R1867" s="4" t="s">
        <v>66</v>
      </c>
      <c r="S1867" s="10" t="s">
        <v>187</v>
      </c>
      <c r="T1867" s="9" t="s">
        <v>515</v>
      </c>
      <c r="U1867" s="4">
        <v>-0.05</v>
      </c>
      <c r="W1867" s="4">
        <v>-0.34</v>
      </c>
      <c r="X1867" s="4">
        <v>0.24</v>
      </c>
      <c r="Y1867" s="4" t="s">
        <v>488</v>
      </c>
      <c r="Z1867" s="4">
        <v>1</v>
      </c>
      <c r="AA1867" s="4">
        <v>2</v>
      </c>
      <c r="AB1867" s="18">
        <v>2</v>
      </c>
      <c r="AC1867" s="4">
        <v>0</v>
      </c>
      <c r="AD1867" s="4">
        <v>0</v>
      </c>
      <c r="AE1867" s="11" cm="1">
        <f t="array" ref="AE1867">_xlfn.IFS(Y1867="n",0,AND(Y1867="y",AND(T1867="SMD",AND(OR(AND(U1867&lt;=-0.8,U1867&gt;-1.2),AND(U1867&gt;=0.8,U1867&lt;1.2))))),1,AND(Y1867="y",AND(T1867="SMD",AND(OR(U1867&lt;=-1.2,U1867&gt;=1.2)))),2,AND(Y1867="y",AND(T1867="SMD",AND(OR(U1867&lt;0.8,U1867&gt;-0.8)))),0,AND(Y1867="y",AND(OR(T1867="OR",T1867="RR"),AND(OR(AND(U1867&lt;=0.5,U1867&gt;0.2),AND(U1867&gt;=2,U1867&lt;5))))),1,AND(Y1867="y",AND(OR(T1867="OR",T1867="RR"),AND(OR(U1867&lt;=0.2,U1867&gt;=5)))),2,AND(Y1867="y",AND(OR(T1867="OR",T1867="RR"),AND(OR(U1867&lt;2,U1867&gt;0.5)))),0)</f>
        <v>0</v>
      </c>
      <c r="AF1867" s="11">
        <f t="shared" si="58"/>
        <v>4</v>
      </c>
      <c r="AG1867" s="4">
        <f t="shared" si="59"/>
        <v>2</v>
      </c>
      <c r="AH1867" s="4" t="str" cm="1">
        <f t="array" ref="AH1867">_xlfn.IFS(AG1867&gt;5,"HIGH",AND(AG1867&gt;3,AG1867&lt;6),"MODERATE",AND(AG1867&lt;4,AG1867&gt;1),"LOW",AG1867&lt;2,"VERY LOW")</f>
        <v>LOW</v>
      </c>
      <c r="AI1867" s="4" t="s">
        <v>532</v>
      </c>
      <c r="AK1867" s="4">
        <v>7029</v>
      </c>
    </row>
    <row r="1868" spans="1:37" ht="15" customHeight="1" x14ac:dyDescent="0.25">
      <c r="A1868" s="4">
        <v>1892</v>
      </c>
      <c r="B1868" s="4" t="s">
        <v>180</v>
      </c>
      <c r="C1868" s="4" t="s">
        <v>181</v>
      </c>
      <c r="D1868" s="4" t="s">
        <v>15</v>
      </c>
      <c r="E1868" s="4">
        <v>2021</v>
      </c>
      <c r="F1868" s="4">
        <v>29</v>
      </c>
      <c r="G1868" s="4" t="s">
        <v>18</v>
      </c>
      <c r="H1868" s="4" t="s">
        <v>11</v>
      </c>
      <c r="I1868" s="4" t="s">
        <v>14</v>
      </c>
      <c r="J1868" s="4" t="s">
        <v>113</v>
      </c>
      <c r="K1868" s="4" t="s">
        <v>602</v>
      </c>
      <c r="L1868" s="4" t="s">
        <v>603</v>
      </c>
      <c r="M1868" s="4" t="s">
        <v>622</v>
      </c>
      <c r="N1868" s="4" t="s">
        <v>556</v>
      </c>
      <c r="O1868" s="4" t="s">
        <v>66</v>
      </c>
      <c r="P1868" s="4" t="s">
        <v>55</v>
      </c>
      <c r="Q1868" s="4" t="s">
        <v>55</v>
      </c>
      <c r="R1868" s="4" t="s">
        <v>66</v>
      </c>
      <c r="S1868" s="10" t="s">
        <v>88</v>
      </c>
      <c r="T1868" s="9" t="s">
        <v>522</v>
      </c>
      <c r="U1868" s="4">
        <v>3</v>
      </c>
      <c r="V1868" s="4">
        <v>1.0986122886681098</v>
      </c>
      <c r="W1868" s="4">
        <v>1.81</v>
      </c>
      <c r="X1868" s="4">
        <v>4.9800000000000004</v>
      </c>
      <c r="Y1868" s="4" t="s">
        <v>516</v>
      </c>
      <c r="Z1868" s="4">
        <v>1</v>
      </c>
      <c r="AA1868" s="4">
        <v>0</v>
      </c>
      <c r="AB1868" s="18">
        <v>0</v>
      </c>
      <c r="AC1868" s="4">
        <v>0</v>
      </c>
      <c r="AD1868" s="4">
        <v>0</v>
      </c>
      <c r="AE1868" s="11" cm="1">
        <f t="array" ref="AE1868">_xlfn.IFS(Y1868="n",0,AND(Y1868="y",AND(T1868="SMD",AND(OR(AND(U1868&lt;=-0.8,U1868&gt;-1.2),AND(U1868&gt;=0.8,U1868&lt;1.2))))),1,AND(Y1868="y",AND(T1868="SMD",AND(OR(U1868&lt;=-1.2,U1868&gt;=1.2)))),2,AND(Y1868="y",AND(T1868="SMD",AND(OR(U1868&lt;0.8,U1868&gt;-0.8)))),0,AND(Y1868="y",AND(OR(T1868="OR",T1868="RR"),AND(OR(AND(U1868&lt;=0.5,U1868&gt;0.2),AND(U1868&gt;=2,U1868&lt;5))))),1,AND(Y1868="y",AND(OR(T1868="OR",T1868="RR"),AND(OR(U1868&lt;=0.2,U1868&gt;=5)))),2,AND(Y1868="y",AND(OR(T1868="OR",T1868="RR"),AND(OR(U1868&lt;2,U1868&gt;0.5)))),0)</f>
        <v>1</v>
      </c>
      <c r="AF1868" s="11">
        <f t="shared" si="58"/>
        <v>1</v>
      </c>
      <c r="AG1868" s="4">
        <f t="shared" si="59"/>
        <v>6</v>
      </c>
      <c r="AH1868" s="4" t="str" cm="1">
        <f t="array" ref="AH1868">_xlfn.IFS(AG1868&gt;5,"HIGH",AND(AG1868&gt;3,AG1868&lt;6),"MODERATE",AND(AG1868&lt;4,AG1868&gt;1),"LOW",AG1868&lt;2,"VERY LOW")</f>
        <v>HIGH</v>
      </c>
      <c r="AI1868" s="4" t="s">
        <v>532</v>
      </c>
      <c r="AK1868" s="4">
        <v>7915</v>
      </c>
    </row>
    <row r="1869" spans="1:37" ht="15" customHeight="1" x14ac:dyDescent="0.25">
      <c r="A1869" s="4">
        <v>1892</v>
      </c>
      <c r="B1869" s="4" t="s">
        <v>180</v>
      </c>
      <c r="C1869" s="4" t="s">
        <v>181</v>
      </c>
      <c r="D1869" s="4" t="s">
        <v>15</v>
      </c>
      <c r="E1869" s="4">
        <v>2021</v>
      </c>
      <c r="F1869" s="4">
        <v>50</v>
      </c>
      <c r="G1869" s="4" t="s">
        <v>18</v>
      </c>
      <c r="H1869" s="4" t="s">
        <v>11</v>
      </c>
      <c r="I1869" s="4" t="s">
        <v>14</v>
      </c>
      <c r="J1869" s="4" t="s">
        <v>97</v>
      </c>
      <c r="K1869" s="4" t="s">
        <v>596</v>
      </c>
      <c r="L1869" s="4" t="s">
        <v>600</v>
      </c>
      <c r="M1869" s="4" t="s">
        <v>621</v>
      </c>
      <c r="N1869" s="4" t="s">
        <v>553</v>
      </c>
      <c r="O1869" s="4" t="s">
        <v>66</v>
      </c>
      <c r="P1869" s="4" t="s">
        <v>55</v>
      </c>
      <c r="Q1869" s="4" t="s">
        <v>55</v>
      </c>
      <c r="R1869" s="4" t="s">
        <v>66</v>
      </c>
      <c r="S1869" s="10" t="s">
        <v>106</v>
      </c>
      <c r="T1869" s="9" t="s">
        <v>522</v>
      </c>
      <c r="U1869" s="4">
        <v>0.59</v>
      </c>
      <c r="V1869" s="4">
        <v>-0.52763274208237199</v>
      </c>
      <c r="W1869" s="4">
        <v>0.44</v>
      </c>
      <c r="X1869" s="4">
        <v>0.79</v>
      </c>
      <c r="Y1869" s="4" t="s">
        <v>516</v>
      </c>
      <c r="Z1869" s="4">
        <v>0</v>
      </c>
      <c r="AA1869" s="4">
        <v>0</v>
      </c>
      <c r="AB1869" s="18">
        <v>0</v>
      </c>
      <c r="AC1869" s="4">
        <v>0</v>
      </c>
      <c r="AD1869" s="4">
        <v>0</v>
      </c>
      <c r="AE1869" s="11" cm="1">
        <f t="array" ref="AE1869">_xlfn.IFS(Y1869="n",0,AND(Y1869="y",AND(T1869="SMD",AND(OR(AND(U1869&lt;=-0.8,U1869&gt;-1.2),AND(U1869&gt;=0.8,U1869&lt;1.2))))),1,AND(Y1869="y",AND(T1869="SMD",AND(OR(U1869&lt;=-1.2,U1869&gt;=1.2)))),2,AND(Y1869="y",AND(T1869="SMD",AND(OR(U1869&lt;0.8,U1869&gt;-0.8)))),0,AND(Y1869="y",AND(OR(T1869="OR",T1869="RR"),AND(OR(AND(U1869&lt;=0.5,U1869&gt;0.2),AND(U1869&gt;=2,U1869&lt;5))))),1,AND(Y1869="y",AND(OR(T1869="OR",T1869="RR"),AND(OR(U1869&lt;=0.2,U1869&gt;=5)))),2,AND(Y1869="y",AND(OR(T1869="OR",T1869="RR"),AND(OR(U1869&lt;2,U1869&gt;0.5)))),0)</f>
        <v>0</v>
      </c>
      <c r="AF1869" s="11">
        <f t="shared" si="58"/>
        <v>0</v>
      </c>
      <c r="AG1869" s="4">
        <f t="shared" si="59"/>
        <v>6</v>
      </c>
      <c r="AH1869" s="4" t="str" cm="1">
        <f t="array" ref="AH1869">_xlfn.IFS(AG1869&gt;5,"HIGH",AND(AG1869&gt;3,AG1869&lt;6),"MODERATE",AND(AG1869&lt;4,AG1869&gt;1),"LOW",AG1869&lt;2,"VERY LOW")</f>
        <v>HIGH</v>
      </c>
      <c r="AI1869" s="4" t="s">
        <v>532</v>
      </c>
      <c r="AK1869" s="4">
        <v>14284</v>
      </c>
    </row>
    <row r="1870" spans="1:37" ht="15" customHeight="1" x14ac:dyDescent="0.25">
      <c r="A1870" s="4">
        <v>1892</v>
      </c>
      <c r="B1870" s="4" t="s">
        <v>180</v>
      </c>
      <c r="C1870" s="4" t="s">
        <v>181</v>
      </c>
      <c r="D1870" s="4" t="s">
        <v>15</v>
      </c>
      <c r="E1870" s="4">
        <v>2021</v>
      </c>
      <c r="F1870" s="4">
        <v>42</v>
      </c>
      <c r="G1870" s="4" t="s">
        <v>18</v>
      </c>
      <c r="H1870" s="4" t="s">
        <v>11</v>
      </c>
      <c r="I1870" s="4" t="s">
        <v>14</v>
      </c>
      <c r="J1870" s="4" t="s">
        <v>128</v>
      </c>
      <c r="K1870" s="4" t="s">
        <v>616</v>
      </c>
      <c r="L1870" s="4" t="s">
        <v>610</v>
      </c>
      <c r="M1870" s="4" t="s">
        <v>634</v>
      </c>
      <c r="N1870" s="4" t="s">
        <v>556</v>
      </c>
      <c r="O1870" s="4" t="s">
        <v>66</v>
      </c>
      <c r="P1870" s="4" t="s">
        <v>55</v>
      </c>
      <c r="Q1870" s="4" t="s">
        <v>55</v>
      </c>
      <c r="R1870" s="4" t="s">
        <v>66</v>
      </c>
      <c r="S1870" s="10" t="s">
        <v>188</v>
      </c>
      <c r="T1870" s="9" t="s">
        <v>522</v>
      </c>
      <c r="U1870" s="4">
        <v>1.25</v>
      </c>
      <c r="V1870" s="4">
        <v>0.22314355131420976</v>
      </c>
      <c r="W1870" s="4">
        <v>0.8</v>
      </c>
      <c r="X1870" s="4">
        <v>1.95</v>
      </c>
      <c r="Y1870" s="4" t="s">
        <v>488</v>
      </c>
      <c r="Z1870" s="4">
        <v>0</v>
      </c>
      <c r="AA1870" s="4">
        <v>0</v>
      </c>
      <c r="AB1870" s="18">
        <v>2</v>
      </c>
      <c r="AC1870" s="4">
        <v>0</v>
      </c>
      <c r="AD1870" s="4">
        <v>0</v>
      </c>
      <c r="AE1870" s="11" cm="1">
        <f t="array" ref="AE1870">_xlfn.IFS(Y1870="n",0,AND(Y1870="y",AND(T1870="SMD",AND(OR(AND(U1870&lt;=-0.8,U1870&gt;-1.2),AND(U1870&gt;=0.8,U1870&lt;1.2))))),1,AND(Y1870="y",AND(T1870="SMD",AND(OR(U1870&lt;=-1.2,U1870&gt;=1.2)))),2,AND(Y1870="y",AND(T1870="SMD",AND(OR(U1870&lt;0.8,U1870&gt;-0.8)))),0,AND(Y1870="y",AND(OR(T1870="OR",T1870="RR"),AND(OR(AND(U1870&lt;=0.5,U1870&gt;0.2),AND(U1870&gt;=2,U1870&lt;5))))),1,AND(Y1870="y",AND(OR(T1870="OR",T1870="RR"),AND(OR(U1870&lt;=0.2,U1870&gt;=5)))),2,AND(Y1870="y",AND(OR(T1870="OR",T1870="RR"),AND(OR(U1870&lt;2,U1870&gt;0.5)))),0)</f>
        <v>0</v>
      </c>
      <c r="AF1870" s="11">
        <f t="shared" si="58"/>
        <v>2</v>
      </c>
      <c r="AG1870" s="4">
        <f t="shared" si="59"/>
        <v>4</v>
      </c>
      <c r="AH1870" s="4" t="str" cm="1">
        <f t="array" ref="AH1870">_xlfn.IFS(AG1870&gt;5,"HIGH",AND(AG1870&gt;3,AG1870&lt;6),"MODERATE",AND(AG1870&lt;4,AG1870&gt;1),"LOW",AG1870&lt;2,"VERY LOW")</f>
        <v>MODERATE</v>
      </c>
      <c r="AI1870" s="4" t="s">
        <v>532</v>
      </c>
      <c r="AK1870" s="4">
        <v>11968</v>
      </c>
    </row>
    <row r="1871" spans="1:37" ht="15" customHeight="1" x14ac:dyDescent="0.25">
      <c r="A1871" s="4">
        <v>1892</v>
      </c>
      <c r="B1871" s="4" t="s">
        <v>180</v>
      </c>
      <c r="C1871" s="4" t="s">
        <v>181</v>
      </c>
      <c r="D1871" s="4" t="s">
        <v>15</v>
      </c>
      <c r="E1871" s="4">
        <v>2021</v>
      </c>
      <c r="F1871" s="4">
        <v>16</v>
      </c>
      <c r="G1871" s="4" t="s">
        <v>18</v>
      </c>
      <c r="H1871" s="4" t="s">
        <v>11</v>
      </c>
      <c r="I1871" s="4" t="s">
        <v>14</v>
      </c>
      <c r="J1871" s="4" t="s">
        <v>174</v>
      </c>
      <c r="K1871" s="4" t="s">
        <v>598</v>
      </c>
      <c r="L1871" s="4" t="s">
        <v>600</v>
      </c>
      <c r="M1871" s="4" t="s">
        <v>620</v>
      </c>
      <c r="N1871" s="4" t="s">
        <v>555</v>
      </c>
      <c r="O1871" s="4" t="s">
        <v>66</v>
      </c>
      <c r="P1871" s="4" t="s">
        <v>55</v>
      </c>
      <c r="Q1871" s="4" t="s">
        <v>55</v>
      </c>
      <c r="R1871" s="4" t="s">
        <v>66</v>
      </c>
      <c r="S1871" s="10" t="s">
        <v>85</v>
      </c>
      <c r="T1871" s="9" t="s">
        <v>522</v>
      </c>
      <c r="U1871" s="4">
        <v>1.57</v>
      </c>
      <c r="V1871" s="4">
        <v>0.45107561936021673</v>
      </c>
      <c r="W1871" s="4">
        <v>0.55000000000000004</v>
      </c>
      <c r="X1871" s="4">
        <v>4.47</v>
      </c>
      <c r="Y1871" s="4" t="s">
        <v>488</v>
      </c>
      <c r="Z1871" s="4">
        <v>1</v>
      </c>
      <c r="AA1871" s="4">
        <v>0</v>
      </c>
      <c r="AB1871" s="18">
        <v>2</v>
      </c>
      <c r="AC1871" s="4">
        <v>0</v>
      </c>
      <c r="AD1871" s="4">
        <v>0</v>
      </c>
      <c r="AE1871" s="11" cm="1">
        <f t="array" ref="AE1871">_xlfn.IFS(Y1871="n",0,AND(Y1871="y",AND(T1871="SMD",AND(OR(AND(U1871&lt;=-0.8,U1871&gt;-1.2),AND(U1871&gt;=0.8,U1871&lt;1.2))))),1,AND(Y1871="y",AND(T1871="SMD",AND(OR(U1871&lt;=-1.2,U1871&gt;=1.2)))),2,AND(Y1871="y",AND(T1871="SMD",AND(OR(U1871&lt;0.8,U1871&gt;-0.8)))),0,AND(Y1871="y",AND(OR(T1871="OR",T1871="RR"),AND(OR(AND(U1871&lt;=0.5,U1871&gt;0.2),AND(U1871&gt;=2,U1871&lt;5))))),1,AND(Y1871="y",AND(OR(T1871="OR",T1871="RR"),AND(OR(U1871&lt;=0.2,U1871&gt;=5)))),2,AND(Y1871="y",AND(OR(T1871="OR",T1871="RR"),AND(OR(U1871&lt;2,U1871&gt;0.5)))),0)</f>
        <v>0</v>
      </c>
      <c r="AF1871" s="11">
        <f t="shared" si="58"/>
        <v>3</v>
      </c>
      <c r="AG1871" s="4">
        <f t="shared" si="59"/>
        <v>3</v>
      </c>
      <c r="AH1871" s="4" t="str" cm="1">
        <f t="array" ref="AH1871">_xlfn.IFS(AG1871&gt;5,"HIGH",AND(AG1871&gt;3,AG1871&lt;6),"MODERATE",AND(AG1871&lt;4,AG1871&gt;1),"LOW",AG1871&lt;2,"VERY LOW")</f>
        <v>LOW</v>
      </c>
      <c r="AI1871" s="4" t="s">
        <v>532</v>
      </c>
      <c r="AK1871" s="4">
        <v>3967</v>
      </c>
    </row>
    <row r="1872" spans="1:37" ht="15" customHeight="1" x14ac:dyDescent="0.25">
      <c r="A1872" s="4">
        <v>1892</v>
      </c>
      <c r="B1872" s="4" t="s">
        <v>180</v>
      </c>
      <c r="C1872" s="4" t="s">
        <v>181</v>
      </c>
      <c r="D1872" s="4" t="s">
        <v>15</v>
      </c>
      <c r="E1872" s="4">
        <v>2021</v>
      </c>
      <c r="F1872" s="4">
        <v>31</v>
      </c>
      <c r="G1872" s="4" t="s">
        <v>18</v>
      </c>
      <c r="H1872" s="4" t="s">
        <v>11</v>
      </c>
      <c r="I1872" s="4" t="s">
        <v>14</v>
      </c>
      <c r="J1872" s="4" t="s">
        <v>62</v>
      </c>
      <c r="K1872" s="4" t="s">
        <v>596</v>
      </c>
      <c r="L1872" s="4" t="s">
        <v>597</v>
      </c>
      <c r="M1872" s="4" t="s">
        <v>625</v>
      </c>
      <c r="N1872" s="4" t="s">
        <v>557</v>
      </c>
      <c r="O1872" s="4" t="s">
        <v>66</v>
      </c>
      <c r="P1872" s="4" t="s">
        <v>174</v>
      </c>
      <c r="Q1872" s="4" t="s">
        <v>555</v>
      </c>
      <c r="R1872" s="4" t="s">
        <v>66</v>
      </c>
      <c r="S1872" s="10" t="s">
        <v>108</v>
      </c>
      <c r="T1872" s="9" t="s">
        <v>522</v>
      </c>
      <c r="U1872" s="4">
        <v>0.44</v>
      </c>
      <c r="V1872" s="4">
        <v>-0.82098055206983023</v>
      </c>
      <c r="W1872" s="4">
        <v>0.32</v>
      </c>
      <c r="X1872" s="4">
        <v>0.6</v>
      </c>
      <c r="Y1872" s="4" t="s">
        <v>516</v>
      </c>
      <c r="Z1872" s="4">
        <v>1</v>
      </c>
      <c r="AA1872" s="4">
        <v>0</v>
      </c>
      <c r="AB1872" s="18">
        <v>0</v>
      </c>
      <c r="AC1872" s="4">
        <v>0</v>
      </c>
      <c r="AD1872" s="4">
        <v>0</v>
      </c>
      <c r="AE1872" s="11" cm="1">
        <f t="array" ref="AE1872">_xlfn.IFS(Y1872="n",0,AND(Y1872="y",AND(T1872="SMD",AND(OR(AND(U1872&lt;=-0.8,U1872&gt;-1.2),AND(U1872&gt;=0.8,U1872&lt;1.2))))),1,AND(Y1872="y",AND(T1872="SMD",AND(OR(U1872&lt;=-1.2,U1872&gt;=1.2)))),2,AND(Y1872="y",AND(T1872="SMD",AND(OR(U1872&lt;0.8,U1872&gt;-0.8)))),0,AND(Y1872="y",AND(OR(T1872="OR",T1872="RR"),AND(OR(AND(U1872&lt;=0.5,U1872&gt;0.2),AND(U1872&gt;=2,U1872&lt;5))))),1,AND(Y1872="y",AND(OR(T1872="OR",T1872="RR"),AND(OR(U1872&lt;=0.2,U1872&gt;=5)))),2,AND(Y1872="y",AND(OR(T1872="OR",T1872="RR"),AND(OR(U1872&lt;2,U1872&gt;0.5)))),0)</f>
        <v>1</v>
      </c>
      <c r="AF1872" s="11">
        <f t="shared" si="58"/>
        <v>1</v>
      </c>
      <c r="AG1872" s="4">
        <f t="shared" si="59"/>
        <v>6</v>
      </c>
      <c r="AH1872" s="4" t="str" cm="1">
        <f t="array" ref="AH1872">_xlfn.IFS(AG1872&gt;5,"HIGH",AND(AG1872&gt;3,AG1872&lt;6),"MODERATE",AND(AG1872&lt;4,AG1872&gt;1),"LOW",AG1872&lt;2,"VERY LOW")</f>
        <v>HIGH</v>
      </c>
      <c r="AI1872" s="4" t="s">
        <v>532</v>
      </c>
      <c r="AK1872" s="4">
        <v>9265</v>
      </c>
    </row>
    <row r="1873" spans="1:37" ht="15" customHeight="1" x14ac:dyDescent="0.25">
      <c r="A1873" s="4">
        <v>1892</v>
      </c>
      <c r="B1873" s="4" t="s">
        <v>180</v>
      </c>
      <c r="C1873" s="4" t="s">
        <v>181</v>
      </c>
      <c r="D1873" s="4" t="s">
        <v>15</v>
      </c>
      <c r="E1873" s="4">
        <v>2021</v>
      </c>
      <c r="F1873" s="4">
        <v>33</v>
      </c>
      <c r="G1873" s="4" t="s">
        <v>18</v>
      </c>
      <c r="H1873" s="4" t="s">
        <v>11</v>
      </c>
      <c r="I1873" s="4" t="s">
        <v>14</v>
      </c>
      <c r="J1873" s="4" t="s">
        <v>56</v>
      </c>
      <c r="K1873" s="4" t="s">
        <v>599</v>
      </c>
      <c r="L1873" s="4" t="s">
        <v>600</v>
      </c>
      <c r="M1873" s="4" t="s">
        <v>618</v>
      </c>
      <c r="N1873" s="4" t="s">
        <v>553</v>
      </c>
      <c r="O1873" s="4" t="s">
        <v>66</v>
      </c>
      <c r="P1873" s="4" t="s">
        <v>65</v>
      </c>
      <c r="Q1873" s="4" t="s">
        <v>554</v>
      </c>
      <c r="R1873" s="4" t="s">
        <v>66</v>
      </c>
      <c r="S1873" s="10" t="s">
        <v>150</v>
      </c>
      <c r="T1873" s="9" t="s">
        <v>522</v>
      </c>
      <c r="U1873" s="4">
        <v>0.59</v>
      </c>
      <c r="V1873" s="4">
        <v>-0.52763274208237199</v>
      </c>
      <c r="W1873" s="4">
        <v>0.31</v>
      </c>
      <c r="X1873" s="4">
        <v>1.38</v>
      </c>
      <c r="Y1873" s="4" t="s">
        <v>488</v>
      </c>
      <c r="Z1873" s="4">
        <v>0</v>
      </c>
      <c r="AA1873" s="4">
        <v>0</v>
      </c>
      <c r="AB1873" s="18">
        <v>2</v>
      </c>
      <c r="AC1873" s="4">
        <v>0</v>
      </c>
      <c r="AD1873" s="4">
        <v>0</v>
      </c>
      <c r="AE1873" s="11" cm="1">
        <f t="array" ref="AE1873">_xlfn.IFS(Y1873="n",0,AND(Y1873="y",AND(T1873="SMD",AND(OR(AND(U1873&lt;=-0.8,U1873&gt;-1.2),AND(U1873&gt;=0.8,U1873&lt;1.2))))),1,AND(Y1873="y",AND(T1873="SMD",AND(OR(U1873&lt;=-1.2,U1873&gt;=1.2)))),2,AND(Y1873="y",AND(T1873="SMD",AND(OR(U1873&lt;0.8,U1873&gt;-0.8)))),0,AND(Y1873="y",AND(OR(T1873="OR",T1873="RR"),AND(OR(AND(U1873&lt;=0.5,U1873&gt;0.2),AND(U1873&gt;=2,U1873&lt;5))))),1,AND(Y1873="y",AND(OR(T1873="OR",T1873="RR"),AND(OR(U1873&lt;=0.2,U1873&gt;=5)))),2,AND(Y1873="y",AND(OR(T1873="OR",T1873="RR"),AND(OR(U1873&lt;2,U1873&gt;0.5)))),0)</f>
        <v>0</v>
      </c>
      <c r="AF1873" s="11">
        <f t="shared" si="58"/>
        <v>2</v>
      </c>
      <c r="AG1873" s="4">
        <f t="shared" si="59"/>
        <v>4</v>
      </c>
      <c r="AH1873" s="4" t="str" cm="1">
        <f t="array" ref="AH1873">_xlfn.IFS(AG1873&gt;5,"HIGH",AND(AG1873&gt;3,AG1873&lt;6),"MODERATE",AND(AG1873&lt;4,AG1873&gt;1),"LOW",AG1873&lt;2,"VERY LOW")</f>
        <v>MODERATE</v>
      </c>
      <c r="AI1873" s="4" t="s">
        <v>532</v>
      </c>
      <c r="AK1873" s="4">
        <v>8775</v>
      </c>
    </row>
    <row r="1874" spans="1:37" ht="15" customHeight="1" x14ac:dyDescent="0.25">
      <c r="A1874" s="4">
        <v>1892</v>
      </c>
      <c r="B1874" s="4" t="s">
        <v>180</v>
      </c>
      <c r="C1874" s="4" t="s">
        <v>181</v>
      </c>
      <c r="D1874" s="4" t="s">
        <v>15</v>
      </c>
      <c r="E1874" s="4">
        <v>2021</v>
      </c>
      <c r="F1874" s="4">
        <v>16</v>
      </c>
      <c r="G1874" s="4" t="s">
        <v>18</v>
      </c>
      <c r="H1874" s="4" t="s">
        <v>11</v>
      </c>
      <c r="I1874" s="4" t="s">
        <v>14</v>
      </c>
      <c r="J1874" s="4" t="s">
        <v>54</v>
      </c>
      <c r="K1874" s="4" t="s">
        <v>54</v>
      </c>
      <c r="L1874" s="4" t="s">
        <v>606</v>
      </c>
      <c r="M1874" s="4" t="s">
        <v>624</v>
      </c>
      <c r="N1874" s="4" t="s">
        <v>54</v>
      </c>
      <c r="O1874" s="4" t="s">
        <v>66</v>
      </c>
      <c r="P1874" s="4" t="s">
        <v>64</v>
      </c>
      <c r="Q1874" s="4" t="s">
        <v>554</v>
      </c>
      <c r="R1874" s="4" t="s">
        <v>66</v>
      </c>
      <c r="S1874" s="10" t="s">
        <v>85</v>
      </c>
      <c r="T1874" s="9" t="s">
        <v>522</v>
      </c>
      <c r="U1874" s="4">
        <v>0.26</v>
      </c>
      <c r="V1874" s="4">
        <v>-1.3470736479666092</v>
      </c>
      <c r="W1874" s="4">
        <v>0.09</v>
      </c>
      <c r="X1874" s="4">
        <v>0.79</v>
      </c>
      <c r="Y1874" s="4" t="s">
        <v>516</v>
      </c>
      <c r="Z1874" s="4">
        <v>1</v>
      </c>
      <c r="AA1874" s="4">
        <v>0</v>
      </c>
      <c r="AB1874" s="18">
        <v>0</v>
      </c>
      <c r="AC1874" s="4">
        <v>0</v>
      </c>
      <c r="AD1874" s="4">
        <v>0</v>
      </c>
      <c r="AE1874" s="11" cm="1">
        <f t="array" ref="AE1874">_xlfn.IFS(Y1874="n",0,AND(Y1874="y",AND(T1874="SMD",AND(OR(AND(U1874&lt;=-0.8,U1874&gt;-1.2),AND(U1874&gt;=0.8,U1874&lt;1.2))))),1,AND(Y1874="y",AND(T1874="SMD",AND(OR(U1874&lt;=-1.2,U1874&gt;=1.2)))),2,AND(Y1874="y",AND(T1874="SMD",AND(OR(U1874&lt;0.8,U1874&gt;-0.8)))),0,AND(Y1874="y",AND(OR(T1874="OR",T1874="RR"),AND(OR(AND(U1874&lt;=0.5,U1874&gt;0.2),AND(U1874&gt;=2,U1874&lt;5))))),1,AND(Y1874="y",AND(OR(T1874="OR",T1874="RR"),AND(OR(U1874&lt;=0.2,U1874&gt;=5)))),2,AND(Y1874="y",AND(OR(T1874="OR",T1874="RR"),AND(OR(U1874&lt;2,U1874&gt;0.5)))),0)</f>
        <v>1</v>
      </c>
      <c r="AF1874" s="11">
        <f t="shared" si="58"/>
        <v>1</v>
      </c>
      <c r="AG1874" s="4">
        <f t="shared" si="59"/>
        <v>6</v>
      </c>
      <c r="AH1874" s="4" t="str" cm="1">
        <f t="array" ref="AH1874">_xlfn.IFS(AG1874&gt;5,"HIGH",AND(AG1874&gt;3,AG1874&lt;6),"MODERATE",AND(AG1874&lt;4,AG1874&gt;1),"LOW",AG1874&lt;2,"VERY LOW")</f>
        <v>HIGH</v>
      </c>
      <c r="AI1874" s="4" t="s">
        <v>532</v>
      </c>
      <c r="AK1874" s="4">
        <v>3967</v>
      </c>
    </row>
    <row r="1875" spans="1:37" ht="15" customHeight="1" x14ac:dyDescent="0.25">
      <c r="A1875" s="4">
        <v>1892</v>
      </c>
      <c r="B1875" s="4" t="s">
        <v>180</v>
      </c>
      <c r="C1875" s="4" t="s">
        <v>181</v>
      </c>
      <c r="D1875" s="4" t="s">
        <v>15</v>
      </c>
      <c r="E1875" s="4">
        <v>2021</v>
      </c>
      <c r="F1875" s="4">
        <v>29</v>
      </c>
      <c r="G1875" s="4" t="s">
        <v>18</v>
      </c>
      <c r="H1875" s="4" t="s">
        <v>11</v>
      </c>
      <c r="I1875" s="4" t="s">
        <v>14</v>
      </c>
      <c r="J1875" s="4" t="s">
        <v>57</v>
      </c>
      <c r="K1875" s="4" t="s">
        <v>602</v>
      </c>
      <c r="L1875" s="4" t="s">
        <v>610</v>
      </c>
      <c r="M1875" s="4" t="s">
        <v>623</v>
      </c>
      <c r="N1875" s="4" t="s">
        <v>57</v>
      </c>
      <c r="O1875" s="4" t="s">
        <v>66</v>
      </c>
      <c r="P1875" s="4" t="s">
        <v>54</v>
      </c>
      <c r="Q1875" s="4" t="s">
        <v>54</v>
      </c>
      <c r="R1875" s="4" t="s">
        <v>66</v>
      </c>
      <c r="S1875" s="10" t="s">
        <v>88</v>
      </c>
      <c r="T1875" s="9" t="s">
        <v>522</v>
      </c>
      <c r="U1875" s="4">
        <v>1.05</v>
      </c>
      <c r="V1875" s="4">
        <v>4.8790164169432049E-2</v>
      </c>
      <c r="W1875" s="4">
        <v>0.67</v>
      </c>
      <c r="X1875" s="4">
        <v>1.65</v>
      </c>
      <c r="Y1875" s="4" t="s">
        <v>488</v>
      </c>
      <c r="Z1875" s="4">
        <v>1</v>
      </c>
      <c r="AA1875" s="4">
        <v>0</v>
      </c>
      <c r="AB1875" s="18">
        <v>2</v>
      </c>
      <c r="AC1875" s="4">
        <v>0</v>
      </c>
      <c r="AD1875" s="4">
        <v>0</v>
      </c>
      <c r="AE1875" s="11" cm="1">
        <f t="array" ref="AE1875">_xlfn.IFS(Y1875="n",0,AND(Y1875="y",AND(T1875="SMD",AND(OR(AND(U1875&lt;=-0.8,U1875&gt;-1.2),AND(U1875&gt;=0.8,U1875&lt;1.2))))),1,AND(Y1875="y",AND(T1875="SMD",AND(OR(U1875&lt;=-1.2,U1875&gt;=1.2)))),2,AND(Y1875="y",AND(T1875="SMD",AND(OR(U1875&lt;0.8,U1875&gt;-0.8)))),0,AND(Y1875="y",AND(OR(T1875="OR",T1875="RR"),AND(OR(AND(U1875&lt;=0.5,U1875&gt;0.2),AND(U1875&gt;=2,U1875&lt;5))))),1,AND(Y1875="y",AND(OR(T1875="OR",T1875="RR"),AND(OR(U1875&lt;=0.2,U1875&gt;=5)))),2,AND(Y1875="y",AND(OR(T1875="OR",T1875="RR"),AND(OR(U1875&lt;2,U1875&gt;0.5)))),0)</f>
        <v>0</v>
      </c>
      <c r="AF1875" s="11">
        <f t="shared" si="58"/>
        <v>3</v>
      </c>
      <c r="AG1875" s="4">
        <f t="shared" si="59"/>
        <v>3</v>
      </c>
      <c r="AH1875" s="4" t="str" cm="1">
        <f t="array" ref="AH1875">_xlfn.IFS(AG1875&gt;5,"HIGH",AND(AG1875&gt;3,AG1875&lt;6),"MODERATE",AND(AG1875&lt;4,AG1875&gt;1),"LOW",AG1875&lt;2,"VERY LOW")</f>
        <v>LOW</v>
      </c>
      <c r="AI1875" s="4" t="s">
        <v>532</v>
      </c>
      <c r="AK1875" s="4">
        <v>7915</v>
      </c>
    </row>
    <row r="1876" spans="1:37" ht="15" customHeight="1" x14ac:dyDescent="0.25">
      <c r="A1876" s="4">
        <v>1892</v>
      </c>
      <c r="B1876" s="4" t="s">
        <v>180</v>
      </c>
      <c r="C1876" s="4" t="s">
        <v>181</v>
      </c>
      <c r="D1876" s="4" t="s">
        <v>15</v>
      </c>
      <c r="E1876" s="4">
        <v>2021</v>
      </c>
      <c r="F1876" s="4">
        <v>16</v>
      </c>
      <c r="G1876" s="4" t="s">
        <v>18</v>
      </c>
      <c r="H1876" s="4" t="s">
        <v>11</v>
      </c>
      <c r="I1876" s="4" t="s">
        <v>14</v>
      </c>
      <c r="J1876" s="4" t="s">
        <v>54</v>
      </c>
      <c r="K1876" s="4" t="s">
        <v>54</v>
      </c>
      <c r="L1876" s="4" t="s">
        <v>606</v>
      </c>
      <c r="M1876" s="4" t="s">
        <v>624</v>
      </c>
      <c r="N1876" s="4" t="s">
        <v>54</v>
      </c>
      <c r="O1876" s="4" t="s">
        <v>66</v>
      </c>
      <c r="P1876" s="4" t="s">
        <v>65</v>
      </c>
      <c r="Q1876" s="4" t="s">
        <v>554</v>
      </c>
      <c r="R1876" s="4" t="s">
        <v>66</v>
      </c>
      <c r="S1876" s="10" t="s">
        <v>85</v>
      </c>
      <c r="T1876" s="9" t="s">
        <v>522</v>
      </c>
      <c r="U1876" s="4">
        <v>0.27</v>
      </c>
      <c r="V1876" s="4">
        <v>-1.3093333199837622</v>
      </c>
      <c r="W1876" s="4">
        <v>0.11</v>
      </c>
      <c r="X1876" s="4">
        <v>0.67</v>
      </c>
      <c r="Y1876" s="4" t="s">
        <v>516</v>
      </c>
      <c r="Z1876" s="4">
        <v>1</v>
      </c>
      <c r="AA1876" s="4">
        <v>0</v>
      </c>
      <c r="AB1876" s="18">
        <v>0</v>
      </c>
      <c r="AC1876" s="4">
        <v>0</v>
      </c>
      <c r="AD1876" s="4">
        <v>0</v>
      </c>
      <c r="AE1876" s="11" cm="1">
        <f t="array" ref="AE1876">_xlfn.IFS(Y1876="n",0,AND(Y1876="y",AND(T1876="SMD",AND(OR(AND(U1876&lt;=-0.8,U1876&gt;-1.2),AND(U1876&gt;=0.8,U1876&lt;1.2))))),1,AND(Y1876="y",AND(T1876="SMD",AND(OR(U1876&lt;=-1.2,U1876&gt;=1.2)))),2,AND(Y1876="y",AND(T1876="SMD",AND(OR(U1876&lt;0.8,U1876&gt;-0.8)))),0,AND(Y1876="y",AND(OR(T1876="OR",T1876="RR"),AND(OR(AND(U1876&lt;=0.5,U1876&gt;0.2),AND(U1876&gt;=2,U1876&lt;5))))),1,AND(Y1876="y",AND(OR(T1876="OR",T1876="RR"),AND(OR(U1876&lt;=0.2,U1876&gt;=5)))),2,AND(Y1876="y",AND(OR(T1876="OR",T1876="RR"),AND(OR(U1876&lt;2,U1876&gt;0.5)))),0)</f>
        <v>1</v>
      </c>
      <c r="AF1876" s="11">
        <f t="shared" si="58"/>
        <v>1</v>
      </c>
      <c r="AG1876" s="4">
        <f t="shared" si="59"/>
        <v>6</v>
      </c>
      <c r="AH1876" s="4" t="str" cm="1">
        <f t="array" ref="AH1876">_xlfn.IFS(AG1876&gt;5,"HIGH",AND(AG1876&gt;3,AG1876&lt;6),"MODERATE",AND(AG1876&lt;4,AG1876&gt;1),"LOW",AG1876&lt;2,"VERY LOW")</f>
        <v>HIGH</v>
      </c>
      <c r="AI1876" s="4" t="s">
        <v>532</v>
      </c>
      <c r="AK1876" s="4">
        <v>3967</v>
      </c>
    </row>
    <row r="1877" spans="1:37" ht="15" customHeight="1" x14ac:dyDescent="0.25">
      <c r="A1877" s="4">
        <v>1892</v>
      </c>
      <c r="B1877" s="4" t="s">
        <v>180</v>
      </c>
      <c r="C1877" s="4" t="s">
        <v>181</v>
      </c>
      <c r="D1877" s="4" t="s">
        <v>15</v>
      </c>
      <c r="E1877" s="4">
        <v>2021</v>
      </c>
      <c r="F1877" s="4">
        <v>16</v>
      </c>
      <c r="G1877" s="4" t="s">
        <v>18</v>
      </c>
      <c r="H1877" s="4" t="s">
        <v>11</v>
      </c>
      <c r="I1877" s="4" t="s">
        <v>14</v>
      </c>
      <c r="J1877" s="4" t="s">
        <v>54</v>
      </c>
      <c r="K1877" s="4" t="s">
        <v>54</v>
      </c>
      <c r="L1877" s="4" t="s">
        <v>606</v>
      </c>
      <c r="M1877" s="4" t="s">
        <v>624</v>
      </c>
      <c r="N1877" s="4" t="s">
        <v>54</v>
      </c>
      <c r="O1877" s="4" t="s">
        <v>66</v>
      </c>
      <c r="P1877" s="4" t="s">
        <v>55</v>
      </c>
      <c r="Q1877" s="4" t="s">
        <v>55</v>
      </c>
      <c r="R1877" s="4" t="s">
        <v>66</v>
      </c>
      <c r="S1877" s="10" t="s">
        <v>85</v>
      </c>
      <c r="T1877" s="9" t="s">
        <v>522</v>
      </c>
      <c r="U1877" s="4">
        <v>0.99</v>
      </c>
      <c r="V1877" s="4">
        <v>-1.0050335853501451E-2</v>
      </c>
      <c r="W1877" s="4">
        <v>0.37</v>
      </c>
      <c r="X1877" s="4">
        <v>2.63</v>
      </c>
      <c r="Y1877" s="4" t="s">
        <v>488</v>
      </c>
      <c r="Z1877" s="4">
        <v>1</v>
      </c>
      <c r="AA1877" s="4">
        <v>0</v>
      </c>
      <c r="AB1877" s="18">
        <v>2</v>
      </c>
      <c r="AC1877" s="4">
        <v>0</v>
      </c>
      <c r="AD1877" s="4">
        <v>0</v>
      </c>
      <c r="AE1877" s="11" cm="1">
        <f t="array" ref="AE1877">_xlfn.IFS(Y1877="n",0,AND(Y1877="y",AND(T1877="SMD",AND(OR(AND(U1877&lt;=-0.8,U1877&gt;-1.2),AND(U1877&gt;=0.8,U1877&lt;1.2))))),1,AND(Y1877="y",AND(T1877="SMD",AND(OR(U1877&lt;=-1.2,U1877&gt;=1.2)))),2,AND(Y1877="y",AND(T1877="SMD",AND(OR(U1877&lt;0.8,U1877&gt;-0.8)))),0,AND(Y1877="y",AND(OR(T1877="OR",T1877="RR"),AND(OR(AND(U1877&lt;=0.5,U1877&gt;0.2),AND(U1877&gt;=2,U1877&lt;5))))),1,AND(Y1877="y",AND(OR(T1877="OR",T1877="RR"),AND(OR(U1877&lt;=0.2,U1877&gt;=5)))),2,AND(Y1877="y",AND(OR(T1877="OR",T1877="RR"),AND(OR(U1877&lt;2,U1877&gt;0.5)))),0)</f>
        <v>0</v>
      </c>
      <c r="AF1877" s="11">
        <f t="shared" si="58"/>
        <v>3</v>
      </c>
      <c r="AG1877" s="4">
        <f t="shared" si="59"/>
        <v>3</v>
      </c>
      <c r="AH1877" s="4" t="str" cm="1">
        <f t="array" ref="AH1877">_xlfn.IFS(AG1877&gt;5,"HIGH",AND(AG1877&gt;3,AG1877&lt;6),"MODERATE",AND(AG1877&lt;4,AG1877&gt;1),"LOW",AG1877&lt;2,"VERY LOW")</f>
        <v>LOW</v>
      </c>
      <c r="AI1877" s="4" t="s">
        <v>532</v>
      </c>
      <c r="AK1877" s="4">
        <v>3967</v>
      </c>
    </row>
    <row r="1878" spans="1:37" ht="15" customHeight="1" x14ac:dyDescent="0.25">
      <c r="A1878" s="4">
        <v>1892</v>
      </c>
      <c r="B1878" s="4" t="s">
        <v>180</v>
      </c>
      <c r="C1878" s="4" t="s">
        <v>181</v>
      </c>
      <c r="D1878" s="4" t="s">
        <v>15</v>
      </c>
      <c r="E1878" s="4">
        <v>2021</v>
      </c>
      <c r="F1878" s="4">
        <v>30</v>
      </c>
      <c r="G1878" s="4" t="s">
        <v>18</v>
      </c>
      <c r="H1878" s="4" t="s">
        <v>11</v>
      </c>
      <c r="I1878" s="4" t="s">
        <v>14</v>
      </c>
      <c r="J1878" s="4" t="s">
        <v>174</v>
      </c>
      <c r="K1878" s="4" t="s">
        <v>598</v>
      </c>
      <c r="L1878" s="4" t="s">
        <v>600</v>
      </c>
      <c r="M1878" s="4" t="s">
        <v>620</v>
      </c>
      <c r="N1878" s="4" t="s">
        <v>555</v>
      </c>
      <c r="O1878" s="4" t="s">
        <v>66</v>
      </c>
      <c r="P1878" s="4" t="s">
        <v>97</v>
      </c>
      <c r="Q1878" s="4" t="s">
        <v>553</v>
      </c>
      <c r="R1878" s="4" t="s">
        <v>66</v>
      </c>
      <c r="S1878" s="10" t="s">
        <v>187</v>
      </c>
      <c r="T1878" s="9" t="s">
        <v>515</v>
      </c>
      <c r="U1878" s="4">
        <v>-0.09</v>
      </c>
      <c r="W1878" s="4">
        <v>-0.41</v>
      </c>
      <c r="X1878" s="4">
        <v>0.23</v>
      </c>
      <c r="Y1878" s="4" t="s">
        <v>488</v>
      </c>
      <c r="Z1878" s="4">
        <v>1</v>
      </c>
      <c r="AA1878" s="4">
        <v>2</v>
      </c>
      <c r="AB1878" s="18">
        <v>2</v>
      </c>
      <c r="AC1878" s="4">
        <v>0</v>
      </c>
      <c r="AD1878" s="4">
        <v>0</v>
      </c>
      <c r="AE1878" s="11" cm="1">
        <f t="array" ref="AE1878">_xlfn.IFS(Y1878="n",0,AND(Y1878="y",AND(T1878="SMD",AND(OR(AND(U1878&lt;=-0.8,U1878&gt;-1.2),AND(U1878&gt;=0.8,U1878&lt;1.2))))),1,AND(Y1878="y",AND(T1878="SMD",AND(OR(U1878&lt;=-1.2,U1878&gt;=1.2)))),2,AND(Y1878="y",AND(T1878="SMD",AND(OR(U1878&lt;0.8,U1878&gt;-0.8)))),0,AND(Y1878="y",AND(OR(T1878="OR",T1878="RR"),AND(OR(AND(U1878&lt;=0.5,U1878&gt;0.2),AND(U1878&gt;=2,U1878&lt;5))))),1,AND(Y1878="y",AND(OR(T1878="OR",T1878="RR"),AND(OR(U1878&lt;=0.2,U1878&gt;=5)))),2,AND(Y1878="y",AND(OR(T1878="OR",T1878="RR"),AND(OR(U1878&lt;2,U1878&gt;0.5)))),0)</f>
        <v>0</v>
      </c>
      <c r="AF1878" s="11">
        <f t="shared" si="58"/>
        <v>4</v>
      </c>
      <c r="AG1878" s="4">
        <f t="shared" si="59"/>
        <v>2</v>
      </c>
      <c r="AH1878" s="4" t="str" cm="1">
        <f t="array" ref="AH1878">_xlfn.IFS(AG1878&gt;5,"HIGH",AND(AG1878&gt;3,AG1878&lt;6),"MODERATE",AND(AG1878&lt;4,AG1878&gt;1),"LOW",AG1878&lt;2,"VERY LOW")</f>
        <v>LOW</v>
      </c>
      <c r="AI1878" s="4" t="s">
        <v>532</v>
      </c>
      <c r="AK1878" s="4">
        <v>7029</v>
      </c>
    </row>
    <row r="1879" spans="1:37" ht="15" customHeight="1" x14ac:dyDescent="0.25">
      <c r="A1879" s="4">
        <v>1892</v>
      </c>
      <c r="B1879" s="4" t="s">
        <v>180</v>
      </c>
      <c r="C1879" s="4" t="s">
        <v>181</v>
      </c>
      <c r="D1879" s="4" t="s">
        <v>15</v>
      </c>
      <c r="E1879" s="4">
        <v>2021</v>
      </c>
      <c r="F1879" s="4">
        <v>37</v>
      </c>
      <c r="G1879" s="4" t="s">
        <v>18</v>
      </c>
      <c r="H1879" s="4" t="s">
        <v>11</v>
      </c>
      <c r="I1879" s="4" t="s">
        <v>14</v>
      </c>
      <c r="J1879" s="4" t="s">
        <v>174</v>
      </c>
      <c r="K1879" s="4" t="s">
        <v>598</v>
      </c>
      <c r="L1879" s="4" t="s">
        <v>600</v>
      </c>
      <c r="M1879" s="4" t="s">
        <v>620</v>
      </c>
      <c r="N1879" s="4" t="s">
        <v>555</v>
      </c>
      <c r="O1879" s="4" t="s">
        <v>66</v>
      </c>
      <c r="P1879" s="4" t="s">
        <v>97</v>
      </c>
      <c r="Q1879" s="4" t="s">
        <v>553</v>
      </c>
      <c r="R1879" s="4" t="s">
        <v>66</v>
      </c>
      <c r="S1879" s="10" t="s">
        <v>86</v>
      </c>
      <c r="T1879" s="9" t="s">
        <v>522</v>
      </c>
      <c r="U1879" s="4">
        <v>0.68</v>
      </c>
      <c r="V1879" s="4">
        <v>-0.38566248081198462</v>
      </c>
      <c r="W1879" s="4">
        <v>0.41</v>
      </c>
      <c r="X1879" s="4">
        <v>1.1599999999999999</v>
      </c>
      <c r="Y1879" s="4" t="s">
        <v>488</v>
      </c>
      <c r="Z1879" s="4">
        <v>0</v>
      </c>
      <c r="AA1879" s="4">
        <v>0</v>
      </c>
      <c r="AB1879" s="18">
        <v>2</v>
      </c>
      <c r="AC1879" s="4">
        <v>0</v>
      </c>
      <c r="AD1879" s="4">
        <v>0</v>
      </c>
      <c r="AE1879" s="11" cm="1">
        <f t="array" ref="AE1879">_xlfn.IFS(Y1879="n",0,AND(Y1879="y",AND(T1879="SMD",AND(OR(AND(U1879&lt;=-0.8,U1879&gt;-1.2),AND(U1879&gt;=0.8,U1879&lt;1.2))))),1,AND(Y1879="y",AND(T1879="SMD",AND(OR(U1879&lt;=-1.2,U1879&gt;=1.2)))),2,AND(Y1879="y",AND(T1879="SMD",AND(OR(U1879&lt;0.8,U1879&gt;-0.8)))),0,AND(Y1879="y",AND(OR(T1879="OR",T1879="RR"),AND(OR(AND(U1879&lt;=0.5,U1879&gt;0.2),AND(U1879&gt;=2,U1879&lt;5))))),1,AND(Y1879="y",AND(OR(T1879="OR",T1879="RR"),AND(OR(U1879&lt;=0.2,U1879&gt;=5)))),2,AND(Y1879="y",AND(OR(T1879="OR",T1879="RR"),AND(OR(U1879&lt;2,U1879&gt;0.5)))),0)</f>
        <v>0</v>
      </c>
      <c r="AF1879" s="11">
        <f t="shared" si="58"/>
        <v>2</v>
      </c>
      <c r="AG1879" s="4">
        <f t="shared" si="59"/>
        <v>4</v>
      </c>
      <c r="AH1879" s="4" t="str" cm="1">
        <f t="array" ref="AH1879">_xlfn.IFS(AG1879&gt;5,"HIGH",AND(AG1879&gt;3,AG1879&lt;6),"MODERATE",AND(AG1879&lt;4,AG1879&gt;1),"LOW",AG1879&lt;2,"VERY LOW")</f>
        <v>MODERATE</v>
      </c>
      <c r="AI1879" s="4" t="s">
        <v>532</v>
      </c>
      <c r="AK1879" s="4">
        <v>10330</v>
      </c>
    </row>
    <row r="1880" spans="1:37" ht="15" customHeight="1" x14ac:dyDescent="0.25">
      <c r="A1880" s="4">
        <v>1892</v>
      </c>
      <c r="B1880" s="4" t="s">
        <v>180</v>
      </c>
      <c r="C1880" s="4" t="s">
        <v>181</v>
      </c>
      <c r="D1880" s="4" t="s">
        <v>15</v>
      </c>
      <c r="E1880" s="4">
        <v>2021</v>
      </c>
      <c r="F1880" s="4">
        <v>31</v>
      </c>
      <c r="G1880" s="4" t="s">
        <v>18</v>
      </c>
      <c r="H1880" s="4" t="s">
        <v>11</v>
      </c>
      <c r="I1880" s="4" t="s">
        <v>14</v>
      </c>
      <c r="J1880" s="4" t="s">
        <v>58</v>
      </c>
      <c r="K1880" s="4" t="s">
        <v>602</v>
      </c>
      <c r="L1880" s="4" t="s">
        <v>603</v>
      </c>
      <c r="M1880" s="4" t="s">
        <v>622</v>
      </c>
      <c r="N1880" s="4" t="s">
        <v>58</v>
      </c>
      <c r="O1880" s="4" t="s">
        <v>66</v>
      </c>
      <c r="P1880" s="4" t="s">
        <v>54</v>
      </c>
      <c r="Q1880" s="4" t="s">
        <v>54</v>
      </c>
      <c r="R1880" s="4" t="s">
        <v>66</v>
      </c>
      <c r="S1880" s="10" t="s">
        <v>108</v>
      </c>
      <c r="T1880" s="9" t="s">
        <v>522</v>
      </c>
      <c r="U1880" s="4">
        <v>1.57</v>
      </c>
      <c r="V1880" s="4">
        <v>0.45107561936021673</v>
      </c>
      <c r="W1880" s="4">
        <v>0.49</v>
      </c>
      <c r="X1880" s="4">
        <v>4.95</v>
      </c>
      <c r="Y1880" s="4" t="s">
        <v>488</v>
      </c>
      <c r="Z1880" s="4">
        <v>1</v>
      </c>
      <c r="AA1880" s="4">
        <v>0</v>
      </c>
      <c r="AB1880" s="18">
        <v>2</v>
      </c>
      <c r="AC1880" s="4">
        <v>0</v>
      </c>
      <c r="AD1880" s="4">
        <v>0</v>
      </c>
      <c r="AE1880" s="11" cm="1">
        <f t="array" ref="AE1880">_xlfn.IFS(Y1880="n",0,AND(Y1880="y",AND(T1880="SMD",AND(OR(AND(U1880&lt;=-0.8,U1880&gt;-1.2),AND(U1880&gt;=0.8,U1880&lt;1.2))))),1,AND(Y1880="y",AND(T1880="SMD",AND(OR(U1880&lt;=-1.2,U1880&gt;=1.2)))),2,AND(Y1880="y",AND(T1880="SMD",AND(OR(U1880&lt;0.8,U1880&gt;-0.8)))),0,AND(Y1880="y",AND(OR(T1880="OR",T1880="RR"),AND(OR(AND(U1880&lt;=0.5,U1880&gt;0.2),AND(U1880&gt;=2,U1880&lt;5))))),1,AND(Y1880="y",AND(OR(T1880="OR",T1880="RR"),AND(OR(U1880&lt;=0.2,U1880&gt;=5)))),2,AND(Y1880="y",AND(OR(T1880="OR",T1880="RR"),AND(OR(U1880&lt;2,U1880&gt;0.5)))),0)</f>
        <v>0</v>
      </c>
      <c r="AF1880" s="11">
        <f t="shared" si="58"/>
        <v>3</v>
      </c>
      <c r="AG1880" s="4">
        <f t="shared" si="59"/>
        <v>3</v>
      </c>
      <c r="AH1880" s="4" t="str" cm="1">
        <f t="array" ref="AH1880">_xlfn.IFS(AG1880&gt;5,"HIGH",AND(AG1880&gt;3,AG1880&lt;6),"MODERATE",AND(AG1880&lt;4,AG1880&gt;1),"LOW",AG1880&lt;2,"VERY LOW")</f>
        <v>LOW</v>
      </c>
      <c r="AI1880" s="4" t="s">
        <v>532</v>
      </c>
      <c r="AK1880" s="4">
        <v>9265</v>
      </c>
    </row>
    <row r="1881" spans="1:37" ht="15" customHeight="1" x14ac:dyDescent="0.25">
      <c r="A1881" s="4">
        <v>1892</v>
      </c>
      <c r="B1881" s="4" t="s">
        <v>180</v>
      </c>
      <c r="C1881" s="4" t="s">
        <v>181</v>
      </c>
      <c r="D1881" s="4" t="s">
        <v>15</v>
      </c>
      <c r="E1881" s="4">
        <v>2021</v>
      </c>
      <c r="F1881" s="4">
        <v>31</v>
      </c>
      <c r="G1881" s="4" t="s">
        <v>18</v>
      </c>
      <c r="H1881" s="4" t="s">
        <v>11</v>
      </c>
      <c r="I1881" s="4" t="s">
        <v>14</v>
      </c>
      <c r="J1881" s="4" t="s">
        <v>58</v>
      </c>
      <c r="K1881" s="4" t="s">
        <v>602</v>
      </c>
      <c r="L1881" s="4" t="s">
        <v>603</v>
      </c>
      <c r="M1881" s="4" t="s">
        <v>622</v>
      </c>
      <c r="N1881" s="4" t="s">
        <v>58</v>
      </c>
      <c r="O1881" s="4" t="s">
        <v>66</v>
      </c>
      <c r="P1881" s="4" t="s">
        <v>55</v>
      </c>
      <c r="Q1881" s="4" t="s">
        <v>55</v>
      </c>
      <c r="R1881" s="4" t="s">
        <v>66</v>
      </c>
      <c r="S1881" s="10" t="s">
        <v>108</v>
      </c>
      <c r="T1881" s="9" t="s">
        <v>522</v>
      </c>
      <c r="U1881" s="4">
        <v>3.18</v>
      </c>
      <c r="V1881" s="4">
        <v>1.1568811967920856</v>
      </c>
      <c r="W1881" s="4">
        <v>0.98</v>
      </c>
      <c r="X1881" s="4">
        <v>10.29</v>
      </c>
      <c r="Y1881" s="4" t="s">
        <v>488</v>
      </c>
      <c r="Z1881" s="4">
        <v>1</v>
      </c>
      <c r="AA1881" s="4">
        <v>0</v>
      </c>
      <c r="AB1881" s="18">
        <v>2</v>
      </c>
      <c r="AC1881" s="4">
        <v>0</v>
      </c>
      <c r="AD1881" s="4">
        <v>0</v>
      </c>
      <c r="AE1881" s="11" cm="1">
        <f t="array" ref="AE1881">_xlfn.IFS(Y1881="n",0,AND(Y1881="y",AND(T1881="SMD",AND(OR(AND(U1881&lt;=-0.8,U1881&gt;-1.2),AND(U1881&gt;=0.8,U1881&lt;1.2))))),1,AND(Y1881="y",AND(T1881="SMD",AND(OR(U1881&lt;=-1.2,U1881&gt;=1.2)))),2,AND(Y1881="y",AND(T1881="SMD",AND(OR(U1881&lt;0.8,U1881&gt;-0.8)))),0,AND(Y1881="y",AND(OR(T1881="OR",T1881="RR"),AND(OR(AND(U1881&lt;=0.5,U1881&gt;0.2),AND(U1881&gt;=2,U1881&lt;5))))),1,AND(Y1881="y",AND(OR(T1881="OR",T1881="RR"),AND(OR(U1881&lt;=0.2,U1881&gt;=5)))),2,AND(Y1881="y",AND(OR(T1881="OR",T1881="RR"),AND(OR(U1881&lt;2,U1881&gt;0.5)))),0)</f>
        <v>0</v>
      </c>
      <c r="AF1881" s="11">
        <f t="shared" si="58"/>
        <v>3</v>
      </c>
      <c r="AG1881" s="4">
        <f t="shared" si="59"/>
        <v>3</v>
      </c>
      <c r="AH1881" s="4" t="str" cm="1">
        <f t="array" ref="AH1881">_xlfn.IFS(AG1881&gt;5,"HIGH",AND(AG1881&gt;3,AG1881&lt;6),"MODERATE",AND(AG1881&lt;4,AG1881&gt;1),"LOW",AG1881&lt;2,"VERY LOW")</f>
        <v>LOW</v>
      </c>
      <c r="AI1881" s="4" t="s">
        <v>532</v>
      </c>
      <c r="AK1881" s="4">
        <v>9265</v>
      </c>
    </row>
    <row r="1882" spans="1:37" ht="15" customHeight="1" x14ac:dyDescent="0.25">
      <c r="A1882" s="4">
        <v>1892</v>
      </c>
      <c r="B1882" s="4" t="s">
        <v>180</v>
      </c>
      <c r="C1882" s="4" t="s">
        <v>181</v>
      </c>
      <c r="D1882" s="4" t="s">
        <v>15</v>
      </c>
      <c r="E1882" s="4">
        <v>2021</v>
      </c>
      <c r="F1882" s="4">
        <v>16</v>
      </c>
      <c r="G1882" s="4" t="s">
        <v>18</v>
      </c>
      <c r="H1882" s="4" t="s">
        <v>11</v>
      </c>
      <c r="I1882" s="4" t="s">
        <v>14</v>
      </c>
      <c r="J1882" s="4" t="s">
        <v>64</v>
      </c>
      <c r="K1882" s="4" t="s">
        <v>596</v>
      </c>
      <c r="L1882" s="4" t="s">
        <v>600</v>
      </c>
      <c r="M1882" s="4" t="s">
        <v>621</v>
      </c>
      <c r="N1882" s="4" t="s">
        <v>554</v>
      </c>
      <c r="O1882" s="4" t="s">
        <v>66</v>
      </c>
      <c r="P1882" s="4" t="s">
        <v>126</v>
      </c>
      <c r="Q1882" s="4" t="s">
        <v>553</v>
      </c>
      <c r="R1882" s="4" t="s">
        <v>66</v>
      </c>
      <c r="S1882" s="10" t="s">
        <v>85</v>
      </c>
      <c r="T1882" s="9" t="s">
        <v>522</v>
      </c>
      <c r="U1882" s="4">
        <v>2.0299999999999998</v>
      </c>
      <c r="V1882" s="4">
        <v>0.70803579305369591</v>
      </c>
      <c r="W1882" s="4">
        <v>1.1000000000000001</v>
      </c>
      <c r="X1882" s="4">
        <v>3.74</v>
      </c>
      <c r="Y1882" s="4" t="s">
        <v>516</v>
      </c>
      <c r="Z1882" s="4">
        <v>1</v>
      </c>
      <c r="AA1882" s="4">
        <v>0</v>
      </c>
      <c r="AB1882" s="18">
        <v>0</v>
      </c>
      <c r="AC1882" s="4">
        <v>0</v>
      </c>
      <c r="AD1882" s="4">
        <v>0</v>
      </c>
      <c r="AE1882" s="11" cm="1">
        <f t="array" ref="AE1882">_xlfn.IFS(Y1882="n",0,AND(Y1882="y",AND(T1882="SMD",AND(OR(AND(U1882&lt;=-0.8,U1882&gt;-1.2),AND(U1882&gt;=0.8,U1882&lt;1.2))))),1,AND(Y1882="y",AND(T1882="SMD",AND(OR(U1882&lt;=-1.2,U1882&gt;=1.2)))),2,AND(Y1882="y",AND(T1882="SMD",AND(OR(U1882&lt;0.8,U1882&gt;-0.8)))),0,AND(Y1882="y",AND(OR(T1882="OR",T1882="RR"),AND(OR(AND(U1882&lt;=0.5,U1882&gt;0.2),AND(U1882&gt;=2,U1882&lt;5))))),1,AND(Y1882="y",AND(OR(T1882="OR",T1882="RR"),AND(OR(U1882&lt;=0.2,U1882&gt;=5)))),2,AND(Y1882="y",AND(OR(T1882="OR",T1882="RR"),AND(OR(U1882&lt;2,U1882&gt;0.5)))),0)</f>
        <v>1</v>
      </c>
      <c r="AF1882" s="11">
        <f t="shared" si="58"/>
        <v>1</v>
      </c>
      <c r="AG1882" s="4">
        <f t="shared" si="59"/>
        <v>6</v>
      </c>
      <c r="AH1882" s="4" t="str" cm="1">
        <f t="array" ref="AH1882">_xlfn.IFS(AG1882&gt;5,"HIGH",AND(AG1882&gt;3,AG1882&lt;6),"MODERATE",AND(AG1882&lt;4,AG1882&gt;1),"LOW",AG1882&lt;2,"VERY LOW")</f>
        <v>HIGH</v>
      </c>
      <c r="AI1882" s="4" t="s">
        <v>532</v>
      </c>
      <c r="AK1882" s="4">
        <v>3967</v>
      </c>
    </row>
    <row r="1883" spans="1:37" ht="15" customHeight="1" x14ac:dyDescent="0.25">
      <c r="A1883" s="4">
        <v>1892</v>
      </c>
      <c r="B1883" s="4" t="s">
        <v>180</v>
      </c>
      <c r="C1883" s="4" t="s">
        <v>181</v>
      </c>
      <c r="D1883" s="4" t="s">
        <v>15</v>
      </c>
      <c r="E1883" s="4">
        <v>2021</v>
      </c>
      <c r="F1883" s="4">
        <v>42</v>
      </c>
      <c r="G1883" s="4" t="s">
        <v>18</v>
      </c>
      <c r="H1883" s="4" t="s">
        <v>11</v>
      </c>
      <c r="I1883" s="4" t="s">
        <v>14</v>
      </c>
      <c r="J1883" s="4" t="s">
        <v>185</v>
      </c>
      <c r="N1883" s="4" t="s">
        <v>556</v>
      </c>
      <c r="O1883" s="4" t="s">
        <v>66</v>
      </c>
      <c r="P1883" s="4" t="s">
        <v>55</v>
      </c>
      <c r="Q1883" s="4" t="s">
        <v>55</v>
      </c>
      <c r="R1883" s="4" t="s">
        <v>66</v>
      </c>
      <c r="S1883" s="10" t="s">
        <v>188</v>
      </c>
      <c r="T1883" s="9" t="s">
        <v>522</v>
      </c>
      <c r="U1883" s="4">
        <v>1.65</v>
      </c>
      <c r="V1883" s="4">
        <v>0.50077528791248915</v>
      </c>
      <c r="W1883" s="4">
        <v>0.46</v>
      </c>
      <c r="X1883" s="4">
        <v>5.93</v>
      </c>
      <c r="Y1883" s="4" t="s">
        <v>488</v>
      </c>
      <c r="Z1883" s="4">
        <v>0</v>
      </c>
      <c r="AA1883" s="4">
        <v>0</v>
      </c>
      <c r="AB1883" s="18">
        <v>2</v>
      </c>
      <c r="AC1883" s="4">
        <v>0</v>
      </c>
      <c r="AD1883" s="4">
        <v>0</v>
      </c>
      <c r="AE1883" s="11" cm="1">
        <f t="array" ref="AE1883">_xlfn.IFS(Y1883="n",0,AND(Y1883="y",AND(T1883="SMD",AND(OR(AND(U1883&lt;=-0.8,U1883&gt;-1.2),AND(U1883&gt;=0.8,U1883&lt;1.2))))),1,AND(Y1883="y",AND(T1883="SMD",AND(OR(U1883&lt;=-1.2,U1883&gt;=1.2)))),2,AND(Y1883="y",AND(T1883="SMD",AND(OR(U1883&lt;0.8,U1883&gt;-0.8)))),0,AND(Y1883="y",AND(OR(T1883="OR",T1883="RR"),AND(OR(AND(U1883&lt;=0.5,U1883&gt;0.2),AND(U1883&gt;=2,U1883&lt;5))))),1,AND(Y1883="y",AND(OR(T1883="OR",T1883="RR"),AND(OR(U1883&lt;=0.2,U1883&gt;=5)))),2,AND(Y1883="y",AND(OR(T1883="OR",T1883="RR"),AND(OR(U1883&lt;2,U1883&gt;0.5)))),0)</f>
        <v>0</v>
      </c>
      <c r="AF1883" s="11">
        <f t="shared" si="58"/>
        <v>2</v>
      </c>
      <c r="AG1883" s="4">
        <f t="shared" si="59"/>
        <v>4</v>
      </c>
      <c r="AH1883" s="4" t="str" cm="1">
        <f t="array" ref="AH1883">_xlfn.IFS(AG1883&gt;5,"HIGH",AND(AG1883&gt;3,AG1883&lt;6),"MODERATE",AND(AG1883&lt;4,AG1883&gt;1),"LOW",AG1883&lt;2,"VERY LOW")</f>
        <v>MODERATE</v>
      </c>
      <c r="AI1883" s="4" t="s">
        <v>532</v>
      </c>
      <c r="AK1883" s="4">
        <v>11968</v>
      </c>
    </row>
    <row r="1884" spans="1:37" ht="15" customHeight="1" x14ac:dyDescent="0.25">
      <c r="A1884" s="4">
        <v>1892</v>
      </c>
      <c r="B1884" s="4" t="s">
        <v>180</v>
      </c>
      <c r="C1884" s="4" t="s">
        <v>181</v>
      </c>
      <c r="D1884" s="4" t="s">
        <v>15</v>
      </c>
      <c r="E1884" s="4">
        <v>2021</v>
      </c>
      <c r="F1884" s="4">
        <v>56</v>
      </c>
      <c r="G1884" s="4" t="s">
        <v>18</v>
      </c>
      <c r="H1884" s="4" t="s">
        <v>11</v>
      </c>
      <c r="I1884" s="4" t="s">
        <v>14</v>
      </c>
      <c r="J1884" s="4" t="s">
        <v>178</v>
      </c>
      <c r="K1884" s="4" t="s">
        <v>602</v>
      </c>
      <c r="L1884" s="4" t="s">
        <v>603</v>
      </c>
      <c r="M1884" s="4" t="s">
        <v>622</v>
      </c>
      <c r="N1884" s="4" t="s">
        <v>556</v>
      </c>
      <c r="O1884" s="4" t="s">
        <v>66</v>
      </c>
      <c r="P1884" s="4" t="s">
        <v>57</v>
      </c>
      <c r="Q1884" s="4" t="s">
        <v>57</v>
      </c>
      <c r="R1884" s="4" t="s">
        <v>66</v>
      </c>
      <c r="S1884" s="10" t="s">
        <v>105</v>
      </c>
      <c r="T1884" s="9" t="s">
        <v>522</v>
      </c>
      <c r="U1884" s="4">
        <v>0.89</v>
      </c>
      <c r="V1884" s="4">
        <v>-0.11653381625595151</v>
      </c>
      <c r="W1884" s="4">
        <v>0.64</v>
      </c>
      <c r="X1884" s="4">
        <v>1.24</v>
      </c>
      <c r="Y1884" s="4" t="s">
        <v>488</v>
      </c>
      <c r="Z1884" s="4">
        <v>0</v>
      </c>
      <c r="AA1884" s="4">
        <v>1</v>
      </c>
      <c r="AB1884" s="18">
        <v>2</v>
      </c>
      <c r="AC1884" s="4">
        <v>0</v>
      </c>
      <c r="AD1884" s="4">
        <v>0</v>
      </c>
      <c r="AE1884" s="11" cm="1">
        <f t="array" ref="AE1884">_xlfn.IFS(Y1884="n",0,AND(Y1884="y",AND(T1884="SMD",AND(OR(AND(U1884&lt;=-0.8,U1884&gt;-1.2),AND(U1884&gt;=0.8,U1884&lt;1.2))))),1,AND(Y1884="y",AND(T1884="SMD",AND(OR(U1884&lt;=-1.2,U1884&gt;=1.2)))),2,AND(Y1884="y",AND(T1884="SMD",AND(OR(U1884&lt;0.8,U1884&gt;-0.8)))),0,AND(Y1884="y",AND(OR(T1884="OR",T1884="RR"),AND(OR(AND(U1884&lt;=0.5,U1884&gt;0.2),AND(U1884&gt;=2,U1884&lt;5))))),1,AND(Y1884="y",AND(OR(T1884="OR",T1884="RR"),AND(OR(U1884&lt;=0.2,U1884&gt;=5)))),2,AND(Y1884="y",AND(OR(T1884="OR",T1884="RR"),AND(OR(U1884&lt;2,U1884&gt;0.5)))),0)</f>
        <v>0</v>
      </c>
      <c r="AF1884" s="11">
        <f t="shared" si="58"/>
        <v>3</v>
      </c>
      <c r="AG1884" s="4">
        <f t="shared" si="59"/>
        <v>3</v>
      </c>
      <c r="AH1884" s="4" t="str" cm="1">
        <f t="array" ref="AH1884">_xlfn.IFS(AG1884&gt;5,"HIGH",AND(AG1884&gt;3,AG1884&lt;6),"MODERATE",AND(AG1884&lt;4,AG1884&gt;1),"LOW",AG1884&lt;2,"VERY LOW")</f>
        <v>LOW</v>
      </c>
      <c r="AI1884" s="4" t="s">
        <v>532</v>
      </c>
      <c r="AK1884" s="4">
        <v>14503</v>
      </c>
    </row>
    <row r="1885" spans="1:37" ht="15" customHeight="1" x14ac:dyDescent="0.25">
      <c r="A1885" s="4">
        <v>1892</v>
      </c>
      <c r="B1885" s="4" t="s">
        <v>180</v>
      </c>
      <c r="C1885" s="4" t="s">
        <v>181</v>
      </c>
      <c r="D1885" s="4" t="s">
        <v>15</v>
      </c>
      <c r="E1885" s="4">
        <v>2021</v>
      </c>
      <c r="F1885" s="4">
        <v>42</v>
      </c>
      <c r="G1885" s="4" t="s">
        <v>18</v>
      </c>
      <c r="H1885" s="4" t="s">
        <v>11</v>
      </c>
      <c r="I1885" s="4" t="s">
        <v>14</v>
      </c>
      <c r="J1885" s="4" t="s">
        <v>177</v>
      </c>
      <c r="K1885" s="4" t="s">
        <v>645</v>
      </c>
      <c r="L1885" s="4" t="s">
        <v>603</v>
      </c>
      <c r="M1885" s="4" t="s">
        <v>646</v>
      </c>
      <c r="N1885" s="4" t="s">
        <v>575</v>
      </c>
      <c r="O1885" s="4" t="s">
        <v>66</v>
      </c>
      <c r="P1885" s="4" t="s">
        <v>55</v>
      </c>
      <c r="Q1885" s="4" t="s">
        <v>55</v>
      </c>
      <c r="R1885" s="4" t="s">
        <v>66</v>
      </c>
      <c r="S1885" s="10" t="s">
        <v>188</v>
      </c>
      <c r="T1885" s="9" t="s">
        <v>522</v>
      </c>
      <c r="U1885" s="4">
        <v>7.97</v>
      </c>
      <c r="V1885" s="4">
        <v>2.0756844928021239</v>
      </c>
      <c r="W1885" s="4">
        <v>0.46</v>
      </c>
      <c r="X1885" s="4">
        <v>137.18</v>
      </c>
      <c r="Y1885" s="4" t="s">
        <v>488</v>
      </c>
      <c r="Z1885" s="4">
        <v>0</v>
      </c>
      <c r="AA1885" s="4">
        <v>0</v>
      </c>
      <c r="AB1885" s="18">
        <v>2</v>
      </c>
      <c r="AC1885" s="4">
        <v>0</v>
      </c>
      <c r="AD1885" s="4">
        <v>0</v>
      </c>
      <c r="AE1885" s="11" cm="1">
        <f t="array" ref="AE1885">_xlfn.IFS(Y1885="n",0,AND(Y1885="y",AND(T1885="SMD",AND(OR(AND(U1885&lt;=-0.8,U1885&gt;-1.2),AND(U1885&gt;=0.8,U1885&lt;1.2))))),1,AND(Y1885="y",AND(T1885="SMD",AND(OR(U1885&lt;=-1.2,U1885&gt;=1.2)))),2,AND(Y1885="y",AND(T1885="SMD",AND(OR(U1885&lt;0.8,U1885&gt;-0.8)))),0,AND(Y1885="y",AND(OR(T1885="OR",T1885="RR"),AND(OR(AND(U1885&lt;=0.5,U1885&gt;0.2),AND(U1885&gt;=2,U1885&lt;5))))),1,AND(Y1885="y",AND(OR(T1885="OR",T1885="RR"),AND(OR(U1885&lt;=0.2,U1885&gt;=5)))),2,AND(Y1885="y",AND(OR(T1885="OR",T1885="RR"),AND(OR(U1885&lt;2,U1885&gt;0.5)))),0)</f>
        <v>0</v>
      </c>
      <c r="AF1885" s="11">
        <f t="shared" si="58"/>
        <v>2</v>
      </c>
      <c r="AG1885" s="4">
        <f t="shared" si="59"/>
        <v>4</v>
      </c>
      <c r="AH1885" s="4" t="str" cm="1">
        <f t="array" ref="AH1885">_xlfn.IFS(AG1885&gt;5,"HIGH",AND(AG1885&gt;3,AG1885&lt;6),"MODERATE",AND(AG1885&lt;4,AG1885&gt;1),"LOW",AG1885&lt;2,"VERY LOW")</f>
        <v>MODERATE</v>
      </c>
      <c r="AI1885" s="4" t="s">
        <v>532</v>
      </c>
      <c r="AK1885" s="4">
        <v>11968</v>
      </c>
    </row>
    <row r="1886" spans="1:37" ht="15" customHeight="1" x14ac:dyDescent="0.25">
      <c r="A1886" s="4">
        <v>1892</v>
      </c>
      <c r="B1886" s="4" t="s">
        <v>180</v>
      </c>
      <c r="C1886" s="4" t="s">
        <v>181</v>
      </c>
      <c r="D1886" s="4" t="s">
        <v>15</v>
      </c>
      <c r="E1886" s="4">
        <v>2021</v>
      </c>
      <c r="F1886" s="4">
        <v>42</v>
      </c>
      <c r="G1886" s="4" t="s">
        <v>18</v>
      </c>
      <c r="H1886" s="4" t="s">
        <v>11</v>
      </c>
      <c r="I1886" s="4" t="s">
        <v>14</v>
      </c>
      <c r="J1886" s="4" t="s">
        <v>97</v>
      </c>
      <c r="K1886" s="4" t="s">
        <v>596</v>
      </c>
      <c r="L1886" s="4" t="s">
        <v>600</v>
      </c>
      <c r="M1886" s="4" t="s">
        <v>621</v>
      </c>
      <c r="N1886" s="4" t="s">
        <v>553</v>
      </c>
      <c r="O1886" s="4" t="s">
        <v>66</v>
      </c>
      <c r="P1886" s="4" t="s">
        <v>55</v>
      </c>
      <c r="Q1886" s="4" t="s">
        <v>55</v>
      </c>
      <c r="R1886" s="4" t="s">
        <v>66</v>
      </c>
      <c r="S1886" s="10" t="s">
        <v>188</v>
      </c>
      <c r="T1886" s="9" t="s">
        <v>522</v>
      </c>
      <c r="U1886" s="4">
        <v>1.1200000000000001</v>
      </c>
      <c r="V1886" s="4">
        <v>0.11332868530700327</v>
      </c>
      <c r="W1886" s="4">
        <v>0.8</v>
      </c>
      <c r="X1886" s="4">
        <v>1.59</v>
      </c>
      <c r="Y1886" s="4" t="s">
        <v>488</v>
      </c>
      <c r="Z1886" s="4">
        <v>0</v>
      </c>
      <c r="AA1886" s="4">
        <v>0</v>
      </c>
      <c r="AB1886" s="18">
        <v>2</v>
      </c>
      <c r="AC1886" s="4">
        <v>0</v>
      </c>
      <c r="AD1886" s="4">
        <v>0</v>
      </c>
      <c r="AE1886" s="11" cm="1">
        <f t="array" ref="AE1886">_xlfn.IFS(Y1886="n",0,AND(Y1886="y",AND(T1886="SMD",AND(OR(AND(U1886&lt;=-0.8,U1886&gt;-1.2),AND(U1886&gt;=0.8,U1886&lt;1.2))))),1,AND(Y1886="y",AND(T1886="SMD",AND(OR(U1886&lt;=-1.2,U1886&gt;=1.2)))),2,AND(Y1886="y",AND(T1886="SMD",AND(OR(U1886&lt;0.8,U1886&gt;-0.8)))),0,AND(Y1886="y",AND(OR(T1886="OR",T1886="RR"),AND(OR(AND(U1886&lt;=0.5,U1886&gt;0.2),AND(U1886&gt;=2,U1886&lt;5))))),1,AND(Y1886="y",AND(OR(T1886="OR",T1886="RR"),AND(OR(U1886&lt;=0.2,U1886&gt;=5)))),2,AND(Y1886="y",AND(OR(T1886="OR",T1886="RR"),AND(OR(U1886&lt;2,U1886&gt;0.5)))),0)</f>
        <v>0</v>
      </c>
      <c r="AF1886" s="11">
        <f t="shared" si="58"/>
        <v>2</v>
      </c>
      <c r="AG1886" s="4">
        <f t="shared" si="59"/>
        <v>4</v>
      </c>
      <c r="AH1886" s="4" t="str" cm="1">
        <f t="array" ref="AH1886">_xlfn.IFS(AG1886&gt;5,"HIGH",AND(AG1886&gt;3,AG1886&lt;6),"MODERATE",AND(AG1886&lt;4,AG1886&gt;1),"LOW",AG1886&lt;2,"VERY LOW")</f>
        <v>MODERATE</v>
      </c>
      <c r="AI1886" s="4" t="s">
        <v>532</v>
      </c>
      <c r="AK1886" s="4">
        <v>11968</v>
      </c>
    </row>
    <row r="1887" spans="1:37" ht="15" customHeight="1" x14ac:dyDescent="0.25">
      <c r="A1887" s="4">
        <v>1892</v>
      </c>
      <c r="B1887" s="4" t="s">
        <v>180</v>
      </c>
      <c r="C1887" s="4" t="s">
        <v>181</v>
      </c>
      <c r="D1887" s="4" t="s">
        <v>15</v>
      </c>
      <c r="E1887" s="4">
        <v>2021</v>
      </c>
      <c r="F1887" s="4">
        <v>31</v>
      </c>
      <c r="G1887" s="4" t="s">
        <v>18</v>
      </c>
      <c r="H1887" s="4" t="s">
        <v>11</v>
      </c>
      <c r="I1887" s="4" t="s">
        <v>14</v>
      </c>
      <c r="J1887" s="4" t="s">
        <v>54</v>
      </c>
      <c r="K1887" s="4" t="s">
        <v>54</v>
      </c>
      <c r="L1887" s="4" t="s">
        <v>606</v>
      </c>
      <c r="M1887" s="4" t="s">
        <v>624</v>
      </c>
      <c r="N1887" s="4" t="s">
        <v>54</v>
      </c>
      <c r="O1887" s="4" t="s">
        <v>66</v>
      </c>
      <c r="P1887" s="4" t="s">
        <v>64</v>
      </c>
      <c r="Q1887" s="4" t="s">
        <v>554</v>
      </c>
      <c r="R1887" s="4" t="s">
        <v>66</v>
      </c>
      <c r="S1887" s="10" t="s">
        <v>108</v>
      </c>
      <c r="T1887" s="9" t="s">
        <v>522</v>
      </c>
      <c r="U1887" s="4">
        <v>1.1200000000000001</v>
      </c>
      <c r="V1887" s="4">
        <v>0.11332868530700327</v>
      </c>
      <c r="W1887" s="4">
        <v>0.59</v>
      </c>
      <c r="X1887" s="4">
        <v>2.12</v>
      </c>
      <c r="Y1887" s="4" t="s">
        <v>488</v>
      </c>
      <c r="Z1887" s="4">
        <v>1</v>
      </c>
      <c r="AA1887" s="4">
        <v>0</v>
      </c>
      <c r="AB1887" s="18">
        <v>2</v>
      </c>
      <c r="AC1887" s="4">
        <v>0</v>
      </c>
      <c r="AD1887" s="4">
        <v>0</v>
      </c>
      <c r="AE1887" s="11" cm="1">
        <f t="array" ref="AE1887">_xlfn.IFS(Y1887="n",0,AND(Y1887="y",AND(T1887="SMD",AND(OR(AND(U1887&lt;=-0.8,U1887&gt;-1.2),AND(U1887&gt;=0.8,U1887&lt;1.2))))),1,AND(Y1887="y",AND(T1887="SMD",AND(OR(U1887&lt;=-1.2,U1887&gt;=1.2)))),2,AND(Y1887="y",AND(T1887="SMD",AND(OR(U1887&lt;0.8,U1887&gt;-0.8)))),0,AND(Y1887="y",AND(OR(T1887="OR",T1887="RR"),AND(OR(AND(U1887&lt;=0.5,U1887&gt;0.2),AND(U1887&gt;=2,U1887&lt;5))))),1,AND(Y1887="y",AND(OR(T1887="OR",T1887="RR"),AND(OR(U1887&lt;=0.2,U1887&gt;=5)))),2,AND(Y1887="y",AND(OR(T1887="OR",T1887="RR"),AND(OR(U1887&lt;2,U1887&gt;0.5)))),0)</f>
        <v>0</v>
      </c>
      <c r="AF1887" s="11">
        <f t="shared" si="58"/>
        <v>3</v>
      </c>
      <c r="AG1887" s="4">
        <f t="shared" si="59"/>
        <v>3</v>
      </c>
      <c r="AH1887" s="4" t="str" cm="1">
        <f t="array" ref="AH1887">_xlfn.IFS(AG1887&gt;5,"HIGH",AND(AG1887&gt;3,AG1887&lt;6),"MODERATE",AND(AG1887&lt;4,AG1887&gt;1),"LOW",AG1887&lt;2,"VERY LOW")</f>
        <v>LOW</v>
      </c>
      <c r="AI1887" s="4" t="s">
        <v>532</v>
      </c>
      <c r="AK1887" s="4">
        <v>9265</v>
      </c>
    </row>
    <row r="1888" spans="1:37" ht="15" customHeight="1" x14ac:dyDescent="0.25">
      <c r="A1888" s="4">
        <v>1892</v>
      </c>
      <c r="B1888" s="4" t="s">
        <v>180</v>
      </c>
      <c r="C1888" s="4" t="s">
        <v>181</v>
      </c>
      <c r="D1888" s="4" t="s">
        <v>15</v>
      </c>
      <c r="E1888" s="4">
        <v>2021</v>
      </c>
      <c r="F1888" s="4">
        <v>16</v>
      </c>
      <c r="G1888" s="4" t="s">
        <v>18</v>
      </c>
      <c r="H1888" s="4" t="s">
        <v>11</v>
      </c>
      <c r="I1888" s="4" t="s">
        <v>14</v>
      </c>
      <c r="J1888" s="4" t="s">
        <v>64</v>
      </c>
      <c r="K1888" s="4" t="s">
        <v>596</v>
      </c>
      <c r="L1888" s="4" t="s">
        <v>600</v>
      </c>
      <c r="M1888" s="4" t="s">
        <v>621</v>
      </c>
      <c r="N1888" s="4" t="s">
        <v>554</v>
      </c>
      <c r="O1888" s="4" t="s">
        <v>66</v>
      </c>
      <c r="P1888" s="4" t="s">
        <v>55</v>
      </c>
      <c r="Q1888" s="4" t="s">
        <v>55</v>
      </c>
      <c r="R1888" s="4" t="s">
        <v>66</v>
      </c>
      <c r="S1888" s="10" t="s">
        <v>85</v>
      </c>
      <c r="T1888" s="9" t="s">
        <v>522</v>
      </c>
      <c r="U1888" s="4">
        <v>3.76</v>
      </c>
      <c r="V1888" s="4">
        <v>1.324418957401803</v>
      </c>
      <c r="W1888" s="4">
        <v>2.15</v>
      </c>
      <c r="X1888" s="4">
        <v>6.58</v>
      </c>
      <c r="Y1888" s="4" t="s">
        <v>516</v>
      </c>
      <c r="Z1888" s="4">
        <v>1</v>
      </c>
      <c r="AA1888" s="4">
        <v>0</v>
      </c>
      <c r="AB1888" s="18">
        <v>0</v>
      </c>
      <c r="AC1888" s="4">
        <v>0</v>
      </c>
      <c r="AD1888" s="4">
        <v>0</v>
      </c>
      <c r="AE1888" s="11" cm="1">
        <f t="array" ref="AE1888">_xlfn.IFS(Y1888="n",0,AND(Y1888="y",AND(T1888="SMD",AND(OR(AND(U1888&lt;=-0.8,U1888&gt;-1.2),AND(U1888&gt;=0.8,U1888&lt;1.2))))),1,AND(Y1888="y",AND(T1888="SMD",AND(OR(U1888&lt;=-1.2,U1888&gt;=1.2)))),2,AND(Y1888="y",AND(T1888="SMD",AND(OR(U1888&lt;0.8,U1888&gt;-0.8)))),0,AND(Y1888="y",AND(OR(T1888="OR",T1888="RR"),AND(OR(AND(U1888&lt;=0.5,U1888&gt;0.2),AND(U1888&gt;=2,U1888&lt;5))))),1,AND(Y1888="y",AND(OR(T1888="OR",T1888="RR"),AND(OR(U1888&lt;=0.2,U1888&gt;=5)))),2,AND(Y1888="y",AND(OR(T1888="OR",T1888="RR"),AND(OR(U1888&lt;2,U1888&gt;0.5)))),0)</f>
        <v>1</v>
      </c>
      <c r="AF1888" s="11">
        <f t="shared" si="58"/>
        <v>1</v>
      </c>
      <c r="AG1888" s="4">
        <f t="shared" si="59"/>
        <v>6</v>
      </c>
      <c r="AH1888" s="4" t="str" cm="1">
        <f t="array" ref="AH1888">_xlfn.IFS(AG1888&gt;5,"HIGH",AND(AG1888&gt;3,AG1888&lt;6),"MODERATE",AND(AG1888&lt;4,AG1888&gt;1),"LOW",AG1888&lt;2,"VERY LOW")</f>
        <v>HIGH</v>
      </c>
      <c r="AI1888" s="4" t="s">
        <v>532</v>
      </c>
      <c r="AK1888" s="4">
        <v>3967</v>
      </c>
    </row>
    <row r="1889" spans="1:37" ht="15" customHeight="1" x14ac:dyDescent="0.25">
      <c r="A1889" s="4">
        <v>1892</v>
      </c>
      <c r="B1889" s="4" t="s">
        <v>180</v>
      </c>
      <c r="C1889" s="4" t="s">
        <v>181</v>
      </c>
      <c r="D1889" s="4" t="s">
        <v>15</v>
      </c>
      <c r="E1889" s="4">
        <v>2021</v>
      </c>
      <c r="F1889" s="4">
        <v>31</v>
      </c>
      <c r="G1889" s="4" t="s">
        <v>18</v>
      </c>
      <c r="H1889" s="4" t="s">
        <v>11</v>
      </c>
      <c r="I1889" s="4" t="s">
        <v>14</v>
      </c>
      <c r="J1889" s="4" t="s">
        <v>54</v>
      </c>
      <c r="K1889" s="4" t="s">
        <v>54</v>
      </c>
      <c r="L1889" s="4" t="s">
        <v>606</v>
      </c>
      <c r="M1889" s="4" t="s">
        <v>624</v>
      </c>
      <c r="N1889" s="4" t="s">
        <v>54</v>
      </c>
      <c r="O1889" s="4" t="s">
        <v>66</v>
      </c>
      <c r="P1889" s="4" t="s">
        <v>65</v>
      </c>
      <c r="Q1889" s="4" t="s">
        <v>554</v>
      </c>
      <c r="R1889" s="4" t="s">
        <v>66</v>
      </c>
      <c r="S1889" s="10" t="s">
        <v>108</v>
      </c>
      <c r="T1889" s="9" t="s">
        <v>522</v>
      </c>
      <c r="U1889" s="4">
        <v>1.94</v>
      </c>
      <c r="V1889" s="4">
        <v>0.66268797307523675</v>
      </c>
      <c r="W1889" s="4">
        <v>1.1599999999999999</v>
      </c>
      <c r="X1889" s="4">
        <v>3.23</v>
      </c>
      <c r="Y1889" s="4" t="s">
        <v>516</v>
      </c>
      <c r="Z1889" s="4">
        <v>1</v>
      </c>
      <c r="AA1889" s="4">
        <v>0</v>
      </c>
      <c r="AB1889" s="18">
        <v>0</v>
      </c>
      <c r="AC1889" s="4">
        <v>0</v>
      </c>
      <c r="AD1889" s="4">
        <v>0</v>
      </c>
      <c r="AE1889" s="11" cm="1">
        <f t="array" ref="AE1889">_xlfn.IFS(Y1889="n",0,AND(Y1889="y",AND(T1889="SMD",AND(OR(AND(U1889&lt;=-0.8,U1889&gt;-1.2),AND(U1889&gt;=0.8,U1889&lt;1.2))))),1,AND(Y1889="y",AND(T1889="SMD",AND(OR(U1889&lt;=-1.2,U1889&gt;=1.2)))),2,AND(Y1889="y",AND(T1889="SMD",AND(OR(U1889&lt;0.8,U1889&gt;-0.8)))),0,AND(Y1889="y",AND(OR(T1889="OR",T1889="RR"),AND(OR(AND(U1889&lt;=0.5,U1889&gt;0.2),AND(U1889&gt;=2,U1889&lt;5))))),1,AND(Y1889="y",AND(OR(T1889="OR",T1889="RR"),AND(OR(U1889&lt;=0.2,U1889&gt;=5)))),2,AND(Y1889="y",AND(OR(T1889="OR",T1889="RR"),AND(OR(U1889&lt;2,U1889&gt;0.5)))),0)</f>
        <v>0</v>
      </c>
      <c r="AF1889" s="11">
        <f t="shared" si="58"/>
        <v>1</v>
      </c>
      <c r="AG1889" s="4">
        <f t="shared" si="59"/>
        <v>5</v>
      </c>
      <c r="AH1889" s="4" t="str" cm="1">
        <f t="array" ref="AH1889">_xlfn.IFS(AG1889&gt;5,"HIGH",AND(AG1889&gt;3,AG1889&lt;6),"MODERATE",AND(AG1889&lt;4,AG1889&gt;1),"LOW",AG1889&lt;2,"VERY LOW")</f>
        <v>MODERATE</v>
      </c>
      <c r="AI1889" s="4" t="s">
        <v>532</v>
      </c>
      <c r="AK1889" s="4">
        <v>9265</v>
      </c>
    </row>
    <row r="1890" spans="1:37" ht="15" customHeight="1" x14ac:dyDescent="0.25">
      <c r="A1890" s="4">
        <v>1892</v>
      </c>
      <c r="B1890" s="4" t="s">
        <v>180</v>
      </c>
      <c r="C1890" s="4" t="s">
        <v>181</v>
      </c>
      <c r="D1890" s="4" t="s">
        <v>15</v>
      </c>
      <c r="E1890" s="4">
        <v>2021</v>
      </c>
      <c r="F1890" s="4">
        <v>29</v>
      </c>
      <c r="G1890" s="4" t="s">
        <v>18</v>
      </c>
      <c r="H1890" s="4" t="s">
        <v>11</v>
      </c>
      <c r="I1890" s="4" t="s">
        <v>14</v>
      </c>
      <c r="J1890" s="4" t="s">
        <v>64</v>
      </c>
      <c r="K1890" s="4" t="s">
        <v>596</v>
      </c>
      <c r="L1890" s="4" t="s">
        <v>600</v>
      </c>
      <c r="M1890" s="4" t="s">
        <v>621</v>
      </c>
      <c r="N1890" s="4" t="s">
        <v>554</v>
      </c>
      <c r="O1890" s="4" t="s">
        <v>66</v>
      </c>
      <c r="P1890" s="4" t="s">
        <v>57</v>
      </c>
      <c r="Q1890" s="4" t="s">
        <v>57</v>
      </c>
      <c r="R1890" s="4" t="s">
        <v>66</v>
      </c>
      <c r="S1890" s="10" t="s">
        <v>88</v>
      </c>
      <c r="T1890" s="9" t="s">
        <v>522</v>
      </c>
      <c r="U1890" s="4">
        <v>0.35</v>
      </c>
      <c r="V1890" s="4">
        <v>-1.0498221244986778</v>
      </c>
      <c r="W1890" s="4">
        <v>0.21</v>
      </c>
      <c r="X1890" s="4">
        <v>0.61</v>
      </c>
      <c r="Y1890" s="4" t="s">
        <v>516</v>
      </c>
      <c r="Z1890" s="4">
        <v>1</v>
      </c>
      <c r="AA1890" s="4">
        <v>0</v>
      </c>
      <c r="AB1890" s="18">
        <v>0</v>
      </c>
      <c r="AC1890" s="4">
        <v>0</v>
      </c>
      <c r="AD1890" s="4">
        <v>0</v>
      </c>
      <c r="AE1890" s="11" cm="1">
        <f t="array" ref="AE1890">_xlfn.IFS(Y1890="n",0,AND(Y1890="y",AND(T1890="SMD",AND(OR(AND(U1890&lt;=-0.8,U1890&gt;-1.2),AND(U1890&gt;=0.8,U1890&lt;1.2))))),1,AND(Y1890="y",AND(T1890="SMD",AND(OR(U1890&lt;=-1.2,U1890&gt;=1.2)))),2,AND(Y1890="y",AND(T1890="SMD",AND(OR(U1890&lt;0.8,U1890&gt;-0.8)))),0,AND(Y1890="y",AND(OR(T1890="OR",T1890="RR"),AND(OR(AND(U1890&lt;=0.5,U1890&gt;0.2),AND(U1890&gt;=2,U1890&lt;5))))),1,AND(Y1890="y",AND(OR(T1890="OR",T1890="RR"),AND(OR(U1890&lt;=0.2,U1890&gt;=5)))),2,AND(Y1890="y",AND(OR(T1890="OR",T1890="RR"),AND(OR(U1890&lt;2,U1890&gt;0.5)))),0)</f>
        <v>1</v>
      </c>
      <c r="AF1890" s="11">
        <f t="shared" si="58"/>
        <v>1</v>
      </c>
      <c r="AG1890" s="4">
        <f t="shared" si="59"/>
        <v>6</v>
      </c>
      <c r="AH1890" s="4" t="str" cm="1">
        <f t="array" ref="AH1890">_xlfn.IFS(AG1890&gt;5,"HIGH",AND(AG1890&gt;3,AG1890&lt;6),"MODERATE",AND(AG1890&lt;4,AG1890&gt;1),"LOW",AG1890&lt;2,"VERY LOW")</f>
        <v>HIGH</v>
      </c>
      <c r="AI1890" s="4" t="s">
        <v>532</v>
      </c>
      <c r="AK1890" s="4">
        <v>7915</v>
      </c>
    </row>
    <row r="1891" spans="1:37" ht="15" customHeight="1" x14ac:dyDescent="0.25">
      <c r="A1891" s="4">
        <v>1892</v>
      </c>
      <c r="B1891" s="4" t="s">
        <v>180</v>
      </c>
      <c r="C1891" s="4" t="s">
        <v>181</v>
      </c>
      <c r="D1891" s="4" t="s">
        <v>15</v>
      </c>
      <c r="E1891" s="4">
        <v>2021</v>
      </c>
      <c r="F1891" s="4">
        <v>30</v>
      </c>
      <c r="G1891" s="4" t="s">
        <v>18</v>
      </c>
      <c r="H1891" s="4" t="s">
        <v>11</v>
      </c>
      <c r="I1891" s="4" t="s">
        <v>14</v>
      </c>
      <c r="J1891" s="4" t="s">
        <v>174</v>
      </c>
      <c r="K1891" s="4" t="s">
        <v>598</v>
      </c>
      <c r="L1891" s="4" t="s">
        <v>600</v>
      </c>
      <c r="M1891" s="4" t="s">
        <v>620</v>
      </c>
      <c r="N1891" s="4" t="s">
        <v>555</v>
      </c>
      <c r="O1891" s="4" t="s">
        <v>66</v>
      </c>
      <c r="P1891" s="4" t="s">
        <v>55</v>
      </c>
      <c r="Q1891" s="4" t="s">
        <v>55</v>
      </c>
      <c r="R1891" s="4" t="s">
        <v>66</v>
      </c>
      <c r="S1891" s="10" t="s">
        <v>187</v>
      </c>
      <c r="T1891" s="9" t="s">
        <v>515</v>
      </c>
      <c r="U1891" s="4">
        <v>-0.47</v>
      </c>
      <c r="W1891" s="4">
        <v>-0.71</v>
      </c>
      <c r="X1891" s="4">
        <v>-0.24</v>
      </c>
      <c r="Y1891" s="4" t="s">
        <v>516</v>
      </c>
      <c r="Z1891" s="4">
        <v>1</v>
      </c>
      <c r="AA1891" s="4">
        <v>2</v>
      </c>
      <c r="AB1891" s="18">
        <v>0</v>
      </c>
      <c r="AC1891" s="4">
        <v>0</v>
      </c>
      <c r="AD1891" s="4">
        <v>0</v>
      </c>
      <c r="AE1891" s="11" cm="1">
        <f t="array" ref="AE1891">_xlfn.IFS(Y1891="n",0,AND(Y1891="y",AND(T1891="SMD",AND(OR(AND(U1891&lt;=-0.8,U1891&gt;-1.2),AND(U1891&gt;=0.8,U1891&lt;1.2))))),1,AND(Y1891="y",AND(T1891="SMD",AND(OR(U1891&lt;=-1.2,U1891&gt;=1.2)))),2,AND(Y1891="y",AND(T1891="SMD",AND(OR(U1891&lt;0.8,U1891&gt;-0.8)))),0,AND(Y1891="y",AND(OR(T1891="OR",T1891="RR"),AND(OR(AND(U1891&lt;=0.5,U1891&gt;0.2),AND(U1891&gt;=2,U1891&lt;5))))),1,AND(Y1891="y",AND(OR(T1891="OR",T1891="RR"),AND(OR(U1891&lt;=0.2,U1891&gt;=5)))),2,AND(Y1891="y",AND(OR(T1891="OR",T1891="RR"),AND(OR(U1891&lt;2,U1891&gt;0.5)))),0)</f>
        <v>0</v>
      </c>
      <c r="AF1891" s="11">
        <f t="shared" si="58"/>
        <v>2</v>
      </c>
      <c r="AG1891" s="4">
        <f t="shared" si="59"/>
        <v>4</v>
      </c>
      <c r="AH1891" s="4" t="str" cm="1">
        <f t="array" ref="AH1891">_xlfn.IFS(AG1891&gt;5,"HIGH",AND(AG1891&gt;3,AG1891&lt;6),"MODERATE",AND(AG1891&lt;4,AG1891&gt;1),"LOW",AG1891&lt;2,"VERY LOW")</f>
        <v>MODERATE</v>
      </c>
      <c r="AI1891" s="4" t="s">
        <v>532</v>
      </c>
      <c r="AK1891" s="4">
        <v>7029</v>
      </c>
    </row>
    <row r="1892" spans="1:37" ht="15" customHeight="1" x14ac:dyDescent="0.25">
      <c r="A1892" s="4">
        <v>1892</v>
      </c>
      <c r="B1892" s="4" t="s">
        <v>180</v>
      </c>
      <c r="C1892" s="4" t="s">
        <v>181</v>
      </c>
      <c r="D1892" s="4" t="s">
        <v>15</v>
      </c>
      <c r="E1892" s="4">
        <v>2021</v>
      </c>
      <c r="F1892" s="4">
        <v>31</v>
      </c>
      <c r="G1892" s="4" t="s">
        <v>18</v>
      </c>
      <c r="H1892" s="4" t="s">
        <v>11</v>
      </c>
      <c r="I1892" s="4" t="s">
        <v>14</v>
      </c>
      <c r="J1892" s="4" t="s">
        <v>178</v>
      </c>
      <c r="K1892" s="4" t="s">
        <v>602</v>
      </c>
      <c r="L1892" s="4" t="s">
        <v>603</v>
      </c>
      <c r="M1892" s="4" t="s">
        <v>622</v>
      </c>
      <c r="N1892" s="4" t="s">
        <v>556</v>
      </c>
      <c r="O1892" s="4" t="s">
        <v>66</v>
      </c>
      <c r="P1892" s="4" t="s">
        <v>57</v>
      </c>
      <c r="Q1892" s="4" t="s">
        <v>57</v>
      </c>
      <c r="R1892" s="4" t="s">
        <v>66</v>
      </c>
      <c r="S1892" s="10" t="s">
        <v>149</v>
      </c>
      <c r="T1892" s="9" t="s">
        <v>522</v>
      </c>
      <c r="U1892" s="4">
        <v>0.89</v>
      </c>
      <c r="V1892" s="4">
        <v>-0.11653381625595151</v>
      </c>
      <c r="W1892" s="4">
        <v>0.61</v>
      </c>
      <c r="X1892" s="4">
        <v>1.3</v>
      </c>
      <c r="Y1892" s="4" t="s">
        <v>488</v>
      </c>
      <c r="Z1892" s="4">
        <v>0</v>
      </c>
      <c r="AA1892" s="4">
        <v>0</v>
      </c>
      <c r="AB1892" s="18">
        <v>2</v>
      </c>
      <c r="AC1892" s="4">
        <v>0</v>
      </c>
      <c r="AD1892" s="4">
        <v>0</v>
      </c>
      <c r="AE1892" s="11" cm="1">
        <f t="array" ref="AE1892">_xlfn.IFS(Y1892="n",0,AND(Y1892="y",AND(T1892="SMD",AND(OR(AND(U1892&lt;=-0.8,U1892&gt;-1.2),AND(U1892&gt;=0.8,U1892&lt;1.2))))),1,AND(Y1892="y",AND(T1892="SMD",AND(OR(U1892&lt;=-1.2,U1892&gt;=1.2)))),2,AND(Y1892="y",AND(T1892="SMD",AND(OR(U1892&lt;0.8,U1892&gt;-0.8)))),0,AND(Y1892="y",AND(OR(T1892="OR",T1892="RR"),AND(OR(AND(U1892&lt;=0.5,U1892&gt;0.2),AND(U1892&gt;=2,U1892&lt;5))))),1,AND(Y1892="y",AND(OR(T1892="OR",T1892="RR"),AND(OR(U1892&lt;=0.2,U1892&gt;=5)))),2,AND(Y1892="y",AND(OR(T1892="OR",T1892="RR"),AND(OR(U1892&lt;2,U1892&gt;0.5)))),0)</f>
        <v>0</v>
      </c>
      <c r="AF1892" s="11">
        <f t="shared" si="58"/>
        <v>2</v>
      </c>
      <c r="AG1892" s="4">
        <f t="shared" si="59"/>
        <v>4</v>
      </c>
      <c r="AH1892" s="4" t="str" cm="1">
        <f t="array" ref="AH1892">_xlfn.IFS(AG1892&gt;5,"HIGH",AND(AG1892&gt;3,AG1892&lt;6),"MODERATE",AND(AG1892&lt;4,AG1892&gt;1),"LOW",AG1892&lt;2,"VERY LOW")</f>
        <v>MODERATE</v>
      </c>
      <c r="AI1892" s="4" t="s">
        <v>532</v>
      </c>
      <c r="AK1892" s="4">
        <v>9320</v>
      </c>
    </row>
    <row r="1893" spans="1:37" ht="15" customHeight="1" x14ac:dyDescent="0.25">
      <c r="A1893" s="4">
        <v>1892</v>
      </c>
      <c r="B1893" s="4" t="s">
        <v>180</v>
      </c>
      <c r="C1893" s="4" t="s">
        <v>181</v>
      </c>
      <c r="D1893" s="4" t="s">
        <v>15</v>
      </c>
      <c r="E1893" s="4">
        <v>2021</v>
      </c>
      <c r="F1893" s="4">
        <v>25</v>
      </c>
      <c r="G1893" s="4" t="s">
        <v>18</v>
      </c>
      <c r="H1893" s="4" t="s">
        <v>11</v>
      </c>
      <c r="I1893" s="4" t="s">
        <v>14</v>
      </c>
      <c r="J1893" s="4" t="s">
        <v>97</v>
      </c>
      <c r="K1893" s="4" t="s">
        <v>596</v>
      </c>
      <c r="L1893" s="4" t="s">
        <v>600</v>
      </c>
      <c r="M1893" s="4" t="s">
        <v>621</v>
      </c>
      <c r="N1893" s="4" t="s">
        <v>553</v>
      </c>
      <c r="O1893" s="4" t="s">
        <v>66</v>
      </c>
      <c r="P1893" s="4" t="s">
        <v>55</v>
      </c>
      <c r="Q1893" s="4" t="s">
        <v>55</v>
      </c>
      <c r="R1893" s="4" t="s">
        <v>66</v>
      </c>
      <c r="S1893" s="10" t="s">
        <v>109</v>
      </c>
      <c r="T1893" s="9" t="s">
        <v>522</v>
      </c>
      <c r="U1893" s="4">
        <v>4.22</v>
      </c>
      <c r="V1893" s="4">
        <v>1.4398351280479205</v>
      </c>
      <c r="W1893" s="4">
        <v>2.67</v>
      </c>
      <c r="X1893" s="4">
        <v>6.67</v>
      </c>
      <c r="Y1893" s="4" t="s">
        <v>516</v>
      </c>
      <c r="Z1893" s="4">
        <v>0</v>
      </c>
      <c r="AA1893" s="4">
        <v>0</v>
      </c>
      <c r="AB1893" s="18">
        <v>0</v>
      </c>
      <c r="AC1893" s="4">
        <v>0</v>
      </c>
      <c r="AD1893" s="4">
        <v>0</v>
      </c>
      <c r="AE1893" s="11" cm="1">
        <f t="array" ref="AE1893">_xlfn.IFS(Y1893="n",0,AND(Y1893="y",AND(T1893="SMD",AND(OR(AND(U1893&lt;=-0.8,U1893&gt;-1.2),AND(U1893&gt;=0.8,U1893&lt;1.2))))),1,AND(Y1893="y",AND(T1893="SMD",AND(OR(U1893&lt;=-1.2,U1893&gt;=1.2)))),2,AND(Y1893="y",AND(T1893="SMD",AND(OR(U1893&lt;0.8,U1893&gt;-0.8)))),0,AND(Y1893="y",AND(OR(T1893="OR",T1893="RR"),AND(OR(AND(U1893&lt;=0.5,U1893&gt;0.2),AND(U1893&gt;=2,U1893&lt;5))))),1,AND(Y1893="y",AND(OR(T1893="OR",T1893="RR"),AND(OR(U1893&lt;=0.2,U1893&gt;=5)))),2,AND(Y1893="y",AND(OR(T1893="OR",T1893="RR"),AND(OR(U1893&lt;2,U1893&gt;0.5)))),0)</f>
        <v>1</v>
      </c>
      <c r="AF1893" s="11">
        <f t="shared" si="58"/>
        <v>0</v>
      </c>
      <c r="AG1893" s="4">
        <f t="shared" si="59"/>
        <v>7</v>
      </c>
      <c r="AH1893" s="4" t="str" cm="1">
        <f t="array" ref="AH1893">_xlfn.IFS(AG1893&gt;5,"HIGH",AND(AG1893&gt;3,AG1893&lt;6),"MODERATE",AND(AG1893&lt;4,AG1893&gt;1),"LOW",AG1893&lt;2,"VERY LOW")</f>
        <v>HIGH</v>
      </c>
      <c r="AI1893" s="4" t="s">
        <v>532</v>
      </c>
      <c r="AK1893" s="4">
        <v>8711</v>
      </c>
    </row>
    <row r="1894" spans="1:37" ht="15" customHeight="1" x14ac:dyDescent="0.25">
      <c r="A1894" s="4">
        <v>1892</v>
      </c>
      <c r="B1894" s="4" t="s">
        <v>180</v>
      </c>
      <c r="C1894" s="4" t="s">
        <v>181</v>
      </c>
      <c r="D1894" s="4" t="s">
        <v>15</v>
      </c>
      <c r="E1894" s="4">
        <v>2021</v>
      </c>
      <c r="F1894" s="4">
        <v>33</v>
      </c>
      <c r="G1894" s="4" t="s">
        <v>18</v>
      </c>
      <c r="H1894" s="4" t="s">
        <v>11</v>
      </c>
      <c r="I1894" s="4" t="s">
        <v>14</v>
      </c>
      <c r="J1894" s="4" t="s">
        <v>56</v>
      </c>
      <c r="K1894" s="4" t="s">
        <v>599</v>
      </c>
      <c r="L1894" s="4" t="s">
        <v>600</v>
      </c>
      <c r="M1894" s="4" t="s">
        <v>618</v>
      </c>
      <c r="N1894" s="4" t="s">
        <v>553</v>
      </c>
      <c r="O1894" s="4" t="s">
        <v>66</v>
      </c>
      <c r="P1894" s="4" t="s">
        <v>55</v>
      </c>
      <c r="Q1894" s="4" t="s">
        <v>55</v>
      </c>
      <c r="R1894" s="4" t="s">
        <v>66</v>
      </c>
      <c r="S1894" s="10" t="s">
        <v>150</v>
      </c>
      <c r="T1894" s="9" t="s">
        <v>522</v>
      </c>
      <c r="U1894" s="4">
        <v>1.8</v>
      </c>
      <c r="V1894" s="4">
        <v>0.58778666490211906</v>
      </c>
      <c r="W1894" s="4">
        <v>0.87</v>
      </c>
      <c r="X1894" s="4">
        <v>3.74</v>
      </c>
      <c r="Y1894" s="4" t="s">
        <v>488</v>
      </c>
      <c r="Z1894" s="4">
        <v>0</v>
      </c>
      <c r="AA1894" s="4">
        <v>0</v>
      </c>
      <c r="AB1894" s="18">
        <v>2</v>
      </c>
      <c r="AC1894" s="4">
        <v>0</v>
      </c>
      <c r="AD1894" s="4">
        <v>0</v>
      </c>
      <c r="AE1894" s="11" cm="1">
        <f t="array" ref="AE1894">_xlfn.IFS(Y1894="n",0,AND(Y1894="y",AND(T1894="SMD",AND(OR(AND(U1894&lt;=-0.8,U1894&gt;-1.2),AND(U1894&gt;=0.8,U1894&lt;1.2))))),1,AND(Y1894="y",AND(T1894="SMD",AND(OR(U1894&lt;=-1.2,U1894&gt;=1.2)))),2,AND(Y1894="y",AND(T1894="SMD",AND(OR(U1894&lt;0.8,U1894&gt;-0.8)))),0,AND(Y1894="y",AND(OR(T1894="OR",T1894="RR"),AND(OR(AND(U1894&lt;=0.5,U1894&gt;0.2),AND(U1894&gt;=2,U1894&lt;5))))),1,AND(Y1894="y",AND(OR(T1894="OR",T1894="RR"),AND(OR(U1894&lt;=0.2,U1894&gt;=5)))),2,AND(Y1894="y",AND(OR(T1894="OR",T1894="RR"),AND(OR(U1894&lt;2,U1894&gt;0.5)))),0)</f>
        <v>0</v>
      </c>
      <c r="AF1894" s="11">
        <f t="shared" si="58"/>
        <v>2</v>
      </c>
      <c r="AG1894" s="4">
        <f t="shared" si="59"/>
        <v>4</v>
      </c>
      <c r="AH1894" s="4" t="str" cm="1">
        <f t="array" ref="AH1894">_xlfn.IFS(AG1894&gt;5,"HIGH",AND(AG1894&gt;3,AG1894&lt;6),"MODERATE",AND(AG1894&lt;4,AG1894&gt;1),"LOW",AG1894&lt;2,"VERY LOW")</f>
        <v>MODERATE</v>
      </c>
      <c r="AI1894" s="4" t="s">
        <v>532</v>
      </c>
      <c r="AK1894" s="4">
        <v>8775</v>
      </c>
    </row>
    <row r="1895" spans="1:37" ht="15" customHeight="1" x14ac:dyDescent="0.25">
      <c r="A1895" s="4">
        <v>1892</v>
      </c>
      <c r="B1895" s="4" t="s">
        <v>180</v>
      </c>
      <c r="C1895" s="4" t="s">
        <v>181</v>
      </c>
      <c r="D1895" s="4" t="s">
        <v>15</v>
      </c>
      <c r="E1895" s="4">
        <v>2021</v>
      </c>
      <c r="F1895" s="4">
        <v>56</v>
      </c>
      <c r="G1895" s="4" t="s">
        <v>18</v>
      </c>
      <c r="H1895" s="4" t="s">
        <v>11</v>
      </c>
      <c r="I1895" s="4" t="s">
        <v>14</v>
      </c>
      <c r="J1895" s="4" t="s">
        <v>64</v>
      </c>
      <c r="K1895" s="4" t="s">
        <v>596</v>
      </c>
      <c r="L1895" s="4" t="s">
        <v>600</v>
      </c>
      <c r="M1895" s="4" t="s">
        <v>621</v>
      </c>
      <c r="N1895" s="4" t="s">
        <v>554</v>
      </c>
      <c r="O1895" s="4" t="s">
        <v>66</v>
      </c>
      <c r="P1895" s="4" t="s">
        <v>57</v>
      </c>
      <c r="Q1895" s="4" t="s">
        <v>57</v>
      </c>
      <c r="R1895" s="4" t="s">
        <v>66</v>
      </c>
      <c r="S1895" s="10" t="s">
        <v>105</v>
      </c>
      <c r="T1895" s="9" t="s">
        <v>522</v>
      </c>
      <c r="U1895" s="4">
        <v>1.1100000000000001</v>
      </c>
      <c r="V1895" s="4">
        <v>0.10436001532424286</v>
      </c>
      <c r="W1895" s="4">
        <v>0.93</v>
      </c>
      <c r="X1895" s="4">
        <v>1.34</v>
      </c>
      <c r="Y1895" s="4" t="s">
        <v>488</v>
      </c>
      <c r="Z1895" s="4">
        <v>0</v>
      </c>
      <c r="AA1895" s="4">
        <v>1</v>
      </c>
      <c r="AB1895" s="18">
        <v>2</v>
      </c>
      <c r="AC1895" s="4">
        <v>0</v>
      </c>
      <c r="AD1895" s="4">
        <v>0</v>
      </c>
      <c r="AE1895" s="11" cm="1">
        <f t="array" ref="AE1895">_xlfn.IFS(Y1895="n",0,AND(Y1895="y",AND(T1895="SMD",AND(OR(AND(U1895&lt;=-0.8,U1895&gt;-1.2),AND(U1895&gt;=0.8,U1895&lt;1.2))))),1,AND(Y1895="y",AND(T1895="SMD",AND(OR(U1895&lt;=-1.2,U1895&gt;=1.2)))),2,AND(Y1895="y",AND(T1895="SMD",AND(OR(U1895&lt;0.8,U1895&gt;-0.8)))),0,AND(Y1895="y",AND(OR(T1895="OR",T1895="RR"),AND(OR(AND(U1895&lt;=0.5,U1895&gt;0.2),AND(U1895&gt;=2,U1895&lt;5))))),1,AND(Y1895="y",AND(OR(T1895="OR",T1895="RR"),AND(OR(U1895&lt;=0.2,U1895&gt;=5)))),2,AND(Y1895="y",AND(OR(T1895="OR",T1895="RR"),AND(OR(U1895&lt;2,U1895&gt;0.5)))),0)</f>
        <v>0</v>
      </c>
      <c r="AF1895" s="11">
        <f t="shared" si="58"/>
        <v>3</v>
      </c>
      <c r="AG1895" s="4">
        <f t="shared" si="59"/>
        <v>3</v>
      </c>
      <c r="AH1895" s="4" t="str" cm="1">
        <f t="array" ref="AH1895">_xlfn.IFS(AG1895&gt;5,"HIGH",AND(AG1895&gt;3,AG1895&lt;6),"MODERATE",AND(AG1895&lt;4,AG1895&gt;1),"LOW",AG1895&lt;2,"VERY LOW")</f>
        <v>LOW</v>
      </c>
      <c r="AI1895" s="4" t="s">
        <v>532</v>
      </c>
      <c r="AK1895" s="4">
        <v>14503</v>
      </c>
    </row>
    <row r="1896" spans="1:37" ht="15" customHeight="1" x14ac:dyDescent="0.25">
      <c r="A1896" s="4">
        <v>1892</v>
      </c>
      <c r="B1896" s="4" t="s">
        <v>180</v>
      </c>
      <c r="C1896" s="4" t="s">
        <v>181</v>
      </c>
      <c r="D1896" s="4" t="s">
        <v>15</v>
      </c>
      <c r="E1896" s="4">
        <v>2021</v>
      </c>
      <c r="F1896" s="4">
        <v>56</v>
      </c>
      <c r="G1896" s="4" t="s">
        <v>18</v>
      </c>
      <c r="H1896" s="4" t="s">
        <v>11</v>
      </c>
      <c r="I1896" s="4" t="s">
        <v>14</v>
      </c>
      <c r="J1896" s="4" t="s">
        <v>57</v>
      </c>
      <c r="K1896" s="4" t="s">
        <v>602</v>
      </c>
      <c r="L1896" s="4" t="s">
        <v>610</v>
      </c>
      <c r="M1896" s="4" t="s">
        <v>623</v>
      </c>
      <c r="N1896" s="4" t="s">
        <v>57</v>
      </c>
      <c r="O1896" s="4" t="s">
        <v>66</v>
      </c>
      <c r="P1896" s="4" t="s">
        <v>55</v>
      </c>
      <c r="Q1896" s="4" t="s">
        <v>55</v>
      </c>
      <c r="R1896" s="4" t="s">
        <v>66</v>
      </c>
      <c r="S1896" s="10" t="s">
        <v>105</v>
      </c>
      <c r="T1896" s="9" t="s">
        <v>522</v>
      </c>
      <c r="U1896" s="4">
        <v>1.42</v>
      </c>
      <c r="V1896" s="4">
        <v>0.35065687161316933</v>
      </c>
      <c r="W1896" s="4">
        <v>1.19</v>
      </c>
      <c r="X1896" s="4">
        <v>1.71</v>
      </c>
      <c r="Y1896" s="4" t="s">
        <v>516</v>
      </c>
      <c r="Z1896" s="4">
        <v>0</v>
      </c>
      <c r="AA1896" s="4">
        <v>1</v>
      </c>
      <c r="AB1896" s="18">
        <v>0</v>
      </c>
      <c r="AC1896" s="4">
        <v>0</v>
      </c>
      <c r="AD1896" s="4">
        <v>0</v>
      </c>
      <c r="AE1896" s="11" cm="1">
        <f t="array" ref="AE1896">_xlfn.IFS(Y1896="n",0,AND(Y1896="y",AND(T1896="SMD",AND(OR(AND(U1896&lt;=-0.8,U1896&gt;-1.2),AND(U1896&gt;=0.8,U1896&lt;1.2))))),1,AND(Y1896="y",AND(T1896="SMD",AND(OR(U1896&lt;=-1.2,U1896&gt;=1.2)))),2,AND(Y1896="y",AND(T1896="SMD",AND(OR(U1896&lt;0.8,U1896&gt;-0.8)))),0,AND(Y1896="y",AND(OR(T1896="OR",T1896="RR"),AND(OR(AND(U1896&lt;=0.5,U1896&gt;0.2),AND(U1896&gt;=2,U1896&lt;5))))),1,AND(Y1896="y",AND(OR(T1896="OR",T1896="RR"),AND(OR(U1896&lt;=0.2,U1896&gt;=5)))),2,AND(Y1896="y",AND(OR(T1896="OR",T1896="RR"),AND(OR(U1896&lt;2,U1896&gt;0.5)))),0)</f>
        <v>0</v>
      </c>
      <c r="AF1896" s="11">
        <f t="shared" si="58"/>
        <v>1</v>
      </c>
      <c r="AG1896" s="4">
        <f t="shared" si="59"/>
        <v>5</v>
      </c>
      <c r="AH1896" s="4" t="str" cm="1">
        <f t="array" ref="AH1896">_xlfn.IFS(AG1896&gt;5,"HIGH",AND(AG1896&gt;3,AG1896&lt;6),"MODERATE",AND(AG1896&lt;4,AG1896&gt;1),"LOW",AG1896&lt;2,"VERY LOW")</f>
        <v>MODERATE</v>
      </c>
      <c r="AI1896" s="4" t="s">
        <v>532</v>
      </c>
      <c r="AK1896" s="4">
        <v>14503</v>
      </c>
    </row>
    <row r="1897" spans="1:37" ht="15" customHeight="1" x14ac:dyDescent="0.25">
      <c r="A1897" s="4">
        <v>1892</v>
      </c>
      <c r="B1897" s="4" t="s">
        <v>180</v>
      </c>
      <c r="C1897" s="4" t="s">
        <v>181</v>
      </c>
      <c r="D1897" s="4" t="s">
        <v>15</v>
      </c>
      <c r="E1897" s="4">
        <v>2021</v>
      </c>
      <c r="F1897" s="4">
        <v>56</v>
      </c>
      <c r="G1897" s="4" t="s">
        <v>18</v>
      </c>
      <c r="H1897" s="4" t="s">
        <v>11</v>
      </c>
      <c r="I1897" s="4" t="s">
        <v>14</v>
      </c>
      <c r="J1897" s="4" t="s">
        <v>54</v>
      </c>
      <c r="K1897" s="4" t="s">
        <v>54</v>
      </c>
      <c r="L1897" s="4" t="s">
        <v>606</v>
      </c>
      <c r="M1897" s="4" t="s">
        <v>624</v>
      </c>
      <c r="N1897" s="4" t="s">
        <v>54</v>
      </c>
      <c r="O1897" s="4" t="s">
        <v>66</v>
      </c>
      <c r="P1897" s="4" t="s">
        <v>57</v>
      </c>
      <c r="Q1897" s="4" t="s">
        <v>57</v>
      </c>
      <c r="R1897" s="4" t="s">
        <v>66</v>
      </c>
      <c r="S1897" s="10" t="s">
        <v>105</v>
      </c>
      <c r="T1897" s="9" t="s">
        <v>522</v>
      </c>
      <c r="U1897" s="4">
        <v>1.02</v>
      </c>
      <c r="V1897" s="4">
        <v>1.980262729617973E-2</v>
      </c>
      <c r="W1897" s="4">
        <v>0.83</v>
      </c>
      <c r="X1897" s="4">
        <v>1.24</v>
      </c>
      <c r="Y1897" s="4" t="s">
        <v>488</v>
      </c>
      <c r="Z1897" s="4">
        <v>0</v>
      </c>
      <c r="AA1897" s="4">
        <v>1</v>
      </c>
      <c r="AB1897" s="18">
        <v>2</v>
      </c>
      <c r="AC1897" s="4">
        <v>0</v>
      </c>
      <c r="AD1897" s="4">
        <v>0</v>
      </c>
      <c r="AE1897" s="11" cm="1">
        <f t="array" ref="AE1897">_xlfn.IFS(Y1897="n",0,AND(Y1897="y",AND(T1897="SMD",AND(OR(AND(U1897&lt;=-0.8,U1897&gt;-1.2),AND(U1897&gt;=0.8,U1897&lt;1.2))))),1,AND(Y1897="y",AND(T1897="SMD",AND(OR(U1897&lt;=-1.2,U1897&gt;=1.2)))),2,AND(Y1897="y",AND(T1897="SMD",AND(OR(U1897&lt;0.8,U1897&gt;-0.8)))),0,AND(Y1897="y",AND(OR(T1897="OR",T1897="RR"),AND(OR(AND(U1897&lt;=0.5,U1897&gt;0.2),AND(U1897&gt;=2,U1897&lt;5))))),1,AND(Y1897="y",AND(OR(T1897="OR",T1897="RR"),AND(OR(U1897&lt;=0.2,U1897&gt;=5)))),2,AND(Y1897="y",AND(OR(T1897="OR",T1897="RR"),AND(OR(U1897&lt;2,U1897&gt;0.5)))),0)</f>
        <v>0</v>
      </c>
      <c r="AF1897" s="11">
        <f t="shared" si="58"/>
        <v>3</v>
      </c>
      <c r="AG1897" s="4">
        <f t="shared" si="59"/>
        <v>3</v>
      </c>
      <c r="AH1897" s="4" t="str" cm="1">
        <f t="array" ref="AH1897">_xlfn.IFS(AG1897&gt;5,"HIGH",AND(AG1897&gt;3,AG1897&lt;6),"MODERATE",AND(AG1897&lt;4,AG1897&gt;1),"LOW",AG1897&lt;2,"VERY LOW")</f>
        <v>LOW</v>
      </c>
      <c r="AI1897" s="4" t="s">
        <v>532</v>
      </c>
      <c r="AK1897" s="4">
        <v>14503</v>
      </c>
    </row>
    <row r="1898" spans="1:37" ht="15" customHeight="1" x14ac:dyDescent="0.25">
      <c r="A1898" s="4">
        <v>1892</v>
      </c>
      <c r="B1898" s="4" t="s">
        <v>180</v>
      </c>
      <c r="C1898" s="4" t="s">
        <v>181</v>
      </c>
      <c r="D1898" s="4" t="s">
        <v>15</v>
      </c>
      <c r="E1898" s="4">
        <v>2021</v>
      </c>
      <c r="F1898" s="4">
        <v>56</v>
      </c>
      <c r="G1898" s="4" t="s">
        <v>18</v>
      </c>
      <c r="H1898" s="4" t="s">
        <v>11</v>
      </c>
      <c r="I1898" s="4" t="s">
        <v>14</v>
      </c>
      <c r="J1898" s="4" t="s">
        <v>182</v>
      </c>
      <c r="N1898" s="4" t="s">
        <v>574</v>
      </c>
      <c r="O1898" s="4" t="s">
        <v>66</v>
      </c>
      <c r="P1898" s="4" t="s">
        <v>57</v>
      </c>
      <c r="Q1898" s="4" t="s">
        <v>57</v>
      </c>
      <c r="R1898" s="4" t="s">
        <v>66</v>
      </c>
      <c r="S1898" s="10" t="s">
        <v>105</v>
      </c>
      <c r="T1898" s="9" t="s">
        <v>522</v>
      </c>
      <c r="U1898" s="4">
        <v>0.76</v>
      </c>
      <c r="V1898" s="4">
        <v>-0.2744368457017603</v>
      </c>
      <c r="W1898" s="4">
        <v>0.52</v>
      </c>
      <c r="X1898" s="4">
        <v>1.1100000000000001</v>
      </c>
      <c r="Y1898" s="4" t="s">
        <v>488</v>
      </c>
      <c r="Z1898" s="4">
        <v>0</v>
      </c>
      <c r="AA1898" s="4">
        <v>1</v>
      </c>
      <c r="AB1898" s="18">
        <v>2</v>
      </c>
      <c r="AC1898" s="4">
        <v>0</v>
      </c>
      <c r="AD1898" s="4">
        <v>0</v>
      </c>
      <c r="AE1898" s="11" cm="1">
        <f t="array" ref="AE1898">_xlfn.IFS(Y1898="n",0,AND(Y1898="y",AND(T1898="SMD",AND(OR(AND(U1898&lt;=-0.8,U1898&gt;-1.2),AND(U1898&gt;=0.8,U1898&lt;1.2))))),1,AND(Y1898="y",AND(T1898="SMD",AND(OR(U1898&lt;=-1.2,U1898&gt;=1.2)))),2,AND(Y1898="y",AND(T1898="SMD",AND(OR(U1898&lt;0.8,U1898&gt;-0.8)))),0,AND(Y1898="y",AND(OR(T1898="OR",T1898="RR"),AND(OR(AND(U1898&lt;=0.5,U1898&gt;0.2),AND(U1898&gt;=2,U1898&lt;5))))),1,AND(Y1898="y",AND(OR(T1898="OR",T1898="RR"),AND(OR(U1898&lt;=0.2,U1898&gt;=5)))),2,AND(Y1898="y",AND(OR(T1898="OR",T1898="RR"),AND(OR(U1898&lt;2,U1898&gt;0.5)))),0)</f>
        <v>0</v>
      </c>
      <c r="AF1898" s="11">
        <f t="shared" si="58"/>
        <v>3</v>
      </c>
      <c r="AG1898" s="4">
        <f t="shared" si="59"/>
        <v>3</v>
      </c>
      <c r="AH1898" s="4" t="str" cm="1">
        <f t="array" ref="AH1898">_xlfn.IFS(AG1898&gt;5,"HIGH",AND(AG1898&gt;3,AG1898&lt;6),"MODERATE",AND(AG1898&lt;4,AG1898&gt;1),"LOW",AG1898&lt;2,"VERY LOW")</f>
        <v>LOW</v>
      </c>
      <c r="AI1898" s="4" t="s">
        <v>532</v>
      </c>
      <c r="AK1898" s="4">
        <v>14503</v>
      </c>
    </row>
    <row r="1899" spans="1:37" ht="15" customHeight="1" x14ac:dyDescent="0.25">
      <c r="A1899" s="4">
        <v>1892</v>
      </c>
      <c r="B1899" s="4" t="s">
        <v>180</v>
      </c>
      <c r="C1899" s="4" t="s">
        <v>181</v>
      </c>
      <c r="D1899" s="4" t="s">
        <v>15</v>
      </c>
      <c r="E1899" s="4">
        <v>2021</v>
      </c>
      <c r="F1899" s="4">
        <v>56</v>
      </c>
      <c r="G1899" s="4" t="s">
        <v>18</v>
      </c>
      <c r="H1899" s="4" t="s">
        <v>11</v>
      </c>
      <c r="I1899" s="4" t="s">
        <v>14</v>
      </c>
      <c r="J1899" s="4" t="s">
        <v>183</v>
      </c>
      <c r="K1899" s="4" t="s">
        <v>602</v>
      </c>
      <c r="L1899" s="4" t="s">
        <v>603</v>
      </c>
      <c r="M1899" s="4" t="s">
        <v>622</v>
      </c>
      <c r="N1899" s="4" t="s">
        <v>556</v>
      </c>
      <c r="O1899" s="4" t="s">
        <v>66</v>
      </c>
      <c r="P1899" s="4" t="s">
        <v>55</v>
      </c>
      <c r="Q1899" s="4" t="s">
        <v>55</v>
      </c>
      <c r="R1899" s="4" t="s">
        <v>66</v>
      </c>
      <c r="S1899" s="10" t="s">
        <v>105</v>
      </c>
      <c r="T1899" s="9" t="s">
        <v>522</v>
      </c>
      <c r="U1899" s="4">
        <v>1.01</v>
      </c>
      <c r="V1899" s="4">
        <v>9.950330853168092E-3</v>
      </c>
      <c r="W1899" s="4">
        <v>0.76</v>
      </c>
      <c r="X1899" s="4">
        <v>1.34</v>
      </c>
      <c r="Y1899" s="4" t="s">
        <v>488</v>
      </c>
      <c r="Z1899" s="4">
        <v>0</v>
      </c>
      <c r="AA1899" s="4">
        <v>1</v>
      </c>
      <c r="AB1899" s="18">
        <v>2</v>
      </c>
      <c r="AC1899" s="4">
        <v>0</v>
      </c>
      <c r="AD1899" s="4">
        <v>0</v>
      </c>
      <c r="AE1899" s="11" cm="1">
        <f t="array" ref="AE1899">_xlfn.IFS(Y1899="n",0,AND(Y1899="y",AND(T1899="SMD",AND(OR(AND(U1899&lt;=-0.8,U1899&gt;-1.2),AND(U1899&gt;=0.8,U1899&lt;1.2))))),1,AND(Y1899="y",AND(T1899="SMD",AND(OR(U1899&lt;=-1.2,U1899&gt;=1.2)))),2,AND(Y1899="y",AND(T1899="SMD",AND(OR(U1899&lt;0.8,U1899&gt;-0.8)))),0,AND(Y1899="y",AND(OR(T1899="OR",T1899="RR"),AND(OR(AND(U1899&lt;=0.5,U1899&gt;0.2),AND(U1899&gt;=2,U1899&lt;5))))),1,AND(Y1899="y",AND(OR(T1899="OR",T1899="RR"),AND(OR(U1899&lt;=0.2,U1899&gt;=5)))),2,AND(Y1899="y",AND(OR(T1899="OR",T1899="RR"),AND(OR(U1899&lt;2,U1899&gt;0.5)))),0)</f>
        <v>0</v>
      </c>
      <c r="AF1899" s="11">
        <f t="shared" si="58"/>
        <v>3</v>
      </c>
      <c r="AG1899" s="4">
        <f t="shared" si="59"/>
        <v>3</v>
      </c>
      <c r="AH1899" s="4" t="str" cm="1">
        <f t="array" ref="AH1899">_xlfn.IFS(AG1899&gt;5,"HIGH",AND(AG1899&gt;3,AG1899&lt;6),"MODERATE",AND(AG1899&lt;4,AG1899&gt;1),"LOW",AG1899&lt;2,"VERY LOW")</f>
        <v>LOW</v>
      </c>
      <c r="AI1899" s="4" t="s">
        <v>532</v>
      </c>
      <c r="AK1899" s="4">
        <v>14503</v>
      </c>
    </row>
    <row r="1900" spans="1:37" ht="15" customHeight="1" x14ac:dyDescent="0.25">
      <c r="A1900" s="4">
        <v>1892</v>
      </c>
      <c r="B1900" s="4" t="s">
        <v>180</v>
      </c>
      <c r="C1900" s="4" t="s">
        <v>181</v>
      </c>
      <c r="D1900" s="4" t="s">
        <v>15</v>
      </c>
      <c r="E1900" s="4">
        <v>2021</v>
      </c>
      <c r="F1900" s="4">
        <v>33</v>
      </c>
      <c r="G1900" s="4" t="s">
        <v>18</v>
      </c>
      <c r="H1900" s="4" t="s">
        <v>11</v>
      </c>
      <c r="I1900" s="4" t="s">
        <v>14</v>
      </c>
      <c r="J1900" s="4" t="s">
        <v>65</v>
      </c>
      <c r="K1900" s="4" t="s">
        <v>614</v>
      </c>
      <c r="L1900" s="4" t="s">
        <v>595</v>
      </c>
      <c r="M1900" s="4" t="s">
        <v>619</v>
      </c>
      <c r="N1900" s="4" t="s">
        <v>554</v>
      </c>
      <c r="O1900" s="4" t="s">
        <v>66</v>
      </c>
      <c r="P1900" s="4" t="s">
        <v>55</v>
      </c>
      <c r="Q1900" s="4" t="s">
        <v>55</v>
      </c>
      <c r="R1900" s="4" t="s">
        <v>66</v>
      </c>
      <c r="S1900" s="10" t="s">
        <v>150</v>
      </c>
      <c r="T1900" s="9" t="s">
        <v>522</v>
      </c>
      <c r="U1900" s="4">
        <v>3.03</v>
      </c>
      <c r="V1900" s="4">
        <v>1.1085626195212777</v>
      </c>
      <c r="W1900" s="4">
        <v>1.87</v>
      </c>
      <c r="X1900" s="4">
        <v>4.93</v>
      </c>
      <c r="Y1900" s="4" t="s">
        <v>516</v>
      </c>
      <c r="Z1900" s="4">
        <v>0</v>
      </c>
      <c r="AA1900" s="4">
        <v>0</v>
      </c>
      <c r="AB1900" s="18">
        <v>0</v>
      </c>
      <c r="AC1900" s="4">
        <v>0</v>
      </c>
      <c r="AD1900" s="4">
        <v>0</v>
      </c>
      <c r="AE1900" s="11" cm="1">
        <f t="array" ref="AE1900">_xlfn.IFS(Y1900="n",0,AND(Y1900="y",AND(T1900="SMD",AND(OR(AND(U1900&lt;=-0.8,U1900&gt;-1.2),AND(U1900&gt;=0.8,U1900&lt;1.2))))),1,AND(Y1900="y",AND(T1900="SMD",AND(OR(U1900&lt;=-1.2,U1900&gt;=1.2)))),2,AND(Y1900="y",AND(T1900="SMD",AND(OR(U1900&lt;0.8,U1900&gt;-0.8)))),0,AND(Y1900="y",AND(OR(T1900="OR",T1900="RR"),AND(OR(AND(U1900&lt;=0.5,U1900&gt;0.2),AND(U1900&gt;=2,U1900&lt;5))))),1,AND(Y1900="y",AND(OR(T1900="OR",T1900="RR"),AND(OR(U1900&lt;=0.2,U1900&gt;=5)))),2,AND(Y1900="y",AND(OR(T1900="OR",T1900="RR"),AND(OR(U1900&lt;2,U1900&gt;0.5)))),0)</f>
        <v>1</v>
      </c>
      <c r="AF1900" s="11">
        <f t="shared" si="58"/>
        <v>0</v>
      </c>
      <c r="AG1900" s="4">
        <f t="shared" si="59"/>
        <v>7</v>
      </c>
      <c r="AH1900" s="4" t="str" cm="1">
        <f t="array" ref="AH1900">_xlfn.IFS(AG1900&gt;5,"HIGH",AND(AG1900&gt;3,AG1900&lt;6),"MODERATE",AND(AG1900&lt;4,AG1900&gt;1),"LOW",AG1900&lt;2,"VERY LOW")</f>
        <v>HIGH</v>
      </c>
      <c r="AI1900" s="4" t="s">
        <v>532</v>
      </c>
      <c r="AK1900" s="4">
        <v>8775</v>
      </c>
    </row>
    <row r="1901" spans="1:37" ht="15" customHeight="1" x14ac:dyDescent="0.25">
      <c r="A1901" s="4">
        <v>1892</v>
      </c>
      <c r="B1901" s="4" t="s">
        <v>180</v>
      </c>
      <c r="C1901" s="4" t="s">
        <v>181</v>
      </c>
      <c r="D1901" s="4" t="s">
        <v>15</v>
      </c>
      <c r="E1901" s="4">
        <v>2021</v>
      </c>
      <c r="F1901" s="4">
        <v>33</v>
      </c>
      <c r="G1901" s="4" t="s">
        <v>18</v>
      </c>
      <c r="H1901" s="4" t="s">
        <v>11</v>
      </c>
      <c r="I1901" s="4" t="s">
        <v>14</v>
      </c>
      <c r="J1901" s="4" t="s">
        <v>126</v>
      </c>
      <c r="K1901" s="4" t="s">
        <v>599</v>
      </c>
      <c r="L1901" s="4" t="s">
        <v>600</v>
      </c>
      <c r="M1901" s="4" t="s">
        <v>618</v>
      </c>
      <c r="N1901" s="4" t="s">
        <v>553</v>
      </c>
      <c r="O1901" s="4" t="s">
        <v>66</v>
      </c>
      <c r="P1901" s="4" t="s">
        <v>55</v>
      </c>
      <c r="Q1901" s="4" t="s">
        <v>55</v>
      </c>
      <c r="R1901" s="4" t="s">
        <v>66</v>
      </c>
      <c r="S1901" s="10" t="s">
        <v>150</v>
      </c>
      <c r="T1901" s="9" t="s">
        <v>522</v>
      </c>
      <c r="U1901" s="4">
        <v>1.6</v>
      </c>
      <c r="V1901" s="4">
        <v>0.47000362924573563</v>
      </c>
      <c r="W1901" s="4">
        <v>0.94</v>
      </c>
      <c r="X1901" s="4">
        <v>2.72</v>
      </c>
      <c r="Y1901" s="4" t="s">
        <v>488</v>
      </c>
      <c r="Z1901" s="4">
        <v>0</v>
      </c>
      <c r="AA1901" s="4">
        <v>0</v>
      </c>
      <c r="AB1901" s="18">
        <v>2</v>
      </c>
      <c r="AC1901" s="4">
        <v>0</v>
      </c>
      <c r="AD1901" s="4">
        <v>0</v>
      </c>
      <c r="AE1901" s="11" cm="1">
        <f t="array" ref="AE1901">_xlfn.IFS(Y1901="n",0,AND(Y1901="y",AND(T1901="SMD",AND(OR(AND(U1901&lt;=-0.8,U1901&gt;-1.2),AND(U1901&gt;=0.8,U1901&lt;1.2))))),1,AND(Y1901="y",AND(T1901="SMD",AND(OR(U1901&lt;=-1.2,U1901&gt;=1.2)))),2,AND(Y1901="y",AND(T1901="SMD",AND(OR(U1901&lt;0.8,U1901&gt;-0.8)))),0,AND(Y1901="y",AND(OR(T1901="OR",T1901="RR"),AND(OR(AND(U1901&lt;=0.5,U1901&gt;0.2),AND(U1901&gt;=2,U1901&lt;5))))),1,AND(Y1901="y",AND(OR(T1901="OR",T1901="RR"),AND(OR(U1901&lt;=0.2,U1901&gt;=5)))),2,AND(Y1901="y",AND(OR(T1901="OR",T1901="RR"),AND(OR(U1901&lt;2,U1901&gt;0.5)))),0)</f>
        <v>0</v>
      </c>
      <c r="AF1901" s="11">
        <f t="shared" si="58"/>
        <v>2</v>
      </c>
      <c r="AG1901" s="4">
        <f t="shared" si="59"/>
        <v>4</v>
      </c>
      <c r="AH1901" s="4" t="str" cm="1">
        <f t="array" ref="AH1901">_xlfn.IFS(AG1901&gt;5,"HIGH",AND(AG1901&gt;3,AG1901&lt;6),"MODERATE",AND(AG1901&lt;4,AG1901&gt;1),"LOW",AG1901&lt;2,"VERY LOW")</f>
        <v>MODERATE</v>
      </c>
      <c r="AI1901" s="4" t="s">
        <v>532</v>
      </c>
      <c r="AK1901" s="4">
        <v>8775</v>
      </c>
    </row>
    <row r="1902" spans="1:37" ht="15" customHeight="1" x14ac:dyDescent="0.25">
      <c r="A1902" s="4">
        <v>1892</v>
      </c>
      <c r="B1902" s="4" t="s">
        <v>180</v>
      </c>
      <c r="C1902" s="4" t="s">
        <v>181</v>
      </c>
      <c r="D1902" s="4" t="s">
        <v>15</v>
      </c>
      <c r="E1902" s="4">
        <v>2021</v>
      </c>
      <c r="F1902" s="4">
        <v>37</v>
      </c>
      <c r="G1902" s="4" t="s">
        <v>18</v>
      </c>
      <c r="H1902" s="4" t="s">
        <v>11</v>
      </c>
      <c r="I1902" s="4" t="s">
        <v>14</v>
      </c>
      <c r="J1902" s="4" t="s">
        <v>174</v>
      </c>
      <c r="K1902" s="4" t="s">
        <v>598</v>
      </c>
      <c r="L1902" s="4" t="s">
        <v>600</v>
      </c>
      <c r="M1902" s="4" t="s">
        <v>620</v>
      </c>
      <c r="N1902" s="4" t="s">
        <v>555</v>
      </c>
      <c r="O1902" s="4" t="s">
        <v>66</v>
      </c>
      <c r="P1902" s="4" t="s">
        <v>55</v>
      </c>
      <c r="Q1902" s="4" t="s">
        <v>55</v>
      </c>
      <c r="R1902" s="4" t="s">
        <v>66</v>
      </c>
      <c r="S1902" s="10" t="s">
        <v>86</v>
      </c>
      <c r="T1902" s="9" t="s">
        <v>522</v>
      </c>
      <c r="U1902" s="4">
        <v>0.92</v>
      </c>
      <c r="V1902" s="4">
        <v>-8.3381608939051013E-2</v>
      </c>
      <c r="W1902" s="4">
        <v>0.62</v>
      </c>
      <c r="X1902" s="4">
        <v>1.36</v>
      </c>
      <c r="Y1902" s="4" t="s">
        <v>488</v>
      </c>
      <c r="Z1902" s="4">
        <v>0</v>
      </c>
      <c r="AA1902" s="4">
        <v>0</v>
      </c>
      <c r="AB1902" s="18">
        <v>2</v>
      </c>
      <c r="AC1902" s="4">
        <v>0</v>
      </c>
      <c r="AD1902" s="4">
        <v>0</v>
      </c>
      <c r="AE1902" s="11" cm="1">
        <f t="array" ref="AE1902">_xlfn.IFS(Y1902="n",0,AND(Y1902="y",AND(T1902="SMD",AND(OR(AND(U1902&lt;=-0.8,U1902&gt;-1.2),AND(U1902&gt;=0.8,U1902&lt;1.2))))),1,AND(Y1902="y",AND(T1902="SMD",AND(OR(U1902&lt;=-1.2,U1902&gt;=1.2)))),2,AND(Y1902="y",AND(T1902="SMD",AND(OR(U1902&lt;0.8,U1902&gt;-0.8)))),0,AND(Y1902="y",AND(OR(T1902="OR",T1902="RR"),AND(OR(AND(U1902&lt;=0.5,U1902&gt;0.2),AND(U1902&gt;=2,U1902&lt;5))))),1,AND(Y1902="y",AND(OR(T1902="OR",T1902="RR"),AND(OR(U1902&lt;=0.2,U1902&gt;=5)))),2,AND(Y1902="y",AND(OR(T1902="OR",T1902="RR"),AND(OR(U1902&lt;2,U1902&gt;0.5)))),0)</f>
        <v>0</v>
      </c>
      <c r="AF1902" s="11">
        <f t="shared" si="58"/>
        <v>2</v>
      </c>
      <c r="AG1902" s="4">
        <f t="shared" si="59"/>
        <v>4</v>
      </c>
      <c r="AH1902" s="4" t="str" cm="1">
        <f t="array" ref="AH1902">_xlfn.IFS(AG1902&gt;5,"HIGH",AND(AG1902&gt;3,AG1902&lt;6),"MODERATE",AND(AG1902&lt;4,AG1902&gt;1),"LOW",AG1902&lt;2,"VERY LOW")</f>
        <v>MODERATE</v>
      </c>
      <c r="AI1902" s="4" t="s">
        <v>532</v>
      </c>
      <c r="AK1902" s="4">
        <v>10330</v>
      </c>
    </row>
    <row r="1903" spans="1:37" ht="15" customHeight="1" x14ac:dyDescent="0.25">
      <c r="A1903" s="4">
        <v>1892</v>
      </c>
      <c r="B1903" s="4" t="s">
        <v>180</v>
      </c>
      <c r="C1903" s="4" t="s">
        <v>181</v>
      </c>
      <c r="D1903" s="4" t="s">
        <v>15</v>
      </c>
      <c r="E1903" s="4">
        <v>2021</v>
      </c>
      <c r="F1903" s="4">
        <v>31</v>
      </c>
      <c r="G1903" s="4" t="s">
        <v>18</v>
      </c>
      <c r="H1903" s="4" t="s">
        <v>11</v>
      </c>
      <c r="I1903" s="4" t="s">
        <v>14</v>
      </c>
      <c r="J1903" s="4" t="s">
        <v>54</v>
      </c>
      <c r="K1903" s="4" t="s">
        <v>54</v>
      </c>
      <c r="L1903" s="4" t="s">
        <v>606</v>
      </c>
      <c r="M1903" s="4" t="s">
        <v>624</v>
      </c>
      <c r="N1903" s="4" t="s">
        <v>54</v>
      </c>
      <c r="O1903" s="4" t="s">
        <v>66</v>
      </c>
      <c r="P1903" s="4" t="s">
        <v>55</v>
      </c>
      <c r="Q1903" s="4" t="s">
        <v>55</v>
      </c>
      <c r="R1903" s="4" t="s">
        <v>66</v>
      </c>
      <c r="S1903" s="10" t="s">
        <v>108</v>
      </c>
      <c r="T1903" s="9" t="s">
        <v>522</v>
      </c>
      <c r="U1903" s="4">
        <v>2.0299999999999998</v>
      </c>
      <c r="V1903" s="4">
        <v>0.70803579305369591</v>
      </c>
      <c r="W1903" s="4">
        <v>1.35</v>
      </c>
      <c r="X1903" s="4">
        <v>3.04</v>
      </c>
      <c r="Y1903" s="4" t="s">
        <v>516</v>
      </c>
      <c r="Z1903" s="4">
        <v>1</v>
      </c>
      <c r="AA1903" s="4">
        <v>0</v>
      </c>
      <c r="AB1903" s="18">
        <v>0</v>
      </c>
      <c r="AC1903" s="4">
        <v>0</v>
      </c>
      <c r="AD1903" s="4">
        <v>0</v>
      </c>
      <c r="AE1903" s="11" cm="1">
        <f t="array" ref="AE1903">_xlfn.IFS(Y1903="n",0,AND(Y1903="y",AND(T1903="SMD",AND(OR(AND(U1903&lt;=-0.8,U1903&gt;-1.2),AND(U1903&gt;=0.8,U1903&lt;1.2))))),1,AND(Y1903="y",AND(T1903="SMD",AND(OR(U1903&lt;=-1.2,U1903&gt;=1.2)))),2,AND(Y1903="y",AND(T1903="SMD",AND(OR(U1903&lt;0.8,U1903&gt;-0.8)))),0,AND(Y1903="y",AND(OR(T1903="OR",T1903="RR"),AND(OR(AND(U1903&lt;=0.5,U1903&gt;0.2),AND(U1903&gt;=2,U1903&lt;5))))),1,AND(Y1903="y",AND(OR(T1903="OR",T1903="RR"),AND(OR(U1903&lt;=0.2,U1903&gt;=5)))),2,AND(Y1903="y",AND(OR(T1903="OR",T1903="RR"),AND(OR(U1903&lt;2,U1903&gt;0.5)))),0)</f>
        <v>1</v>
      </c>
      <c r="AF1903" s="11">
        <f t="shared" si="58"/>
        <v>1</v>
      </c>
      <c r="AG1903" s="4">
        <f t="shared" si="59"/>
        <v>6</v>
      </c>
      <c r="AH1903" s="4" t="str" cm="1">
        <f t="array" ref="AH1903">_xlfn.IFS(AG1903&gt;5,"HIGH",AND(AG1903&gt;3,AG1903&lt;6),"MODERATE",AND(AG1903&lt;4,AG1903&gt;1),"LOW",AG1903&lt;2,"VERY LOW")</f>
        <v>HIGH</v>
      </c>
      <c r="AI1903" s="4" t="s">
        <v>532</v>
      </c>
      <c r="AK1903" s="4">
        <v>9265</v>
      </c>
    </row>
    <row r="1904" spans="1:37" ht="15" customHeight="1" x14ac:dyDescent="0.25">
      <c r="A1904" s="4">
        <v>1892</v>
      </c>
      <c r="B1904" s="4" t="s">
        <v>180</v>
      </c>
      <c r="C1904" s="4" t="s">
        <v>181</v>
      </c>
      <c r="D1904" s="4" t="s">
        <v>15</v>
      </c>
      <c r="E1904" s="4">
        <v>2021</v>
      </c>
      <c r="F1904" s="4">
        <v>30</v>
      </c>
      <c r="G1904" s="4" t="s">
        <v>18</v>
      </c>
      <c r="H1904" s="4" t="s">
        <v>11</v>
      </c>
      <c r="I1904" s="4" t="s">
        <v>14</v>
      </c>
      <c r="J1904" s="4" t="s">
        <v>62</v>
      </c>
      <c r="K1904" s="4" t="s">
        <v>596</v>
      </c>
      <c r="L1904" s="4" t="s">
        <v>597</v>
      </c>
      <c r="M1904" s="4" t="s">
        <v>625</v>
      </c>
      <c r="N1904" s="4" t="s">
        <v>557</v>
      </c>
      <c r="O1904" s="4" t="s">
        <v>66</v>
      </c>
      <c r="P1904" s="4" t="s">
        <v>174</v>
      </c>
      <c r="Q1904" s="4" t="s">
        <v>555</v>
      </c>
      <c r="R1904" s="4" t="s">
        <v>66</v>
      </c>
      <c r="S1904" s="10" t="s">
        <v>187</v>
      </c>
      <c r="T1904" s="9" t="s">
        <v>515</v>
      </c>
      <c r="U1904" s="4">
        <v>0.21</v>
      </c>
      <c r="W1904" s="4">
        <v>-0.09</v>
      </c>
      <c r="X1904" s="4">
        <v>0.51</v>
      </c>
      <c r="Y1904" s="4" t="s">
        <v>488</v>
      </c>
      <c r="Z1904" s="4">
        <v>1</v>
      </c>
      <c r="AA1904" s="4">
        <v>2</v>
      </c>
      <c r="AB1904" s="18">
        <v>2</v>
      </c>
      <c r="AC1904" s="4">
        <v>0</v>
      </c>
      <c r="AD1904" s="4">
        <v>0</v>
      </c>
      <c r="AE1904" s="11" cm="1">
        <f t="array" ref="AE1904">_xlfn.IFS(Y1904="n",0,AND(Y1904="y",AND(T1904="SMD",AND(OR(AND(U1904&lt;=-0.8,U1904&gt;-1.2),AND(U1904&gt;=0.8,U1904&lt;1.2))))),1,AND(Y1904="y",AND(T1904="SMD",AND(OR(U1904&lt;=-1.2,U1904&gt;=1.2)))),2,AND(Y1904="y",AND(T1904="SMD",AND(OR(U1904&lt;0.8,U1904&gt;-0.8)))),0,AND(Y1904="y",AND(OR(T1904="OR",T1904="RR"),AND(OR(AND(U1904&lt;=0.5,U1904&gt;0.2),AND(U1904&gt;=2,U1904&lt;5))))),1,AND(Y1904="y",AND(OR(T1904="OR",T1904="RR"),AND(OR(U1904&lt;=0.2,U1904&gt;=5)))),2,AND(Y1904="y",AND(OR(T1904="OR",T1904="RR"),AND(OR(U1904&lt;2,U1904&gt;0.5)))),0)</f>
        <v>0</v>
      </c>
      <c r="AF1904" s="11">
        <f t="shared" si="58"/>
        <v>4</v>
      </c>
      <c r="AG1904" s="4">
        <f t="shared" si="59"/>
        <v>2</v>
      </c>
      <c r="AH1904" s="4" t="str" cm="1">
        <f t="array" ref="AH1904">_xlfn.IFS(AG1904&gt;5,"HIGH",AND(AG1904&gt;3,AG1904&lt;6),"MODERATE",AND(AG1904&lt;4,AG1904&gt;1),"LOW",AG1904&lt;2,"VERY LOW")</f>
        <v>LOW</v>
      </c>
      <c r="AI1904" s="4" t="s">
        <v>532</v>
      </c>
      <c r="AK1904" s="4">
        <v>7029</v>
      </c>
    </row>
    <row r="1905" spans="1:37" ht="15" customHeight="1" x14ac:dyDescent="0.25">
      <c r="A1905" s="4">
        <v>1892</v>
      </c>
      <c r="B1905" s="4" t="s">
        <v>180</v>
      </c>
      <c r="C1905" s="4" t="s">
        <v>181</v>
      </c>
      <c r="D1905" s="4" t="s">
        <v>15</v>
      </c>
      <c r="E1905" s="4">
        <v>2021</v>
      </c>
      <c r="F1905" s="4">
        <v>30</v>
      </c>
      <c r="G1905" s="4" t="s">
        <v>18</v>
      </c>
      <c r="H1905" s="4" t="s">
        <v>11</v>
      </c>
      <c r="I1905" s="4" t="s">
        <v>14</v>
      </c>
      <c r="J1905" s="4" t="s">
        <v>58</v>
      </c>
      <c r="K1905" s="4" t="s">
        <v>602</v>
      </c>
      <c r="L1905" s="4" t="s">
        <v>603</v>
      </c>
      <c r="M1905" s="4" t="s">
        <v>622</v>
      </c>
      <c r="N1905" s="4" t="s">
        <v>58</v>
      </c>
      <c r="O1905" s="4" t="s">
        <v>66</v>
      </c>
      <c r="P1905" s="4" t="s">
        <v>54</v>
      </c>
      <c r="Q1905" s="4" t="s">
        <v>54</v>
      </c>
      <c r="R1905" s="4" t="s">
        <v>66</v>
      </c>
      <c r="S1905" s="10" t="s">
        <v>187</v>
      </c>
      <c r="T1905" s="9" t="s">
        <v>515</v>
      </c>
      <c r="U1905" s="4">
        <v>0.15</v>
      </c>
      <c r="W1905" s="4">
        <v>-0.24</v>
      </c>
      <c r="X1905" s="4">
        <v>0.55000000000000004</v>
      </c>
      <c r="Y1905" s="4" t="s">
        <v>488</v>
      </c>
      <c r="Z1905" s="4">
        <v>1</v>
      </c>
      <c r="AA1905" s="4">
        <v>2</v>
      </c>
      <c r="AB1905" s="18">
        <v>2</v>
      </c>
      <c r="AC1905" s="4">
        <v>0</v>
      </c>
      <c r="AD1905" s="4">
        <v>0</v>
      </c>
      <c r="AE1905" s="11" cm="1">
        <f t="array" ref="AE1905">_xlfn.IFS(Y1905="n",0,AND(Y1905="y",AND(T1905="SMD",AND(OR(AND(U1905&lt;=-0.8,U1905&gt;-1.2),AND(U1905&gt;=0.8,U1905&lt;1.2))))),1,AND(Y1905="y",AND(T1905="SMD",AND(OR(U1905&lt;=-1.2,U1905&gt;=1.2)))),2,AND(Y1905="y",AND(T1905="SMD",AND(OR(U1905&lt;0.8,U1905&gt;-0.8)))),0,AND(Y1905="y",AND(OR(T1905="OR",T1905="RR"),AND(OR(AND(U1905&lt;=0.5,U1905&gt;0.2),AND(U1905&gt;=2,U1905&lt;5))))),1,AND(Y1905="y",AND(OR(T1905="OR",T1905="RR"),AND(OR(U1905&lt;=0.2,U1905&gt;=5)))),2,AND(Y1905="y",AND(OR(T1905="OR",T1905="RR"),AND(OR(U1905&lt;2,U1905&gt;0.5)))),0)</f>
        <v>0</v>
      </c>
      <c r="AF1905" s="11">
        <f t="shared" si="58"/>
        <v>4</v>
      </c>
      <c r="AG1905" s="4">
        <f t="shared" si="59"/>
        <v>2</v>
      </c>
      <c r="AH1905" s="4" t="str" cm="1">
        <f t="array" ref="AH1905">_xlfn.IFS(AG1905&gt;5,"HIGH",AND(AG1905&gt;3,AG1905&lt;6),"MODERATE",AND(AG1905&lt;4,AG1905&gt;1),"LOW",AG1905&lt;2,"VERY LOW")</f>
        <v>LOW</v>
      </c>
      <c r="AI1905" s="4" t="s">
        <v>532</v>
      </c>
      <c r="AK1905" s="4">
        <v>7029</v>
      </c>
    </row>
    <row r="1906" spans="1:37" ht="15" customHeight="1" x14ac:dyDescent="0.25">
      <c r="A1906" s="4">
        <v>1892</v>
      </c>
      <c r="B1906" s="4" t="s">
        <v>180</v>
      </c>
      <c r="C1906" s="4" t="s">
        <v>181</v>
      </c>
      <c r="D1906" s="4" t="s">
        <v>15</v>
      </c>
      <c r="E1906" s="4">
        <v>2021</v>
      </c>
      <c r="F1906" s="4">
        <v>31</v>
      </c>
      <c r="G1906" s="4" t="s">
        <v>18</v>
      </c>
      <c r="H1906" s="4" t="s">
        <v>11</v>
      </c>
      <c r="I1906" s="4" t="s">
        <v>14</v>
      </c>
      <c r="J1906" s="4" t="s">
        <v>64</v>
      </c>
      <c r="K1906" s="4" t="s">
        <v>596</v>
      </c>
      <c r="L1906" s="4" t="s">
        <v>600</v>
      </c>
      <c r="M1906" s="4" t="s">
        <v>621</v>
      </c>
      <c r="N1906" s="4" t="s">
        <v>554</v>
      </c>
      <c r="O1906" s="4" t="s">
        <v>66</v>
      </c>
      <c r="P1906" s="4" t="s">
        <v>55</v>
      </c>
      <c r="Q1906" s="4" t="s">
        <v>55</v>
      </c>
      <c r="R1906" s="4" t="s">
        <v>66</v>
      </c>
      <c r="S1906" s="10" t="s">
        <v>108</v>
      </c>
      <c r="T1906" s="9" t="s">
        <v>522</v>
      </c>
      <c r="U1906" s="4">
        <v>1.82</v>
      </c>
      <c r="V1906" s="4">
        <v>0.59883650108870401</v>
      </c>
      <c r="W1906" s="4">
        <v>1.01</v>
      </c>
      <c r="X1906" s="4">
        <v>3.26</v>
      </c>
      <c r="Y1906" s="4" t="s">
        <v>516</v>
      </c>
      <c r="Z1906" s="4">
        <v>1</v>
      </c>
      <c r="AA1906" s="4">
        <v>0</v>
      </c>
      <c r="AB1906" s="18">
        <v>0</v>
      </c>
      <c r="AC1906" s="4">
        <v>0</v>
      </c>
      <c r="AD1906" s="4">
        <v>0</v>
      </c>
      <c r="AE1906" s="11" cm="1">
        <f t="array" ref="AE1906">_xlfn.IFS(Y1906="n",0,AND(Y1906="y",AND(T1906="SMD",AND(OR(AND(U1906&lt;=-0.8,U1906&gt;-1.2),AND(U1906&gt;=0.8,U1906&lt;1.2))))),1,AND(Y1906="y",AND(T1906="SMD",AND(OR(U1906&lt;=-1.2,U1906&gt;=1.2)))),2,AND(Y1906="y",AND(T1906="SMD",AND(OR(U1906&lt;0.8,U1906&gt;-0.8)))),0,AND(Y1906="y",AND(OR(T1906="OR",T1906="RR"),AND(OR(AND(U1906&lt;=0.5,U1906&gt;0.2),AND(U1906&gt;=2,U1906&lt;5))))),1,AND(Y1906="y",AND(OR(T1906="OR",T1906="RR"),AND(OR(U1906&lt;=0.2,U1906&gt;=5)))),2,AND(Y1906="y",AND(OR(T1906="OR",T1906="RR"),AND(OR(U1906&lt;2,U1906&gt;0.5)))),0)</f>
        <v>0</v>
      </c>
      <c r="AF1906" s="11">
        <f t="shared" si="58"/>
        <v>1</v>
      </c>
      <c r="AG1906" s="4">
        <f t="shared" si="59"/>
        <v>5</v>
      </c>
      <c r="AH1906" s="4" t="str" cm="1">
        <f t="array" ref="AH1906">_xlfn.IFS(AG1906&gt;5,"HIGH",AND(AG1906&gt;3,AG1906&lt;6),"MODERATE",AND(AG1906&lt;4,AG1906&gt;1),"LOW",AG1906&lt;2,"VERY LOW")</f>
        <v>MODERATE</v>
      </c>
      <c r="AI1906" s="4" t="s">
        <v>532</v>
      </c>
      <c r="AK1906" s="4">
        <v>9265</v>
      </c>
    </row>
    <row r="1907" spans="1:37" ht="15" customHeight="1" x14ac:dyDescent="0.25">
      <c r="A1907" s="4">
        <v>1892</v>
      </c>
      <c r="B1907" s="4" t="s">
        <v>180</v>
      </c>
      <c r="C1907" s="4" t="s">
        <v>181</v>
      </c>
      <c r="D1907" s="4" t="s">
        <v>15</v>
      </c>
      <c r="E1907" s="4">
        <v>2021</v>
      </c>
      <c r="F1907" s="4">
        <v>31</v>
      </c>
      <c r="G1907" s="4" t="s">
        <v>18</v>
      </c>
      <c r="H1907" s="4" t="s">
        <v>11</v>
      </c>
      <c r="I1907" s="4" t="s">
        <v>14</v>
      </c>
      <c r="J1907" s="4" t="s">
        <v>56</v>
      </c>
      <c r="K1907" s="4" t="s">
        <v>599</v>
      </c>
      <c r="L1907" s="4" t="s">
        <v>600</v>
      </c>
      <c r="M1907" s="4" t="s">
        <v>618</v>
      </c>
      <c r="N1907" s="4" t="s">
        <v>553</v>
      </c>
      <c r="O1907" s="4" t="s">
        <v>66</v>
      </c>
      <c r="P1907" s="4" t="s">
        <v>65</v>
      </c>
      <c r="Q1907" s="4" t="s">
        <v>554</v>
      </c>
      <c r="R1907" s="4" t="s">
        <v>66</v>
      </c>
      <c r="S1907" s="10" t="s">
        <v>108</v>
      </c>
      <c r="T1907" s="9" t="s">
        <v>522</v>
      </c>
      <c r="U1907" s="4">
        <v>1.2</v>
      </c>
      <c r="V1907" s="4">
        <v>0.18232155679395459</v>
      </c>
      <c r="W1907" s="4">
        <v>0.54</v>
      </c>
      <c r="X1907" s="4">
        <v>2.69</v>
      </c>
      <c r="Y1907" s="4" t="s">
        <v>488</v>
      </c>
      <c r="Z1907" s="4">
        <v>1</v>
      </c>
      <c r="AA1907" s="4">
        <v>0</v>
      </c>
      <c r="AB1907" s="18">
        <v>2</v>
      </c>
      <c r="AC1907" s="4">
        <v>0</v>
      </c>
      <c r="AD1907" s="4">
        <v>0</v>
      </c>
      <c r="AE1907" s="11" cm="1">
        <f t="array" ref="AE1907">_xlfn.IFS(Y1907="n",0,AND(Y1907="y",AND(T1907="SMD",AND(OR(AND(U1907&lt;=-0.8,U1907&gt;-1.2),AND(U1907&gt;=0.8,U1907&lt;1.2))))),1,AND(Y1907="y",AND(T1907="SMD",AND(OR(U1907&lt;=-1.2,U1907&gt;=1.2)))),2,AND(Y1907="y",AND(T1907="SMD",AND(OR(U1907&lt;0.8,U1907&gt;-0.8)))),0,AND(Y1907="y",AND(OR(T1907="OR",T1907="RR"),AND(OR(AND(U1907&lt;=0.5,U1907&gt;0.2),AND(U1907&gt;=2,U1907&lt;5))))),1,AND(Y1907="y",AND(OR(T1907="OR",T1907="RR"),AND(OR(U1907&lt;=0.2,U1907&gt;=5)))),2,AND(Y1907="y",AND(OR(T1907="OR",T1907="RR"),AND(OR(U1907&lt;2,U1907&gt;0.5)))),0)</f>
        <v>0</v>
      </c>
      <c r="AF1907" s="11">
        <f t="shared" si="58"/>
        <v>3</v>
      </c>
      <c r="AG1907" s="4">
        <f t="shared" si="59"/>
        <v>3</v>
      </c>
      <c r="AH1907" s="4" t="str" cm="1">
        <f t="array" ref="AH1907">_xlfn.IFS(AG1907&gt;5,"HIGH",AND(AG1907&gt;3,AG1907&lt;6),"MODERATE",AND(AG1907&lt;4,AG1907&gt;1),"LOW",AG1907&lt;2,"VERY LOW")</f>
        <v>LOW</v>
      </c>
      <c r="AI1907" s="4" t="s">
        <v>532</v>
      </c>
      <c r="AK1907" s="4">
        <v>9265</v>
      </c>
    </row>
    <row r="1908" spans="1:37" ht="15" customHeight="1" x14ac:dyDescent="0.25">
      <c r="A1908" s="4">
        <v>1892</v>
      </c>
      <c r="B1908" s="4" t="s">
        <v>180</v>
      </c>
      <c r="C1908" s="4" t="s">
        <v>181</v>
      </c>
      <c r="D1908" s="4" t="s">
        <v>15</v>
      </c>
      <c r="E1908" s="4">
        <v>2021</v>
      </c>
      <c r="F1908" s="4">
        <v>31</v>
      </c>
      <c r="G1908" s="4" t="s">
        <v>18</v>
      </c>
      <c r="H1908" s="4" t="s">
        <v>11</v>
      </c>
      <c r="I1908" s="4" t="s">
        <v>14</v>
      </c>
      <c r="J1908" s="4" t="s">
        <v>56</v>
      </c>
      <c r="K1908" s="4" t="s">
        <v>599</v>
      </c>
      <c r="L1908" s="4" t="s">
        <v>600</v>
      </c>
      <c r="M1908" s="4" t="s">
        <v>618</v>
      </c>
      <c r="N1908" s="4" t="s">
        <v>553</v>
      </c>
      <c r="O1908" s="4" t="s">
        <v>66</v>
      </c>
      <c r="P1908" s="4" t="s">
        <v>55</v>
      </c>
      <c r="Q1908" s="4" t="s">
        <v>55</v>
      </c>
      <c r="R1908" s="4" t="s">
        <v>66</v>
      </c>
      <c r="S1908" s="10" t="s">
        <v>108</v>
      </c>
      <c r="T1908" s="9" t="s">
        <v>522</v>
      </c>
      <c r="U1908" s="4">
        <v>1.26</v>
      </c>
      <c r="V1908" s="4">
        <v>0.23111172096338664</v>
      </c>
      <c r="W1908" s="4">
        <v>0.6</v>
      </c>
      <c r="X1908" s="4">
        <v>2.68</v>
      </c>
      <c r="Y1908" s="4" t="s">
        <v>488</v>
      </c>
      <c r="Z1908" s="4">
        <v>1</v>
      </c>
      <c r="AA1908" s="4">
        <v>0</v>
      </c>
      <c r="AB1908" s="18">
        <v>2</v>
      </c>
      <c r="AC1908" s="4">
        <v>0</v>
      </c>
      <c r="AD1908" s="4">
        <v>0</v>
      </c>
      <c r="AE1908" s="11" cm="1">
        <f t="array" ref="AE1908">_xlfn.IFS(Y1908="n",0,AND(Y1908="y",AND(T1908="SMD",AND(OR(AND(U1908&lt;=-0.8,U1908&gt;-1.2),AND(U1908&gt;=0.8,U1908&lt;1.2))))),1,AND(Y1908="y",AND(T1908="SMD",AND(OR(U1908&lt;=-1.2,U1908&gt;=1.2)))),2,AND(Y1908="y",AND(T1908="SMD",AND(OR(U1908&lt;0.8,U1908&gt;-0.8)))),0,AND(Y1908="y",AND(OR(T1908="OR",T1908="RR"),AND(OR(AND(U1908&lt;=0.5,U1908&gt;0.2),AND(U1908&gt;=2,U1908&lt;5))))),1,AND(Y1908="y",AND(OR(T1908="OR",T1908="RR"),AND(OR(U1908&lt;=0.2,U1908&gt;=5)))),2,AND(Y1908="y",AND(OR(T1908="OR",T1908="RR"),AND(OR(U1908&lt;2,U1908&gt;0.5)))),0)</f>
        <v>0</v>
      </c>
      <c r="AF1908" s="11">
        <f t="shared" si="58"/>
        <v>3</v>
      </c>
      <c r="AG1908" s="4">
        <f t="shared" si="59"/>
        <v>3</v>
      </c>
      <c r="AH1908" s="4" t="str" cm="1">
        <f t="array" ref="AH1908">_xlfn.IFS(AG1908&gt;5,"HIGH",AND(AG1908&gt;3,AG1908&lt;6),"MODERATE",AND(AG1908&lt;4,AG1908&gt;1),"LOW",AG1908&lt;2,"VERY LOW")</f>
        <v>LOW</v>
      </c>
      <c r="AI1908" s="4" t="s">
        <v>532</v>
      </c>
      <c r="AK1908" s="4">
        <v>9265</v>
      </c>
    </row>
    <row r="1909" spans="1:37" ht="15" customHeight="1" x14ac:dyDescent="0.25">
      <c r="A1909" s="4">
        <v>1892</v>
      </c>
      <c r="B1909" s="4" t="s">
        <v>180</v>
      </c>
      <c r="C1909" s="4" t="s">
        <v>181</v>
      </c>
      <c r="D1909" s="4" t="s">
        <v>15</v>
      </c>
      <c r="E1909" s="4">
        <v>2021</v>
      </c>
      <c r="F1909" s="4">
        <v>37</v>
      </c>
      <c r="G1909" s="4" t="s">
        <v>18</v>
      </c>
      <c r="H1909" s="4" t="s">
        <v>11</v>
      </c>
      <c r="I1909" s="4" t="s">
        <v>14</v>
      </c>
      <c r="J1909" s="4" t="s">
        <v>62</v>
      </c>
      <c r="K1909" s="4" t="s">
        <v>596</v>
      </c>
      <c r="L1909" s="4" t="s">
        <v>597</v>
      </c>
      <c r="M1909" s="4" t="s">
        <v>625</v>
      </c>
      <c r="N1909" s="4" t="s">
        <v>557</v>
      </c>
      <c r="O1909" s="4" t="s">
        <v>66</v>
      </c>
      <c r="P1909" s="4" t="s">
        <v>55</v>
      </c>
      <c r="Q1909" s="4" t="s">
        <v>55</v>
      </c>
      <c r="R1909" s="4" t="s">
        <v>66</v>
      </c>
      <c r="S1909" s="10" t="s">
        <v>81</v>
      </c>
      <c r="T1909" s="9" t="s">
        <v>522</v>
      </c>
      <c r="U1909" s="4">
        <v>2.13</v>
      </c>
      <c r="V1909" s="4">
        <v>0.75612197972133366</v>
      </c>
      <c r="W1909" s="4">
        <v>1.49</v>
      </c>
      <c r="X1909" s="4">
        <v>3.06</v>
      </c>
      <c r="Y1909" s="4" t="s">
        <v>516</v>
      </c>
      <c r="Z1909" s="4">
        <v>0</v>
      </c>
      <c r="AA1909" s="4">
        <v>0</v>
      </c>
      <c r="AB1909" s="18">
        <v>0</v>
      </c>
      <c r="AC1909" s="4">
        <v>0</v>
      </c>
      <c r="AD1909" s="4">
        <v>0</v>
      </c>
      <c r="AE1909" s="11" cm="1">
        <f t="array" ref="AE1909">_xlfn.IFS(Y1909="n",0,AND(Y1909="y",AND(T1909="SMD",AND(OR(AND(U1909&lt;=-0.8,U1909&gt;-1.2),AND(U1909&gt;=0.8,U1909&lt;1.2))))),1,AND(Y1909="y",AND(T1909="SMD",AND(OR(U1909&lt;=-1.2,U1909&gt;=1.2)))),2,AND(Y1909="y",AND(T1909="SMD",AND(OR(U1909&lt;0.8,U1909&gt;-0.8)))),0,AND(Y1909="y",AND(OR(T1909="OR",T1909="RR"),AND(OR(AND(U1909&lt;=0.5,U1909&gt;0.2),AND(U1909&gt;=2,U1909&lt;5))))),1,AND(Y1909="y",AND(OR(T1909="OR",T1909="RR"),AND(OR(U1909&lt;=0.2,U1909&gt;=5)))),2,AND(Y1909="y",AND(OR(T1909="OR",T1909="RR"),AND(OR(U1909&lt;2,U1909&gt;0.5)))),0)</f>
        <v>1</v>
      </c>
      <c r="AF1909" s="11">
        <f t="shared" si="58"/>
        <v>0</v>
      </c>
      <c r="AG1909" s="4">
        <f t="shared" si="59"/>
        <v>7</v>
      </c>
      <c r="AH1909" s="4" t="str" cm="1">
        <f t="array" ref="AH1909">_xlfn.IFS(AG1909&gt;5,"HIGH",AND(AG1909&gt;3,AG1909&lt;6),"MODERATE",AND(AG1909&lt;4,AG1909&gt;1),"LOW",AG1909&lt;2,"VERY LOW")</f>
        <v>HIGH</v>
      </c>
      <c r="AI1909" s="4" t="s">
        <v>532</v>
      </c>
      <c r="AK1909" s="4">
        <v>10395</v>
      </c>
    </row>
    <row r="1910" spans="1:37" ht="15" customHeight="1" x14ac:dyDescent="0.25">
      <c r="A1910" s="4">
        <v>1892</v>
      </c>
      <c r="B1910" s="4" t="s">
        <v>180</v>
      </c>
      <c r="C1910" s="4" t="s">
        <v>181</v>
      </c>
      <c r="D1910" s="4" t="s">
        <v>15</v>
      </c>
      <c r="E1910" s="4">
        <v>2021</v>
      </c>
      <c r="F1910" s="4">
        <v>37</v>
      </c>
      <c r="G1910" s="4" t="s">
        <v>18</v>
      </c>
      <c r="H1910" s="4" t="s">
        <v>11</v>
      </c>
      <c r="I1910" s="4" t="s">
        <v>14</v>
      </c>
      <c r="J1910" s="4" t="s">
        <v>63</v>
      </c>
      <c r="K1910" s="4" t="s">
        <v>599</v>
      </c>
      <c r="L1910" s="4" t="s">
        <v>600</v>
      </c>
      <c r="M1910" s="4" t="s">
        <v>618</v>
      </c>
      <c r="N1910" s="4" t="s">
        <v>554</v>
      </c>
      <c r="O1910" s="4" t="s">
        <v>66</v>
      </c>
      <c r="P1910" s="4" t="s">
        <v>64</v>
      </c>
      <c r="Q1910" s="4" t="s">
        <v>554</v>
      </c>
      <c r="R1910" s="4" t="s">
        <v>66</v>
      </c>
      <c r="S1910" s="10" t="s">
        <v>81</v>
      </c>
      <c r="T1910" s="9" t="s">
        <v>522</v>
      </c>
      <c r="U1910" s="4">
        <v>1.2</v>
      </c>
      <c r="V1910" s="4">
        <v>0.18232155679395459</v>
      </c>
      <c r="W1910" s="4">
        <v>0.82</v>
      </c>
      <c r="X1910" s="4">
        <v>1.76</v>
      </c>
      <c r="Y1910" s="4" t="s">
        <v>488</v>
      </c>
      <c r="Z1910" s="4">
        <v>0</v>
      </c>
      <c r="AA1910" s="4">
        <v>0</v>
      </c>
      <c r="AB1910" s="18">
        <v>2</v>
      </c>
      <c r="AC1910" s="4">
        <v>0</v>
      </c>
      <c r="AD1910" s="4">
        <v>0</v>
      </c>
      <c r="AE1910" s="11" cm="1">
        <f t="array" ref="AE1910">_xlfn.IFS(Y1910="n",0,AND(Y1910="y",AND(T1910="SMD",AND(OR(AND(U1910&lt;=-0.8,U1910&gt;-1.2),AND(U1910&gt;=0.8,U1910&lt;1.2))))),1,AND(Y1910="y",AND(T1910="SMD",AND(OR(U1910&lt;=-1.2,U1910&gt;=1.2)))),2,AND(Y1910="y",AND(T1910="SMD",AND(OR(U1910&lt;0.8,U1910&gt;-0.8)))),0,AND(Y1910="y",AND(OR(T1910="OR",T1910="RR"),AND(OR(AND(U1910&lt;=0.5,U1910&gt;0.2),AND(U1910&gt;=2,U1910&lt;5))))),1,AND(Y1910="y",AND(OR(T1910="OR",T1910="RR"),AND(OR(U1910&lt;=0.2,U1910&gt;=5)))),2,AND(Y1910="y",AND(OR(T1910="OR",T1910="RR"),AND(OR(U1910&lt;2,U1910&gt;0.5)))),0)</f>
        <v>0</v>
      </c>
      <c r="AF1910" s="11">
        <f t="shared" si="58"/>
        <v>2</v>
      </c>
      <c r="AG1910" s="4">
        <f t="shared" si="59"/>
        <v>4</v>
      </c>
      <c r="AH1910" s="4" t="str" cm="1">
        <f t="array" ref="AH1910">_xlfn.IFS(AG1910&gt;5,"HIGH",AND(AG1910&gt;3,AG1910&lt;6),"MODERATE",AND(AG1910&lt;4,AG1910&gt;1),"LOW",AG1910&lt;2,"VERY LOW")</f>
        <v>MODERATE</v>
      </c>
      <c r="AI1910" s="4" t="s">
        <v>532</v>
      </c>
      <c r="AK1910" s="4">
        <v>10395</v>
      </c>
    </row>
    <row r="1911" spans="1:37" ht="15" customHeight="1" x14ac:dyDescent="0.25">
      <c r="A1911" s="4">
        <v>1892</v>
      </c>
      <c r="B1911" s="4" t="s">
        <v>180</v>
      </c>
      <c r="C1911" s="4" t="s">
        <v>181</v>
      </c>
      <c r="D1911" s="4" t="s">
        <v>15</v>
      </c>
      <c r="E1911" s="4">
        <v>2021</v>
      </c>
      <c r="F1911" s="4">
        <v>37</v>
      </c>
      <c r="G1911" s="4" t="s">
        <v>18</v>
      </c>
      <c r="H1911" s="4" t="s">
        <v>11</v>
      </c>
      <c r="I1911" s="4" t="s">
        <v>14</v>
      </c>
      <c r="J1911" s="4" t="s">
        <v>63</v>
      </c>
      <c r="K1911" s="4" t="s">
        <v>599</v>
      </c>
      <c r="L1911" s="4" t="s">
        <v>600</v>
      </c>
      <c r="M1911" s="4" t="s">
        <v>618</v>
      </c>
      <c r="N1911" s="4" t="s">
        <v>554</v>
      </c>
      <c r="O1911" s="4" t="s">
        <v>66</v>
      </c>
      <c r="P1911" s="4" t="s">
        <v>55</v>
      </c>
      <c r="Q1911" s="4" t="s">
        <v>55</v>
      </c>
      <c r="R1911" s="4" t="s">
        <v>66</v>
      </c>
      <c r="S1911" s="10" t="s">
        <v>81</v>
      </c>
      <c r="T1911" s="9" t="s">
        <v>522</v>
      </c>
      <c r="U1911" s="4">
        <v>4.13</v>
      </c>
      <c r="V1911" s="4">
        <v>1.4182774069729414</v>
      </c>
      <c r="W1911" s="4">
        <v>2.72</v>
      </c>
      <c r="X1911" s="4">
        <v>6.26</v>
      </c>
      <c r="Y1911" s="4" t="s">
        <v>516</v>
      </c>
      <c r="Z1911" s="4">
        <v>0</v>
      </c>
      <c r="AA1911" s="4">
        <v>0</v>
      </c>
      <c r="AB1911" s="18">
        <v>0</v>
      </c>
      <c r="AC1911" s="4">
        <v>0</v>
      </c>
      <c r="AD1911" s="4">
        <v>0</v>
      </c>
      <c r="AE1911" s="11" cm="1">
        <f t="array" ref="AE1911">_xlfn.IFS(Y1911="n",0,AND(Y1911="y",AND(T1911="SMD",AND(OR(AND(U1911&lt;=-0.8,U1911&gt;-1.2),AND(U1911&gt;=0.8,U1911&lt;1.2))))),1,AND(Y1911="y",AND(T1911="SMD",AND(OR(U1911&lt;=-1.2,U1911&gt;=1.2)))),2,AND(Y1911="y",AND(T1911="SMD",AND(OR(U1911&lt;0.8,U1911&gt;-0.8)))),0,AND(Y1911="y",AND(OR(T1911="OR",T1911="RR"),AND(OR(AND(U1911&lt;=0.5,U1911&gt;0.2),AND(U1911&gt;=2,U1911&lt;5))))),1,AND(Y1911="y",AND(OR(T1911="OR",T1911="RR"),AND(OR(U1911&lt;=0.2,U1911&gt;=5)))),2,AND(Y1911="y",AND(OR(T1911="OR",T1911="RR"),AND(OR(U1911&lt;2,U1911&gt;0.5)))),0)</f>
        <v>1</v>
      </c>
      <c r="AF1911" s="11">
        <f t="shared" si="58"/>
        <v>0</v>
      </c>
      <c r="AG1911" s="4">
        <f t="shared" si="59"/>
        <v>7</v>
      </c>
      <c r="AH1911" s="4" t="str" cm="1">
        <f t="array" ref="AH1911">_xlfn.IFS(AG1911&gt;5,"HIGH",AND(AG1911&gt;3,AG1911&lt;6),"MODERATE",AND(AG1911&lt;4,AG1911&gt;1),"LOW",AG1911&lt;2,"VERY LOW")</f>
        <v>HIGH</v>
      </c>
      <c r="AI1911" s="4" t="s">
        <v>532</v>
      </c>
      <c r="AK1911" s="4">
        <v>10395</v>
      </c>
    </row>
    <row r="1912" spans="1:37" ht="15" customHeight="1" x14ac:dyDescent="0.25">
      <c r="A1912" s="4">
        <v>1892</v>
      </c>
      <c r="B1912" s="4" t="s">
        <v>180</v>
      </c>
      <c r="C1912" s="4" t="s">
        <v>181</v>
      </c>
      <c r="D1912" s="4" t="s">
        <v>15</v>
      </c>
      <c r="E1912" s="4">
        <v>2021</v>
      </c>
      <c r="F1912" s="4">
        <v>37</v>
      </c>
      <c r="G1912" s="4" t="s">
        <v>18</v>
      </c>
      <c r="H1912" s="4" t="s">
        <v>11</v>
      </c>
      <c r="I1912" s="4" t="s">
        <v>14</v>
      </c>
      <c r="J1912" s="4" t="s">
        <v>60</v>
      </c>
      <c r="K1912" s="4" t="s">
        <v>596</v>
      </c>
      <c r="L1912" s="4" t="s">
        <v>597</v>
      </c>
      <c r="M1912" s="4" t="s">
        <v>625</v>
      </c>
      <c r="N1912" s="4" t="s">
        <v>557</v>
      </c>
      <c r="O1912" s="4" t="s">
        <v>66</v>
      </c>
      <c r="P1912" s="4" t="s">
        <v>55</v>
      </c>
      <c r="Q1912" s="4" t="s">
        <v>55</v>
      </c>
      <c r="R1912" s="4" t="s">
        <v>66</v>
      </c>
      <c r="S1912" s="10" t="s">
        <v>81</v>
      </c>
      <c r="T1912" s="9" t="s">
        <v>522</v>
      </c>
      <c r="U1912" s="4">
        <v>5.16</v>
      </c>
      <c r="V1912" s="4">
        <v>1.6409365794934714</v>
      </c>
      <c r="W1912" s="4">
        <v>1.51</v>
      </c>
      <c r="X1912" s="4">
        <v>17.559999999999999</v>
      </c>
      <c r="Y1912" s="4" t="s">
        <v>516</v>
      </c>
      <c r="Z1912" s="4">
        <v>0</v>
      </c>
      <c r="AA1912" s="4">
        <v>0</v>
      </c>
      <c r="AB1912" s="18">
        <v>0</v>
      </c>
      <c r="AC1912" s="4">
        <v>0</v>
      </c>
      <c r="AD1912" s="4">
        <v>0</v>
      </c>
      <c r="AE1912" s="11" cm="1">
        <f t="array" ref="AE1912">_xlfn.IFS(Y1912="n",0,AND(Y1912="y",AND(T1912="SMD",AND(OR(AND(U1912&lt;=-0.8,U1912&gt;-1.2),AND(U1912&gt;=0.8,U1912&lt;1.2))))),1,AND(Y1912="y",AND(T1912="SMD",AND(OR(U1912&lt;=-1.2,U1912&gt;=1.2)))),2,AND(Y1912="y",AND(T1912="SMD",AND(OR(U1912&lt;0.8,U1912&gt;-0.8)))),0,AND(Y1912="y",AND(OR(T1912="OR",T1912="RR"),AND(OR(AND(U1912&lt;=0.5,U1912&gt;0.2),AND(U1912&gt;=2,U1912&lt;5))))),1,AND(Y1912="y",AND(OR(T1912="OR",T1912="RR"),AND(OR(U1912&lt;=0.2,U1912&gt;=5)))),2,AND(Y1912="y",AND(OR(T1912="OR",T1912="RR"),AND(OR(U1912&lt;2,U1912&gt;0.5)))),0)</f>
        <v>2</v>
      </c>
      <c r="AF1912" s="11">
        <f t="shared" si="58"/>
        <v>0</v>
      </c>
      <c r="AG1912" s="4">
        <f t="shared" si="59"/>
        <v>8</v>
      </c>
      <c r="AH1912" s="4" t="str" cm="1">
        <f t="array" ref="AH1912">_xlfn.IFS(AG1912&gt;5,"HIGH",AND(AG1912&gt;3,AG1912&lt;6),"MODERATE",AND(AG1912&lt;4,AG1912&gt;1),"LOW",AG1912&lt;2,"VERY LOW")</f>
        <v>HIGH</v>
      </c>
      <c r="AI1912" s="4" t="s">
        <v>532</v>
      </c>
      <c r="AK1912" s="4">
        <v>10395</v>
      </c>
    </row>
    <row r="1913" spans="1:37" ht="15" customHeight="1" x14ac:dyDescent="0.25">
      <c r="A1913" s="4">
        <v>1892</v>
      </c>
      <c r="B1913" s="4" t="s">
        <v>180</v>
      </c>
      <c r="C1913" s="4" t="s">
        <v>181</v>
      </c>
      <c r="D1913" s="4" t="s">
        <v>15</v>
      </c>
      <c r="E1913" s="4">
        <v>2021</v>
      </c>
      <c r="F1913" s="4">
        <v>37</v>
      </c>
      <c r="G1913" s="4" t="s">
        <v>18</v>
      </c>
      <c r="H1913" s="4" t="s">
        <v>11</v>
      </c>
      <c r="I1913" s="4" t="s">
        <v>14</v>
      </c>
      <c r="J1913" s="4" t="s">
        <v>113</v>
      </c>
      <c r="K1913" s="4" t="s">
        <v>602</v>
      </c>
      <c r="L1913" s="4" t="s">
        <v>603</v>
      </c>
      <c r="M1913" s="4" t="s">
        <v>622</v>
      </c>
      <c r="N1913" s="4" t="s">
        <v>556</v>
      </c>
      <c r="O1913" s="4" t="s">
        <v>66</v>
      </c>
      <c r="P1913" s="4" t="s">
        <v>55</v>
      </c>
      <c r="Q1913" s="4" t="s">
        <v>55</v>
      </c>
      <c r="R1913" s="4" t="s">
        <v>66</v>
      </c>
      <c r="S1913" s="10" t="s">
        <v>81</v>
      </c>
      <c r="T1913" s="9" t="s">
        <v>522</v>
      </c>
      <c r="U1913" s="4">
        <v>2.44</v>
      </c>
      <c r="V1913" s="4">
        <v>0.89199803930511046</v>
      </c>
      <c r="W1913" s="4">
        <v>1.64</v>
      </c>
      <c r="X1913" s="4">
        <v>3.63</v>
      </c>
      <c r="Y1913" s="4" t="s">
        <v>516</v>
      </c>
      <c r="Z1913" s="4">
        <v>0</v>
      </c>
      <c r="AA1913" s="4">
        <v>0</v>
      </c>
      <c r="AB1913" s="18">
        <v>0</v>
      </c>
      <c r="AC1913" s="4">
        <v>0</v>
      </c>
      <c r="AD1913" s="4">
        <v>0</v>
      </c>
      <c r="AE1913" s="11" cm="1">
        <f t="array" ref="AE1913">_xlfn.IFS(Y1913="n",0,AND(Y1913="y",AND(T1913="SMD",AND(OR(AND(U1913&lt;=-0.8,U1913&gt;-1.2),AND(U1913&gt;=0.8,U1913&lt;1.2))))),1,AND(Y1913="y",AND(T1913="SMD",AND(OR(U1913&lt;=-1.2,U1913&gt;=1.2)))),2,AND(Y1913="y",AND(T1913="SMD",AND(OR(U1913&lt;0.8,U1913&gt;-0.8)))),0,AND(Y1913="y",AND(OR(T1913="OR",T1913="RR"),AND(OR(AND(U1913&lt;=0.5,U1913&gt;0.2),AND(U1913&gt;=2,U1913&lt;5))))),1,AND(Y1913="y",AND(OR(T1913="OR",T1913="RR"),AND(OR(U1913&lt;=0.2,U1913&gt;=5)))),2,AND(Y1913="y",AND(OR(T1913="OR",T1913="RR"),AND(OR(U1913&lt;2,U1913&gt;0.5)))),0)</f>
        <v>1</v>
      </c>
      <c r="AF1913" s="11">
        <f t="shared" si="58"/>
        <v>0</v>
      </c>
      <c r="AG1913" s="4">
        <f t="shared" si="59"/>
        <v>7</v>
      </c>
      <c r="AH1913" s="4" t="str" cm="1">
        <f t="array" ref="AH1913">_xlfn.IFS(AG1913&gt;5,"HIGH",AND(AG1913&gt;3,AG1913&lt;6),"MODERATE",AND(AG1913&lt;4,AG1913&gt;1),"LOW",AG1913&lt;2,"VERY LOW")</f>
        <v>HIGH</v>
      </c>
      <c r="AI1913" s="4" t="s">
        <v>532</v>
      </c>
      <c r="AK1913" s="4">
        <v>10395</v>
      </c>
    </row>
    <row r="1914" spans="1:37" ht="15" customHeight="1" x14ac:dyDescent="0.25">
      <c r="A1914" s="4">
        <v>1892</v>
      </c>
      <c r="B1914" s="4" t="s">
        <v>180</v>
      </c>
      <c r="C1914" s="4" t="s">
        <v>181</v>
      </c>
      <c r="D1914" s="4" t="s">
        <v>15</v>
      </c>
      <c r="E1914" s="4">
        <v>2021</v>
      </c>
      <c r="F1914" s="4">
        <v>52</v>
      </c>
      <c r="G1914" s="4" t="s">
        <v>18</v>
      </c>
      <c r="H1914" s="4" t="s">
        <v>11</v>
      </c>
      <c r="I1914" s="4" t="s">
        <v>14</v>
      </c>
      <c r="J1914" s="4" t="s">
        <v>60</v>
      </c>
      <c r="K1914" s="4" t="s">
        <v>596</v>
      </c>
      <c r="L1914" s="4" t="s">
        <v>597</v>
      </c>
      <c r="M1914" s="4" t="s">
        <v>625</v>
      </c>
      <c r="N1914" s="4" t="s">
        <v>557</v>
      </c>
      <c r="O1914" s="4" t="s">
        <v>66</v>
      </c>
      <c r="P1914" s="4" t="s">
        <v>55</v>
      </c>
      <c r="Q1914" s="4" t="s">
        <v>55</v>
      </c>
      <c r="R1914" s="4" t="s">
        <v>66</v>
      </c>
      <c r="S1914" s="10" t="s">
        <v>77</v>
      </c>
      <c r="T1914" s="9" t="s">
        <v>522</v>
      </c>
      <c r="U1914" s="4">
        <v>1.66</v>
      </c>
      <c r="V1914" s="4">
        <v>0.50681760236845186</v>
      </c>
      <c r="W1914" s="4">
        <v>0.95</v>
      </c>
      <c r="X1914" s="4">
        <v>2.9</v>
      </c>
      <c r="Y1914" s="4" t="s">
        <v>488</v>
      </c>
      <c r="Z1914" s="4">
        <v>2</v>
      </c>
      <c r="AA1914" s="4">
        <v>2</v>
      </c>
      <c r="AB1914" s="18">
        <v>2</v>
      </c>
      <c r="AC1914" s="4">
        <v>0</v>
      </c>
      <c r="AD1914" s="4">
        <v>0</v>
      </c>
      <c r="AE1914" s="11" cm="1">
        <f t="array" ref="AE1914">_xlfn.IFS(Y1914="n",0,AND(Y1914="y",AND(T1914="SMD",AND(OR(AND(U1914&lt;=-0.8,U1914&gt;-1.2),AND(U1914&gt;=0.8,U1914&lt;1.2))))),1,AND(Y1914="y",AND(T1914="SMD",AND(OR(U1914&lt;=-1.2,U1914&gt;=1.2)))),2,AND(Y1914="y",AND(T1914="SMD",AND(OR(U1914&lt;0.8,U1914&gt;-0.8)))),0,AND(Y1914="y",AND(OR(T1914="OR",T1914="RR"),AND(OR(AND(U1914&lt;=0.5,U1914&gt;0.2),AND(U1914&gt;=2,U1914&lt;5))))),1,AND(Y1914="y",AND(OR(T1914="OR",T1914="RR"),AND(OR(U1914&lt;=0.2,U1914&gt;=5)))),2,AND(Y1914="y",AND(OR(T1914="OR",T1914="RR"),AND(OR(U1914&lt;2,U1914&gt;0.5)))),0)</f>
        <v>0</v>
      </c>
      <c r="AF1914" s="11">
        <f t="shared" si="58"/>
        <v>4</v>
      </c>
      <c r="AG1914" s="4">
        <f t="shared" si="59"/>
        <v>2</v>
      </c>
      <c r="AH1914" s="4" t="str" cm="1">
        <f t="array" ref="AH1914">_xlfn.IFS(AG1914&gt;5,"HIGH",AND(AG1914&gt;3,AG1914&lt;6),"MODERATE",AND(AG1914&lt;4,AG1914&gt;1),"LOW",AG1914&lt;2,"VERY LOW")</f>
        <v>LOW</v>
      </c>
      <c r="AI1914" s="4" t="s">
        <v>532</v>
      </c>
      <c r="AK1914" s="4">
        <v>14629</v>
      </c>
    </row>
    <row r="1915" spans="1:37" ht="15" customHeight="1" x14ac:dyDescent="0.25">
      <c r="A1915" s="4">
        <v>1892</v>
      </c>
      <c r="B1915" s="4" t="s">
        <v>180</v>
      </c>
      <c r="C1915" s="4" t="s">
        <v>181</v>
      </c>
      <c r="D1915" s="4" t="s">
        <v>15</v>
      </c>
      <c r="E1915" s="4">
        <v>2021</v>
      </c>
      <c r="F1915" s="4">
        <v>56</v>
      </c>
      <c r="G1915" s="4" t="s">
        <v>18</v>
      </c>
      <c r="H1915" s="4" t="s">
        <v>11</v>
      </c>
      <c r="I1915" s="4" t="s">
        <v>14</v>
      </c>
      <c r="J1915" s="4" t="s">
        <v>174</v>
      </c>
      <c r="K1915" s="4" t="s">
        <v>598</v>
      </c>
      <c r="L1915" s="4" t="s">
        <v>600</v>
      </c>
      <c r="M1915" s="4" t="s">
        <v>620</v>
      </c>
      <c r="N1915" s="4" t="s">
        <v>555</v>
      </c>
      <c r="O1915" s="4" t="s">
        <v>66</v>
      </c>
      <c r="P1915" s="4" t="s">
        <v>64</v>
      </c>
      <c r="Q1915" s="4" t="s">
        <v>554</v>
      </c>
      <c r="R1915" s="4" t="s">
        <v>66</v>
      </c>
      <c r="S1915" s="10" t="s">
        <v>105</v>
      </c>
      <c r="T1915" s="9" t="s">
        <v>522</v>
      </c>
      <c r="U1915" s="4">
        <v>1.03</v>
      </c>
      <c r="V1915" s="4">
        <v>2.9558802241544429E-2</v>
      </c>
      <c r="W1915" s="4">
        <v>0.88</v>
      </c>
      <c r="X1915" s="4">
        <v>1.21</v>
      </c>
      <c r="Y1915" s="4" t="s">
        <v>488</v>
      </c>
      <c r="Z1915" s="4">
        <v>0</v>
      </c>
      <c r="AA1915" s="4">
        <v>1</v>
      </c>
      <c r="AB1915" s="18">
        <v>2</v>
      </c>
      <c r="AC1915" s="4">
        <v>0</v>
      </c>
      <c r="AD1915" s="4">
        <v>0</v>
      </c>
      <c r="AE1915" s="11" cm="1">
        <f t="array" ref="AE1915">_xlfn.IFS(Y1915="n",0,AND(Y1915="y",AND(T1915="SMD",AND(OR(AND(U1915&lt;=-0.8,U1915&gt;-1.2),AND(U1915&gt;=0.8,U1915&lt;1.2))))),1,AND(Y1915="y",AND(T1915="SMD",AND(OR(U1915&lt;=-1.2,U1915&gt;=1.2)))),2,AND(Y1915="y",AND(T1915="SMD",AND(OR(U1915&lt;0.8,U1915&gt;-0.8)))),0,AND(Y1915="y",AND(OR(T1915="OR",T1915="RR"),AND(OR(AND(U1915&lt;=0.5,U1915&gt;0.2),AND(U1915&gt;=2,U1915&lt;5))))),1,AND(Y1915="y",AND(OR(T1915="OR",T1915="RR"),AND(OR(U1915&lt;=0.2,U1915&gt;=5)))),2,AND(Y1915="y",AND(OR(T1915="OR",T1915="RR"),AND(OR(U1915&lt;2,U1915&gt;0.5)))),0)</f>
        <v>0</v>
      </c>
      <c r="AF1915" s="11">
        <f t="shared" ref="AF1915:AF1978" si="60">SUM(LARGE(Z1915:AA1915,1)+AB1915+AC1915+AD1915)</f>
        <v>3</v>
      </c>
      <c r="AG1915" s="4">
        <f t="shared" ref="AG1915:AG1978" si="61">6-AF1915+AE1915</f>
        <v>3</v>
      </c>
      <c r="AH1915" s="4" t="str" cm="1">
        <f t="array" ref="AH1915">_xlfn.IFS(AG1915&gt;5,"HIGH",AND(AG1915&gt;3,AG1915&lt;6),"MODERATE",AND(AG1915&lt;4,AG1915&gt;1),"LOW",AG1915&lt;2,"VERY LOW")</f>
        <v>LOW</v>
      </c>
      <c r="AI1915" s="4" t="s">
        <v>532</v>
      </c>
      <c r="AK1915" s="4">
        <v>14503</v>
      </c>
    </row>
    <row r="1916" spans="1:37" ht="15" customHeight="1" x14ac:dyDescent="0.25">
      <c r="A1916" s="4">
        <v>1892</v>
      </c>
      <c r="B1916" s="4" t="s">
        <v>180</v>
      </c>
      <c r="C1916" s="4" t="s">
        <v>181</v>
      </c>
      <c r="D1916" s="4" t="s">
        <v>15</v>
      </c>
      <c r="E1916" s="4">
        <v>2021</v>
      </c>
      <c r="F1916" s="4">
        <v>56</v>
      </c>
      <c r="G1916" s="4" t="s">
        <v>18</v>
      </c>
      <c r="H1916" s="4" t="s">
        <v>11</v>
      </c>
      <c r="I1916" s="4" t="s">
        <v>14</v>
      </c>
      <c r="J1916" s="4" t="s">
        <v>174</v>
      </c>
      <c r="K1916" s="4" t="s">
        <v>598</v>
      </c>
      <c r="L1916" s="4" t="s">
        <v>600</v>
      </c>
      <c r="M1916" s="4" t="s">
        <v>620</v>
      </c>
      <c r="N1916" s="4" t="s">
        <v>555</v>
      </c>
      <c r="O1916" s="4" t="s">
        <v>66</v>
      </c>
      <c r="P1916" s="4" t="s">
        <v>65</v>
      </c>
      <c r="Q1916" s="4" t="s">
        <v>554</v>
      </c>
      <c r="R1916" s="4" t="s">
        <v>66</v>
      </c>
      <c r="S1916" s="10" t="s">
        <v>105</v>
      </c>
      <c r="T1916" s="9" t="s">
        <v>522</v>
      </c>
      <c r="U1916" s="4">
        <v>1.06</v>
      </c>
      <c r="V1916" s="4">
        <v>5.8268908123975824E-2</v>
      </c>
      <c r="W1916" s="4">
        <v>0.87</v>
      </c>
      <c r="X1916" s="4">
        <v>1.29</v>
      </c>
      <c r="Y1916" s="4" t="s">
        <v>488</v>
      </c>
      <c r="Z1916" s="4">
        <v>0</v>
      </c>
      <c r="AA1916" s="4">
        <v>1</v>
      </c>
      <c r="AB1916" s="18">
        <v>2</v>
      </c>
      <c r="AC1916" s="4">
        <v>0</v>
      </c>
      <c r="AD1916" s="4">
        <v>0</v>
      </c>
      <c r="AE1916" s="11" cm="1">
        <f t="array" ref="AE1916">_xlfn.IFS(Y1916="n",0,AND(Y1916="y",AND(T1916="SMD",AND(OR(AND(U1916&lt;=-0.8,U1916&gt;-1.2),AND(U1916&gt;=0.8,U1916&lt;1.2))))),1,AND(Y1916="y",AND(T1916="SMD",AND(OR(U1916&lt;=-1.2,U1916&gt;=1.2)))),2,AND(Y1916="y",AND(T1916="SMD",AND(OR(U1916&lt;0.8,U1916&gt;-0.8)))),0,AND(Y1916="y",AND(OR(T1916="OR",T1916="RR"),AND(OR(AND(U1916&lt;=0.5,U1916&gt;0.2),AND(U1916&gt;=2,U1916&lt;5))))),1,AND(Y1916="y",AND(OR(T1916="OR",T1916="RR"),AND(OR(U1916&lt;=0.2,U1916&gt;=5)))),2,AND(Y1916="y",AND(OR(T1916="OR",T1916="RR"),AND(OR(U1916&lt;2,U1916&gt;0.5)))),0)</f>
        <v>0</v>
      </c>
      <c r="AF1916" s="11">
        <f t="shared" si="60"/>
        <v>3</v>
      </c>
      <c r="AG1916" s="4">
        <f t="shared" si="61"/>
        <v>3</v>
      </c>
      <c r="AH1916" s="4" t="str" cm="1">
        <f t="array" ref="AH1916">_xlfn.IFS(AG1916&gt;5,"HIGH",AND(AG1916&gt;3,AG1916&lt;6),"MODERATE",AND(AG1916&lt;4,AG1916&gt;1),"LOW",AG1916&lt;2,"VERY LOW")</f>
        <v>LOW</v>
      </c>
      <c r="AI1916" s="4" t="s">
        <v>532</v>
      </c>
      <c r="AK1916" s="4">
        <v>14503</v>
      </c>
    </row>
    <row r="1917" spans="1:37" ht="15" customHeight="1" x14ac:dyDescent="0.25">
      <c r="A1917" s="4">
        <v>1892</v>
      </c>
      <c r="B1917" s="4" t="s">
        <v>180</v>
      </c>
      <c r="C1917" s="4" t="s">
        <v>181</v>
      </c>
      <c r="D1917" s="4" t="s">
        <v>15</v>
      </c>
      <c r="E1917" s="4">
        <v>2021</v>
      </c>
      <c r="F1917" s="4">
        <v>30</v>
      </c>
      <c r="G1917" s="4" t="s">
        <v>18</v>
      </c>
      <c r="H1917" s="4" t="s">
        <v>11</v>
      </c>
      <c r="I1917" s="4" t="s">
        <v>14</v>
      </c>
      <c r="J1917" s="4" t="s">
        <v>58</v>
      </c>
      <c r="K1917" s="4" t="s">
        <v>602</v>
      </c>
      <c r="L1917" s="4" t="s">
        <v>603</v>
      </c>
      <c r="M1917" s="4" t="s">
        <v>622</v>
      </c>
      <c r="N1917" s="4" t="s">
        <v>58</v>
      </c>
      <c r="O1917" s="4" t="s">
        <v>66</v>
      </c>
      <c r="P1917" s="4" t="s">
        <v>64</v>
      </c>
      <c r="Q1917" s="4" t="s">
        <v>554</v>
      </c>
      <c r="R1917" s="4" t="s">
        <v>66</v>
      </c>
      <c r="S1917" s="10" t="s">
        <v>187</v>
      </c>
      <c r="T1917" s="9" t="s">
        <v>515</v>
      </c>
      <c r="U1917" s="4">
        <v>0.44</v>
      </c>
      <c r="W1917" s="4">
        <v>-0.01</v>
      </c>
      <c r="X1917" s="4">
        <v>0.89</v>
      </c>
      <c r="Y1917" s="4" t="s">
        <v>488</v>
      </c>
      <c r="Z1917" s="4">
        <v>1</v>
      </c>
      <c r="AA1917" s="4">
        <v>2</v>
      </c>
      <c r="AB1917" s="18">
        <v>2</v>
      </c>
      <c r="AC1917" s="4">
        <v>0</v>
      </c>
      <c r="AD1917" s="4">
        <v>0</v>
      </c>
      <c r="AE1917" s="11" cm="1">
        <f t="array" ref="AE1917">_xlfn.IFS(Y1917="n",0,AND(Y1917="y",AND(T1917="SMD",AND(OR(AND(U1917&lt;=-0.8,U1917&gt;-1.2),AND(U1917&gt;=0.8,U1917&lt;1.2))))),1,AND(Y1917="y",AND(T1917="SMD",AND(OR(U1917&lt;=-1.2,U1917&gt;=1.2)))),2,AND(Y1917="y",AND(T1917="SMD",AND(OR(U1917&lt;0.8,U1917&gt;-0.8)))),0,AND(Y1917="y",AND(OR(T1917="OR",T1917="RR"),AND(OR(AND(U1917&lt;=0.5,U1917&gt;0.2),AND(U1917&gt;=2,U1917&lt;5))))),1,AND(Y1917="y",AND(OR(T1917="OR",T1917="RR"),AND(OR(U1917&lt;=0.2,U1917&gt;=5)))),2,AND(Y1917="y",AND(OR(T1917="OR",T1917="RR"),AND(OR(U1917&lt;2,U1917&gt;0.5)))),0)</f>
        <v>0</v>
      </c>
      <c r="AF1917" s="11">
        <f t="shared" si="60"/>
        <v>4</v>
      </c>
      <c r="AG1917" s="4">
        <f t="shared" si="61"/>
        <v>2</v>
      </c>
      <c r="AH1917" s="4" t="str" cm="1">
        <f t="array" ref="AH1917">_xlfn.IFS(AG1917&gt;5,"HIGH",AND(AG1917&gt;3,AG1917&lt;6),"MODERATE",AND(AG1917&lt;4,AG1917&gt;1),"LOW",AG1917&lt;2,"VERY LOW")</f>
        <v>LOW</v>
      </c>
      <c r="AI1917" s="4" t="s">
        <v>532</v>
      </c>
      <c r="AK1917" s="4">
        <v>7029</v>
      </c>
    </row>
    <row r="1918" spans="1:37" ht="15" customHeight="1" x14ac:dyDescent="0.25">
      <c r="A1918" s="4">
        <v>1892</v>
      </c>
      <c r="B1918" s="4" t="s">
        <v>180</v>
      </c>
      <c r="C1918" s="4" t="s">
        <v>181</v>
      </c>
      <c r="D1918" s="4" t="s">
        <v>15</v>
      </c>
      <c r="E1918" s="4">
        <v>2021</v>
      </c>
      <c r="F1918" s="4">
        <v>33</v>
      </c>
      <c r="G1918" s="4" t="s">
        <v>18</v>
      </c>
      <c r="H1918" s="4" t="s">
        <v>11</v>
      </c>
      <c r="I1918" s="4" t="s">
        <v>14</v>
      </c>
      <c r="J1918" s="4" t="s">
        <v>176</v>
      </c>
      <c r="K1918" s="4" t="s">
        <v>643</v>
      </c>
      <c r="L1918" s="4" t="s">
        <v>600</v>
      </c>
      <c r="M1918" s="4" t="s">
        <v>644</v>
      </c>
      <c r="N1918" s="4" t="s">
        <v>574</v>
      </c>
      <c r="O1918" s="4" t="s">
        <v>66</v>
      </c>
      <c r="P1918" s="4" t="s">
        <v>55</v>
      </c>
      <c r="Q1918" s="4" t="s">
        <v>55</v>
      </c>
      <c r="R1918" s="4" t="s">
        <v>66</v>
      </c>
      <c r="S1918" s="10" t="s">
        <v>150</v>
      </c>
      <c r="T1918" s="9" t="s">
        <v>522</v>
      </c>
      <c r="U1918" s="4">
        <v>2</v>
      </c>
      <c r="V1918" s="4">
        <v>0.69314718055994529</v>
      </c>
      <c r="W1918" s="4">
        <v>0.22</v>
      </c>
      <c r="X1918" s="4">
        <v>18.03</v>
      </c>
      <c r="Y1918" s="4" t="s">
        <v>488</v>
      </c>
      <c r="Z1918" s="4">
        <v>0</v>
      </c>
      <c r="AA1918" s="4">
        <v>0</v>
      </c>
      <c r="AB1918" s="18">
        <v>2</v>
      </c>
      <c r="AC1918" s="4">
        <v>0</v>
      </c>
      <c r="AD1918" s="4">
        <v>0</v>
      </c>
      <c r="AE1918" s="11" cm="1">
        <f t="array" ref="AE1918">_xlfn.IFS(Y1918="n",0,AND(Y1918="y",AND(T1918="SMD",AND(OR(AND(U1918&lt;=-0.8,U1918&gt;-1.2),AND(U1918&gt;=0.8,U1918&lt;1.2))))),1,AND(Y1918="y",AND(T1918="SMD",AND(OR(U1918&lt;=-1.2,U1918&gt;=1.2)))),2,AND(Y1918="y",AND(T1918="SMD",AND(OR(U1918&lt;0.8,U1918&gt;-0.8)))),0,AND(Y1918="y",AND(OR(T1918="OR",T1918="RR"),AND(OR(AND(U1918&lt;=0.5,U1918&gt;0.2),AND(U1918&gt;=2,U1918&lt;5))))),1,AND(Y1918="y",AND(OR(T1918="OR",T1918="RR"),AND(OR(U1918&lt;=0.2,U1918&gt;=5)))),2,AND(Y1918="y",AND(OR(T1918="OR",T1918="RR"),AND(OR(U1918&lt;2,U1918&gt;0.5)))),0)</f>
        <v>0</v>
      </c>
      <c r="AF1918" s="11">
        <f t="shared" si="60"/>
        <v>2</v>
      </c>
      <c r="AG1918" s="4">
        <f t="shared" si="61"/>
        <v>4</v>
      </c>
      <c r="AH1918" s="4" t="str" cm="1">
        <f t="array" ref="AH1918">_xlfn.IFS(AG1918&gt;5,"HIGH",AND(AG1918&gt;3,AG1918&lt;6),"MODERATE",AND(AG1918&lt;4,AG1918&gt;1),"LOW",AG1918&lt;2,"VERY LOW")</f>
        <v>MODERATE</v>
      </c>
      <c r="AI1918" s="4" t="s">
        <v>532</v>
      </c>
      <c r="AK1918" s="4">
        <v>8775</v>
      </c>
    </row>
    <row r="1919" spans="1:37" ht="15" customHeight="1" x14ac:dyDescent="0.25">
      <c r="A1919" s="4">
        <v>1892</v>
      </c>
      <c r="B1919" s="4" t="s">
        <v>180</v>
      </c>
      <c r="C1919" s="4" t="s">
        <v>181</v>
      </c>
      <c r="D1919" s="4" t="s">
        <v>15</v>
      </c>
      <c r="E1919" s="4">
        <v>2021</v>
      </c>
      <c r="F1919" s="4">
        <v>37</v>
      </c>
      <c r="G1919" s="4" t="s">
        <v>18</v>
      </c>
      <c r="H1919" s="4" t="s">
        <v>11</v>
      </c>
      <c r="I1919" s="4" t="s">
        <v>14</v>
      </c>
      <c r="J1919" s="4" t="s">
        <v>62</v>
      </c>
      <c r="K1919" s="4" t="s">
        <v>596</v>
      </c>
      <c r="L1919" s="4" t="s">
        <v>597</v>
      </c>
      <c r="M1919" s="4" t="s">
        <v>625</v>
      </c>
      <c r="N1919" s="4" t="s">
        <v>557</v>
      </c>
      <c r="O1919" s="4" t="s">
        <v>66</v>
      </c>
      <c r="P1919" s="4" t="s">
        <v>174</v>
      </c>
      <c r="Q1919" s="4" t="s">
        <v>555</v>
      </c>
      <c r="R1919" s="4" t="s">
        <v>66</v>
      </c>
      <c r="S1919" s="10" t="s">
        <v>86</v>
      </c>
      <c r="T1919" s="9" t="s">
        <v>522</v>
      </c>
      <c r="U1919" s="4">
        <v>1.1499999999999999</v>
      </c>
      <c r="V1919" s="4">
        <v>0.13976194237515863</v>
      </c>
      <c r="W1919" s="4">
        <v>0.77</v>
      </c>
      <c r="X1919" s="4">
        <v>1.69</v>
      </c>
      <c r="Y1919" s="4" t="s">
        <v>488</v>
      </c>
      <c r="Z1919" s="4">
        <v>0</v>
      </c>
      <c r="AA1919" s="4">
        <v>0</v>
      </c>
      <c r="AB1919" s="18">
        <v>2</v>
      </c>
      <c r="AC1919" s="4">
        <v>0</v>
      </c>
      <c r="AD1919" s="4">
        <v>0</v>
      </c>
      <c r="AE1919" s="11" cm="1">
        <f t="array" ref="AE1919">_xlfn.IFS(Y1919="n",0,AND(Y1919="y",AND(T1919="SMD",AND(OR(AND(U1919&lt;=-0.8,U1919&gt;-1.2),AND(U1919&gt;=0.8,U1919&lt;1.2))))),1,AND(Y1919="y",AND(T1919="SMD",AND(OR(U1919&lt;=-1.2,U1919&gt;=1.2)))),2,AND(Y1919="y",AND(T1919="SMD",AND(OR(U1919&lt;0.8,U1919&gt;-0.8)))),0,AND(Y1919="y",AND(OR(T1919="OR",T1919="RR"),AND(OR(AND(U1919&lt;=0.5,U1919&gt;0.2),AND(U1919&gt;=2,U1919&lt;5))))),1,AND(Y1919="y",AND(OR(T1919="OR",T1919="RR"),AND(OR(U1919&lt;=0.2,U1919&gt;=5)))),2,AND(Y1919="y",AND(OR(T1919="OR",T1919="RR"),AND(OR(U1919&lt;2,U1919&gt;0.5)))),0)</f>
        <v>0</v>
      </c>
      <c r="AF1919" s="11">
        <f t="shared" si="60"/>
        <v>2</v>
      </c>
      <c r="AG1919" s="4">
        <f t="shared" si="61"/>
        <v>4</v>
      </c>
      <c r="AH1919" s="4" t="str" cm="1">
        <f t="array" ref="AH1919">_xlfn.IFS(AG1919&gt;5,"HIGH",AND(AG1919&gt;3,AG1919&lt;6),"MODERATE",AND(AG1919&lt;4,AG1919&gt;1),"LOW",AG1919&lt;2,"VERY LOW")</f>
        <v>MODERATE</v>
      </c>
      <c r="AI1919" s="4" t="s">
        <v>532</v>
      </c>
      <c r="AK1919" s="4">
        <v>10330</v>
      </c>
    </row>
    <row r="1920" spans="1:37" ht="15" customHeight="1" x14ac:dyDescent="0.25">
      <c r="A1920" s="4">
        <v>1892</v>
      </c>
      <c r="B1920" s="4" t="s">
        <v>180</v>
      </c>
      <c r="C1920" s="4" t="s">
        <v>181</v>
      </c>
      <c r="D1920" s="4" t="s">
        <v>15</v>
      </c>
      <c r="E1920" s="4">
        <v>2021</v>
      </c>
      <c r="F1920" s="4">
        <v>37</v>
      </c>
      <c r="G1920" s="4" t="s">
        <v>18</v>
      </c>
      <c r="H1920" s="4" t="s">
        <v>11</v>
      </c>
      <c r="I1920" s="4" t="s">
        <v>14</v>
      </c>
      <c r="J1920" s="4" t="s">
        <v>58</v>
      </c>
      <c r="K1920" s="4" t="s">
        <v>602</v>
      </c>
      <c r="L1920" s="4" t="s">
        <v>603</v>
      </c>
      <c r="M1920" s="4" t="s">
        <v>622</v>
      </c>
      <c r="N1920" s="4" t="s">
        <v>58</v>
      </c>
      <c r="O1920" s="4" t="s">
        <v>66</v>
      </c>
      <c r="P1920" s="4" t="s">
        <v>54</v>
      </c>
      <c r="Q1920" s="4" t="s">
        <v>54</v>
      </c>
      <c r="R1920" s="4" t="s">
        <v>66</v>
      </c>
      <c r="S1920" s="10" t="s">
        <v>86</v>
      </c>
      <c r="T1920" s="9" t="s">
        <v>522</v>
      </c>
      <c r="U1920" s="4">
        <v>1.99</v>
      </c>
      <c r="V1920" s="4">
        <v>0.68813463873640102</v>
      </c>
      <c r="W1920" s="4">
        <v>0.67</v>
      </c>
      <c r="X1920" s="4">
        <v>6.01</v>
      </c>
      <c r="Y1920" s="4" t="s">
        <v>488</v>
      </c>
      <c r="Z1920" s="4">
        <v>0</v>
      </c>
      <c r="AA1920" s="4">
        <v>0</v>
      </c>
      <c r="AB1920" s="18">
        <v>2</v>
      </c>
      <c r="AC1920" s="4">
        <v>0</v>
      </c>
      <c r="AD1920" s="4">
        <v>0</v>
      </c>
      <c r="AE1920" s="11" cm="1">
        <f t="array" ref="AE1920">_xlfn.IFS(Y1920="n",0,AND(Y1920="y",AND(T1920="SMD",AND(OR(AND(U1920&lt;=-0.8,U1920&gt;-1.2),AND(U1920&gt;=0.8,U1920&lt;1.2))))),1,AND(Y1920="y",AND(T1920="SMD",AND(OR(U1920&lt;=-1.2,U1920&gt;=1.2)))),2,AND(Y1920="y",AND(T1920="SMD",AND(OR(U1920&lt;0.8,U1920&gt;-0.8)))),0,AND(Y1920="y",AND(OR(T1920="OR",T1920="RR"),AND(OR(AND(U1920&lt;=0.5,U1920&gt;0.2),AND(U1920&gt;=2,U1920&lt;5))))),1,AND(Y1920="y",AND(OR(T1920="OR",T1920="RR"),AND(OR(U1920&lt;=0.2,U1920&gt;=5)))),2,AND(Y1920="y",AND(OR(T1920="OR",T1920="RR"),AND(OR(U1920&lt;2,U1920&gt;0.5)))),0)</f>
        <v>0</v>
      </c>
      <c r="AF1920" s="11">
        <f t="shared" si="60"/>
        <v>2</v>
      </c>
      <c r="AG1920" s="4">
        <f t="shared" si="61"/>
        <v>4</v>
      </c>
      <c r="AH1920" s="4" t="str" cm="1">
        <f t="array" ref="AH1920">_xlfn.IFS(AG1920&gt;5,"HIGH",AND(AG1920&gt;3,AG1920&lt;6),"MODERATE",AND(AG1920&lt;4,AG1920&gt;1),"LOW",AG1920&lt;2,"VERY LOW")</f>
        <v>MODERATE</v>
      </c>
      <c r="AI1920" s="4" t="s">
        <v>532</v>
      </c>
      <c r="AK1920" s="4">
        <v>10330</v>
      </c>
    </row>
    <row r="1921" spans="1:37" ht="15" customHeight="1" x14ac:dyDescent="0.25">
      <c r="A1921" s="4">
        <v>1892</v>
      </c>
      <c r="B1921" s="4" t="s">
        <v>180</v>
      </c>
      <c r="C1921" s="4" t="s">
        <v>181</v>
      </c>
      <c r="D1921" s="4" t="s">
        <v>15</v>
      </c>
      <c r="E1921" s="4">
        <v>2021</v>
      </c>
      <c r="F1921" s="4">
        <v>37</v>
      </c>
      <c r="G1921" s="4" t="s">
        <v>18</v>
      </c>
      <c r="H1921" s="4" t="s">
        <v>11</v>
      </c>
      <c r="I1921" s="4" t="s">
        <v>14</v>
      </c>
      <c r="J1921" s="4" t="s">
        <v>58</v>
      </c>
      <c r="K1921" s="4" t="s">
        <v>602</v>
      </c>
      <c r="L1921" s="4" t="s">
        <v>603</v>
      </c>
      <c r="M1921" s="4" t="s">
        <v>622</v>
      </c>
      <c r="N1921" s="4" t="s">
        <v>58</v>
      </c>
      <c r="O1921" s="4" t="s">
        <v>66</v>
      </c>
      <c r="P1921" s="4" t="s">
        <v>55</v>
      </c>
      <c r="Q1921" s="4" t="s">
        <v>55</v>
      </c>
      <c r="R1921" s="4" t="s">
        <v>66</v>
      </c>
      <c r="S1921" s="10" t="s">
        <v>86</v>
      </c>
      <c r="T1921" s="9" t="s">
        <v>522</v>
      </c>
      <c r="U1921" s="4">
        <v>2.2000000000000002</v>
      </c>
      <c r="V1921" s="4">
        <v>0.78845736036427028</v>
      </c>
      <c r="W1921" s="4">
        <v>0.73</v>
      </c>
      <c r="X1921" s="4">
        <v>6.66</v>
      </c>
      <c r="Y1921" s="4" t="s">
        <v>488</v>
      </c>
      <c r="Z1921" s="4">
        <v>0</v>
      </c>
      <c r="AA1921" s="4">
        <v>0</v>
      </c>
      <c r="AB1921" s="18">
        <v>2</v>
      </c>
      <c r="AC1921" s="4">
        <v>0</v>
      </c>
      <c r="AD1921" s="4">
        <v>0</v>
      </c>
      <c r="AE1921" s="11" cm="1">
        <f t="array" ref="AE1921">_xlfn.IFS(Y1921="n",0,AND(Y1921="y",AND(T1921="SMD",AND(OR(AND(U1921&lt;=-0.8,U1921&gt;-1.2),AND(U1921&gt;=0.8,U1921&lt;1.2))))),1,AND(Y1921="y",AND(T1921="SMD",AND(OR(U1921&lt;=-1.2,U1921&gt;=1.2)))),2,AND(Y1921="y",AND(T1921="SMD",AND(OR(U1921&lt;0.8,U1921&gt;-0.8)))),0,AND(Y1921="y",AND(OR(T1921="OR",T1921="RR"),AND(OR(AND(U1921&lt;=0.5,U1921&gt;0.2),AND(U1921&gt;=2,U1921&lt;5))))),1,AND(Y1921="y",AND(OR(T1921="OR",T1921="RR"),AND(OR(U1921&lt;=0.2,U1921&gt;=5)))),2,AND(Y1921="y",AND(OR(T1921="OR",T1921="RR"),AND(OR(U1921&lt;2,U1921&gt;0.5)))),0)</f>
        <v>0</v>
      </c>
      <c r="AF1921" s="11">
        <f t="shared" si="60"/>
        <v>2</v>
      </c>
      <c r="AG1921" s="4">
        <f t="shared" si="61"/>
        <v>4</v>
      </c>
      <c r="AH1921" s="4" t="str" cm="1">
        <f t="array" ref="AH1921">_xlfn.IFS(AG1921&gt;5,"HIGH",AND(AG1921&gt;3,AG1921&lt;6),"MODERATE",AND(AG1921&lt;4,AG1921&gt;1),"LOW",AG1921&lt;2,"VERY LOW")</f>
        <v>MODERATE</v>
      </c>
      <c r="AI1921" s="4" t="s">
        <v>532</v>
      </c>
      <c r="AK1921" s="4">
        <v>10330</v>
      </c>
    </row>
    <row r="1922" spans="1:37" ht="15" customHeight="1" x14ac:dyDescent="0.25">
      <c r="A1922" s="4">
        <v>1892</v>
      </c>
      <c r="B1922" s="4" t="s">
        <v>180</v>
      </c>
      <c r="C1922" s="4" t="s">
        <v>181</v>
      </c>
      <c r="D1922" s="4" t="s">
        <v>15</v>
      </c>
      <c r="E1922" s="4">
        <v>2021</v>
      </c>
      <c r="F1922" s="4">
        <v>37</v>
      </c>
      <c r="G1922" s="4" t="s">
        <v>18</v>
      </c>
      <c r="H1922" s="4" t="s">
        <v>11</v>
      </c>
      <c r="I1922" s="4" t="s">
        <v>14</v>
      </c>
      <c r="J1922" s="4" t="s">
        <v>54</v>
      </c>
      <c r="K1922" s="4" t="s">
        <v>54</v>
      </c>
      <c r="L1922" s="4" t="s">
        <v>606</v>
      </c>
      <c r="M1922" s="4" t="s">
        <v>624</v>
      </c>
      <c r="N1922" s="4" t="s">
        <v>54</v>
      </c>
      <c r="O1922" s="4" t="s">
        <v>66</v>
      </c>
      <c r="P1922" s="4" t="s">
        <v>64</v>
      </c>
      <c r="Q1922" s="4" t="s">
        <v>554</v>
      </c>
      <c r="R1922" s="4" t="s">
        <v>66</v>
      </c>
      <c r="S1922" s="10" t="s">
        <v>86</v>
      </c>
      <c r="T1922" s="9" t="s">
        <v>522</v>
      </c>
      <c r="U1922" s="4">
        <v>1.33</v>
      </c>
      <c r="V1922" s="4">
        <v>0.28517894223366247</v>
      </c>
      <c r="W1922" s="4">
        <v>0.89</v>
      </c>
      <c r="X1922" s="4">
        <v>2</v>
      </c>
      <c r="Y1922" s="4" t="s">
        <v>488</v>
      </c>
      <c r="Z1922" s="4">
        <v>0</v>
      </c>
      <c r="AA1922" s="4">
        <v>0</v>
      </c>
      <c r="AB1922" s="18">
        <v>2</v>
      </c>
      <c r="AC1922" s="4">
        <v>0</v>
      </c>
      <c r="AD1922" s="4">
        <v>0</v>
      </c>
      <c r="AE1922" s="11" cm="1">
        <f t="array" ref="AE1922">_xlfn.IFS(Y1922="n",0,AND(Y1922="y",AND(T1922="SMD",AND(OR(AND(U1922&lt;=-0.8,U1922&gt;-1.2),AND(U1922&gt;=0.8,U1922&lt;1.2))))),1,AND(Y1922="y",AND(T1922="SMD",AND(OR(U1922&lt;=-1.2,U1922&gt;=1.2)))),2,AND(Y1922="y",AND(T1922="SMD",AND(OR(U1922&lt;0.8,U1922&gt;-0.8)))),0,AND(Y1922="y",AND(OR(T1922="OR",T1922="RR"),AND(OR(AND(U1922&lt;=0.5,U1922&gt;0.2),AND(U1922&gt;=2,U1922&lt;5))))),1,AND(Y1922="y",AND(OR(T1922="OR",T1922="RR"),AND(OR(U1922&lt;=0.2,U1922&gt;=5)))),2,AND(Y1922="y",AND(OR(T1922="OR",T1922="RR"),AND(OR(U1922&lt;2,U1922&gt;0.5)))),0)</f>
        <v>0</v>
      </c>
      <c r="AF1922" s="11">
        <f t="shared" si="60"/>
        <v>2</v>
      </c>
      <c r="AG1922" s="4">
        <f t="shared" si="61"/>
        <v>4</v>
      </c>
      <c r="AH1922" s="4" t="str" cm="1">
        <f t="array" ref="AH1922">_xlfn.IFS(AG1922&gt;5,"HIGH",AND(AG1922&gt;3,AG1922&lt;6),"MODERATE",AND(AG1922&lt;4,AG1922&gt;1),"LOW",AG1922&lt;2,"VERY LOW")</f>
        <v>MODERATE</v>
      </c>
      <c r="AI1922" s="4" t="s">
        <v>532</v>
      </c>
      <c r="AK1922" s="4">
        <v>10330</v>
      </c>
    </row>
    <row r="1923" spans="1:37" ht="15" customHeight="1" x14ac:dyDescent="0.25">
      <c r="A1923" s="4">
        <v>1892</v>
      </c>
      <c r="B1923" s="4" t="s">
        <v>180</v>
      </c>
      <c r="C1923" s="4" t="s">
        <v>181</v>
      </c>
      <c r="D1923" s="4" t="s">
        <v>15</v>
      </c>
      <c r="E1923" s="4">
        <v>2021</v>
      </c>
      <c r="F1923" s="4">
        <v>31</v>
      </c>
      <c r="G1923" s="4" t="s">
        <v>18</v>
      </c>
      <c r="H1923" s="4" t="s">
        <v>11</v>
      </c>
      <c r="I1923" s="4" t="s">
        <v>14</v>
      </c>
      <c r="J1923" s="4" t="s">
        <v>64</v>
      </c>
      <c r="K1923" s="4" t="s">
        <v>596</v>
      </c>
      <c r="L1923" s="4" t="s">
        <v>600</v>
      </c>
      <c r="M1923" s="4" t="s">
        <v>621</v>
      </c>
      <c r="N1923" s="4" t="s">
        <v>554</v>
      </c>
      <c r="O1923" s="4" t="s">
        <v>66</v>
      </c>
      <c r="P1923" s="4" t="s">
        <v>57</v>
      </c>
      <c r="Q1923" s="4" t="s">
        <v>57</v>
      </c>
      <c r="R1923" s="4" t="s">
        <v>66</v>
      </c>
      <c r="S1923" s="10" t="s">
        <v>149</v>
      </c>
      <c r="T1923" s="9" t="s">
        <v>522</v>
      </c>
      <c r="U1923" s="4">
        <v>1.23</v>
      </c>
      <c r="V1923" s="4">
        <v>0.20701416938432612</v>
      </c>
      <c r="W1923" s="4">
        <v>0.96</v>
      </c>
      <c r="X1923" s="4">
        <v>1.57</v>
      </c>
      <c r="Y1923" s="4" t="s">
        <v>488</v>
      </c>
      <c r="Z1923" s="4">
        <v>0</v>
      </c>
      <c r="AA1923" s="4">
        <v>0</v>
      </c>
      <c r="AB1923" s="18">
        <v>2</v>
      </c>
      <c r="AC1923" s="4">
        <v>0</v>
      </c>
      <c r="AD1923" s="4">
        <v>0</v>
      </c>
      <c r="AE1923" s="11" cm="1">
        <f t="array" ref="AE1923">_xlfn.IFS(Y1923="n",0,AND(Y1923="y",AND(T1923="SMD",AND(OR(AND(U1923&lt;=-0.8,U1923&gt;-1.2),AND(U1923&gt;=0.8,U1923&lt;1.2))))),1,AND(Y1923="y",AND(T1923="SMD",AND(OR(U1923&lt;=-1.2,U1923&gt;=1.2)))),2,AND(Y1923="y",AND(T1923="SMD",AND(OR(U1923&lt;0.8,U1923&gt;-0.8)))),0,AND(Y1923="y",AND(OR(T1923="OR",T1923="RR"),AND(OR(AND(U1923&lt;=0.5,U1923&gt;0.2),AND(U1923&gt;=2,U1923&lt;5))))),1,AND(Y1923="y",AND(OR(T1923="OR",T1923="RR"),AND(OR(U1923&lt;=0.2,U1923&gt;=5)))),2,AND(Y1923="y",AND(OR(T1923="OR",T1923="RR"),AND(OR(U1923&lt;2,U1923&gt;0.5)))),0)</f>
        <v>0</v>
      </c>
      <c r="AF1923" s="11">
        <f t="shared" si="60"/>
        <v>2</v>
      </c>
      <c r="AG1923" s="4">
        <f t="shared" si="61"/>
        <v>4</v>
      </c>
      <c r="AH1923" s="4" t="str" cm="1">
        <f t="array" ref="AH1923">_xlfn.IFS(AG1923&gt;5,"HIGH",AND(AG1923&gt;3,AG1923&lt;6),"MODERATE",AND(AG1923&lt;4,AG1923&gt;1),"LOW",AG1923&lt;2,"VERY LOW")</f>
        <v>MODERATE</v>
      </c>
      <c r="AI1923" s="4" t="s">
        <v>532</v>
      </c>
      <c r="AK1923" s="4">
        <v>9320</v>
      </c>
    </row>
    <row r="1924" spans="1:37" ht="15" customHeight="1" x14ac:dyDescent="0.25">
      <c r="A1924" s="4">
        <v>1892</v>
      </c>
      <c r="B1924" s="4" t="s">
        <v>180</v>
      </c>
      <c r="C1924" s="4" t="s">
        <v>181</v>
      </c>
      <c r="D1924" s="4" t="s">
        <v>15</v>
      </c>
      <c r="E1924" s="4">
        <v>2021</v>
      </c>
      <c r="F1924" s="4">
        <v>30</v>
      </c>
      <c r="G1924" s="4" t="s">
        <v>18</v>
      </c>
      <c r="H1924" s="4" t="s">
        <v>11</v>
      </c>
      <c r="I1924" s="4" t="s">
        <v>14</v>
      </c>
      <c r="J1924" s="4" t="s">
        <v>58</v>
      </c>
      <c r="K1924" s="4" t="s">
        <v>602</v>
      </c>
      <c r="L1924" s="4" t="s">
        <v>603</v>
      </c>
      <c r="M1924" s="4" t="s">
        <v>622</v>
      </c>
      <c r="N1924" s="4" t="s">
        <v>58</v>
      </c>
      <c r="O1924" s="4" t="s">
        <v>66</v>
      </c>
      <c r="P1924" s="4" t="s">
        <v>55</v>
      </c>
      <c r="Q1924" s="4" t="s">
        <v>55</v>
      </c>
      <c r="R1924" s="4" t="s">
        <v>66</v>
      </c>
      <c r="S1924" s="10" t="s">
        <v>187</v>
      </c>
      <c r="T1924" s="9" t="s">
        <v>515</v>
      </c>
      <c r="U1924" s="4">
        <v>0.05</v>
      </c>
      <c r="W1924" s="4">
        <v>-0.36</v>
      </c>
      <c r="X1924" s="4">
        <v>0.46</v>
      </c>
      <c r="Y1924" s="4" t="s">
        <v>488</v>
      </c>
      <c r="Z1924" s="4">
        <v>1</v>
      </c>
      <c r="AA1924" s="4">
        <v>2</v>
      </c>
      <c r="AB1924" s="18">
        <v>2</v>
      </c>
      <c r="AC1924" s="4">
        <v>0</v>
      </c>
      <c r="AD1924" s="4">
        <v>0</v>
      </c>
      <c r="AE1924" s="11" cm="1">
        <f t="array" ref="AE1924">_xlfn.IFS(Y1924="n",0,AND(Y1924="y",AND(T1924="SMD",AND(OR(AND(U1924&lt;=-0.8,U1924&gt;-1.2),AND(U1924&gt;=0.8,U1924&lt;1.2))))),1,AND(Y1924="y",AND(T1924="SMD",AND(OR(U1924&lt;=-1.2,U1924&gt;=1.2)))),2,AND(Y1924="y",AND(T1924="SMD",AND(OR(U1924&lt;0.8,U1924&gt;-0.8)))),0,AND(Y1924="y",AND(OR(T1924="OR",T1924="RR"),AND(OR(AND(U1924&lt;=0.5,U1924&gt;0.2),AND(U1924&gt;=2,U1924&lt;5))))),1,AND(Y1924="y",AND(OR(T1924="OR",T1924="RR"),AND(OR(U1924&lt;=0.2,U1924&gt;=5)))),2,AND(Y1924="y",AND(OR(T1924="OR",T1924="RR"),AND(OR(U1924&lt;2,U1924&gt;0.5)))),0)</f>
        <v>0</v>
      </c>
      <c r="AF1924" s="11">
        <f t="shared" si="60"/>
        <v>4</v>
      </c>
      <c r="AG1924" s="4">
        <f t="shared" si="61"/>
        <v>2</v>
      </c>
      <c r="AH1924" s="4" t="str" cm="1">
        <f t="array" ref="AH1924">_xlfn.IFS(AG1924&gt;5,"HIGH",AND(AG1924&gt;3,AG1924&lt;6),"MODERATE",AND(AG1924&lt;4,AG1924&gt;1),"LOW",AG1924&lt;2,"VERY LOW")</f>
        <v>LOW</v>
      </c>
      <c r="AI1924" s="4" t="s">
        <v>532</v>
      </c>
      <c r="AK1924" s="4">
        <v>7029</v>
      </c>
    </row>
    <row r="1925" spans="1:37" ht="15" customHeight="1" x14ac:dyDescent="0.25">
      <c r="A1925" s="4">
        <v>1892</v>
      </c>
      <c r="B1925" s="4" t="s">
        <v>180</v>
      </c>
      <c r="C1925" s="4" t="s">
        <v>181</v>
      </c>
      <c r="D1925" s="4" t="s">
        <v>15</v>
      </c>
      <c r="E1925" s="4">
        <v>2021</v>
      </c>
      <c r="F1925" s="4">
        <v>37</v>
      </c>
      <c r="G1925" s="4" t="s">
        <v>18</v>
      </c>
      <c r="H1925" s="4" t="s">
        <v>11</v>
      </c>
      <c r="I1925" s="4" t="s">
        <v>14</v>
      </c>
      <c r="J1925" s="4" t="s">
        <v>54</v>
      </c>
      <c r="K1925" s="4" t="s">
        <v>54</v>
      </c>
      <c r="L1925" s="4" t="s">
        <v>606</v>
      </c>
      <c r="M1925" s="4" t="s">
        <v>624</v>
      </c>
      <c r="N1925" s="4" t="s">
        <v>54</v>
      </c>
      <c r="O1925" s="4" t="s">
        <v>66</v>
      </c>
      <c r="P1925" s="4" t="s">
        <v>65</v>
      </c>
      <c r="Q1925" s="4" t="s">
        <v>554</v>
      </c>
      <c r="R1925" s="4" t="s">
        <v>66</v>
      </c>
      <c r="S1925" s="10" t="s">
        <v>86</v>
      </c>
      <c r="T1925" s="9" t="s">
        <v>522</v>
      </c>
      <c r="U1925" s="4">
        <v>1.1599999999999999</v>
      </c>
      <c r="V1925" s="4">
        <v>0.14842000511827322</v>
      </c>
      <c r="W1925" s="4">
        <v>0.76</v>
      </c>
      <c r="X1925" s="4">
        <v>1.75</v>
      </c>
      <c r="Y1925" s="4" t="s">
        <v>488</v>
      </c>
      <c r="Z1925" s="4">
        <v>0</v>
      </c>
      <c r="AA1925" s="4">
        <v>0</v>
      </c>
      <c r="AB1925" s="18">
        <v>2</v>
      </c>
      <c r="AC1925" s="4">
        <v>0</v>
      </c>
      <c r="AD1925" s="4">
        <v>0</v>
      </c>
      <c r="AE1925" s="11" cm="1">
        <f t="array" ref="AE1925">_xlfn.IFS(Y1925="n",0,AND(Y1925="y",AND(T1925="SMD",AND(OR(AND(U1925&lt;=-0.8,U1925&gt;-1.2),AND(U1925&gt;=0.8,U1925&lt;1.2))))),1,AND(Y1925="y",AND(T1925="SMD",AND(OR(U1925&lt;=-1.2,U1925&gt;=1.2)))),2,AND(Y1925="y",AND(T1925="SMD",AND(OR(U1925&lt;0.8,U1925&gt;-0.8)))),0,AND(Y1925="y",AND(OR(T1925="OR",T1925="RR"),AND(OR(AND(U1925&lt;=0.5,U1925&gt;0.2),AND(U1925&gt;=2,U1925&lt;5))))),1,AND(Y1925="y",AND(OR(T1925="OR",T1925="RR"),AND(OR(U1925&lt;=0.2,U1925&gt;=5)))),2,AND(Y1925="y",AND(OR(T1925="OR",T1925="RR"),AND(OR(U1925&lt;2,U1925&gt;0.5)))),0)</f>
        <v>0</v>
      </c>
      <c r="AF1925" s="11">
        <f t="shared" si="60"/>
        <v>2</v>
      </c>
      <c r="AG1925" s="4">
        <f t="shared" si="61"/>
        <v>4</v>
      </c>
      <c r="AH1925" s="4" t="str" cm="1">
        <f t="array" ref="AH1925">_xlfn.IFS(AG1925&gt;5,"HIGH",AND(AG1925&gt;3,AG1925&lt;6),"MODERATE",AND(AG1925&lt;4,AG1925&gt;1),"LOW",AG1925&lt;2,"VERY LOW")</f>
        <v>MODERATE</v>
      </c>
      <c r="AI1925" s="4" t="s">
        <v>532</v>
      </c>
      <c r="AK1925" s="4">
        <v>10330</v>
      </c>
    </row>
    <row r="1926" spans="1:37" ht="15" customHeight="1" x14ac:dyDescent="0.25">
      <c r="A1926" s="4">
        <v>1892</v>
      </c>
      <c r="B1926" s="4" t="s">
        <v>180</v>
      </c>
      <c r="C1926" s="4" t="s">
        <v>181</v>
      </c>
      <c r="D1926" s="4" t="s">
        <v>15</v>
      </c>
      <c r="E1926" s="4">
        <v>2021</v>
      </c>
      <c r="F1926" s="4">
        <v>37</v>
      </c>
      <c r="G1926" s="4" t="s">
        <v>18</v>
      </c>
      <c r="H1926" s="4" t="s">
        <v>11</v>
      </c>
      <c r="I1926" s="4" t="s">
        <v>14</v>
      </c>
      <c r="J1926" s="4" t="s">
        <v>54</v>
      </c>
      <c r="K1926" s="4" t="s">
        <v>54</v>
      </c>
      <c r="L1926" s="4" t="s">
        <v>606</v>
      </c>
      <c r="M1926" s="4" t="s">
        <v>624</v>
      </c>
      <c r="N1926" s="4" t="s">
        <v>54</v>
      </c>
      <c r="O1926" s="4" t="s">
        <v>66</v>
      </c>
      <c r="P1926" s="4" t="s">
        <v>55</v>
      </c>
      <c r="Q1926" s="4" t="s">
        <v>55</v>
      </c>
      <c r="R1926" s="4" t="s">
        <v>66</v>
      </c>
      <c r="S1926" s="10" t="s">
        <v>86</v>
      </c>
      <c r="T1926" s="9" t="s">
        <v>522</v>
      </c>
      <c r="U1926" s="4">
        <v>1.1100000000000001</v>
      </c>
      <c r="V1926" s="4">
        <v>0.10436001532424286</v>
      </c>
      <c r="W1926" s="4">
        <v>0.84</v>
      </c>
      <c r="X1926" s="4">
        <v>1.46</v>
      </c>
      <c r="Y1926" s="4" t="s">
        <v>488</v>
      </c>
      <c r="Z1926" s="4">
        <v>0</v>
      </c>
      <c r="AA1926" s="4">
        <v>0</v>
      </c>
      <c r="AB1926" s="18">
        <v>2</v>
      </c>
      <c r="AC1926" s="4">
        <v>0</v>
      </c>
      <c r="AD1926" s="4">
        <v>0</v>
      </c>
      <c r="AE1926" s="11" cm="1">
        <f t="array" ref="AE1926">_xlfn.IFS(Y1926="n",0,AND(Y1926="y",AND(T1926="SMD",AND(OR(AND(U1926&lt;=-0.8,U1926&gt;-1.2),AND(U1926&gt;=0.8,U1926&lt;1.2))))),1,AND(Y1926="y",AND(T1926="SMD",AND(OR(U1926&lt;=-1.2,U1926&gt;=1.2)))),2,AND(Y1926="y",AND(T1926="SMD",AND(OR(U1926&lt;0.8,U1926&gt;-0.8)))),0,AND(Y1926="y",AND(OR(T1926="OR",T1926="RR"),AND(OR(AND(U1926&lt;=0.5,U1926&gt;0.2),AND(U1926&gt;=2,U1926&lt;5))))),1,AND(Y1926="y",AND(OR(T1926="OR",T1926="RR"),AND(OR(U1926&lt;=0.2,U1926&gt;=5)))),2,AND(Y1926="y",AND(OR(T1926="OR",T1926="RR"),AND(OR(U1926&lt;2,U1926&gt;0.5)))),0)</f>
        <v>0</v>
      </c>
      <c r="AF1926" s="11">
        <f t="shared" si="60"/>
        <v>2</v>
      </c>
      <c r="AG1926" s="4">
        <f t="shared" si="61"/>
        <v>4</v>
      </c>
      <c r="AH1926" s="4" t="str" cm="1">
        <f t="array" ref="AH1926">_xlfn.IFS(AG1926&gt;5,"HIGH",AND(AG1926&gt;3,AG1926&lt;6),"MODERATE",AND(AG1926&lt;4,AG1926&gt;1),"LOW",AG1926&lt;2,"VERY LOW")</f>
        <v>MODERATE</v>
      </c>
      <c r="AI1926" s="4" t="s">
        <v>532</v>
      </c>
      <c r="AK1926" s="4">
        <v>10330</v>
      </c>
    </row>
    <row r="1927" spans="1:37" ht="15" customHeight="1" x14ac:dyDescent="0.25">
      <c r="A1927" s="4">
        <v>1892</v>
      </c>
      <c r="B1927" s="4" t="s">
        <v>180</v>
      </c>
      <c r="C1927" s="4" t="s">
        <v>181</v>
      </c>
      <c r="D1927" s="4" t="s">
        <v>15</v>
      </c>
      <c r="E1927" s="4">
        <v>2021</v>
      </c>
      <c r="F1927" s="4">
        <v>37</v>
      </c>
      <c r="G1927" s="4" t="s">
        <v>18</v>
      </c>
      <c r="H1927" s="4" t="s">
        <v>11</v>
      </c>
      <c r="I1927" s="4" t="s">
        <v>14</v>
      </c>
      <c r="J1927" s="4" t="s">
        <v>64</v>
      </c>
      <c r="K1927" s="4" t="s">
        <v>596</v>
      </c>
      <c r="L1927" s="4" t="s">
        <v>600</v>
      </c>
      <c r="M1927" s="4" t="s">
        <v>621</v>
      </c>
      <c r="N1927" s="4" t="s">
        <v>554</v>
      </c>
      <c r="O1927" s="4" t="s">
        <v>66</v>
      </c>
      <c r="P1927" s="4" t="s">
        <v>126</v>
      </c>
      <c r="Q1927" s="4" t="s">
        <v>553</v>
      </c>
      <c r="R1927" s="4" t="s">
        <v>66</v>
      </c>
      <c r="S1927" s="10" t="s">
        <v>86</v>
      </c>
      <c r="T1927" s="9" t="s">
        <v>522</v>
      </c>
      <c r="U1927" s="4">
        <v>0.79</v>
      </c>
      <c r="V1927" s="4">
        <v>-0.23572233352106983</v>
      </c>
      <c r="W1927" s="4">
        <v>0.52</v>
      </c>
      <c r="X1927" s="4">
        <v>1.18</v>
      </c>
      <c r="Y1927" s="4" t="s">
        <v>488</v>
      </c>
      <c r="Z1927" s="4">
        <v>0</v>
      </c>
      <c r="AA1927" s="4">
        <v>0</v>
      </c>
      <c r="AB1927" s="18">
        <v>2</v>
      </c>
      <c r="AC1927" s="4">
        <v>0</v>
      </c>
      <c r="AD1927" s="4">
        <v>0</v>
      </c>
      <c r="AE1927" s="11" cm="1">
        <f t="array" ref="AE1927">_xlfn.IFS(Y1927="n",0,AND(Y1927="y",AND(T1927="SMD",AND(OR(AND(U1927&lt;=-0.8,U1927&gt;-1.2),AND(U1927&gt;=0.8,U1927&lt;1.2))))),1,AND(Y1927="y",AND(T1927="SMD",AND(OR(U1927&lt;=-1.2,U1927&gt;=1.2)))),2,AND(Y1927="y",AND(T1927="SMD",AND(OR(U1927&lt;0.8,U1927&gt;-0.8)))),0,AND(Y1927="y",AND(OR(T1927="OR",T1927="RR"),AND(OR(AND(U1927&lt;=0.5,U1927&gt;0.2),AND(U1927&gt;=2,U1927&lt;5))))),1,AND(Y1927="y",AND(OR(T1927="OR",T1927="RR"),AND(OR(U1927&lt;=0.2,U1927&gt;=5)))),2,AND(Y1927="y",AND(OR(T1927="OR",T1927="RR"),AND(OR(U1927&lt;2,U1927&gt;0.5)))),0)</f>
        <v>0</v>
      </c>
      <c r="AF1927" s="11">
        <f t="shared" si="60"/>
        <v>2</v>
      </c>
      <c r="AG1927" s="4">
        <f t="shared" si="61"/>
        <v>4</v>
      </c>
      <c r="AH1927" s="4" t="str" cm="1">
        <f t="array" ref="AH1927">_xlfn.IFS(AG1927&gt;5,"HIGH",AND(AG1927&gt;3,AG1927&lt;6),"MODERATE",AND(AG1927&lt;4,AG1927&gt;1),"LOW",AG1927&lt;2,"VERY LOW")</f>
        <v>MODERATE</v>
      </c>
      <c r="AI1927" s="4" t="s">
        <v>532</v>
      </c>
      <c r="AK1927" s="4">
        <v>10330</v>
      </c>
    </row>
    <row r="1928" spans="1:37" ht="15" customHeight="1" x14ac:dyDescent="0.25">
      <c r="A1928" s="4">
        <v>1892</v>
      </c>
      <c r="B1928" s="4" t="s">
        <v>180</v>
      </c>
      <c r="C1928" s="4" t="s">
        <v>181</v>
      </c>
      <c r="D1928" s="4" t="s">
        <v>15</v>
      </c>
      <c r="E1928" s="4">
        <v>2021</v>
      </c>
      <c r="F1928" s="4">
        <v>52</v>
      </c>
      <c r="G1928" s="4" t="s">
        <v>18</v>
      </c>
      <c r="H1928" s="4" t="s">
        <v>11</v>
      </c>
      <c r="I1928" s="4" t="s">
        <v>14</v>
      </c>
      <c r="J1928" s="4" t="s">
        <v>113</v>
      </c>
      <c r="K1928" s="4" t="s">
        <v>602</v>
      </c>
      <c r="L1928" s="4" t="s">
        <v>603</v>
      </c>
      <c r="M1928" s="4" t="s">
        <v>622</v>
      </c>
      <c r="N1928" s="4" t="s">
        <v>556</v>
      </c>
      <c r="O1928" s="4" t="s">
        <v>66</v>
      </c>
      <c r="P1928" s="4" t="s">
        <v>55</v>
      </c>
      <c r="Q1928" s="4" t="s">
        <v>55</v>
      </c>
      <c r="R1928" s="4" t="s">
        <v>66</v>
      </c>
      <c r="S1928" s="10" t="s">
        <v>77</v>
      </c>
      <c r="T1928" s="9" t="s">
        <v>522</v>
      </c>
      <c r="U1928" s="4">
        <v>1.98</v>
      </c>
      <c r="V1928" s="4">
        <v>0.68309684470644383</v>
      </c>
      <c r="W1928" s="4">
        <v>0.88</v>
      </c>
      <c r="X1928" s="4">
        <v>4.43</v>
      </c>
      <c r="Y1928" s="4" t="s">
        <v>488</v>
      </c>
      <c r="Z1928" s="4">
        <v>2</v>
      </c>
      <c r="AA1928" s="4">
        <v>2</v>
      </c>
      <c r="AB1928" s="18">
        <v>2</v>
      </c>
      <c r="AC1928" s="4">
        <v>0</v>
      </c>
      <c r="AD1928" s="4">
        <v>0</v>
      </c>
      <c r="AE1928" s="11" cm="1">
        <f t="array" ref="AE1928">_xlfn.IFS(Y1928="n",0,AND(Y1928="y",AND(T1928="SMD",AND(OR(AND(U1928&lt;=-0.8,U1928&gt;-1.2),AND(U1928&gt;=0.8,U1928&lt;1.2))))),1,AND(Y1928="y",AND(T1928="SMD",AND(OR(U1928&lt;=-1.2,U1928&gt;=1.2)))),2,AND(Y1928="y",AND(T1928="SMD",AND(OR(U1928&lt;0.8,U1928&gt;-0.8)))),0,AND(Y1928="y",AND(OR(T1928="OR",T1928="RR"),AND(OR(AND(U1928&lt;=0.5,U1928&gt;0.2),AND(U1928&gt;=2,U1928&lt;5))))),1,AND(Y1928="y",AND(OR(T1928="OR",T1928="RR"),AND(OR(U1928&lt;=0.2,U1928&gt;=5)))),2,AND(Y1928="y",AND(OR(T1928="OR",T1928="RR"),AND(OR(U1928&lt;2,U1928&gt;0.5)))),0)</f>
        <v>0</v>
      </c>
      <c r="AF1928" s="11">
        <f t="shared" si="60"/>
        <v>4</v>
      </c>
      <c r="AG1928" s="4">
        <f t="shared" si="61"/>
        <v>2</v>
      </c>
      <c r="AH1928" s="4" t="str" cm="1">
        <f t="array" ref="AH1928">_xlfn.IFS(AG1928&gt;5,"HIGH",AND(AG1928&gt;3,AG1928&lt;6),"MODERATE",AND(AG1928&lt;4,AG1928&gt;1),"LOW",AG1928&lt;2,"VERY LOW")</f>
        <v>LOW</v>
      </c>
      <c r="AI1928" s="4" t="s">
        <v>532</v>
      </c>
      <c r="AK1928" s="4">
        <v>14629</v>
      </c>
    </row>
    <row r="1929" spans="1:37" ht="15" customHeight="1" x14ac:dyDescent="0.25">
      <c r="A1929" s="4">
        <v>1892</v>
      </c>
      <c r="B1929" s="4" t="s">
        <v>180</v>
      </c>
      <c r="C1929" s="4" t="s">
        <v>181</v>
      </c>
      <c r="D1929" s="4" t="s">
        <v>15</v>
      </c>
      <c r="E1929" s="4">
        <v>2021</v>
      </c>
      <c r="F1929" s="4">
        <v>52</v>
      </c>
      <c r="G1929" s="4" t="s">
        <v>18</v>
      </c>
      <c r="H1929" s="4" t="s">
        <v>11</v>
      </c>
      <c r="I1929" s="4" t="s">
        <v>14</v>
      </c>
      <c r="J1929" s="4" t="s">
        <v>57</v>
      </c>
      <c r="K1929" s="4" t="s">
        <v>602</v>
      </c>
      <c r="L1929" s="4" t="s">
        <v>610</v>
      </c>
      <c r="M1929" s="4" t="s">
        <v>623</v>
      </c>
      <c r="N1929" s="4" t="s">
        <v>57</v>
      </c>
      <c r="O1929" s="4" t="s">
        <v>66</v>
      </c>
      <c r="P1929" s="4" t="s">
        <v>55</v>
      </c>
      <c r="Q1929" s="4" t="s">
        <v>55</v>
      </c>
      <c r="R1929" s="4" t="s">
        <v>66</v>
      </c>
      <c r="S1929" s="10" t="s">
        <v>77</v>
      </c>
      <c r="T1929" s="9" t="s">
        <v>522</v>
      </c>
      <c r="U1929" s="4">
        <v>1.22</v>
      </c>
      <c r="V1929" s="4">
        <v>0.19885085874516517</v>
      </c>
      <c r="W1929" s="4">
        <v>0.7</v>
      </c>
      <c r="X1929" s="4">
        <v>2.14</v>
      </c>
      <c r="Y1929" s="4" t="s">
        <v>488</v>
      </c>
      <c r="Z1929" s="4">
        <v>2</v>
      </c>
      <c r="AA1929" s="4">
        <v>2</v>
      </c>
      <c r="AB1929" s="18">
        <v>2</v>
      </c>
      <c r="AC1929" s="4">
        <v>0</v>
      </c>
      <c r="AD1929" s="4">
        <v>0</v>
      </c>
      <c r="AE1929" s="11" cm="1">
        <f t="array" ref="AE1929">_xlfn.IFS(Y1929="n",0,AND(Y1929="y",AND(T1929="SMD",AND(OR(AND(U1929&lt;=-0.8,U1929&gt;-1.2),AND(U1929&gt;=0.8,U1929&lt;1.2))))),1,AND(Y1929="y",AND(T1929="SMD",AND(OR(U1929&lt;=-1.2,U1929&gt;=1.2)))),2,AND(Y1929="y",AND(T1929="SMD",AND(OR(U1929&lt;0.8,U1929&gt;-0.8)))),0,AND(Y1929="y",AND(OR(T1929="OR",T1929="RR"),AND(OR(AND(U1929&lt;=0.5,U1929&gt;0.2),AND(U1929&gt;=2,U1929&lt;5))))),1,AND(Y1929="y",AND(OR(T1929="OR",T1929="RR"),AND(OR(U1929&lt;=0.2,U1929&gt;=5)))),2,AND(Y1929="y",AND(OR(T1929="OR",T1929="RR"),AND(OR(U1929&lt;2,U1929&gt;0.5)))),0)</f>
        <v>0</v>
      </c>
      <c r="AF1929" s="11">
        <f t="shared" si="60"/>
        <v>4</v>
      </c>
      <c r="AG1929" s="4">
        <f t="shared" si="61"/>
        <v>2</v>
      </c>
      <c r="AH1929" s="4" t="str" cm="1">
        <f t="array" ref="AH1929">_xlfn.IFS(AG1929&gt;5,"HIGH",AND(AG1929&gt;3,AG1929&lt;6),"MODERATE",AND(AG1929&lt;4,AG1929&gt;1),"LOW",AG1929&lt;2,"VERY LOW")</f>
        <v>LOW</v>
      </c>
      <c r="AI1929" s="4" t="s">
        <v>532</v>
      </c>
      <c r="AK1929" s="4">
        <v>14629</v>
      </c>
    </row>
    <row r="1930" spans="1:37" ht="15" customHeight="1" x14ac:dyDescent="0.25">
      <c r="A1930" s="4">
        <v>1892</v>
      </c>
      <c r="B1930" s="4" t="s">
        <v>180</v>
      </c>
      <c r="C1930" s="4" t="s">
        <v>181</v>
      </c>
      <c r="D1930" s="4" t="s">
        <v>15</v>
      </c>
      <c r="E1930" s="4">
        <v>2021</v>
      </c>
      <c r="F1930" s="4">
        <v>52</v>
      </c>
      <c r="G1930" s="4" t="s">
        <v>18</v>
      </c>
      <c r="H1930" s="4" t="s">
        <v>11</v>
      </c>
      <c r="I1930" s="4" t="s">
        <v>14</v>
      </c>
      <c r="J1930" s="4" t="s">
        <v>64</v>
      </c>
      <c r="K1930" s="4" t="s">
        <v>596</v>
      </c>
      <c r="L1930" s="4" t="s">
        <v>600</v>
      </c>
      <c r="M1930" s="4" t="s">
        <v>621</v>
      </c>
      <c r="N1930" s="4" t="s">
        <v>554</v>
      </c>
      <c r="O1930" s="4" t="s">
        <v>66</v>
      </c>
      <c r="P1930" s="4" t="s">
        <v>57</v>
      </c>
      <c r="Q1930" s="4" t="s">
        <v>57</v>
      </c>
      <c r="R1930" s="4" t="s">
        <v>66</v>
      </c>
      <c r="S1930" s="10" t="s">
        <v>77</v>
      </c>
      <c r="T1930" s="9" t="s">
        <v>522</v>
      </c>
      <c r="U1930" s="4">
        <v>0.89</v>
      </c>
      <c r="V1930" s="4">
        <v>-0.11653381625595151</v>
      </c>
      <c r="W1930" s="4">
        <v>0.53</v>
      </c>
      <c r="X1930" s="4">
        <v>1.51</v>
      </c>
      <c r="Y1930" s="4" t="s">
        <v>488</v>
      </c>
      <c r="Z1930" s="4">
        <v>2</v>
      </c>
      <c r="AA1930" s="4">
        <v>2</v>
      </c>
      <c r="AB1930" s="18">
        <v>2</v>
      </c>
      <c r="AC1930" s="4">
        <v>0</v>
      </c>
      <c r="AD1930" s="4">
        <v>0</v>
      </c>
      <c r="AE1930" s="11" cm="1">
        <f t="array" ref="AE1930">_xlfn.IFS(Y1930="n",0,AND(Y1930="y",AND(T1930="SMD",AND(OR(AND(U1930&lt;=-0.8,U1930&gt;-1.2),AND(U1930&gt;=0.8,U1930&lt;1.2))))),1,AND(Y1930="y",AND(T1930="SMD",AND(OR(U1930&lt;=-1.2,U1930&gt;=1.2)))),2,AND(Y1930="y",AND(T1930="SMD",AND(OR(U1930&lt;0.8,U1930&gt;-0.8)))),0,AND(Y1930="y",AND(OR(T1930="OR",T1930="RR"),AND(OR(AND(U1930&lt;=0.5,U1930&gt;0.2),AND(U1930&gt;=2,U1930&lt;5))))),1,AND(Y1930="y",AND(OR(T1930="OR",T1930="RR"),AND(OR(U1930&lt;=0.2,U1930&gt;=5)))),2,AND(Y1930="y",AND(OR(T1930="OR",T1930="RR"),AND(OR(U1930&lt;2,U1930&gt;0.5)))),0)</f>
        <v>0</v>
      </c>
      <c r="AF1930" s="11">
        <f t="shared" si="60"/>
        <v>4</v>
      </c>
      <c r="AG1930" s="4">
        <f t="shared" si="61"/>
        <v>2</v>
      </c>
      <c r="AH1930" s="4" t="str" cm="1">
        <f t="array" ref="AH1930">_xlfn.IFS(AG1930&gt;5,"HIGH",AND(AG1930&gt;3,AG1930&lt;6),"MODERATE",AND(AG1930&lt;4,AG1930&gt;1),"LOW",AG1930&lt;2,"VERY LOW")</f>
        <v>LOW</v>
      </c>
      <c r="AI1930" s="4" t="s">
        <v>532</v>
      </c>
      <c r="AK1930" s="4">
        <v>14629</v>
      </c>
    </row>
    <row r="1931" spans="1:37" ht="15" customHeight="1" x14ac:dyDescent="0.25">
      <c r="A1931" s="4">
        <v>1892</v>
      </c>
      <c r="B1931" s="4" t="s">
        <v>180</v>
      </c>
      <c r="C1931" s="4" t="s">
        <v>181</v>
      </c>
      <c r="D1931" s="4" t="s">
        <v>15</v>
      </c>
      <c r="E1931" s="4">
        <v>2021</v>
      </c>
      <c r="F1931" s="4">
        <v>52</v>
      </c>
      <c r="G1931" s="4" t="s">
        <v>18</v>
      </c>
      <c r="H1931" s="4" t="s">
        <v>11</v>
      </c>
      <c r="I1931" s="4" t="s">
        <v>14</v>
      </c>
      <c r="J1931" s="4" t="s">
        <v>54</v>
      </c>
      <c r="K1931" s="4" t="s">
        <v>54</v>
      </c>
      <c r="L1931" s="4" t="s">
        <v>606</v>
      </c>
      <c r="M1931" s="4" t="s">
        <v>624</v>
      </c>
      <c r="N1931" s="4" t="s">
        <v>54</v>
      </c>
      <c r="O1931" s="4" t="s">
        <v>66</v>
      </c>
      <c r="P1931" s="4" t="s">
        <v>57</v>
      </c>
      <c r="Q1931" s="4" t="s">
        <v>57</v>
      </c>
      <c r="R1931" s="4" t="s">
        <v>66</v>
      </c>
      <c r="S1931" s="10" t="s">
        <v>77</v>
      </c>
      <c r="T1931" s="9" t="s">
        <v>522</v>
      </c>
      <c r="U1931" s="4">
        <v>1.47</v>
      </c>
      <c r="V1931" s="4">
        <v>0.38526240079064489</v>
      </c>
      <c r="W1931" s="4">
        <v>0.74</v>
      </c>
      <c r="X1931" s="4">
        <v>2.91</v>
      </c>
      <c r="Y1931" s="4" t="s">
        <v>488</v>
      </c>
      <c r="Z1931" s="4">
        <v>2</v>
      </c>
      <c r="AA1931" s="4">
        <v>2</v>
      </c>
      <c r="AB1931" s="18">
        <v>2</v>
      </c>
      <c r="AC1931" s="4">
        <v>0</v>
      </c>
      <c r="AD1931" s="4">
        <v>0</v>
      </c>
      <c r="AE1931" s="11" cm="1">
        <f t="array" ref="AE1931">_xlfn.IFS(Y1931="n",0,AND(Y1931="y",AND(T1931="SMD",AND(OR(AND(U1931&lt;=-0.8,U1931&gt;-1.2),AND(U1931&gt;=0.8,U1931&lt;1.2))))),1,AND(Y1931="y",AND(T1931="SMD",AND(OR(U1931&lt;=-1.2,U1931&gt;=1.2)))),2,AND(Y1931="y",AND(T1931="SMD",AND(OR(U1931&lt;0.8,U1931&gt;-0.8)))),0,AND(Y1931="y",AND(OR(T1931="OR",T1931="RR"),AND(OR(AND(U1931&lt;=0.5,U1931&gt;0.2),AND(U1931&gt;=2,U1931&lt;5))))),1,AND(Y1931="y",AND(OR(T1931="OR",T1931="RR"),AND(OR(U1931&lt;=0.2,U1931&gt;=5)))),2,AND(Y1931="y",AND(OR(T1931="OR",T1931="RR"),AND(OR(U1931&lt;2,U1931&gt;0.5)))),0)</f>
        <v>0</v>
      </c>
      <c r="AF1931" s="11">
        <f t="shared" si="60"/>
        <v>4</v>
      </c>
      <c r="AG1931" s="4">
        <f t="shared" si="61"/>
        <v>2</v>
      </c>
      <c r="AH1931" s="4" t="str" cm="1">
        <f t="array" ref="AH1931">_xlfn.IFS(AG1931&gt;5,"HIGH",AND(AG1931&gt;3,AG1931&lt;6),"MODERATE",AND(AG1931&lt;4,AG1931&gt;1),"LOW",AG1931&lt;2,"VERY LOW")</f>
        <v>LOW</v>
      </c>
      <c r="AI1931" s="4" t="s">
        <v>532</v>
      </c>
      <c r="AK1931" s="4">
        <v>14629</v>
      </c>
    </row>
    <row r="1932" spans="1:37" ht="15" customHeight="1" x14ac:dyDescent="0.25">
      <c r="A1932" s="4">
        <v>1892</v>
      </c>
      <c r="B1932" s="4" t="s">
        <v>180</v>
      </c>
      <c r="C1932" s="4" t="s">
        <v>181</v>
      </c>
      <c r="D1932" s="4" t="s">
        <v>15</v>
      </c>
      <c r="E1932" s="4">
        <v>2021</v>
      </c>
      <c r="F1932" s="4">
        <v>37</v>
      </c>
      <c r="G1932" s="4" t="s">
        <v>18</v>
      </c>
      <c r="H1932" s="4" t="s">
        <v>11</v>
      </c>
      <c r="I1932" s="4" t="s">
        <v>14</v>
      </c>
      <c r="J1932" s="4" t="s">
        <v>178</v>
      </c>
      <c r="K1932" s="4" t="s">
        <v>602</v>
      </c>
      <c r="L1932" s="4" t="s">
        <v>603</v>
      </c>
      <c r="M1932" s="4" t="s">
        <v>622</v>
      </c>
      <c r="N1932" s="4" t="s">
        <v>556</v>
      </c>
      <c r="O1932" s="4" t="s">
        <v>66</v>
      </c>
      <c r="P1932" s="4" t="s">
        <v>57</v>
      </c>
      <c r="Q1932" s="4" t="s">
        <v>57</v>
      </c>
      <c r="R1932" s="4" t="s">
        <v>66</v>
      </c>
      <c r="S1932" s="10" t="s">
        <v>81</v>
      </c>
      <c r="T1932" s="9" t="s">
        <v>522</v>
      </c>
      <c r="U1932" s="4">
        <v>0.6</v>
      </c>
      <c r="V1932" s="4">
        <v>-0.51082562376599072</v>
      </c>
      <c r="W1932" s="4">
        <v>0.16</v>
      </c>
      <c r="X1932" s="4">
        <v>2.29</v>
      </c>
      <c r="Y1932" s="4" t="s">
        <v>488</v>
      </c>
      <c r="Z1932" s="4">
        <v>0</v>
      </c>
      <c r="AA1932" s="4">
        <v>0</v>
      </c>
      <c r="AB1932" s="18">
        <v>2</v>
      </c>
      <c r="AC1932" s="4">
        <v>0</v>
      </c>
      <c r="AD1932" s="4">
        <v>0</v>
      </c>
      <c r="AE1932" s="11" cm="1">
        <f t="array" ref="AE1932">_xlfn.IFS(Y1932="n",0,AND(Y1932="y",AND(T1932="SMD",AND(OR(AND(U1932&lt;=-0.8,U1932&gt;-1.2),AND(U1932&gt;=0.8,U1932&lt;1.2))))),1,AND(Y1932="y",AND(T1932="SMD",AND(OR(U1932&lt;=-1.2,U1932&gt;=1.2)))),2,AND(Y1932="y",AND(T1932="SMD",AND(OR(U1932&lt;0.8,U1932&gt;-0.8)))),0,AND(Y1932="y",AND(OR(T1932="OR",T1932="RR"),AND(OR(AND(U1932&lt;=0.5,U1932&gt;0.2),AND(U1932&gt;=2,U1932&lt;5))))),1,AND(Y1932="y",AND(OR(T1932="OR",T1932="RR"),AND(OR(U1932&lt;=0.2,U1932&gt;=5)))),2,AND(Y1932="y",AND(OR(T1932="OR",T1932="RR"),AND(OR(U1932&lt;2,U1932&gt;0.5)))),0)</f>
        <v>0</v>
      </c>
      <c r="AF1932" s="11">
        <f t="shared" si="60"/>
        <v>2</v>
      </c>
      <c r="AG1932" s="4">
        <f t="shared" si="61"/>
        <v>4</v>
      </c>
      <c r="AH1932" s="4" t="str" cm="1">
        <f t="array" ref="AH1932">_xlfn.IFS(AG1932&gt;5,"HIGH",AND(AG1932&gt;3,AG1932&lt;6),"MODERATE",AND(AG1932&lt;4,AG1932&gt;1),"LOW",AG1932&lt;2,"VERY LOW")</f>
        <v>MODERATE</v>
      </c>
      <c r="AI1932" s="4" t="s">
        <v>532</v>
      </c>
      <c r="AK1932" s="4">
        <v>10395</v>
      </c>
    </row>
    <row r="1933" spans="1:37" ht="15" customHeight="1" x14ac:dyDescent="0.25">
      <c r="A1933" s="4">
        <v>1892</v>
      </c>
      <c r="B1933" s="4" t="s">
        <v>180</v>
      </c>
      <c r="C1933" s="4" t="s">
        <v>181</v>
      </c>
      <c r="D1933" s="4" t="s">
        <v>15</v>
      </c>
      <c r="E1933" s="4">
        <v>2021</v>
      </c>
      <c r="F1933" s="4">
        <v>37</v>
      </c>
      <c r="G1933" s="4" t="s">
        <v>18</v>
      </c>
      <c r="H1933" s="4" t="s">
        <v>11</v>
      </c>
      <c r="I1933" s="4" t="s">
        <v>14</v>
      </c>
      <c r="J1933" s="4" t="s">
        <v>57</v>
      </c>
      <c r="K1933" s="4" t="s">
        <v>602</v>
      </c>
      <c r="L1933" s="4" t="s">
        <v>610</v>
      </c>
      <c r="M1933" s="4" t="s">
        <v>623</v>
      </c>
      <c r="N1933" s="4" t="s">
        <v>57</v>
      </c>
      <c r="O1933" s="4" t="s">
        <v>66</v>
      </c>
      <c r="P1933" s="4" t="s">
        <v>55</v>
      </c>
      <c r="Q1933" s="4" t="s">
        <v>55</v>
      </c>
      <c r="R1933" s="4" t="s">
        <v>66</v>
      </c>
      <c r="S1933" s="10" t="s">
        <v>81</v>
      </c>
      <c r="T1933" s="9" t="s">
        <v>522</v>
      </c>
      <c r="U1933" s="4">
        <v>1.9</v>
      </c>
      <c r="V1933" s="4">
        <v>0.64185388617239469</v>
      </c>
      <c r="W1933" s="4">
        <v>1.47</v>
      </c>
      <c r="X1933" s="4">
        <v>2.44</v>
      </c>
      <c r="Y1933" s="4" t="s">
        <v>516</v>
      </c>
      <c r="Z1933" s="4">
        <v>0</v>
      </c>
      <c r="AA1933" s="4">
        <v>0</v>
      </c>
      <c r="AB1933" s="18">
        <v>0</v>
      </c>
      <c r="AC1933" s="4">
        <v>0</v>
      </c>
      <c r="AD1933" s="4">
        <v>0</v>
      </c>
      <c r="AE1933" s="11" cm="1">
        <f t="array" ref="AE1933">_xlfn.IFS(Y1933="n",0,AND(Y1933="y",AND(T1933="SMD",AND(OR(AND(U1933&lt;=-0.8,U1933&gt;-1.2),AND(U1933&gt;=0.8,U1933&lt;1.2))))),1,AND(Y1933="y",AND(T1933="SMD",AND(OR(U1933&lt;=-1.2,U1933&gt;=1.2)))),2,AND(Y1933="y",AND(T1933="SMD",AND(OR(U1933&lt;0.8,U1933&gt;-0.8)))),0,AND(Y1933="y",AND(OR(T1933="OR",T1933="RR"),AND(OR(AND(U1933&lt;=0.5,U1933&gt;0.2),AND(U1933&gt;=2,U1933&lt;5))))),1,AND(Y1933="y",AND(OR(T1933="OR",T1933="RR"),AND(OR(U1933&lt;=0.2,U1933&gt;=5)))),2,AND(Y1933="y",AND(OR(T1933="OR",T1933="RR"),AND(OR(U1933&lt;2,U1933&gt;0.5)))),0)</f>
        <v>0</v>
      </c>
      <c r="AF1933" s="11">
        <f t="shared" si="60"/>
        <v>0</v>
      </c>
      <c r="AG1933" s="4">
        <f t="shared" si="61"/>
        <v>6</v>
      </c>
      <c r="AH1933" s="4" t="str" cm="1">
        <f t="array" ref="AH1933">_xlfn.IFS(AG1933&gt;5,"HIGH",AND(AG1933&gt;3,AG1933&lt;6),"MODERATE",AND(AG1933&lt;4,AG1933&gt;1),"LOW",AG1933&lt;2,"VERY LOW")</f>
        <v>HIGH</v>
      </c>
      <c r="AI1933" s="4" t="s">
        <v>532</v>
      </c>
      <c r="AK1933" s="4">
        <v>10395</v>
      </c>
    </row>
    <row r="1934" spans="1:37" ht="15" customHeight="1" x14ac:dyDescent="0.25">
      <c r="A1934" s="4">
        <v>1892</v>
      </c>
      <c r="B1934" s="4" t="s">
        <v>180</v>
      </c>
      <c r="C1934" s="4" t="s">
        <v>181</v>
      </c>
      <c r="D1934" s="4" t="s">
        <v>15</v>
      </c>
      <c r="E1934" s="4">
        <v>2021</v>
      </c>
      <c r="F1934" s="4">
        <v>16</v>
      </c>
      <c r="G1934" s="4" t="s">
        <v>18</v>
      </c>
      <c r="H1934" s="4" t="s">
        <v>11</v>
      </c>
      <c r="I1934" s="4" t="s">
        <v>14</v>
      </c>
      <c r="J1934" s="4" t="s">
        <v>56</v>
      </c>
      <c r="K1934" s="4" t="s">
        <v>599</v>
      </c>
      <c r="L1934" s="4" t="s">
        <v>600</v>
      </c>
      <c r="M1934" s="4" t="s">
        <v>618</v>
      </c>
      <c r="N1934" s="4" t="s">
        <v>553</v>
      </c>
      <c r="O1934" s="4" t="s">
        <v>66</v>
      </c>
      <c r="P1934" s="4" t="s">
        <v>65</v>
      </c>
      <c r="Q1934" s="4" t="s">
        <v>554</v>
      </c>
      <c r="R1934" s="4" t="s">
        <v>66</v>
      </c>
      <c r="S1934" s="10" t="s">
        <v>85</v>
      </c>
      <c r="T1934" s="9" t="s">
        <v>522</v>
      </c>
      <c r="U1934" s="4">
        <v>0.27</v>
      </c>
      <c r="V1934" s="4">
        <v>-1.3093333199837622</v>
      </c>
      <c r="W1934" s="4">
        <v>0.12</v>
      </c>
      <c r="X1934" s="4">
        <v>0.61</v>
      </c>
      <c r="Y1934" s="4" t="s">
        <v>516</v>
      </c>
      <c r="Z1934" s="4">
        <v>1</v>
      </c>
      <c r="AA1934" s="4">
        <v>0</v>
      </c>
      <c r="AB1934" s="18">
        <v>0</v>
      </c>
      <c r="AC1934" s="4">
        <v>0</v>
      </c>
      <c r="AD1934" s="4">
        <v>0</v>
      </c>
      <c r="AE1934" s="11" cm="1">
        <f t="array" ref="AE1934">_xlfn.IFS(Y1934="n",0,AND(Y1934="y",AND(T1934="SMD",AND(OR(AND(U1934&lt;=-0.8,U1934&gt;-1.2),AND(U1934&gt;=0.8,U1934&lt;1.2))))),1,AND(Y1934="y",AND(T1934="SMD",AND(OR(U1934&lt;=-1.2,U1934&gt;=1.2)))),2,AND(Y1934="y",AND(T1934="SMD",AND(OR(U1934&lt;0.8,U1934&gt;-0.8)))),0,AND(Y1934="y",AND(OR(T1934="OR",T1934="RR"),AND(OR(AND(U1934&lt;=0.5,U1934&gt;0.2),AND(U1934&gt;=2,U1934&lt;5))))),1,AND(Y1934="y",AND(OR(T1934="OR",T1934="RR"),AND(OR(U1934&lt;=0.2,U1934&gt;=5)))),2,AND(Y1934="y",AND(OR(T1934="OR",T1934="RR"),AND(OR(U1934&lt;2,U1934&gt;0.5)))),0)</f>
        <v>1</v>
      </c>
      <c r="AF1934" s="11">
        <f t="shared" si="60"/>
        <v>1</v>
      </c>
      <c r="AG1934" s="4">
        <f t="shared" si="61"/>
        <v>6</v>
      </c>
      <c r="AH1934" s="4" t="str" cm="1">
        <f t="array" ref="AH1934">_xlfn.IFS(AG1934&gt;5,"HIGH",AND(AG1934&gt;3,AG1934&lt;6),"MODERATE",AND(AG1934&lt;4,AG1934&gt;1),"LOW",AG1934&lt;2,"VERY LOW")</f>
        <v>HIGH</v>
      </c>
      <c r="AI1934" s="4" t="s">
        <v>532</v>
      </c>
      <c r="AK1934" s="4">
        <v>3967</v>
      </c>
    </row>
    <row r="1935" spans="1:37" ht="15" customHeight="1" x14ac:dyDescent="0.25">
      <c r="A1935" s="4">
        <v>1892</v>
      </c>
      <c r="B1935" s="4" t="s">
        <v>180</v>
      </c>
      <c r="C1935" s="4" t="s">
        <v>181</v>
      </c>
      <c r="D1935" s="4" t="s">
        <v>15</v>
      </c>
      <c r="E1935" s="4">
        <v>2021</v>
      </c>
      <c r="F1935" s="4">
        <v>16</v>
      </c>
      <c r="G1935" s="4" t="s">
        <v>18</v>
      </c>
      <c r="H1935" s="4" t="s">
        <v>11</v>
      </c>
      <c r="I1935" s="4" t="s">
        <v>14</v>
      </c>
      <c r="J1935" s="4" t="s">
        <v>56</v>
      </c>
      <c r="K1935" s="4" t="s">
        <v>599</v>
      </c>
      <c r="L1935" s="4" t="s">
        <v>600</v>
      </c>
      <c r="M1935" s="4" t="s">
        <v>618</v>
      </c>
      <c r="N1935" s="4" t="s">
        <v>553</v>
      </c>
      <c r="O1935" s="4" t="s">
        <v>66</v>
      </c>
      <c r="P1935" s="4" t="s">
        <v>55</v>
      </c>
      <c r="Q1935" s="4" t="s">
        <v>55</v>
      </c>
      <c r="R1935" s="4" t="s">
        <v>66</v>
      </c>
      <c r="S1935" s="10" t="s">
        <v>85</v>
      </c>
      <c r="T1935" s="9" t="s">
        <v>522</v>
      </c>
      <c r="U1935" s="4">
        <v>0.99</v>
      </c>
      <c r="V1935" s="4">
        <v>-1.0050335853501451E-2</v>
      </c>
      <c r="W1935" s="4">
        <v>0.41</v>
      </c>
      <c r="X1935" s="4">
        <v>2.39</v>
      </c>
      <c r="Y1935" s="4" t="s">
        <v>488</v>
      </c>
      <c r="Z1935" s="4">
        <v>1</v>
      </c>
      <c r="AA1935" s="4">
        <v>0</v>
      </c>
      <c r="AB1935" s="18">
        <v>2</v>
      </c>
      <c r="AC1935" s="4">
        <v>0</v>
      </c>
      <c r="AD1935" s="4">
        <v>0</v>
      </c>
      <c r="AE1935" s="11" cm="1">
        <f t="array" ref="AE1935">_xlfn.IFS(Y1935="n",0,AND(Y1935="y",AND(T1935="SMD",AND(OR(AND(U1935&lt;=-0.8,U1935&gt;-1.2),AND(U1935&gt;=0.8,U1935&lt;1.2))))),1,AND(Y1935="y",AND(T1935="SMD",AND(OR(U1935&lt;=-1.2,U1935&gt;=1.2)))),2,AND(Y1935="y",AND(T1935="SMD",AND(OR(U1935&lt;0.8,U1935&gt;-0.8)))),0,AND(Y1935="y",AND(OR(T1935="OR",T1935="RR"),AND(OR(AND(U1935&lt;=0.5,U1935&gt;0.2),AND(U1935&gt;=2,U1935&lt;5))))),1,AND(Y1935="y",AND(OR(T1935="OR",T1935="RR"),AND(OR(U1935&lt;=0.2,U1935&gt;=5)))),2,AND(Y1935="y",AND(OR(T1935="OR",T1935="RR"),AND(OR(U1935&lt;2,U1935&gt;0.5)))),0)</f>
        <v>0</v>
      </c>
      <c r="AF1935" s="11">
        <f t="shared" si="60"/>
        <v>3</v>
      </c>
      <c r="AG1935" s="4">
        <f t="shared" si="61"/>
        <v>3</v>
      </c>
      <c r="AH1935" s="4" t="str" cm="1">
        <f t="array" ref="AH1935">_xlfn.IFS(AG1935&gt;5,"HIGH",AND(AG1935&gt;3,AG1935&lt;6),"MODERATE",AND(AG1935&lt;4,AG1935&gt;1),"LOW",AG1935&lt;2,"VERY LOW")</f>
        <v>LOW</v>
      </c>
      <c r="AI1935" s="4" t="s">
        <v>532</v>
      </c>
      <c r="AK1935" s="4">
        <v>3967</v>
      </c>
    </row>
    <row r="1936" spans="1:37" ht="15" customHeight="1" x14ac:dyDescent="0.25">
      <c r="A1936" s="4">
        <v>1892</v>
      </c>
      <c r="B1936" s="4" t="s">
        <v>180</v>
      </c>
      <c r="C1936" s="4" t="s">
        <v>181</v>
      </c>
      <c r="D1936" s="4" t="s">
        <v>15</v>
      </c>
      <c r="E1936" s="4">
        <v>2021</v>
      </c>
      <c r="F1936" s="4">
        <v>16</v>
      </c>
      <c r="G1936" s="4" t="s">
        <v>18</v>
      </c>
      <c r="H1936" s="4" t="s">
        <v>11</v>
      </c>
      <c r="I1936" s="4" t="s">
        <v>14</v>
      </c>
      <c r="J1936" s="4" t="s">
        <v>65</v>
      </c>
      <c r="K1936" s="4" t="s">
        <v>614</v>
      </c>
      <c r="L1936" s="4" t="s">
        <v>595</v>
      </c>
      <c r="M1936" s="4" t="s">
        <v>619</v>
      </c>
      <c r="N1936" s="4" t="s">
        <v>554</v>
      </c>
      <c r="O1936" s="4" t="s">
        <v>66</v>
      </c>
      <c r="P1936" s="4" t="s">
        <v>55</v>
      </c>
      <c r="Q1936" s="4" t="s">
        <v>55</v>
      </c>
      <c r="R1936" s="4" t="s">
        <v>66</v>
      </c>
      <c r="S1936" s="10" t="s">
        <v>85</v>
      </c>
      <c r="T1936" s="9" t="s">
        <v>522</v>
      </c>
      <c r="U1936" s="4">
        <v>3.63</v>
      </c>
      <c r="V1936" s="4">
        <v>1.2892326482767593</v>
      </c>
      <c r="W1936" s="4">
        <v>2.2400000000000002</v>
      </c>
      <c r="X1936" s="4">
        <v>5.88</v>
      </c>
      <c r="Y1936" s="4" t="s">
        <v>516</v>
      </c>
      <c r="Z1936" s="4">
        <v>1</v>
      </c>
      <c r="AA1936" s="4">
        <v>0</v>
      </c>
      <c r="AB1936" s="18">
        <v>0</v>
      </c>
      <c r="AC1936" s="4">
        <v>0</v>
      </c>
      <c r="AD1936" s="4">
        <v>0</v>
      </c>
      <c r="AE1936" s="11" cm="1">
        <f t="array" ref="AE1936">_xlfn.IFS(Y1936="n",0,AND(Y1936="y",AND(T1936="SMD",AND(OR(AND(U1936&lt;=-0.8,U1936&gt;-1.2),AND(U1936&gt;=0.8,U1936&lt;1.2))))),1,AND(Y1936="y",AND(T1936="SMD",AND(OR(U1936&lt;=-1.2,U1936&gt;=1.2)))),2,AND(Y1936="y",AND(T1936="SMD",AND(OR(U1936&lt;0.8,U1936&gt;-0.8)))),0,AND(Y1936="y",AND(OR(T1936="OR",T1936="RR"),AND(OR(AND(U1936&lt;=0.5,U1936&gt;0.2),AND(U1936&gt;=2,U1936&lt;5))))),1,AND(Y1936="y",AND(OR(T1936="OR",T1936="RR"),AND(OR(U1936&lt;=0.2,U1936&gt;=5)))),2,AND(Y1936="y",AND(OR(T1936="OR",T1936="RR"),AND(OR(U1936&lt;2,U1936&gt;0.5)))),0)</f>
        <v>1</v>
      </c>
      <c r="AF1936" s="11">
        <f t="shared" si="60"/>
        <v>1</v>
      </c>
      <c r="AG1936" s="4">
        <f t="shared" si="61"/>
        <v>6</v>
      </c>
      <c r="AH1936" s="4" t="str" cm="1">
        <f t="array" ref="AH1936">_xlfn.IFS(AG1936&gt;5,"HIGH",AND(AG1936&gt;3,AG1936&lt;6),"MODERATE",AND(AG1936&lt;4,AG1936&gt;1),"LOW",AG1936&lt;2,"VERY LOW")</f>
        <v>HIGH</v>
      </c>
      <c r="AI1936" s="4" t="s">
        <v>532</v>
      </c>
      <c r="AK1936" s="4">
        <v>3967</v>
      </c>
    </row>
    <row r="1937" spans="1:37" ht="15" customHeight="1" x14ac:dyDescent="0.25">
      <c r="A1937" s="4">
        <v>1892</v>
      </c>
      <c r="B1937" s="4" t="s">
        <v>180</v>
      </c>
      <c r="C1937" s="4" t="s">
        <v>181</v>
      </c>
      <c r="D1937" s="4" t="s">
        <v>15</v>
      </c>
      <c r="E1937" s="4">
        <v>2021</v>
      </c>
      <c r="F1937" s="4">
        <v>31</v>
      </c>
      <c r="G1937" s="4" t="s">
        <v>18</v>
      </c>
      <c r="H1937" s="4" t="s">
        <v>11</v>
      </c>
      <c r="I1937" s="4" t="s">
        <v>14</v>
      </c>
      <c r="J1937" s="4" t="s">
        <v>65</v>
      </c>
      <c r="K1937" s="4" t="s">
        <v>614</v>
      </c>
      <c r="L1937" s="4" t="s">
        <v>595</v>
      </c>
      <c r="M1937" s="4" t="s">
        <v>619</v>
      </c>
      <c r="N1937" s="4" t="s">
        <v>554</v>
      </c>
      <c r="O1937" s="4" t="s">
        <v>66</v>
      </c>
      <c r="P1937" s="4" t="s">
        <v>55</v>
      </c>
      <c r="Q1937" s="4" t="s">
        <v>55</v>
      </c>
      <c r="R1937" s="4" t="s">
        <v>66</v>
      </c>
      <c r="S1937" s="10" t="s">
        <v>108</v>
      </c>
      <c r="T1937" s="9" t="s">
        <v>522</v>
      </c>
      <c r="U1937" s="4">
        <v>1.05</v>
      </c>
      <c r="V1937" s="4">
        <v>4.8790164169432049E-2</v>
      </c>
      <c r="W1937" s="4">
        <v>0.67</v>
      </c>
      <c r="X1937" s="4">
        <v>1.64</v>
      </c>
      <c r="Y1937" s="4" t="s">
        <v>488</v>
      </c>
      <c r="Z1937" s="4">
        <v>1</v>
      </c>
      <c r="AA1937" s="4">
        <v>0</v>
      </c>
      <c r="AB1937" s="18">
        <v>2</v>
      </c>
      <c r="AC1937" s="4">
        <v>0</v>
      </c>
      <c r="AD1937" s="4">
        <v>0</v>
      </c>
      <c r="AE1937" s="11" cm="1">
        <f t="array" ref="AE1937">_xlfn.IFS(Y1937="n",0,AND(Y1937="y",AND(T1937="SMD",AND(OR(AND(U1937&lt;=-0.8,U1937&gt;-1.2),AND(U1937&gt;=0.8,U1937&lt;1.2))))),1,AND(Y1937="y",AND(T1937="SMD",AND(OR(U1937&lt;=-1.2,U1937&gt;=1.2)))),2,AND(Y1937="y",AND(T1937="SMD",AND(OR(U1937&lt;0.8,U1937&gt;-0.8)))),0,AND(Y1937="y",AND(OR(T1937="OR",T1937="RR"),AND(OR(AND(U1937&lt;=0.5,U1937&gt;0.2),AND(U1937&gt;=2,U1937&lt;5))))),1,AND(Y1937="y",AND(OR(T1937="OR",T1937="RR"),AND(OR(U1937&lt;=0.2,U1937&gt;=5)))),2,AND(Y1937="y",AND(OR(T1937="OR",T1937="RR"),AND(OR(U1937&lt;2,U1937&gt;0.5)))),0)</f>
        <v>0</v>
      </c>
      <c r="AF1937" s="11">
        <f t="shared" si="60"/>
        <v>3</v>
      </c>
      <c r="AG1937" s="4">
        <f t="shared" si="61"/>
        <v>3</v>
      </c>
      <c r="AH1937" s="4" t="str" cm="1">
        <f t="array" ref="AH1937">_xlfn.IFS(AG1937&gt;5,"HIGH",AND(AG1937&gt;3,AG1937&lt;6),"MODERATE",AND(AG1937&lt;4,AG1937&gt;1),"LOW",AG1937&lt;2,"VERY LOW")</f>
        <v>LOW</v>
      </c>
      <c r="AI1937" s="4" t="s">
        <v>532</v>
      </c>
      <c r="AK1937" s="4">
        <v>9265</v>
      </c>
    </row>
    <row r="1938" spans="1:37" ht="15" customHeight="1" x14ac:dyDescent="0.25">
      <c r="A1938" s="4">
        <v>1892</v>
      </c>
      <c r="B1938" s="4" t="s">
        <v>180</v>
      </c>
      <c r="C1938" s="4" t="s">
        <v>181</v>
      </c>
      <c r="D1938" s="4" t="s">
        <v>15</v>
      </c>
      <c r="E1938" s="4">
        <v>2021</v>
      </c>
      <c r="F1938" s="4">
        <v>31</v>
      </c>
      <c r="G1938" s="4" t="s">
        <v>18</v>
      </c>
      <c r="H1938" s="4" t="s">
        <v>11</v>
      </c>
      <c r="I1938" s="4" t="s">
        <v>14</v>
      </c>
      <c r="J1938" s="4" t="s">
        <v>174</v>
      </c>
      <c r="K1938" s="4" t="s">
        <v>598</v>
      </c>
      <c r="L1938" s="4" t="s">
        <v>600</v>
      </c>
      <c r="M1938" s="4" t="s">
        <v>620</v>
      </c>
      <c r="N1938" s="4" t="s">
        <v>555</v>
      </c>
      <c r="O1938" s="4" t="s">
        <v>66</v>
      </c>
      <c r="P1938" s="4" t="s">
        <v>64</v>
      </c>
      <c r="Q1938" s="4" t="s">
        <v>554</v>
      </c>
      <c r="R1938" s="4" t="s">
        <v>66</v>
      </c>
      <c r="S1938" s="10" t="s">
        <v>87</v>
      </c>
      <c r="T1938" s="9" t="s">
        <v>522</v>
      </c>
      <c r="U1938" s="4">
        <v>0.22</v>
      </c>
      <c r="V1938" s="4">
        <v>-1.5141277326297755</v>
      </c>
      <c r="W1938" s="4">
        <v>0.09</v>
      </c>
      <c r="X1938" s="4">
        <v>0.55000000000000004</v>
      </c>
      <c r="Y1938" s="4" t="s">
        <v>516</v>
      </c>
      <c r="Z1938" s="4">
        <v>0</v>
      </c>
      <c r="AA1938" s="4">
        <v>0</v>
      </c>
      <c r="AB1938" s="18">
        <v>0</v>
      </c>
      <c r="AC1938" s="4">
        <v>0</v>
      </c>
      <c r="AD1938" s="4">
        <v>0</v>
      </c>
      <c r="AE1938" s="11" cm="1">
        <f t="array" ref="AE1938">_xlfn.IFS(Y1938="n",0,AND(Y1938="y",AND(T1938="SMD",AND(OR(AND(U1938&lt;=-0.8,U1938&gt;-1.2),AND(U1938&gt;=0.8,U1938&lt;1.2))))),1,AND(Y1938="y",AND(T1938="SMD",AND(OR(U1938&lt;=-1.2,U1938&gt;=1.2)))),2,AND(Y1938="y",AND(T1938="SMD",AND(OR(U1938&lt;0.8,U1938&gt;-0.8)))),0,AND(Y1938="y",AND(OR(T1938="OR",T1938="RR"),AND(OR(AND(U1938&lt;=0.5,U1938&gt;0.2),AND(U1938&gt;=2,U1938&lt;5))))),1,AND(Y1938="y",AND(OR(T1938="OR",T1938="RR"),AND(OR(U1938&lt;=0.2,U1938&gt;=5)))),2,AND(Y1938="y",AND(OR(T1938="OR",T1938="RR"),AND(OR(U1938&lt;2,U1938&gt;0.5)))),0)</f>
        <v>1</v>
      </c>
      <c r="AF1938" s="11">
        <f t="shared" si="60"/>
        <v>0</v>
      </c>
      <c r="AG1938" s="4">
        <f t="shared" si="61"/>
        <v>7</v>
      </c>
      <c r="AH1938" s="4" t="str" cm="1">
        <f t="array" ref="AH1938">_xlfn.IFS(AG1938&gt;5,"HIGH",AND(AG1938&gt;3,AG1938&lt;6),"MODERATE",AND(AG1938&lt;4,AG1938&gt;1),"LOW",AG1938&lt;2,"VERY LOW")</f>
        <v>HIGH</v>
      </c>
      <c r="AI1938" s="4" t="s">
        <v>532</v>
      </c>
      <c r="AK1938" s="4">
        <v>8704</v>
      </c>
    </row>
    <row r="1939" spans="1:37" ht="15" customHeight="1" x14ac:dyDescent="0.25">
      <c r="A1939" s="4">
        <v>1892</v>
      </c>
      <c r="B1939" s="4" t="s">
        <v>180</v>
      </c>
      <c r="C1939" s="4" t="s">
        <v>181</v>
      </c>
      <c r="D1939" s="4" t="s">
        <v>15</v>
      </c>
      <c r="E1939" s="4">
        <v>2021</v>
      </c>
      <c r="F1939" s="4">
        <v>16</v>
      </c>
      <c r="G1939" s="4" t="s">
        <v>18</v>
      </c>
      <c r="H1939" s="4" t="s">
        <v>11</v>
      </c>
      <c r="I1939" s="4" t="s">
        <v>14</v>
      </c>
      <c r="J1939" s="4" t="s">
        <v>176</v>
      </c>
      <c r="K1939" s="4" t="s">
        <v>643</v>
      </c>
      <c r="L1939" s="4" t="s">
        <v>600</v>
      </c>
      <c r="M1939" s="4" t="s">
        <v>644</v>
      </c>
      <c r="N1939" s="4" t="s">
        <v>574</v>
      </c>
      <c r="O1939" s="4" t="s">
        <v>66</v>
      </c>
      <c r="P1939" s="4" t="s">
        <v>55</v>
      </c>
      <c r="Q1939" s="4" t="s">
        <v>55</v>
      </c>
      <c r="R1939" s="4" t="s">
        <v>66</v>
      </c>
      <c r="S1939" s="10" t="s">
        <v>85</v>
      </c>
      <c r="T1939" s="9" t="s">
        <v>522</v>
      </c>
      <c r="U1939" s="4">
        <v>2</v>
      </c>
      <c r="V1939" s="4">
        <v>0.69314718055994529</v>
      </c>
      <c r="W1939" s="4">
        <v>0.21</v>
      </c>
      <c r="X1939" s="4">
        <v>18.600000000000001</v>
      </c>
      <c r="Y1939" s="4" t="s">
        <v>488</v>
      </c>
      <c r="Z1939" s="4">
        <v>1</v>
      </c>
      <c r="AA1939" s="4">
        <v>0</v>
      </c>
      <c r="AB1939" s="18">
        <v>2</v>
      </c>
      <c r="AC1939" s="4">
        <v>0</v>
      </c>
      <c r="AD1939" s="4">
        <v>0</v>
      </c>
      <c r="AE1939" s="11" cm="1">
        <f t="array" ref="AE1939">_xlfn.IFS(Y1939="n",0,AND(Y1939="y",AND(T1939="SMD",AND(OR(AND(U1939&lt;=-0.8,U1939&gt;-1.2),AND(U1939&gt;=0.8,U1939&lt;1.2))))),1,AND(Y1939="y",AND(T1939="SMD",AND(OR(U1939&lt;=-1.2,U1939&gt;=1.2)))),2,AND(Y1939="y",AND(T1939="SMD",AND(OR(U1939&lt;0.8,U1939&gt;-0.8)))),0,AND(Y1939="y",AND(OR(T1939="OR",T1939="RR"),AND(OR(AND(U1939&lt;=0.5,U1939&gt;0.2),AND(U1939&gt;=2,U1939&lt;5))))),1,AND(Y1939="y",AND(OR(T1939="OR",T1939="RR"),AND(OR(U1939&lt;=0.2,U1939&gt;=5)))),2,AND(Y1939="y",AND(OR(T1939="OR",T1939="RR"),AND(OR(U1939&lt;2,U1939&gt;0.5)))),0)</f>
        <v>0</v>
      </c>
      <c r="AF1939" s="11">
        <f t="shared" si="60"/>
        <v>3</v>
      </c>
      <c r="AG1939" s="4">
        <f t="shared" si="61"/>
        <v>3</v>
      </c>
      <c r="AH1939" s="4" t="str" cm="1">
        <f t="array" ref="AH1939">_xlfn.IFS(AG1939&gt;5,"HIGH",AND(AG1939&gt;3,AG1939&lt;6),"MODERATE",AND(AG1939&lt;4,AG1939&gt;1),"LOW",AG1939&lt;2,"VERY LOW")</f>
        <v>LOW</v>
      </c>
      <c r="AI1939" s="4" t="s">
        <v>532</v>
      </c>
      <c r="AK1939" s="4">
        <v>3967</v>
      </c>
    </row>
    <row r="1940" spans="1:37" ht="15" customHeight="1" x14ac:dyDescent="0.25">
      <c r="A1940" s="4">
        <v>1892</v>
      </c>
      <c r="B1940" s="4" t="s">
        <v>180</v>
      </c>
      <c r="C1940" s="4" t="s">
        <v>181</v>
      </c>
      <c r="D1940" s="4" t="s">
        <v>15</v>
      </c>
      <c r="E1940" s="4">
        <v>2021</v>
      </c>
      <c r="F1940" s="4">
        <v>31</v>
      </c>
      <c r="G1940" s="4" t="s">
        <v>18</v>
      </c>
      <c r="H1940" s="4" t="s">
        <v>11</v>
      </c>
      <c r="I1940" s="4" t="s">
        <v>14</v>
      </c>
      <c r="J1940" s="4" t="s">
        <v>174</v>
      </c>
      <c r="K1940" s="4" t="s">
        <v>598</v>
      </c>
      <c r="L1940" s="4" t="s">
        <v>600</v>
      </c>
      <c r="M1940" s="4" t="s">
        <v>620</v>
      </c>
      <c r="N1940" s="4" t="s">
        <v>555</v>
      </c>
      <c r="O1940" s="4" t="s">
        <v>66</v>
      </c>
      <c r="P1940" s="4" t="s">
        <v>65</v>
      </c>
      <c r="Q1940" s="4" t="s">
        <v>554</v>
      </c>
      <c r="R1940" s="4" t="s">
        <v>66</v>
      </c>
      <c r="S1940" s="10" t="s">
        <v>87</v>
      </c>
      <c r="T1940" s="9" t="s">
        <v>522</v>
      </c>
      <c r="U1940" s="4">
        <v>0.44</v>
      </c>
      <c r="V1940" s="4">
        <v>-0.82098055206983023</v>
      </c>
      <c r="W1940" s="4">
        <v>0.2</v>
      </c>
      <c r="X1940" s="4">
        <v>0.98</v>
      </c>
      <c r="Y1940" s="4" t="s">
        <v>516</v>
      </c>
      <c r="Z1940" s="4">
        <v>0</v>
      </c>
      <c r="AA1940" s="4">
        <v>0</v>
      </c>
      <c r="AB1940" s="18">
        <v>0</v>
      </c>
      <c r="AC1940" s="4">
        <v>0</v>
      </c>
      <c r="AD1940" s="4">
        <v>0</v>
      </c>
      <c r="AE1940" s="11" cm="1">
        <f t="array" ref="AE1940">_xlfn.IFS(Y1940="n",0,AND(Y1940="y",AND(T1940="SMD",AND(OR(AND(U1940&lt;=-0.8,U1940&gt;-1.2),AND(U1940&gt;=0.8,U1940&lt;1.2))))),1,AND(Y1940="y",AND(T1940="SMD",AND(OR(U1940&lt;=-1.2,U1940&gt;=1.2)))),2,AND(Y1940="y",AND(T1940="SMD",AND(OR(U1940&lt;0.8,U1940&gt;-0.8)))),0,AND(Y1940="y",AND(OR(T1940="OR",T1940="RR"),AND(OR(AND(U1940&lt;=0.5,U1940&gt;0.2),AND(U1940&gt;=2,U1940&lt;5))))),1,AND(Y1940="y",AND(OR(T1940="OR",T1940="RR"),AND(OR(U1940&lt;=0.2,U1940&gt;=5)))),2,AND(Y1940="y",AND(OR(T1940="OR",T1940="RR"),AND(OR(U1940&lt;2,U1940&gt;0.5)))),0)</f>
        <v>1</v>
      </c>
      <c r="AF1940" s="11">
        <f t="shared" si="60"/>
        <v>0</v>
      </c>
      <c r="AG1940" s="4">
        <f t="shared" si="61"/>
        <v>7</v>
      </c>
      <c r="AH1940" s="4" t="str" cm="1">
        <f t="array" ref="AH1940">_xlfn.IFS(AG1940&gt;5,"HIGH",AND(AG1940&gt;3,AG1940&lt;6),"MODERATE",AND(AG1940&lt;4,AG1940&gt;1),"LOW",AG1940&lt;2,"VERY LOW")</f>
        <v>HIGH</v>
      </c>
      <c r="AI1940" s="4" t="s">
        <v>532</v>
      </c>
      <c r="AK1940" s="4">
        <v>8704</v>
      </c>
    </row>
    <row r="1941" spans="1:37" ht="15" customHeight="1" x14ac:dyDescent="0.25">
      <c r="A1941" s="4">
        <v>1892</v>
      </c>
      <c r="B1941" s="4" t="s">
        <v>180</v>
      </c>
      <c r="C1941" s="4" t="s">
        <v>181</v>
      </c>
      <c r="D1941" s="4" t="s">
        <v>15</v>
      </c>
      <c r="E1941" s="4">
        <v>2021</v>
      </c>
      <c r="F1941" s="4">
        <v>31</v>
      </c>
      <c r="G1941" s="4" t="s">
        <v>18</v>
      </c>
      <c r="H1941" s="4" t="s">
        <v>11</v>
      </c>
      <c r="I1941" s="4" t="s">
        <v>14</v>
      </c>
      <c r="J1941" s="4" t="s">
        <v>174</v>
      </c>
      <c r="K1941" s="4" t="s">
        <v>598</v>
      </c>
      <c r="L1941" s="4" t="s">
        <v>600</v>
      </c>
      <c r="M1941" s="4" t="s">
        <v>620</v>
      </c>
      <c r="N1941" s="4" t="s">
        <v>555</v>
      </c>
      <c r="O1941" s="4" t="s">
        <v>66</v>
      </c>
      <c r="P1941" s="4" t="s">
        <v>97</v>
      </c>
      <c r="Q1941" s="4" t="s">
        <v>553</v>
      </c>
      <c r="R1941" s="4" t="s">
        <v>66</v>
      </c>
      <c r="S1941" s="10" t="s">
        <v>87</v>
      </c>
      <c r="T1941" s="9" t="s">
        <v>522</v>
      </c>
      <c r="U1941" s="4">
        <v>0.62</v>
      </c>
      <c r="V1941" s="4">
        <v>-0.4780358009429998</v>
      </c>
      <c r="W1941" s="4">
        <v>0.3</v>
      </c>
      <c r="X1941" s="4">
        <v>1.26</v>
      </c>
      <c r="Y1941" s="4" t="s">
        <v>488</v>
      </c>
      <c r="Z1941" s="4">
        <v>0</v>
      </c>
      <c r="AA1941" s="4">
        <v>0</v>
      </c>
      <c r="AB1941" s="18">
        <v>2</v>
      </c>
      <c r="AC1941" s="4">
        <v>0</v>
      </c>
      <c r="AD1941" s="4">
        <v>0</v>
      </c>
      <c r="AE1941" s="11" cm="1">
        <f t="array" ref="AE1941">_xlfn.IFS(Y1941="n",0,AND(Y1941="y",AND(T1941="SMD",AND(OR(AND(U1941&lt;=-0.8,U1941&gt;-1.2),AND(U1941&gt;=0.8,U1941&lt;1.2))))),1,AND(Y1941="y",AND(T1941="SMD",AND(OR(U1941&lt;=-1.2,U1941&gt;=1.2)))),2,AND(Y1941="y",AND(T1941="SMD",AND(OR(U1941&lt;0.8,U1941&gt;-0.8)))),0,AND(Y1941="y",AND(OR(T1941="OR",T1941="RR"),AND(OR(AND(U1941&lt;=0.5,U1941&gt;0.2),AND(U1941&gt;=2,U1941&lt;5))))),1,AND(Y1941="y",AND(OR(T1941="OR",T1941="RR"),AND(OR(U1941&lt;=0.2,U1941&gt;=5)))),2,AND(Y1941="y",AND(OR(T1941="OR",T1941="RR"),AND(OR(U1941&lt;2,U1941&gt;0.5)))),0)</f>
        <v>0</v>
      </c>
      <c r="AF1941" s="11">
        <f t="shared" si="60"/>
        <v>2</v>
      </c>
      <c r="AG1941" s="4">
        <f t="shared" si="61"/>
        <v>4</v>
      </c>
      <c r="AH1941" s="4" t="str" cm="1">
        <f t="array" ref="AH1941">_xlfn.IFS(AG1941&gt;5,"HIGH",AND(AG1941&gt;3,AG1941&lt;6),"MODERATE",AND(AG1941&lt;4,AG1941&gt;1),"LOW",AG1941&lt;2,"VERY LOW")</f>
        <v>MODERATE</v>
      </c>
      <c r="AI1941" s="4" t="s">
        <v>532</v>
      </c>
      <c r="AK1941" s="4">
        <v>8704</v>
      </c>
    </row>
    <row r="1942" spans="1:37" ht="15" customHeight="1" x14ac:dyDescent="0.25">
      <c r="A1942" s="4">
        <v>1892</v>
      </c>
      <c r="B1942" s="4" t="s">
        <v>180</v>
      </c>
      <c r="C1942" s="4" t="s">
        <v>181</v>
      </c>
      <c r="D1942" s="4" t="s">
        <v>15</v>
      </c>
      <c r="E1942" s="4">
        <v>2021</v>
      </c>
      <c r="F1942" s="4">
        <v>31</v>
      </c>
      <c r="G1942" s="4" t="s">
        <v>18</v>
      </c>
      <c r="H1942" s="4" t="s">
        <v>11</v>
      </c>
      <c r="I1942" s="4" t="s">
        <v>14</v>
      </c>
      <c r="J1942" s="4" t="s">
        <v>57</v>
      </c>
      <c r="K1942" s="4" t="s">
        <v>602</v>
      </c>
      <c r="L1942" s="4" t="s">
        <v>610</v>
      </c>
      <c r="M1942" s="4" t="s">
        <v>623</v>
      </c>
      <c r="N1942" s="4" t="s">
        <v>57</v>
      </c>
      <c r="O1942" s="4" t="s">
        <v>66</v>
      </c>
      <c r="P1942" s="4" t="s">
        <v>55</v>
      </c>
      <c r="Q1942" s="4" t="s">
        <v>55</v>
      </c>
      <c r="R1942" s="4" t="s">
        <v>66</v>
      </c>
      <c r="S1942" s="10" t="s">
        <v>149</v>
      </c>
      <c r="T1942" s="9" t="s">
        <v>522</v>
      </c>
      <c r="U1942" s="4">
        <v>1.25</v>
      </c>
      <c r="V1942" s="4">
        <v>0.22314355131420976</v>
      </c>
      <c r="W1942" s="4">
        <v>0.98</v>
      </c>
      <c r="X1942" s="4">
        <v>1.59</v>
      </c>
      <c r="Y1942" s="4" t="s">
        <v>488</v>
      </c>
      <c r="Z1942" s="4">
        <v>0</v>
      </c>
      <c r="AA1942" s="4">
        <v>0</v>
      </c>
      <c r="AB1942" s="18">
        <v>2</v>
      </c>
      <c r="AC1942" s="4">
        <v>0</v>
      </c>
      <c r="AD1942" s="4">
        <v>0</v>
      </c>
      <c r="AE1942" s="11" cm="1">
        <f t="array" ref="AE1942">_xlfn.IFS(Y1942="n",0,AND(Y1942="y",AND(T1942="SMD",AND(OR(AND(U1942&lt;=-0.8,U1942&gt;-1.2),AND(U1942&gt;=0.8,U1942&lt;1.2))))),1,AND(Y1942="y",AND(T1942="SMD",AND(OR(U1942&lt;=-1.2,U1942&gt;=1.2)))),2,AND(Y1942="y",AND(T1942="SMD",AND(OR(U1942&lt;0.8,U1942&gt;-0.8)))),0,AND(Y1942="y",AND(OR(T1942="OR",T1942="RR"),AND(OR(AND(U1942&lt;=0.5,U1942&gt;0.2),AND(U1942&gt;=2,U1942&lt;5))))),1,AND(Y1942="y",AND(OR(T1942="OR",T1942="RR"),AND(OR(U1942&lt;=0.2,U1942&gt;=5)))),2,AND(Y1942="y",AND(OR(T1942="OR",T1942="RR"),AND(OR(U1942&lt;2,U1942&gt;0.5)))),0)</f>
        <v>0</v>
      </c>
      <c r="AF1942" s="11">
        <f t="shared" si="60"/>
        <v>2</v>
      </c>
      <c r="AG1942" s="4">
        <f t="shared" si="61"/>
        <v>4</v>
      </c>
      <c r="AH1942" s="4" t="str" cm="1">
        <f t="array" ref="AH1942">_xlfn.IFS(AG1942&gt;5,"HIGH",AND(AG1942&gt;3,AG1942&lt;6),"MODERATE",AND(AG1942&lt;4,AG1942&gt;1),"LOW",AG1942&lt;2,"VERY LOW")</f>
        <v>MODERATE</v>
      </c>
      <c r="AI1942" s="4" t="s">
        <v>532</v>
      </c>
      <c r="AK1942" s="4">
        <v>9320</v>
      </c>
    </row>
    <row r="1943" spans="1:37" ht="15" customHeight="1" x14ac:dyDescent="0.25">
      <c r="A1943" s="4">
        <v>1892</v>
      </c>
      <c r="B1943" s="4" t="s">
        <v>180</v>
      </c>
      <c r="C1943" s="4" t="s">
        <v>181</v>
      </c>
      <c r="D1943" s="4" t="s">
        <v>15</v>
      </c>
      <c r="E1943" s="4">
        <v>2021</v>
      </c>
      <c r="F1943" s="4">
        <v>31</v>
      </c>
      <c r="G1943" s="4" t="s">
        <v>18</v>
      </c>
      <c r="H1943" s="4" t="s">
        <v>11</v>
      </c>
      <c r="I1943" s="4" t="s">
        <v>14</v>
      </c>
      <c r="J1943" s="4" t="s">
        <v>174</v>
      </c>
      <c r="K1943" s="4" t="s">
        <v>598</v>
      </c>
      <c r="L1943" s="4" t="s">
        <v>600</v>
      </c>
      <c r="M1943" s="4" t="s">
        <v>620</v>
      </c>
      <c r="N1943" s="4" t="s">
        <v>555</v>
      </c>
      <c r="O1943" s="4" t="s">
        <v>66</v>
      </c>
      <c r="P1943" s="4" t="s">
        <v>55</v>
      </c>
      <c r="Q1943" s="4" t="s">
        <v>55</v>
      </c>
      <c r="R1943" s="4" t="s">
        <v>66</v>
      </c>
      <c r="S1943" s="10" t="s">
        <v>87</v>
      </c>
      <c r="T1943" s="9" t="s">
        <v>522</v>
      </c>
      <c r="U1943" s="4">
        <v>1.81</v>
      </c>
      <c r="V1943" s="4">
        <v>0.59332684527773438</v>
      </c>
      <c r="W1943" s="4">
        <v>0.84</v>
      </c>
      <c r="X1943" s="4">
        <v>3.91</v>
      </c>
      <c r="Y1943" s="4" t="s">
        <v>488</v>
      </c>
      <c r="Z1943" s="4">
        <v>0</v>
      </c>
      <c r="AA1943" s="4">
        <v>0</v>
      </c>
      <c r="AB1943" s="18">
        <v>2</v>
      </c>
      <c r="AC1943" s="4">
        <v>0</v>
      </c>
      <c r="AD1943" s="4">
        <v>0</v>
      </c>
      <c r="AE1943" s="11" cm="1">
        <f t="array" ref="AE1943">_xlfn.IFS(Y1943="n",0,AND(Y1943="y",AND(T1943="SMD",AND(OR(AND(U1943&lt;=-0.8,U1943&gt;-1.2),AND(U1943&gt;=0.8,U1943&lt;1.2))))),1,AND(Y1943="y",AND(T1943="SMD",AND(OR(U1943&lt;=-1.2,U1943&gt;=1.2)))),2,AND(Y1943="y",AND(T1943="SMD",AND(OR(U1943&lt;0.8,U1943&gt;-0.8)))),0,AND(Y1943="y",AND(OR(T1943="OR",T1943="RR"),AND(OR(AND(U1943&lt;=0.5,U1943&gt;0.2),AND(U1943&gt;=2,U1943&lt;5))))),1,AND(Y1943="y",AND(OR(T1943="OR",T1943="RR"),AND(OR(U1943&lt;=0.2,U1943&gt;=5)))),2,AND(Y1943="y",AND(OR(T1943="OR",T1943="RR"),AND(OR(U1943&lt;2,U1943&gt;0.5)))),0)</f>
        <v>0</v>
      </c>
      <c r="AF1943" s="11">
        <f t="shared" si="60"/>
        <v>2</v>
      </c>
      <c r="AG1943" s="4">
        <f t="shared" si="61"/>
        <v>4</v>
      </c>
      <c r="AH1943" s="4" t="str" cm="1">
        <f t="array" ref="AH1943">_xlfn.IFS(AG1943&gt;5,"HIGH",AND(AG1943&gt;3,AG1943&lt;6),"MODERATE",AND(AG1943&lt;4,AG1943&gt;1),"LOW",AG1943&lt;2,"VERY LOW")</f>
        <v>MODERATE</v>
      </c>
      <c r="AI1943" s="4" t="s">
        <v>532</v>
      </c>
      <c r="AK1943" s="4">
        <v>8704</v>
      </c>
    </row>
    <row r="1944" spans="1:37" ht="15" customHeight="1" x14ac:dyDescent="0.25">
      <c r="A1944" s="4">
        <v>1892</v>
      </c>
      <c r="B1944" s="4" t="s">
        <v>180</v>
      </c>
      <c r="C1944" s="4" t="s">
        <v>181</v>
      </c>
      <c r="D1944" s="4" t="s">
        <v>15</v>
      </c>
      <c r="E1944" s="4">
        <v>2021</v>
      </c>
      <c r="F1944" s="4">
        <v>33</v>
      </c>
      <c r="G1944" s="4" t="s">
        <v>18</v>
      </c>
      <c r="H1944" s="4" t="s">
        <v>11</v>
      </c>
      <c r="I1944" s="4" t="s">
        <v>14</v>
      </c>
      <c r="J1944" s="4" t="s">
        <v>97</v>
      </c>
      <c r="K1944" s="4" t="s">
        <v>596</v>
      </c>
      <c r="L1944" s="4" t="s">
        <v>600</v>
      </c>
      <c r="M1944" s="4" t="s">
        <v>621</v>
      </c>
      <c r="N1944" s="4" t="s">
        <v>553</v>
      </c>
      <c r="O1944" s="4" t="s">
        <v>66</v>
      </c>
      <c r="P1944" s="4" t="s">
        <v>55</v>
      </c>
      <c r="Q1944" s="4" t="s">
        <v>55</v>
      </c>
      <c r="R1944" s="4" t="s">
        <v>66</v>
      </c>
      <c r="S1944" s="10" t="s">
        <v>150</v>
      </c>
      <c r="T1944" s="9" t="s">
        <v>522</v>
      </c>
      <c r="U1944" s="4">
        <v>2.54</v>
      </c>
      <c r="V1944" s="4">
        <v>0.93216408103044524</v>
      </c>
      <c r="W1944" s="4">
        <v>1.31</v>
      </c>
      <c r="X1944" s="4">
        <v>4.9400000000000004</v>
      </c>
      <c r="Y1944" s="4" t="s">
        <v>516</v>
      </c>
      <c r="Z1944" s="4">
        <v>0</v>
      </c>
      <c r="AA1944" s="4">
        <v>0</v>
      </c>
      <c r="AB1944" s="18">
        <v>0</v>
      </c>
      <c r="AC1944" s="4">
        <v>0</v>
      </c>
      <c r="AD1944" s="4">
        <v>0</v>
      </c>
      <c r="AE1944" s="11" cm="1">
        <f t="array" ref="AE1944">_xlfn.IFS(Y1944="n",0,AND(Y1944="y",AND(T1944="SMD",AND(OR(AND(U1944&lt;=-0.8,U1944&gt;-1.2),AND(U1944&gt;=0.8,U1944&lt;1.2))))),1,AND(Y1944="y",AND(T1944="SMD",AND(OR(U1944&lt;=-1.2,U1944&gt;=1.2)))),2,AND(Y1944="y",AND(T1944="SMD",AND(OR(U1944&lt;0.8,U1944&gt;-0.8)))),0,AND(Y1944="y",AND(OR(T1944="OR",T1944="RR"),AND(OR(AND(U1944&lt;=0.5,U1944&gt;0.2),AND(U1944&gt;=2,U1944&lt;5))))),1,AND(Y1944="y",AND(OR(T1944="OR",T1944="RR"),AND(OR(U1944&lt;=0.2,U1944&gt;=5)))),2,AND(Y1944="y",AND(OR(T1944="OR",T1944="RR"),AND(OR(U1944&lt;2,U1944&gt;0.5)))),0)</f>
        <v>1</v>
      </c>
      <c r="AF1944" s="11">
        <f t="shared" si="60"/>
        <v>0</v>
      </c>
      <c r="AG1944" s="4">
        <f t="shared" si="61"/>
        <v>7</v>
      </c>
      <c r="AH1944" s="4" t="str" cm="1">
        <f t="array" ref="AH1944">_xlfn.IFS(AG1944&gt;5,"HIGH",AND(AG1944&gt;3,AG1944&lt;6),"MODERATE",AND(AG1944&lt;4,AG1944&gt;1),"LOW",AG1944&lt;2,"VERY LOW")</f>
        <v>HIGH</v>
      </c>
      <c r="AI1944" s="4" t="s">
        <v>532</v>
      </c>
      <c r="AK1944" s="4">
        <v>8775</v>
      </c>
    </row>
    <row r="1945" spans="1:37" ht="15" customHeight="1" x14ac:dyDescent="0.25">
      <c r="A1945" s="4">
        <v>1892</v>
      </c>
      <c r="B1945" s="4" t="s">
        <v>180</v>
      </c>
      <c r="C1945" s="4" t="s">
        <v>181</v>
      </c>
      <c r="D1945" s="4" t="s">
        <v>15</v>
      </c>
      <c r="E1945" s="4">
        <v>2021</v>
      </c>
      <c r="F1945" s="4">
        <v>31</v>
      </c>
      <c r="G1945" s="4" t="s">
        <v>18</v>
      </c>
      <c r="H1945" s="4" t="s">
        <v>11</v>
      </c>
      <c r="I1945" s="4" t="s">
        <v>14</v>
      </c>
      <c r="J1945" s="4" t="s">
        <v>54</v>
      </c>
      <c r="K1945" s="4" t="s">
        <v>54</v>
      </c>
      <c r="L1945" s="4" t="s">
        <v>606</v>
      </c>
      <c r="M1945" s="4" t="s">
        <v>624</v>
      </c>
      <c r="N1945" s="4" t="s">
        <v>54</v>
      </c>
      <c r="O1945" s="4" t="s">
        <v>66</v>
      </c>
      <c r="P1945" s="4" t="s">
        <v>64</v>
      </c>
      <c r="Q1945" s="4" t="s">
        <v>554</v>
      </c>
      <c r="R1945" s="4" t="s">
        <v>66</v>
      </c>
      <c r="S1945" s="10" t="s">
        <v>87</v>
      </c>
      <c r="T1945" s="9" t="s">
        <v>522</v>
      </c>
      <c r="U1945" s="4">
        <v>0.23</v>
      </c>
      <c r="V1945" s="4">
        <v>-1.4696759700589417</v>
      </c>
      <c r="W1945" s="4">
        <v>0.08</v>
      </c>
      <c r="X1945" s="4">
        <v>0.62</v>
      </c>
      <c r="Y1945" s="4" t="s">
        <v>516</v>
      </c>
      <c r="Z1945" s="4">
        <v>0</v>
      </c>
      <c r="AA1945" s="4">
        <v>0</v>
      </c>
      <c r="AB1945" s="18">
        <v>0</v>
      </c>
      <c r="AC1945" s="4">
        <v>0</v>
      </c>
      <c r="AD1945" s="4">
        <v>0</v>
      </c>
      <c r="AE1945" s="11" cm="1">
        <f t="array" ref="AE1945">_xlfn.IFS(Y1945="n",0,AND(Y1945="y",AND(T1945="SMD",AND(OR(AND(U1945&lt;=-0.8,U1945&gt;-1.2),AND(U1945&gt;=0.8,U1945&lt;1.2))))),1,AND(Y1945="y",AND(T1945="SMD",AND(OR(U1945&lt;=-1.2,U1945&gt;=1.2)))),2,AND(Y1945="y",AND(T1945="SMD",AND(OR(U1945&lt;0.8,U1945&gt;-0.8)))),0,AND(Y1945="y",AND(OR(T1945="OR",T1945="RR"),AND(OR(AND(U1945&lt;=0.5,U1945&gt;0.2),AND(U1945&gt;=2,U1945&lt;5))))),1,AND(Y1945="y",AND(OR(T1945="OR",T1945="RR"),AND(OR(U1945&lt;=0.2,U1945&gt;=5)))),2,AND(Y1945="y",AND(OR(T1945="OR",T1945="RR"),AND(OR(U1945&lt;2,U1945&gt;0.5)))),0)</f>
        <v>1</v>
      </c>
      <c r="AF1945" s="11">
        <f t="shared" si="60"/>
        <v>0</v>
      </c>
      <c r="AG1945" s="4">
        <f t="shared" si="61"/>
        <v>7</v>
      </c>
      <c r="AH1945" s="4" t="str" cm="1">
        <f t="array" ref="AH1945">_xlfn.IFS(AG1945&gt;5,"HIGH",AND(AG1945&gt;3,AG1945&lt;6),"MODERATE",AND(AG1945&lt;4,AG1945&gt;1),"LOW",AG1945&lt;2,"VERY LOW")</f>
        <v>HIGH</v>
      </c>
      <c r="AI1945" s="4" t="s">
        <v>532</v>
      </c>
      <c r="AK1945" s="4">
        <v>8704</v>
      </c>
    </row>
    <row r="1946" spans="1:37" ht="15" customHeight="1" x14ac:dyDescent="0.25">
      <c r="A1946" s="4">
        <v>1892</v>
      </c>
      <c r="B1946" s="4" t="s">
        <v>180</v>
      </c>
      <c r="C1946" s="4" t="s">
        <v>181</v>
      </c>
      <c r="D1946" s="4" t="s">
        <v>15</v>
      </c>
      <c r="E1946" s="4">
        <v>2021</v>
      </c>
      <c r="F1946" s="4">
        <v>31</v>
      </c>
      <c r="G1946" s="4" t="s">
        <v>18</v>
      </c>
      <c r="H1946" s="4" t="s">
        <v>11</v>
      </c>
      <c r="I1946" s="4" t="s">
        <v>14</v>
      </c>
      <c r="J1946" s="4" t="s">
        <v>126</v>
      </c>
      <c r="K1946" s="4" t="s">
        <v>599</v>
      </c>
      <c r="L1946" s="4" t="s">
        <v>600</v>
      </c>
      <c r="M1946" s="4" t="s">
        <v>618</v>
      </c>
      <c r="N1946" s="4" t="s">
        <v>553</v>
      </c>
      <c r="O1946" s="4" t="s">
        <v>66</v>
      </c>
      <c r="P1946" s="4" t="s">
        <v>55</v>
      </c>
      <c r="Q1946" s="4" t="s">
        <v>55</v>
      </c>
      <c r="R1946" s="4" t="s">
        <v>66</v>
      </c>
      <c r="S1946" s="10" t="s">
        <v>108</v>
      </c>
      <c r="T1946" s="9" t="s">
        <v>522</v>
      </c>
      <c r="U1946" s="4">
        <v>2.94</v>
      </c>
      <c r="V1946" s="4">
        <v>1.0784095813505903</v>
      </c>
      <c r="W1946" s="4">
        <v>1.86</v>
      </c>
      <c r="X1946" s="4">
        <v>4.6399999999999997</v>
      </c>
      <c r="Y1946" s="4" t="s">
        <v>516</v>
      </c>
      <c r="Z1946" s="4">
        <v>1</v>
      </c>
      <c r="AA1946" s="4">
        <v>0</v>
      </c>
      <c r="AB1946" s="18">
        <v>0</v>
      </c>
      <c r="AC1946" s="4">
        <v>0</v>
      </c>
      <c r="AD1946" s="4">
        <v>0</v>
      </c>
      <c r="AE1946" s="11" cm="1">
        <f t="array" ref="AE1946">_xlfn.IFS(Y1946="n",0,AND(Y1946="y",AND(T1946="SMD",AND(OR(AND(U1946&lt;=-0.8,U1946&gt;-1.2),AND(U1946&gt;=0.8,U1946&lt;1.2))))),1,AND(Y1946="y",AND(T1946="SMD",AND(OR(U1946&lt;=-1.2,U1946&gt;=1.2)))),2,AND(Y1946="y",AND(T1946="SMD",AND(OR(U1946&lt;0.8,U1946&gt;-0.8)))),0,AND(Y1946="y",AND(OR(T1946="OR",T1946="RR"),AND(OR(AND(U1946&lt;=0.5,U1946&gt;0.2),AND(U1946&gt;=2,U1946&lt;5))))),1,AND(Y1946="y",AND(OR(T1946="OR",T1946="RR"),AND(OR(U1946&lt;=0.2,U1946&gt;=5)))),2,AND(Y1946="y",AND(OR(T1946="OR",T1946="RR"),AND(OR(U1946&lt;2,U1946&gt;0.5)))),0)</f>
        <v>1</v>
      </c>
      <c r="AF1946" s="11">
        <f t="shared" si="60"/>
        <v>1</v>
      </c>
      <c r="AG1946" s="4">
        <f t="shared" si="61"/>
        <v>6</v>
      </c>
      <c r="AH1946" s="4" t="str" cm="1">
        <f t="array" ref="AH1946">_xlfn.IFS(AG1946&gt;5,"HIGH",AND(AG1946&gt;3,AG1946&lt;6),"MODERATE",AND(AG1946&lt;4,AG1946&gt;1),"LOW",AG1946&lt;2,"VERY LOW")</f>
        <v>HIGH</v>
      </c>
      <c r="AI1946" s="4" t="s">
        <v>532</v>
      </c>
      <c r="AK1946" s="4">
        <v>9265</v>
      </c>
    </row>
    <row r="1947" spans="1:37" ht="15" customHeight="1" x14ac:dyDescent="0.25">
      <c r="A1947" s="4">
        <v>1892</v>
      </c>
      <c r="B1947" s="4" t="s">
        <v>180</v>
      </c>
      <c r="C1947" s="4" t="s">
        <v>181</v>
      </c>
      <c r="D1947" s="4" t="s">
        <v>15</v>
      </c>
      <c r="E1947" s="4">
        <v>2021</v>
      </c>
      <c r="F1947" s="4">
        <v>31</v>
      </c>
      <c r="G1947" s="4" t="s">
        <v>18</v>
      </c>
      <c r="H1947" s="4" t="s">
        <v>11</v>
      </c>
      <c r="I1947" s="4" t="s">
        <v>14</v>
      </c>
      <c r="J1947" s="4" t="s">
        <v>97</v>
      </c>
      <c r="K1947" s="4" t="s">
        <v>596</v>
      </c>
      <c r="L1947" s="4" t="s">
        <v>600</v>
      </c>
      <c r="M1947" s="4" t="s">
        <v>621</v>
      </c>
      <c r="N1947" s="4" t="s">
        <v>553</v>
      </c>
      <c r="O1947" s="4" t="s">
        <v>66</v>
      </c>
      <c r="P1947" s="4" t="s">
        <v>55</v>
      </c>
      <c r="Q1947" s="4" t="s">
        <v>55</v>
      </c>
      <c r="R1947" s="4" t="s">
        <v>66</v>
      </c>
      <c r="S1947" s="10" t="s">
        <v>108</v>
      </c>
      <c r="T1947" s="9" t="s">
        <v>522</v>
      </c>
      <c r="U1947" s="4">
        <v>3.32</v>
      </c>
      <c r="V1947" s="4">
        <v>1.199964782928397</v>
      </c>
      <c r="W1947" s="4">
        <v>1.93</v>
      </c>
      <c r="X1947" s="4">
        <v>5.71</v>
      </c>
      <c r="Y1947" s="4" t="s">
        <v>516</v>
      </c>
      <c r="Z1947" s="4">
        <v>1</v>
      </c>
      <c r="AA1947" s="4">
        <v>0</v>
      </c>
      <c r="AB1947" s="18">
        <v>0</v>
      </c>
      <c r="AC1947" s="4">
        <v>0</v>
      </c>
      <c r="AD1947" s="4">
        <v>0</v>
      </c>
      <c r="AE1947" s="11" cm="1">
        <f t="array" ref="AE1947">_xlfn.IFS(Y1947="n",0,AND(Y1947="y",AND(T1947="SMD",AND(OR(AND(U1947&lt;=-0.8,U1947&gt;-1.2),AND(U1947&gt;=0.8,U1947&lt;1.2))))),1,AND(Y1947="y",AND(T1947="SMD",AND(OR(U1947&lt;=-1.2,U1947&gt;=1.2)))),2,AND(Y1947="y",AND(T1947="SMD",AND(OR(U1947&lt;0.8,U1947&gt;-0.8)))),0,AND(Y1947="y",AND(OR(T1947="OR",T1947="RR"),AND(OR(AND(U1947&lt;=0.5,U1947&gt;0.2),AND(U1947&gt;=2,U1947&lt;5))))),1,AND(Y1947="y",AND(OR(T1947="OR",T1947="RR"),AND(OR(U1947&lt;=0.2,U1947&gt;=5)))),2,AND(Y1947="y",AND(OR(T1947="OR",T1947="RR"),AND(OR(U1947&lt;2,U1947&gt;0.5)))),0)</f>
        <v>1</v>
      </c>
      <c r="AF1947" s="11">
        <f t="shared" si="60"/>
        <v>1</v>
      </c>
      <c r="AG1947" s="4">
        <f t="shared" si="61"/>
        <v>6</v>
      </c>
      <c r="AH1947" s="4" t="str" cm="1">
        <f t="array" ref="AH1947">_xlfn.IFS(AG1947&gt;5,"HIGH",AND(AG1947&gt;3,AG1947&lt;6),"MODERATE",AND(AG1947&lt;4,AG1947&gt;1),"LOW",AG1947&lt;2,"VERY LOW")</f>
        <v>HIGH</v>
      </c>
      <c r="AI1947" s="4" t="s">
        <v>532</v>
      </c>
      <c r="AK1947" s="4">
        <v>9265</v>
      </c>
    </row>
    <row r="1948" spans="1:37" ht="15" customHeight="1" x14ac:dyDescent="0.25">
      <c r="A1948" s="4">
        <v>1892</v>
      </c>
      <c r="B1948" s="4" t="s">
        <v>180</v>
      </c>
      <c r="C1948" s="4" t="s">
        <v>181</v>
      </c>
      <c r="D1948" s="4" t="s">
        <v>15</v>
      </c>
      <c r="E1948" s="4">
        <v>2021</v>
      </c>
      <c r="F1948" s="4">
        <v>31</v>
      </c>
      <c r="G1948" s="4" t="s">
        <v>18</v>
      </c>
      <c r="H1948" s="4" t="s">
        <v>11</v>
      </c>
      <c r="I1948" s="4" t="s">
        <v>14</v>
      </c>
      <c r="J1948" s="4" t="s">
        <v>54</v>
      </c>
      <c r="K1948" s="4" t="s">
        <v>54</v>
      </c>
      <c r="L1948" s="4" t="s">
        <v>606</v>
      </c>
      <c r="M1948" s="4" t="s">
        <v>624</v>
      </c>
      <c r="N1948" s="4" t="s">
        <v>54</v>
      </c>
      <c r="O1948" s="4" t="s">
        <v>66</v>
      </c>
      <c r="P1948" s="4" t="s">
        <v>65</v>
      </c>
      <c r="Q1948" s="4" t="s">
        <v>554</v>
      </c>
      <c r="R1948" s="4" t="s">
        <v>66</v>
      </c>
      <c r="S1948" s="10" t="s">
        <v>87</v>
      </c>
      <c r="T1948" s="9" t="s">
        <v>522</v>
      </c>
      <c r="U1948" s="4">
        <v>0.45</v>
      </c>
      <c r="V1948" s="4">
        <v>-0.79850769621777162</v>
      </c>
      <c r="W1948" s="4">
        <v>0.24</v>
      </c>
      <c r="X1948" s="4">
        <v>0.88</v>
      </c>
      <c r="Y1948" s="4" t="s">
        <v>516</v>
      </c>
      <c r="Z1948" s="4">
        <v>0</v>
      </c>
      <c r="AA1948" s="4">
        <v>0</v>
      </c>
      <c r="AB1948" s="18">
        <v>0</v>
      </c>
      <c r="AC1948" s="4">
        <v>0</v>
      </c>
      <c r="AD1948" s="4">
        <v>0</v>
      </c>
      <c r="AE1948" s="11" cm="1">
        <f t="array" ref="AE1948">_xlfn.IFS(Y1948="n",0,AND(Y1948="y",AND(T1948="SMD",AND(OR(AND(U1948&lt;=-0.8,U1948&gt;-1.2),AND(U1948&gt;=0.8,U1948&lt;1.2))))),1,AND(Y1948="y",AND(T1948="SMD",AND(OR(U1948&lt;=-1.2,U1948&gt;=1.2)))),2,AND(Y1948="y",AND(T1948="SMD",AND(OR(U1948&lt;0.8,U1948&gt;-0.8)))),0,AND(Y1948="y",AND(OR(T1948="OR",T1948="RR"),AND(OR(AND(U1948&lt;=0.5,U1948&gt;0.2),AND(U1948&gt;=2,U1948&lt;5))))),1,AND(Y1948="y",AND(OR(T1948="OR",T1948="RR"),AND(OR(U1948&lt;=0.2,U1948&gt;=5)))),2,AND(Y1948="y",AND(OR(T1948="OR",T1948="RR"),AND(OR(U1948&lt;2,U1948&gt;0.5)))),0)</f>
        <v>1</v>
      </c>
      <c r="AF1948" s="11">
        <f t="shared" si="60"/>
        <v>0</v>
      </c>
      <c r="AG1948" s="4">
        <f t="shared" si="61"/>
        <v>7</v>
      </c>
      <c r="AH1948" s="4" t="str" cm="1">
        <f t="array" ref="AH1948">_xlfn.IFS(AG1948&gt;5,"HIGH",AND(AG1948&gt;3,AG1948&lt;6),"MODERATE",AND(AG1948&lt;4,AG1948&gt;1),"LOW",AG1948&lt;2,"VERY LOW")</f>
        <v>HIGH</v>
      </c>
      <c r="AI1948" s="4" t="s">
        <v>532</v>
      </c>
      <c r="AK1948" s="4">
        <v>8704</v>
      </c>
    </row>
    <row r="1949" spans="1:37" ht="15" customHeight="1" x14ac:dyDescent="0.25">
      <c r="A1949" s="4">
        <v>1892</v>
      </c>
      <c r="B1949" s="4" t="s">
        <v>180</v>
      </c>
      <c r="C1949" s="4" t="s">
        <v>181</v>
      </c>
      <c r="D1949" s="4" t="s">
        <v>15</v>
      </c>
      <c r="E1949" s="4">
        <v>2021</v>
      </c>
      <c r="F1949" s="4">
        <v>31</v>
      </c>
      <c r="G1949" s="4" t="s">
        <v>18</v>
      </c>
      <c r="H1949" s="4" t="s">
        <v>11</v>
      </c>
      <c r="I1949" s="4" t="s">
        <v>14</v>
      </c>
      <c r="J1949" s="4" t="s">
        <v>54</v>
      </c>
      <c r="K1949" s="4" t="s">
        <v>54</v>
      </c>
      <c r="L1949" s="4" t="s">
        <v>606</v>
      </c>
      <c r="M1949" s="4" t="s">
        <v>624</v>
      </c>
      <c r="N1949" s="4" t="s">
        <v>54</v>
      </c>
      <c r="O1949" s="4" t="s">
        <v>66</v>
      </c>
      <c r="P1949" s="4" t="s">
        <v>55</v>
      </c>
      <c r="Q1949" s="4" t="s">
        <v>55</v>
      </c>
      <c r="R1949" s="4" t="s">
        <v>66</v>
      </c>
      <c r="S1949" s="10" t="s">
        <v>87</v>
      </c>
      <c r="T1949" s="9" t="s">
        <v>522</v>
      </c>
      <c r="U1949" s="4">
        <v>1.87</v>
      </c>
      <c r="V1949" s="4">
        <v>0.62593843086649537</v>
      </c>
      <c r="W1949" s="4">
        <v>0.78</v>
      </c>
      <c r="X1949" s="4">
        <v>4.51</v>
      </c>
      <c r="Y1949" s="4" t="s">
        <v>488</v>
      </c>
      <c r="Z1949" s="4">
        <v>0</v>
      </c>
      <c r="AA1949" s="4">
        <v>0</v>
      </c>
      <c r="AB1949" s="18">
        <v>2</v>
      </c>
      <c r="AC1949" s="4">
        <v>0</v>
      </c>
      <c r="AD1949" s="4">
        <v>0</v>
      </c>
      <c r="AE1949" s="11" cm="1">
        <f t="array" ref="AE1949">_xlfn.IFS(Y1949="n",0,AND(Y1949="y",AND(T1949="SMD",AND(OR(AND(U1949&lt;=-0.8,U1949&gt;-1.2),AND(U1949&gt;=0.8,U1949&lt;1.2))))),1,AND(Y1949="y",AND(T1949="SMD",AND(OR(U1949&lt;=-1.2,U1949&gt;=1.2)))),2,AND(Y1949="y",AND(T1949="SMD",AND(OR(U1949&lt;0.8,U1949&gt;-0.8)))),0,AND(Y1949="y",AND(OR(T1949="OR",T1949="RR"),AND(OR(AND(U1949&lt;=0.5,U1949&gt;0.2),AND(U1949&gt;=2,U1949&lt;5))))),1,AND(Y1949="y",AND(OR(T1949="OR",T1949="RR"),AND(OR(U1949&lt;=0.2,U1949&gt;=5)))),2,AND(Y1949="y",AND(OR(T1949="OR",T1949="RR"),AND(OR(U1949&lt;2,U1949&gt;0.5)))),0)</f>
        <v>0</v>
      </c>
      <c r="AF1949" s="11">
        <f t="shared" si="60"/>
        <v>2</v>
      </c>
      <c r="AG1949" s="4">
        <f t="shared" si="61"/>
        <v>4</v>
      </c>
      <c r="AH1949" s="4" t="str" cm="1">
        <f t="array" ref="AH1949">_xlfn.IFS(AG1949&gt;5,"HIGH",AND(AG1949&gt;3,AG1949&lt;6),"MODERATE",AND(AG1949&lt;4,AG1949&gt;1),"LOW",AG1949&lt;2,"VERY LOW")</f>
        <v>MODERATE</v>
      </c>
      <c r="AI1949" s="4" t="s">
        <v>532</v>
      </c>
      <c r="AK1949" s="4">
        <v>8704</v>
      </c>
    </row>
    <row r="1950" spans="1:37" ht="15" customHeight="1" x14ac:dyDescent="0.25">
      <c r="A1950" s="4">
        <v>1892</v>
      </c>
      <c r="B1950" s="4" t="s">
        <v>180</v>
      </c>
      <c r="C1950" s="4" t="s">
        <v>181</v>
      </c>
      <c r="D1950" s="4" t="s">
        <v>15</v>
      </c>
      <c r="E1950" s="4">
        <v>2021</v>
      </c>
      <c r="F1950" s="4">
        <v>37</v>
      </c>
      <c r="G1950" s="4" t="s">
        <v>18</v>
      </c>
      <c r="H1950" s="4" t="s">
        <v>11</v>
      </c>
      <c r="I1950" s="4" t="s">
        <v>14</v>
      </c>
      <c r="J1950" s="4" t="s">
        <v>64</v>
      </c>
      <c r="K1950" s="4" t="s">
        <v>596</v>
      </c>
      <c r="L1950" s="4" t="s">
        <v>600</v>
      </c>
      <c r="M1950" s="4" t="s">
        <v>621</v>
      </c>
      <c r="N1950" s="4" t="s">
        <v>554</v>
      </c>
      <c r="O1950" s="4" t="s">
        <v>66</v>
      </c>
      <c r="P1950" s="4" t="s">
        <v>55</v>
      </c>
      <c r="Q1950" s="4" t="s">
        <v>55</v>
      </c>
      <c r="R1950" s="4" t="s">
        <v>66</v>
      </c>
      <c r="S1950" s="10" t="s">
        <v>86</v>
      </c>
      <c r="T1950" s="9" t="s">
        <v>522</v>
      </c>
      <c r="U1950" s="4">
        <v>0.83</v>
      </c>
      <c r="V1950" s="4">
        <v>-0.18632957819149348</v>
      </c>
      <c r="W1950" s="4">
        <v>0.61</v>
      </c>
      <c r="X1950" s="4">
        <v>1.1299999999999999</v>
      </c>
      <c r="Y1950" s="4" t="s">
        <v>488</v>
      </c>
      <c r="Z1950" s="4">
        <v>0</v>
      </c>
      <c r="AA1950" s="4">
        <v>0</v>
      </c>
      <c r="AB1950" s="18">
        <v>2</v>
      </c>
      <c r="AC1950" s="4">
        <v>0</v>
      </c>
      <c r="AD1950" s="4">
        <v>0</v>
      </c>
      <c r="AE1950" s="11" cm="1">
        <f t="array" ref="AE1950">_xlfn.IFS(Y1950="n",0,AND(Y1950="y",AND(T1950="SMD",AND(OR(AND(U1950&lt;=-0.8,U1950&gt;-1.2),AND(U1950&gt;=0.8,U1950&lt;1.2))))),1,AND(Y1950="y",AND(T1950="SMD",AND(OR(U1950&lt;=-1.2,U1950&gt;=1.2)))),2,AND(Y1950="y",AND(T1950="SMD",AND(OR(U1950&lt;0.8,U1950&gt;-0.8)))),0,AND(Y1950="y",AND(OR(T1950="OR",T1950="RR"),AND(OR(AND(U1950&lt;=0.5,U1950&gt;0.2),AND(U1950&gt;=2,U1950&lt;5))))),1,AND(Y1950="y",AND(OR(T1950="OR",T1950="RR"),AND(OR(U1950&lt;=0.2,U1950&gt;=5)))),2,AND(Y1950="y",AND(OR(T1950="OR",T1950="RR"),AND(OR(U1950&lt;2,U1950&gt;0.5)))),0)</f>
        <v>0</v>
      </c>
      <c r="AF1950" s="11">
        <f t="shared" si="60"/>
        <v>2</v>
      </c>
      <c r="AG1950" s="4">
        <f t="shared" si="61"/>
        <v>4</v>
      </c>
      <c r="AH1950" s="4" t="str" cm="1">
        <f t="array" ref="AH1950">_xlfn.IFS(AG1950&gt;5,"HIGH",AND(AG1950&gt;3,AG1950&lt;6),"MODERATE",AND(AG1950&lt;4,AG1950&gt;1),"LOW",AG1950&lt;2,"VERY LOW")</f>
        <v>MODERATE</v>
      </c>
      <c r="AI1950" s="4" t="s">
        <v>532</v>
      </c>
      <c r="AK1950" s="4">
        <v>10330</v>
      </c>
    </row>
    <row r="1951" spans="1:37" ht="15" customHeight="1" x14ac:dyDescent="0.25">
      <c r="A1951" s="4">
        <v>1892</v>
      </c>
      <c r="B1951" s="4" t="s">
        <v>180</v>
      </c>
      <c r="C1951" s="4" t="s">
        <v>181</v>
      </c>
      <c r="D1951" s="4" t="s">
        <v>15</v>
      </c>
      <c r="E1951" s="4">
        <v>2021</v>
      </c>
      <c r="F1951" s="4">
        <v>29</v>
      </c>
      <c r="G1951" s="4" t="s">
        <v>18</v>
      </c>
      <c r="H1951" s="4" t="s">
        <v>11</v>
      </c>
      <c r="I1951" s="4" t="s">
        <v>14</v>
      </c>
      <c r="J1951" s="4" t="s">
        <v>178</v>
      </c>
      <c r="K1951" s="4" t="s">
        <v>602</v>
      </c>
      <c r="L1951" s="4" t="s">
        <v>603</v>
      </c>
      <c r="M1951" s="4" t="s">
        <v>622</v>
      </c>
      <c r="N1951" s="4" t="s">
        <v>556</v>
      </c>
      <c r="O1951" s="4" t="s">
        <v>66</v>
      </c>
      <c r="P1951" s="4" t="s">
        <v>57</v>
      </c>
      <c r="Q1951" s="4" t="s">
        <v>57</v>
      </c>
      <c r="R1951" s="4" t="s">
        <v>66</v>
      </c>
      <c r="S1951" s="10" t="s">
        <v>88</v>
      </c>
      <c r="T1951" s="9" t="s">
        <v>522</v>
      </c>
      <c r="U1951" s="4">
        <v>0.71</v>
      </c>
      <c r="V1951" s="4">
        <v>-0.34249030894677601</v>
      </c>
      <c r="W1951" s="4">
        <v>0.24</v>
      </c>
      <c r="X1951" s="4">
        <v>2.11</v>
      </c>
      <c r="Y1951" s="4" t="s">
        <v>488</v>
      </c>
      <c r="Z1951" s="4">
        <v>1</v>
      </c>
      <c r="AA1951" s="4">
        <v>0</v>
      </c>
      <c r="AB1951" s="18">
        <v>2</v>
      </c>
      <c r="AC1951" s="4">
        <v>0</v>
      </c>
      <c r="AD1951" s="4">
        <v>0</v>
      </c>
      <c r="AE1951" s="11" cm="1">
        <f t="array" ref="AE1951">_xlfn.IFS(Y1951="n",0,AND(Y1951="y",AND(T1951="SMD",AND(OR(AND(U1951&lt;=-0.8,U1951&gt;-1.2),AND(U1951&gt;=0.8,U1951&lt;1.2))))),1,AND(Y1951="y",AND(T1951="SMD",AND(OR(U1951&lt;=-1.2,U1951&gt;=1.2)))),2,AND(Y1951="y",AND(T1951="SMD",AND(OR(U1951&lt;0.8,U1951&gt;-0.8)))),0,AND(Y1951="y",AND(OR(T1951="OR",T1951="RR"),AND(OR(AND(U1951&lt;=0.5,U1951&gt;0.2),AND(U1951&gt;=2,U1951&lt;5))))),1,AND(Y1951="y",AND(OR(T1951="OR",T1951="RR"),AND(OR(U1951&lt;=0.2,U1951&gt;=5)))),2,AND(Y1951="y",AND(OR(T1951="OR",T1951="RR"),AND(OR(U1951&lt;2,U1951&gt;0.5)))),0)</f>
        <v>0</v>
      </c>
      <c r="AF1951" s="11">
        <f t="shared" si="60"/>
        <v>3</v>
      </c>
      <c r="AG1951" s="4">
        <f t="shared" si="61"/>
        <v>3</v>
      </c>
      <c r="AH1951" s="4" t="str" cm="1">
        <f t="array" ref="AH1951">_xlfn.IFS(AG1951&gt;5,"HIGH",AND(AG1951&gt;3,AG1951&lt;6),"MODERATE",AND(AG1951&lt;4,AG1951&gt;1),"LOW",AG1951&lt;2,"VERY LOW")</f>
        <v>LOW</v>
      </c>
      <c r="AI1951" s="4" t="s">
        <v>532</v>
      </c>
      <c r="AK1951" s="4">
        <v>7915</v>
      </c>
    </row>
    <row r="1952" spans="1:37" ht="15" customHeight="1" x14ac:dyDescent="0.25">
      <c r="A1952" s="4">
        <v>1892</v>
      </c>
      <c r="B1952" s="4" t="s">
        <v>180</v>
      </c>
      <c r="C1952" s="4" t="s">
        <v>181</v>
      </c>
      <c r="D1952" s="4" t="s">
        <v>15</v>
      </c>
      <c r="E1952" s="4">
        <v>2021</v>
      </c>
      <c r="F1952" s="4">
        <v>29</v>
      </c>
      <c r="G1952" s="4" t="s">
        <v>18</v>
      </c>
      <c r="H1952" s="4" t="s">
        <v>11</v>
      </c>
      <c r="I1952" s="4" t="s">
        <v>14</v>
      </c>
      <c r="J1952" s="4" t="s">
        <v>57</v>
      </c>
      <c r="K1952" s="4" t="s">
        <v>602</v>
      </c>
      <c r="L1952" s="4" t="s">
        <v>610</v>
      </c>
      <c r="M1952" s="4" t="s">
        <v>623</v>
      </c>
      <c r="N1952" s="4" t="s">
        <v>57</v>
      </c>
      <c r="O1952" s="4" t="s">
        <v>66</v>
      </c>
      <c r="P1952" s="4" t="s">
        <v>55</v>
      </c>
      <c r="Q1952" s="4" t="s">
        <v>55</v>
      </c>
      <c r="R1952" s="4" t="s">
        <v>66</v>
      </c>
      <c r="S1952" s="10" t="s">
        <v>88</v>
      </c>
      <c r="T1952" s="9" t="s">
        <v>522</v>
      </c>
      <c r="U1952" s="4">
        <v>1.68</v>
      </c>
      <c r="V1952" s="4">
        <v>0.51879379341516751</v>
      </c>
      <c r="W1952" s="4">
        <v>1.17</v>
      </c>
      <c r="X1952" s="4">
        <v>2.4</v>
      </c>
      <c r="Y1952" s="4" t="s">
        <v>516</v>
      </c>
      <c r="Z1952" s="4">
        <v>1</v>
      </c>
      <c r="AA1952" s="4">
        <v>0</v>
      </c>
      <c r="AB1952" s="18">
        <v>0</v>
      </c>
      <c r="AC1952" s="4">
        <v>0</v>
      </c>
      <c r="AD1952" s="4">
        <v>0</v>
      </c>
      <c r="AE1952" s="11" cm="1">
        <f t="array" ref="AE1952">_xlfn.IFS(Y1952="n",0,AND(Y1952="y",AND(T1952="SMD",AND(OR(AND(U1952&lt;=-0.8,U1952&gt;-1.2),AND(U1952&gt;=0.8,U1952&lt;1.2))))),1,AND(Y1952="y",AND(T1952="SMD",AND(OR(U1952&lt;=-1.2,U1952&gt;=1.2)))),2,AND(Y1952="y",AND(T1952="SMD",AND(OR(U1952&lt;0.8,U1952&gt;-0.8)))),0,AND(Y1952="y",AND(OR(T1952="OR",T1952="RR"),AND(OR(AND(U1952&lt;=0.5,U1952&gt;0.2),AND(U1952&gt;=2,U1952&lt;5))))),1,AND(Y1952="y",AND(OR(T1952="OR",T1952="RR"),AND(OR(U1952&lt;=0.2,U1952&gt;=5)))),2,AND(Y1952="y",AND(OR(T1952="OR",T1952="RR"),AND(OR(U1952&lt;2,U1952&gt;0.5)))),0)</f>
        <v>0</v>
      </c>
      <c r="AF1952" s="11">
        <f t="shared" si="60"/>
        <v>1</v>
      </c>
      <c r="AG1952" s="4">
        <f t="shared" si="61"/>
        <v>5</v>
      </c>
      <c r="AH1952" s="4" t="str" cm="1">
        <f t="array" ref="AH1952">_xlfn.IFS(AG1952&gt;5,"HIGH",AND(AG1952&gt;3,AG1952&lt;6),"MODERATE",AND(AG1952&lt;4,AG1952&gt;1),"LOW",AG1952&lt;2,"VERY LOW")</f>
        <v>MODERATE</v>
      </c>
      <c r="AI1952" s="4" t="s">
        <v>532</v>
      </c>
      <c r="AK1952" s="4">
        <v>7915</v>
      </c>
    </row>
    <row r="1953" spans="1:37" ht="15" customHeight="1" x14ac:dyDescent="0.25">
      <c r="A1953" s="4">
        <v>1892</v>
      </c>
      <c r="B1953" s="4" t="s">
        <v>180</v>
      </c>
      <c r="C1953" s="4" t="s">
        <v>181</v>
      </c>
      <c r="D1953" s="4" t="s">
        <v>15</v>
      </c>
      <c r="E1953" s="4">
        <v>2021</v>
      </c>
      <c r="F1953" s="4">
        <v>37</v>
      </c>
      <c r="G1953" s="4" t="s">
        <v>18</v>
      </c>
      <c r="H1953" s="4" t="s">
        <v>11</v>
      </c>
      <c r="I1953" s="4" t="s">
        <v>14</v>
      </c>
      <c r="J1953" s="4" t="s">
        <v>56</v>
      </c>
      <c r="K1953" s="4" t="s">
        <v>599</v>
      </c>
      <c r="L1953" s="4" t="s">
        <v>600</v>
      </c>
      <c r="M1953" s="4" t="s">
        <v>618</v>
      </c>
      <c r="N1953" s="4" t="s">
        <v>553</v>
      </c>
      <c r="O1953" s="4" t="s">
        <v>66</v>
      </c>
      <c r="P1953" s="4" t="s">
        <v>65</v>
      </c>
      <c r="Q1953" s="4" t="s">
        <v>554</v>
      </c>
      <c r="R1953" s="4" t="s">
        <v>66</v>
      </c>
      <c r="S1953" s="10" t="s">
        <v>86</v>
      </c>
      <c r="T1953" s="9" t="s">
        <v>522</v>
      </c>
      <c r="U1953" s="4">
        <v>1.17</v>
      </c>
      <c r="V1953" s="4">
        <v>0.15700374880966469</v>
      </c>
      <c r="W1953" s="4">
        <v>0.77</v>
      </c>
      <c r="X1953" s="4">
        <v>1.77</v>
      </c>
      <c r="Y1953" s="4" t="s">
        <v>488</v>
      </c>
      <c r="Z1953" s="4">
        <v>0</v>
      </c>
      <c r="AA1953" s="4">
        <v>0</v>
      </c>
      <c r="AB1953" s="18">
        <v>2</v>
      </c>
      <c r="AC1953" s="4">
        <v>0</v>
      </c>
      <c r="AD1953" s="4">
        <v>0</v>
      </c>
      <c r="AE1953" s="11" cm="1">
        <f t="array" ref="AE1953">_xlfn.IFS(Y1953="n",0,AND(Y1953="y",AND(T1953="SMD",AND(OR(AND(U1953&lt;=-0.8,U1953&gt;-1.2),AND(U1953&gt;=0.8,U1953&lt;1.2))))),1,AND(Y1953="y",AND(T1953="SMD",AND(OR(U1953&lt;=-1.2,U1953&gt;=1.2)))),2,AND(Y1953="y",AND(T1953="SMD",AND(OR(U1953&lt;0.8,U1953&gt;-0.8)))),0,AND(Y1953="y",AND(OR(T1953="OR",T1953="RR"),AND(OR(AND(U1953&lt;=0.5,U1953&gt;0.2),AND(U1953&gt;=2,U1953&lt;5))))),1,AND(Y1953="y",AND(OR(T1953="OR",T1953="RR"),AND(OR(U1953&lt;=0.2,U1953&gt;=5)))),2,AND(Y1953="y",AND(OR(T1953="OR",T1953="RR"),AND(OR(U1953&lt;2,U1953&gt;0.5)))),0)</f>
        <v>0</v>
      </c>
      <c r="AF1953" s="11">
        <f t="shared" si="60"/>
        <v>2</v>
      </c>
      <c r="AG1953" s="4">
        <f t="shared" si="61"/>
        <v>4</v>
      </c>
      <c r="AH1953" s="4" t="str" cm="1">
        <f t="array" ref="AH1953">_xlfn.IFS(AG1953&gt;5,"HIGH",AND(AG1953&gt;3,AG1953&lt;6),"MODERATE",AND(AG1953&lt;4,AG1953&gt;1),"LOW",AG1953&lt;2,"VERY LOW")</f>
        <v>MODERATE</v>
      </c>
      <c r="AI1953" s="4" t="s">
        <v>532</v>
      </c>
      <c r="AK1953" s="4">
        <v>10330</v>
      </c>
    </row>
    <row r="1954" spans="1:37" ht="15" customHeight="1" x14ac:dyDescent="0.25">
      <c r="A1954" s="4">
        <v>1892</v>
      </c>
      <c r="B1954" s="4" t="s">
        <v>180</v>
      </c>
      <c r="C1954" s="4" t="s">
        <v>181</v>
      </c>
      <c r="D1954" s="4" t="s">
        <v>15</v>
      </c>
      <c r="E1954" s="4">
        <v>2021</v>
      </c>
      <c r="F1954" s="4">
        <v>56</v>
      </c>
      <c r="G1954" s="4" t="s">
        <v>18</v>
      </c>
      <c r="H1954" s="4" t="s">
        <v>11</v>
      </c>
      <c r="I1954" s="4" t="s">
        <v>14</v>
      </c>
      <c r="J1954" s="4" t="s">
        <v>174</v>
      </c>
      <c r="K1954" s="4" t="s">
        <v>598</v>
      </c>
      <c r="L1954" s="4" t="s">
        <v>600</v>
      </c>
      <c r="M1954" s="4" t="s">
        <v>620</v>
      </c>
      <c r="N1954" s="4" t="s">
        <v>555</v>
      </c>
      <c r="O1954" s="4" t="s">
        <v>66</v>
      </c>
      <c r="P1954" s="4" t="s">
        <v>126</v>
      </c>
      <c r="Q1954" s="4" t="s">
        <v>553</v>
      </c>
      <c r="R1954" s="4" t="s">
        <v>66</v>
      </c>
      <c r="S1954" s="10" t="s">
        <v>105</v>
      </c>
      <c r="T1954" s="9" t="s">
        <v>522</v>
      </c>
      <c r="U1954" s="4">
        <v>0.97</v>
      </c>
      <c r="V1954" s="4">
        <v>-3.0459207484708574E-2</v>
      </c>
      <c r="W1954" s="4">
        <v>0.79</v>
      </c>
      <c r="X1954" s="4">
        <v>1.19</v>
      </c>
      <c r="Y1954" s="4" t="s">
        <v>488</v>
      </c>
      <c r="Z1954" s="4">
        <v>0</v>
      </c>
      <c r="AA1954" s="4">
        <v>1</v>
      </c>
      <c r="AB1954" s="18">
        <v>2</v>
      </c>
      <c r="AC1954" s="4">
        <v>0</v>
      </c>
      <c r="AD1954" s="4">
        <v>0</v>
      </c>
      <c r="AE1954" s="11" cm="1">
        <f t="array" ref="AE1954">_xlfn.IFS(Y1954="n",0,AND(Y1954="y",AND(T1954="SMD",AND(OR(AND(U1954&lt;=-0.8,U1954&gt;-1.2),AND(U1954&gt;=0.8,U1954&lt;1.2))))),1,AND(Y1954="y",AND(T1954="SMD",AND(OR(U1954&lt;=-1.2,U1954&gt;=1.2)))),2,AND(Y1954="y",AND(T1954="SMD",AND(OR(U1954&lt;0.8,U1954&gt;-0.8)))),0,AND(Y1954="y",AND(OR(T1954="OR",T1954="RR"),AND(OR(AND(U1954&lt;=0.5,U1954&gt;0.2),AND(U1954&gt;=2,U1954&lt;5))))),1,AND(Y1954="y",AND(OR(T1954="OR",T1954="RR"),AND(OR(U1954&lt;=0.2,U1954&gt;=5)))),2,AND(Y1954="y",AND(OR(T1954="OR",T1954="RR"),AND(OR(U1954&lt;2,U1954&gt;0.5)))),0)</f>
        <v>0</v>
      </c>
      <c r="AF1954" s="11">
        <f t="shared" si="60"/>
        <v>3</v>
      </c>
      <c r="AG1954" s="4">
        <f t="shared" si="61"/>
        <v>3</v>
      </c>
      <c r="AH1954" s="4" t="str" cm="1">
        <f t="array" ref="AH1954">_xlfn.IFS(AG1954&gt;5,"HIGH",AND(AG1954&gt;3,AG1954&lt;6),"MODERATE",AND(AG1954&lt;4,AG1954&gt;1),"LOW",AG1954&lt;2,"VERY LOW")</f>
        <v>LOW</v>
      </c>
      <c r="AI1954" s="4" t="s">
        <v>532</v>
      </c>
      <c r="AK1954" s="4">
        <v>14503</v>
      </c>
    </row>
    <row r="1955" spans="1:37" ht="15" customHeight="1" x14ac:dyDescent="0.25">
      <c r="A1955" s="4">
        <v>1892</v>
      </c>
      <c r="B1955" s="4" t="s">
        <v>180</v>
      </c>
      <c r="C1955" s="4" t="s">
        <v>181</v>
      </c>
      <c r="D1955" s="4" t="s">
        <v>15</v>
      </c>
      <c r="E1955" s="4">
        <v>2021</v>
      </c>
      <c r="F1955" s="4">
        <v>31</v>
      </c>
      <c r="G1955" s="4" t="s">
        <v>18</v>
      </c>
      <c r="H1955" s="4" t="s">
        <v>11</v>
      </c>
      <c r="I1955" s="4" t="s">
        <v>14</v>
      </c>
      <c r="J1955" s="4" t="s">
        <v>64</v>
      </c>
      <c r="K1955" s="4" t="s">
        <v>596</v>
      </c>
      <c r="L1955" s="4" t="s">
        <v>600</v>
      </c>
      <c r="M1955" s="4" t="s">
        <v>621</v>
      </c>
      <c r="N1955" s="4" t="s">
        <v>554</v>
      </c>
      <c r="O1955" s="4" t="s">
        <v>66</v>
      </c>
      <c r="P1955" s="4" t="s">
        <v>126</v>
      </c>
      <c r="Q1955" s="4" t="s">
        <v>553</v>
      </c>
      <c r="R1955" s="4" t="s">
        <v>66</v>
      </c>
      <c r="S1955" s="10" t="s">
        <v>87</v>
      </c>
      <c r="T1955" s="9" t="s">
        <v>522</v>
      </c>
      <c r="U1955" s="4">
        <v>3.89</v>
      </c>
      <c r="V1955" s="4">
        <v>1.358409157630355</v>
      </c>
      <c r="W1955" s="4">
        <v>1.71</v>
      </c>
      <c r="X1955" s="4">
        <v>8.86</v>
      </c>
      <c r="Y1955" s="4" t="s">
        <v>516</v>
      </c>
      <c r="Z1955" s="4">
        <v>0</v>
      </c>
      <c r="AA1955" s="4">
        <v>0</v>
      </c>
      <c r="AB1955" s="18">
        <v>0</v>
      </c>
      <c r="AC1955" s="4">
        <v>0</v>
      </c>
      <c r="AD1955" s="4">
        <v>0</v>
      </c>
      <c r="AE1955" s="11" cm="1">
        <f t="array" ref="AE1955">_xlfn.IFS(Y1955="n",0,AND(Y1955="y",AND(T1955="SMD",AND(OR(AND(U1955&lt;=-0.8,U1955&gt;-1.2),AND(U1955&gt;=0.8,U1955&lt;1.2))))),1,AND(Y1955="y",AND(T1955="SMD",AND(OR(U1955&lt;=-1.2,U1955&gt;=1.2)))),2,AND(Y1955="y",AND(T1955="SMD",AND(OR(U1955&lt;0.8,U1955&gt;-0.8)))),0,AND(Y1955="y",AND(OR(T1955="OR",T1955="RR"),AND(OR(AND(U1955&lt;=0.5,U1955&gt;0.2),AND(U1955&gt;=2,U1955&lt;5))))),1,AND(Y1955="y",AND(OR(T1955="OR",T1955="RR"),AND(OR(U1955&lt;=0.2,U1955&gt;=5)))),2,AND(Y1955="y",AND(OR(T1955="OR",T1955="RR"),AND(OR(U1955&lt;2,U1955&gt;0.5)))),0)</f>
        <v>1</v>
      </c>
      <c r="AF1955" s="11">
        <f t="shared" si="60"/>
        <v>0</v>
      </c>
      <c r="AG1955" s="4">
        <f t="shared" si="61"/>
        <v>7</v>
      </c>
      <c r="AH1955" s="4" t="str" cm="1">
        <f t="array" ref="AH1955">_xlfn.IFS(AG1955&gt;5,"HIGH",AND(AG1955&gt;3,AG1955&lt;6),"MODERATE",AND(AG1955&lt;4,AG1955&gt;1),"LOW",AG1955&lt;2,"VERY LOW")</f>
        <v>HIGH</v>
      </c>
      <c r="AI1955" s="4" t="s">
        <v>532</v>
      </c>
      <c r="AK1955" s="4">
        <v>8704</v>
      </c>
    </row>
    <row r="1956" spans="1:37" ht="15" customHeight="1" x14ac:dyDescent="0.25">
      <c r="A1956" s="4">
        <v>1892</v>
      </c>
      <c r="B1956" s="4" t="s">
        <v>180</v>
      </c>
      <c r="C1956" s="4" t="s">
        <v>181</v>
      </c>
      <c r="D1956" s="4" t="s">
        <v>15</v>
      </c>
      <c r="E1956" s="4">
        <v>2021</v>
      </c>
      <c r="F1956" s="4">
        <v>37</v>
      </c>
      <c r="G1956" s="4" t="s">
        <v>18</v>
      </c>
      <c r="H1956" s="4" t="s">
        <v>11</v>
      </c>
      <c r="I1956" s="4" t="s">
        <v>14</v>
      </c>
      <c r="J1956" s="4" t="s">
        <v>56</v>
      </c>
      <c r="K1956" s="4" t="s">
        <v>599</v>
      </c>
      <c r="L1956" s="4" t="s">
        <v>600</v>
      </c>
      <c r="M1956" s="4" t="s">
        <v>618</v>
      </c>
      <c r="N1956" s="4" t="s">
        <v>553</v>
      </c>
      <c r="O1956" s="4" t="s">
        <v>66</v>
      </c>
      <c r="P1956" s="4" t="s">
        <v>55</v>
      </c>
      <c r="Q1956" s="4" t="s">
        <v>55</v>
      </c>
      <c r="R1956" s="4" t="s">
        <v>66</v>
      </c>
      <c r="S1956" s="10" t="s">
        <v>86</v>
      </c>
      <c r="T1956" s="9" t="s">
        <v>522</v>
      </c>
      <c r="U1956" s="4">
        <v>1.1200000000000001</v>
      </c>
      <c r="V1956" s="4">
        <v>0.11332868530700327</v>
      </c>
      <c r="W1956" s="4">
        <v>0.77</v>
      </c>
      <c r="X1956" s="4">
        <v>1.63</v>
      </c>
      <c r="Y1956" s="4" t="s">
        <v>488</v>
      </c>
      <c r="Z1956" s="4">
        <v>0</v>
      </c>
      <c r="AA1956" s="4">
        <v>0</v>
      </c>
      <c r="AB1956" s="18">
        <v>2</v>
      </c>
      <c r="AC1956" s="4">
        <v>0</v>
      </c>
      <c r="AD1956" s="4">
        <v>0</v>
      </c>
      <c r="AE1956" s="11" cm="1">
        <f t="array" ref="AE1956">_xlfn.IFS(Y1956="n",0,AND(Y1956="y",AND(T1956="SMD",AND(OR(AND(U1956&lt;=-0.8,U1956&gt;-1.2),AND(U1956&gt;=0.8,U1956&lt;1.2))))),1,AND(Y1956="y",AND(T1956="SMD",AND(OR(U1956&lt;=-1.2,U1956&gt;=1.2)))),2,AND(Y1956="y",AND(T1956="SMD",AND(OR(U1956&lt;0.8,U1956&gt;-0.8)))),0,AND(Y1956="y",AND(OR(T1956="OR",T1956="RR"),AND(OR(AND(U1956&lt;=0.5,U1956&gt;0.2),AND(U1956&gt;=2,U1956&lt;5))))),1,AND(Y1956="y",AND(OR(T1956="OR",T1956="RR"),AND(OR(U1956&lt;=0.2,U1956&gt;=5)))),2,AND(Y1956="y",AND(OR(T1956="OR",T1956="RR"),AND(OR(U1956&lt;2,U1956&gt;0.5)))),0)</f>
        <v>0</v>
      </c>
      <c r="AF1956" s="11">
        <f t="shared" si="60"/>
        <v>2</v>
      </c>
      <c r="AG1956" s="4">
        <f t="shared" si="61"/>
        <v>4</v>
      </c>
      <c r="AH1956" s="4" t="str" cm="1">
        <f t="array" ref="AH1956">_xlfn.IFS(AG1956&gt;5,"HIGH",AND(AG1956&gt;3,AG1956&lt;6),"MODERATE",AND(AG1956&lt;4,AG1956&gt;1),"LOW",AG1956&lt;2,"VERY LOW")</f>
        <v>MODERATE</v>
      </c>
      <c r="AI1956" s="4" t="s">
        <v>532</v>
      </c>
      <c r="AK1956" s="4">
        <v>10330</v>
      </c>
    </row>
    <row r="1957" spans="1:37" ht="15" customHeight="1" x14ac:dyDescent="0.25">
      <c r="A1957" s="4">
        <v>1892</v>
      </c>
      <c r="B1957" s="4" t="s">
        <v>180</v>
      </c>
      <c r="C1957" s="4" t="s">
        <v>181</v>
      </c>
      <c r="D1957" s="4" t="s">
        <v>15</v>
      </c>
      <c r="E1957" s="4">
        <v>2021</v>
      </c>
      <c r="F1957" s="4">
        <v>31</v>
      </c>
      <c r="G1957" s="4" t="s">
        <v>18</v>
      </c>
      <c r="H1957" s="4" t="s">
        <v>11</v>
      </c>
      <c r="I1957" s="4" t="s">
        <v>14</v>
      </c>
      <c r="J1957" s="4" t="s">
        <v>183</v>
      </c>
      <c r="K1957" s="4" t="s">
        <v>602</v>
      </c>
      <c r="L1957" s="4" t="s">
        <v>603</v>
      </c>
      <c r="M1957" s="4" t="s">
        <v>622</v>
      </c>
      <c r="N1957" s="4" t="s">
        <v>556</v>
      </c>
      <c r="O1957" s="4" t="s">
        <v>66</v>
      </c>
      <c r="P1957" s="4" t="s">
        <v>55</v>
      </c>
      <c r="Q1957" s="4" t="s">
        <v>55</v>
      </c>
      <c r="R1957" s="4" t="s">
        <v>66</v>
      </c>
      <c r="S1957" s="10" t="s">
        <v>149</v>
      </c>
      <c r="T1957" s="9" t="s">
        <v>522</v>
      </c>
      <c r="U1957" s="4">
        <v>1.08</v>
      </c>
      <c r="V1957" s="4">
        <v>7.6961041136128394E-2</v>
      </c>
      <c r="W1957" s="4">
        <v>0.73</v>
      </c>
      <c r="X1957" s="4">
        <v>1.61</v>
      </c>
      <c r="Y1957" s="4" t="s">
        <v>488</v>
      </c>
      <c r="Z1957" s="4">
        <v>0</v>
      </c>
      <c r="AA1957" s="4">
        <v>0</v>
      </c>
      <c r="AB1957" s="18">
        <v>2</v>
      </c>
      <c r="AC1957" s="4">
        <v>0</v>
      </c>
      <c r="AD1957" s="4">
        <v>0</v>
      </c>
      <c r="AE1957" s="11" cm="1">
        <f t="array" ref="AE1957">_xlfn.IFS(Y1957="n",0,AND(Y1957="y",AND(T1957="SMD",AND(OR(AND(U1957&lt;=-0.8,U1957&gt;-1.2),AND(U1957&gt;=0.8,U1957&lt;1.2))))),1,AND(Y1957="y",AND(T1957="SMD",AND(OR(U1957&lt;=-1.2,U1957&gt;=1.2)))),2,AND(Y1957="y",AND(T1957="SMD",AND(OR(U1957&lt;0.8,U1957&gt;-0.8)))),0,AND(Y1957="y",AND(OR(T1957="OR",T1957="RR"),AND(OR(AND(U1957&lt;=0.5,U1957&gt;0.2),AND(U1957&gt;=2,U1957&lt;5))))),1,AND(Y1957="y",AND(OR(T1957="OR",T1957="RR"),AND(OR(U1957&lt;=0.2,U1957&gt;=5)))),2,AND(Y1957="y",AND(OR(T1957="OR",T1957="RR"),AND(OR(U1957&lt;2,U1957&gt;0.5)))),0)</f>
        <v>0</v>
      </c>
      <c r="AF1957" s="11">
        <f t="shared" si="60"/>
        <v>2</v>
      </c>
      <c r="AG1957" s="4">
        <f t="shared" si="61"/>
        <v>4</v>
      </c>
      <c r="AH1957" s="4" t="str" cm="1">
        <f t="array" ref="AH1957">_xlfn.IFS(AG1957&gt;5,"HIGH",AND(AG1957&gt;3,AG1957&lt;6),"MODERATE",AND(AG1957&lt;4,AG1957&gt;1),"LOW",AG1957&lt;2,"VERY LOW")</f>
        <v>MODERATE</v>
      </c>
      <c r="AI1957" s="4" t="s">
        <v>532</v>
      </c>
      <c r="AK1957" s="4">
        <v>9320</v>
      </c>
    </row>
    <row r="1958" spans="1:37" ht="15" customHeight="1" x14ac:dyDescent="0.25">
      <c r="A1958" s="4">
        <v>1892</v>
      </c>
      <c r="B1958" s="4" t="s">
        <v>180</v>
      </c>
      <c r="C1958" s="4" t="s">
        <v>181</v>
      </c>
      <c r="D1958" s="4" t="s">
        <v>15</v>
      </c>
      <c r="E1958" s="4">
        <v>2021</v>
      </c>
      <c r="F1958" s="4">
        <v>52</v>
      </c>
      <c r="G1958" s="4" t="s">
        <v>18</v>
      </c>
      <c r="H1958" s="4" t="s">
        <v>11</v>
      </c>
      <c r="I1958" s="4" t="s">
        <v>14</v>
      </c>
      <c r="J1958" s="4" t="s">
        <v>182</v>
      </c>
      <c r="N1958" s="4" t="s">
        <v>574</v>
      </c>
      <c r="O1958" s="4" t="s">
        <v>66</v>
      </c>
      <c r="P1958" s="4" t="s">
        <v>57</v>
      </c>
      <c r="Q1958" s="4" t="s">
        <v>57</v>
      </c>
      <c r="R1958" s="4" t="s">
        <v>66</v>
      </c>
      <c r="S1958" s="10" t="s">
        <v>77</v>
      </c>
      <c r="T1958" s="9" t="s">
        <v>522</v>
      </c>
      <c r="U1958" s="4">
        <v>1.48</v>
      </c>
      <c r="V1958" s="4">
        <v>0.39204208777602367</v>
      </c>
      <c r="W1958" s="4">
        <v>0.13</v>
      </c>
      <c r="X1958" s="4">
        <v>16.38</v>
      </c>
      <c r="Y1958" s="4" t="s">
        <v>488</v>
      </c>
      <c r="Z1958" s="4">
        <v>2</v>
      </c>
      <c r="AA1958" s="4">
        <v>2</v>
      </c>
      <c r="AB1958" s="18">
        <v>2</v>
      </c>
      <c r="AC1958" s="4">
        <v>0</v>
      </c>
      <c r="AD1958" s="4">
        <v>0</v>
      </c>
      <c r="AE1958" s="11" cm="1">
        <f t="array" ref="AE1958">_xlfn.IFS(Y1958="n",0,AND(Y1958="y",AND(T1958="SMD",AND(OR(AND(U1958&lt;=-0.8,U1958&gt;-1.2),AND(U1958&gt;=0.8,U1958&lt;1.2))))),1,AND(Y1958="y",AND(T1958="SMD",AND(OR(U1958&lt;=-1.2,U1958&gt;=1.2)))),2,AND(Y1958="y",AND(T1958="SMD",AND(OR(U1958&lt;0.8,U1958&gt;-0.8)))),0,AND(Y1958="y",AND(OR(T1958="OR",T1958="RR"),AND(OR(AND(U1958&lt;=0.5,U1958&gt;0.2),AND(U1958&gt;=2,U1958&lt;5))))),1,AND(Y1958="y",AND(OR(T1958="OR",T1958="RR"),AND(OR(U1958&lt;=0.2,U1958&gt;=5)))),2,AND(Y1958="y",AND(OR(T1958="OR",T1958="RR"),AND(OR(U1958&lt;2,U1958&gt;0.5)))),0)</f>
        <v>0</v>
      </c>
      <c r="AF1958" s="11">
        <f t="shared" si="60"/>
        <v>4</v>
      </c>
      <c r="AG1958" s="4">
        <f t="shared" si="61"/>
        <v>2</v>
      </c>
      <c r="AH1958" s="4" t="str" cm="1">
        <f t="array" ref="AH1958">_xlfn.IFS(AG1958&gt;5,"HIGH",AND(AG1958&gt;3,AG1958&lt;6),"MODERATE",AND(AG1958&lt;4,AG1958&gt;1),"LOW",AG1958&lt;2,"VERY LOW")</f>
        <v>LOW</v>
      </c>
      <c r="AI1958" s="4" t="s">
        <v>532</v>
      </c>
      <c r="AK1958" s="4">
        <v>14629</v>
      </c>
    </row>
    <row r="1959" spans="1:37" ht="15" customHeight="1" x14ac:dyDescent="0.25">
      <c r="A1959" s="4">
        <v>1892</v>
      </c>
      <c r="B1959" s="4" t="s">
        <v>180</v>
      </c>
      <c r="C1959" s="4" t="s">
        <v>181</v>
      </c>
      <c r="D1959" s="4" t="s">
        <v>15</v>
      </c>
      <c r="E1959" s="4">
        <v>2021</v>
      </c>
      <c r="F1959" s="4">
        <v>52</v>
      </c>
      <c r="G1959" s="4" t="s">
        <v>18</v>
      </c>
      <c r="H1959" s="4" t="s">
        <v>11</v>
      </c>
      <c r="I1959" s="4" t="s">
        <v>14</v>
      </c>
      <c r="J1959" s="4" t="s">
        <v>174</v>
      </c>
      <c r="K1959" s="4" t="s">
        <v>598</v>
      </c>
      <c r="L1959" s="4" t="s">
        <v>600</v>
      </c>
      <c r="M1959" s="4" t="s">
        <v>620</v>
      </c>
      <c r="N1959" s="4" t="s">
        <v>555</v>
      </c>
      <c r="O1959" s="4" t="s">
        <v>66</v>
      </c>
      <c r="P1959" s="4" t="s">
        <v>64</v>
      </c>
      <c r="Q1959" s="4" t="s">
        <v>554</v>
      </c>
      <c r="R1959" s="4" t="s">
        <v>66</v>
      </c>
      <c r="S1959" s="10" t="s">
        <v>77</v>
      </c>
      <c r="T1959" s="9" t="s">
        <v>522</v>
      </c>
      <c r="U1959" s="4">
        <v>1.72</v>
      </c>
      <c r="V1959" s="4">
        <v>0.54232429082536171</v>
      </c>
      <c r="W1959" s="4">
        <v>1.06</v>
      </c>
      <c r="X1959" s="4">
        <v>2.78</v>
      </c>
      <c r="Y1959" s="4" t="s">
        <v>516</v>
      </c>
      <c r="Z1959" s="4">
        <v>2</v>
      </c>
      <c r="AA1959" s="4">
        <v>2</v>
      </c>
      <c r="AB1959" s="18">
        <v>0</v>
      </c>
      <c r="AC1959" s="4">
        <v>0</v>
      </c>
      <c r="AD1959" s="4">
        <v>0</v>
      </c>
      <c r="AE1959" s="11" cm="1">
        <f t="array" ref="AE1959">_xlfn.IFS(Y1959="n",0,AND(Y1959="y",AND(T1959="SMD",AND(OR(AND(U1959&lt;=-0.8,U1959&gt;-1.2),AND(U1959&gt;=0.8,U1959&lt;1.2))))),1,AND(Y1959="y",AND(T1959="SMD",AND(OR(U1959&lt;=-1.2,U1959&gt;=1.2)))),2,AND(Y1959="y",AND(T1959="SMD",AND(OR(U1959&lt;0.8,U1959&gt;-0.8)))),0,AND(Y1959="y",AND(OR(T1959="OR",T1959="RR"),AND(OR(AND(U1959&lt;=0.5,U1959&gt;0.2),AND(U1959&gt;=2,U1959&lt;5))))),1,AND(Y1959="y",AND(OR(T1959="OR",T1959="RR"),AND(OR(U1959&lt;=0.2,U1959&gt;=5)))),2,AND(Y1959="y",AND(OR(T1959="OR",T1959="RR"),AND(OR(U1959&lt;2,U1959&gt;0.5)))),0)</f>
        <v>0</v>
      </c>
      <c r="AF1959" s="11">
        <f t="shared" si="60"/>
        <v>2</v>
      </c>
      <c r="AG1959" s="4">
        <f t="shared" si="61"/>
        <v>4</v>
      </c>
      <c r="AH1959" s="4" t="str" cm="1">
        <f t="array" ref="AH1959">_xlfn.IFS(AG1959&gt;5,"HIGH",AND(AG1959&gt;3,AG1959&lt;6),"MODERATE",AND(AG1959&lt;4,AG1959&gt;1),"LOW",AG1959&lt;2,"VERY LOW")</f>
        <v>MODERATE</v>
      </c>
      <c r="AI1959" s="4" t="s">
        <v>532</v>
      </c>
      <c r="AK1959" s="4">
        <v>14629</v>
      </c>
    </row>
    <row r="1960" spans="1:37" ht="15" customHeight="1" x14ac:dyDescent="0.25">
      <c r="A1960" s="4">
        <v>1892</v>
      </c>
      <c r="B1960" s="4" t="s">
        <v>180</v>
      </c>
      <c r="C1960" s="4" t="s">
        <v>181</v>
      </c>
      <c r="D1960" s="4" t="s">
        <v>15</v>
      </c>
      <c r="E1960" s="4">
        <v>2021</v>
      </c>
      <c r="F1960" s="4">
        <v>37</v>
      </c>
      <c r="G1960" s="4" t="s">
        <v>18</v>
      </c>
      <c r="H1960" s="4" t="s">
        <v>11</v>
      </c>
      <c r="I1960" s="4" t="s">
        <v>14</v>
      </c>
      <c r="J1960" s="4" t="s">
        <v>65</v>
      </c>
      <c r="K1960" s="4" t="s">
        <v>614</v>
      </c>
      <c r="L1960" s="4" t="s">
        <v>595</v>
      </c>
      <c r="M1960" s="4" t="s">
        <v>619</v>
      </c>
      <c r="N1960" s="4" t="s">
        <v>554</v>
      </c>
      <c r="O1960" s="4" t="s">
        <v>66</v>
      </c>
      <c r="P1960" s="4" t="s">
        <v>55</v>
      </c>
      <c r="Q1960" s="4" t="s">
        <v>55</v>
      </c>
      <c r="R1960" s="4" t="s">
        <v>66</v>
      </c>
      <c r="S1960" s="10" t="s">
        <v>86</v>
      </c>
      <c r="T1960" s="9" t="s">
        <v>522</v>
      </c>
      <c r="U1960" s="4">
        <v>0.96</v>
      </c>
      <c r="V1960" s="4">
        <v>-4.0821994520255166E-2</v>
      </c>
      <c r="W1960" s="4">
        <v>0.68</v>
      </c>
      <c r="X1960" s="4">
        <v>1.34</v>
      </c>
      <c r="Y1960" s="4" t="s">
        <v>488</v>
      </c>
      <c r="Z1960" s="4">
        <v>0</v>
      </c>
      <c r="AA1960" s="4">
        <v>0</v>
      </c>
      <c r="AB1960" s="18">
        <v>2</v>
      </c>
      <c r="AC1960" s="4">
        <v>0</v>
      </c>
      <c r="AD1960" s="4">
        <v>0</v>
      </c>
      <c r="AE1960" s="11" cm="1">
        <f t="array" ref="AE1960">_xlfn.IFS(Y1960="n",0,AND(Y1960="y",AND(T1960="SMD",AND(OR(AND(U1960&lt;=-0.8,U1960&gt;-1.2),AND(U1960&gt;=0.8,U1960&lt;1.2))))),1,AND(Y1960="y",AND(T1960="SMD",AND(OR(U1960&lt;=-1.2,U1960&gt;=1.2)))),2,AND(Y1960="y",AND(T1960="SMD",AND(OR(U1960&lt;0.8,U1960&gt;-0.8)))),0,AND(Y1960="y",AND(OR(T1960="OR",T1960="RR"),AND(OR(AND(U1960&lt;=0.5,U1960&gt;0.2),AND(U1960&gt;=2,U1960&lt;5))))),1,AND(Y1960="y",AND(OR(T1960="OR",T1960="RR"),AND(OR(U1960&lt;=0.2,U1960&gt;=5)))),2,AND(Y1960="y",AND(OR(T1960="OR",T1960="RR"),AND(OR(U1960&lt;2,U1960&gt;0.5)))),0)</f>
        <v>0</v>
      </c>
      <c r="AF1960" s="11">
        <f t="shared" si="60"/>
        <v>2</v>
      </c>
      <c r="AG1960" s="4">
        <f t="shared" si="61"/>
        <v>4</v>
      </c>
      <c r="AH1960" s="4" t="str" cm="1">
        <f t="array" ref="AH1960">_xlfn.IFS(AG1960&gt;5,"HIGH",AND(AG1960&gt;3,AG1960&lt;6),"MODERATE",AND(AG1960&lt;4,AG1960&gt;1),"LOW",AG1960&lt;2,"VERY LOW")</f>
        <v>MODERATE</v>
      </c>
      <c r="AI1960" s="4" t="s">
        <v>532</v>
      </c>
      <c r="AK1960" s="4">
        <v>10330</v>
      </c>
    </row>
    <row r="1961" spans="1:37" ht="15" customHeight="1" x14ac:dyDescent="0.25">
      <c r="A1961" s="4">
        <v>1892</v>
      </c>
      <c r="B1961" s="4" t="s">
        <v>180</v>
      </c>
      <c r="C1961" s="4" t="s">
        <v>181</v>
      </c>
      <c r="D1961" s="4" t="s">
        <v>15</v>
      </c>
      <c r="E1961" s="4">
        <v>2021</v>
      </c>
      <c r="F1961" s="4">
        <v>29</v>
      </c>
      <c r="G1961" s="4" t="s">
        <v>18</v>
      </c>
      <c r="H1961" s="4" t="s">
        <v>11</v>
      </c>
      <c r="I1961" s="4" t="s">
        <v>14</v>
      </c>
      <c r="J1961" s="4" t="s">
        <v>58</v>
      </c>
      <c r="K1961" s="4" t="s">
        <v>602</v>
      </c>
      <c r="L1961" s="4" t="s">
        <v>603</v>
      </c>
      <c r="M1961" s="4" t="s">
        <v>622</v>
      </c>
      <c r="N1961" s="4" t="s">
        <v>58</v>
      </c>
      <c r="O1961" s="4" t="s">
        <v>66</v>
      </c>
      <c r="P1961" s="4" t="s">
        <v>54</v>
      </c>
      <c r="Q1961" s="4" t="s">
        <v>54</v>
      </c>
      <c r="R1961" s="4" t="s">
        <v>66</v>
      </c>
      <c r="S1961" s="10" t="s">
        <v>88</v>
      </c>
      <c r="T1961" s="9" t="s">
        <v>522</v>
      </c>
      <c r="U1961" s="4">
        <v>0.4</v>
      </c>
      <c r="V1961" s="4">
        <v>-0.916290731874155</v>
      </c>
      <c r="W1961" s="4">
        <v>0.04</v>
      </c>
      <c r="X1961" s="4">
        <v>3.6</v>
      </c>
      <c r="Y1961" s="4" t="s">
        <v>488</v>
      </c>
      <c r="Z1961" s="4">
        <v>1</v>
      </c>
      <c r="AA1961" s="4">
        <v>0</v>
      </c>
      <c r="AB1961" s="18">
        <v>2</v>
      </c>
      <c r="AC1961" s="4">
        <v>0</v>
      </c>
      <c r="AD1961" s="4">
        <v>0</v>
      </c>
      <c r="AE1961" s="11" cm="1">
        <f t="array" ref="AE1961">_xlfn.IFS(Y1961="n",0,AND(Y1961="y",AND(T1961="SMD",AND(OR(AND(U1961&lt;=-0.8,U1961&gt;-1.2),AND(U1961&gt;=0.8,U1961&lt;1.2))))),1,AND(Y1961="y",AND(T1961="SMD",AND(OR(U1961&lt;=-1.2,U1961&gt;=1.2)))),2,AND(Y1961="y",AND(T1961="SMD",AND(OR(U1961&lt;0.8,U1961&gt;-0.8)))),0,AND(Y1961="y",AND(OR(T1961="OR",T1961="RR"),AND(OR(AND(U1961&lt;=0.5,U1961&gt;0.2),AND(U1961&gt;=2,U1961&lt;5))))),1,AND(Y1961="y",AND(OR(T1961="OR",T1961="RR"),AND(OR(U1961&lt;=0.2,U1961&gt;=5)))),2,AND(Y1961="y",AND(OR(T1961="OR",T1961="RR"),AND(OR(U1961&lt;2,U1961&gt;0.5)))),0)</f>
        <v>0</v>
      </c>
      <c r="AF1961" s="11">
        <f t="shared" si="60"/>
        <v>3</v>
      </c>
      <c r="AG1961" s="4">
        <f t="shared" si="61"/>
        <v>3</v>
      </c>
      <c r="AH1961" s="4" t="str" cm="1">
        <f t="array" ref="AH1961">_xlfn.IFS(AG1961&gt;5,"HIGH",AND(AG1961&gt;3,AG1961&lt;6),"MODERATE",AND(AG1961&lt;4,AG1961&gt;1),"LOW",AG1961&lt;2,"VERY LOW")</f>
        <v>LOW</v>
      </c>
      <c r="AI1961" s="4" t="s">
        <v>532</v>
      </c>
      <c r="AK1961" s="4">
        <v>7915</v>
      </c>
    </row>
    <row r="1962" spans="1:37" ht="15" customHeight="1" x14ac:dyDescent="0.25">
      <c r="A1962" s="4">
        <v>1892</v>
      </c>
      <c r="B1962" s="4" t="s">
        <v>180</v>
      </c>
      <c r="C1962" s="4" t="s">
        <v>181</v>
      </c>
      <c r="D1962" s="4" t="s">
        <v>15</v>
      </c>
      <c r="E1962" s="4">
        <v>2021</v>
      </c>
      <c r="F1962" s="4">
        <v>29</v>
      </c>
      <c r="G1962" s="4" t="s">
        <v>18</v>
      </c>
      <c r="H1962" s="4" t="s">
        <v>11</v>
      </c>
      <c r="I1962" s="4" t="s">
        <v>14</v>
      </c>
      <c r="J1962" s="4" t="s">
        <v>58</v>
      </c>
      <c r="K1962" s="4" t="s">
        <v>602</v>
      </c>
      <c r="L1962" s="4" t="s">
        <v>603</v>
      </c>
      <c r="M1962" s="4" t="s">
        <v>622</v>
      </c>
      <c r="N1962" s="4" t="s">
        <v>58</v>
      </c>
      <c r="O1962" s="4" t="s">
        <v>66</v>
      </c>
      <c r="P1962" s="4" t="s">
        <v>55</v>
      </c>
      <c r="Q1962" s="4" t="s">
        <v>55</v>
      </c>
      <c r="R1962" s="4" t="s">
        <v>66</v>
      </c>
      <c r="S1962" s="10" t="s">
        <v>88</v>
      </c>
      <c r="T1962" s="9" t="s">
        <v>522</v>
      </c>
      <c r="U1962" s="4">
        <v>0.71</v>
      </c>
      <c r="V1962" s="4">
        <v>-0.34249030894677601</v>
      </c>
      <c r="W1962" s="4">
        <v>0.08</v>
      </c>
      <c r="X1962" s="4">
        <v>6.45</v>
      </c>
      <c r="Y1962" s="4" t="s">
        <v>488</v>
      </c>
      <c r="Z1962" s="4">
        <v>1</v>
      </c>
      <c r="AA1962" s="4">
        <v>0</v>
      </c>
      <c r="AB1962" s="18">
        <v>2</v>
      </c>
      <c r="AC1962" s="4">
        <v>0</v>
      </c>
      <c r="AD1962" s="4">
        <v>0</v>
      </c>
      <c r="AE1962" s="11" cm="1">
        <f t="array" ref="AE1962">_xlfn.IFS(Y1962="n",0,AND(Y1962="y",AND(T1962="SMD",AND(OR(AND(U1962&lt;=-0.8,U1962&gt;-1.2),AND(U1962&gt;=0.8,U1962&lt;1.2))))),1,AND(Y1962="y",AND(T1962="SMD",AND(OR(U1962&lt;=-1.2,U1962&gt;=1.2)))),2,AND(Y1962="y",AND(T1962="SMD",AND(OR(U1962&lt;0.8,U1962&gt;-0.8)))),0,AND(Y1962="y",AND(OR(T1962="OR",T1962="RR"),AND(OR(AND(U1962&lt;=0.5,U1962&gt;0.2),AND(U1962&gt;=2,U1962&lt;5))))),1,AND(Y1962="y",AND(OR(T1962="OR",T1962="RR"),AND(OR(U1962&lt;=0.2,U1962&gt;=5)))),2,AND(Y1962="y",AND(OR(T1962="OR",T1962="RR"),AND(OR(U1962&lt;2,U1962&gt;0.5)))),0)</f>
        <v>0</v>
      </c>
      <c r="AF1962" s="11">
        <f t="shared" si="60"/>
        <v>3</v>
      </c>
      <c r="AG1962" s="4">
        <f t="shared" si="61"/>
        <v>3</v>
      </c>
      <c r="AH1962" s="4" t="str" cm="1">
        <f t="array" ref="AH1962">_xlfn.IFS(AG1962&gt;5,"HIGH",AND(AG1962&gt;3,AG1962&lt;6),"MODERATE",AND(AG1962&lt;4,AG1962&gt;1),"LOW",AG1962&lt;2,"VERY LOW")</f>
        <v>LOW</v>
      </c>
      <c r="AI1962" s="4" t="s">
        <v>532</v>
      </c>
      <c r="AK1962" s="4">
        <v>7915</v>
      </c>
    </row>
    <row r="1963" spans="1:37" ht="15" customHeight="1" x14ac:dyDescent="0.25">
      <c r="A1963" s="4">
        <v>1892</v>
      </c>
      <c r="B1963" s="4" t="s">
        <v>180</v>
      </c>
      <c r="C1963" s="4" t="s">
        <v>181</v>
      </c>
      <c r="D1963" s="4" t="s">
        <v>15</v>
      </c>
      <c r="E1963" s="4">
        <v>2021</v>
      </c>
      <c r="F1963" s="4">
        <v>31</v>
      </c>
      <c r="G1963" s="4" t="s">
        <v>18</v>
      </c>
      <c r="H1963" s="4" t="s">
        <v>11</v>
      </c>
      <c r="I1963" s="4" t="s">
        <v>14</v>
      </c>
      <c r="J1963" s="4" t="s">
        <v>64</v>
      </c>
      <c r="K1963" s="4" t="s">
        <v>596</v>
      </c>
      <c r="L1963" s="4" t="s">
        <v>600</v>
      </c>
      <c r="M1963" s="4" t="s">
        <v>621</v>
      </c>
      <c r="N1963" s="4" t="s">
        <v>554</v>
      </c>
      <c r="O1963" s="4" t="s">
        <v>66</v>
      </c>
      <c r="P1963" s="4" t="s">
        <v>55</v>
      </c>
      <c r="Q1963" s="4" t="s">
        <v>55</v>
      </c>
      <c r="R1963" s="4" t="s">
        <v>66</v>
      </c>
      <c r="S1963" s="10" t="s">
        <v>87</v>
      </c>
      <c r="T1963" s="9" t="s">
        <v>522</v>
      </c>
      <c r="U1963" s="4">
        <v>8.18</v>
      </c>
      <c r="V1963" s="4">
        <v>2.1016921506146558</v>
      </c>
      <c r="W1963" s="4">
        <v>4.42</v>
      </c>
      <c r="X1963" s="4">
        <v>15.14</v>
      </c>
      <c r="Y1963" s="4" t="s">
        <v>516</v>
      </c>
      <c r="Z1963" s="4">
        <v>0</v>
      </c>
      <c r="AA1963" s="4">
        <v>0</v>
      </c>
      <c r="AB1963" s="18">
        <v>0</v>
      </c>
      <c r="AC1963" s="4">
        <v>0</v>
      </c>
      <c r="AD1963" s="4">
        <v>0</v>
      </c>
      <c r="AE1963" s="11" cm="1">
        <f t="array" ref="AE1963">_xlfn.IFS(Y1963="n",0,AND(Y1963="y",AND(T1963="SMD",AND(OR(AND(U1963&lt;=-0.8,U1963&gt;-1.2),AND(U1963&gt;=0.8,U1963&lt;1.2))))),1,AND(Y1963="y",AND(T1963="SMD",AND(OR(U1963&lt;=-1.2,U1963&gt;=1.2)))),2,AND(Y1963="y",AND(T1963="SMD",AND(OR(U1963&lt;0.8,U1963&gt;-0.8)))),0,AND(Y1963="y",AND(OR(T1963="OR",T1963="RR"),AND(OR(AND(U1963&lt;=0.5,U1963&gt;0.2),AND(U1963&gt;=2,U1963&lt;5))))),1,AND(Y1963="y",AND(OR(T1963="OR",T1963="RR"),AND(OR(U1963&lt;=0.2,U1963&gt;=5)))),2,AND(Y1963="y",AND(OR(T1963="OR",T1963="RR"),AND(OR(U1963&lt;2,U1963&gt;0.5)))),0)</f>
        <v>2</v>
      </c>
      <c r="AF1963" s="11">
        <f t="shared" si="60"/>
        <v>0</v>
      </c>
      <c r="AG1963" s="4">
        <f t="shared" si="61"/>
        <v>8</v>
      </c>
      <c r="AH1963" s="4" t="str" cm="1">
        <f t="array" ref="AH1963">_xlfn.IFS(AG1963&gt;5,"HIGH",AND(AG1963&gt;3,AG1963&lt;6),"MODERATE",AND(AG1963&lt;4,AG1963&gt;1),"LOW",AG1963&lt;2,"VERY LOW")</f>
        <v>HIGH</v>
      </c>
      <c r="AI1963" s="4" t="s">
        <v>532</v>
      </c>
      <c r="AK1963" s="4">
        <v>8704</v>
      </c>
    </row>
    <row r="1964" spans="1:37" ht="15" customHeight="1" x14ac:dyDescent="0.25">
      <c r="A1964" s="4">
        <v>1892</v>
      </c>
      <c r="B1964" s="4" t="s">
        <v>180</v>
      </c>
      <c r="C1964" s="4" t="s">
        <v>181</v>
      </c>
      <c r="D1964" s="4" t="s">
        <v>15</v>
      </c>
      <c r="E1964" s="4">
        <v>2021</v>
      </c>
      <c r="F1964" s="4">
        <v>30</v>
      </c>
      <c r="G1964" s="4" t="s">
        <v>18</v>
      </c>
      <c r="H1964" s="4" t="s">
        <v>11</v>
      </c>
      <c r="I1964" s="4" t="s">
        <v>14</v>
      </c>
      <c r="J1964" s="4" t="s">
        <v>54</v>
      </c>
      <c r="K1964" s="4" t="s">
        <v>54</v>
      </c>
      <c r="L1964" s="4" t="s">
        <v>606</v>
      </c>
      <c r="M1964" s="4" t="s">
        <v>624</v>
      </c>
      <c r="N1964" s="4" t="s">
        <v>54</v>
      </c>
      <c r="O1964" s="4" t="s">
        <v>66</v>
      </c>
      <c r="P1964" s="4" t="s">
        <v>64</v>
      </c>
      <c r="Q1964" s="4" t="s">
        <v>554</v>
      </c>
      <c r="R1964" s="4" t="s">
        <v>66</v>
      </c>
      <c r="S1964" s="10" t="s">
        <v>187</v>
      </c>
      <c r="T1964" s="9" t="s">
        <v>515</v>
      </c>
      <c r="U1964" s="4">
        <v>0.28000000000000003</v>
      </c>
      <c r="W1964" s="4">
        <v>-0.02</v>
      </c>
      <c r="X1964" s="4">
        <v>0.59</v>
      </c>
      <c r="Y1964" s="4" t="s">
        <v>488</v>
      </c>
      <c r="Z1964" s="4">
        <v>1</v>
      </c>
      <c r="AA1964" s="4">
        <v>2</v>
      </c>
      <c r="AB1964" s="18">
        <v>2</v>
      </c>
      <c r="AC1964" s="4">
        <v>0</v>
      </c>
      <c r="AD1964" s="4">
        <v>0</v>
      </c>
      <c r="AE1964" s="11" cm="1">
        <f t="array" ref="AE1964">_xlfn.IFS(Y1964="n",0,AND(Y1964="y",AND(T1964="SMD",AND(OR(AND(U1964&lt;=-0.8,U1964&gt;-1.2),AND(U1964&gt;=0.8,U1964&lt;1.2))))),1,AND(Y1964="y",AND(T1964="SMD",AND(OR(U1964&lt;=-1.2,U1964&gt;=1.2)))),2,AND(Y1964="y",AND(T1964="SMD",AND(OR(U1964&lt;0.8,U1964&gt;-0.8)))),0,AND(Y1964="y",AND(OR(T1964="OR",T1964="RR"),AND(OR(AND(U1964&lt;=0.5,U1964&gt;0.2),AND(U1964&gt;=2,U1964&lt;5))))),1,AND(Y1964="y",AND(OR(T1964="OR",T1964="RR"),AND(OR(U1964&lt;=0.2,U1964&gt;=5)))),2,AND(Y1964="y",AND(OR(T1964="OR",T1964="RR"),AND(OR(U1964&lt;2,U1964&gt;0.5)))),0)</f>
        <v>0</v>
      </c>
      <c r="AF1964" s="11">
        <f t="shared" si="60"/>
        <v>4</v>
      </c>
      <c r="AG1964" s="4">
        <f t="shared" si="61"/>
        <v>2</v>
      </c>
      <c r="AH1964" s="4" t="str" cm="1">
        <f t="array" ref="AH1964">_xlfn.IFS(AG1964&gt;5,"HIGH",AND(AG1964&gt;3,AG1964&lt;6),"MODERATE",AND(AG1964&lt;4,AG1964&gt;1),"LOW",AG1964&lt;2,"VERY LOW")</f>
        <v>LOW</v>
      </c>
      <c r="AI1964" s="4" t="s">
        <v>532</v>
      </c>
      <c r="AK1964" s="4">
        <v>7029</v>
      </c>
    </row>
    <row r="1965" spans="1:37" ht="15" customHeight="1" x14ac:dyDescent="0.25">
      <c r="A1965" s="4">
        <v>1892</v>
      </c>
      <c r="B1965" s="4" t="s">
        <v>180</v>
      </c>
      <c r="C1965" s="4" t="s">
        <v>181</v>
      </c>
      <c r="D1965" s="4" t="s">
        <v>15</v>
      </c>
      <c r="E1965" s="4">
        <v>2021</v>
      </c>
      <c r="F1965" s="4">
        <v>31</v>
      </c>
      <c r="G1965" s="4" t="s">
        <v>18</v>
      </c>
      <c r="H1965" s="4" t="s">
        <v>11</v>
      </c>
      <c r="I1965" s="4" t="s">
        <v>14</v>
      </c>
      <c r="J1965" s="4" t="s">
        <v>56</v>
      </c>
      <c r="K1965" s="4" t="s">
        <v>599</v>
      </c>
      <c r="L1965" s="4" t="s">
        <v>600</v>
      </c>
      <c r="M1965" s="4" t="s">
        <v>618</v>
      </c>
      <c r="N1965" s="4" t="s">
        <v>553</v>
      </c>
      <c r="O1965" s="4" t="s">
        <v>66</v>
      </c>
      <c r="P1965" s="4" t="s">
        <v>65</v>
      </c>
      <c r="Q1965" s="4" t="s">
        <v>554</v>
      </c>
      <c r="R1965" s="4" t="s">
        <v>66</v>
      </c>
      <c r="S1965" s="10" t="s">
        <v>87</v>
      </c>
      <c r="T1965" s="9" t="s">
        <v>522</v>
      </c>
      <c r="U1965" s="4">
        <v>0.73</v>
      </c>
      <c r="V1965" s="4">
        <v>-0.31471074483970024</v>
      </c>
      <c r="W1965" s="4">
        <v>0.28999999999999998</v>
      </c>
      <c r="X1965" s="4">
        <v>1.83</v>
      </c>
      <c r="Y1965" s="4" t="s">
        <v>488</v>
      </c>
      <c r="Z1965" s="4">
        <v>0</v>
      </c>
      <c r="AA1965" s="4">
        <v>0</v>
      </c>
      <c r="AB1965" s="18">
        <v>2</v>
      </c>
      <c r="AC1965" s="4">
        <v>0</v>
      </c>
      <c r="AD1965" s="4">
        <v>0</v>
      </c>
      <c r="AE1965" s="11" cm="1">
        <f t="array" ref="AE1965">_xlfn.IFS(Y1965="n",0,AND(Y1965="y",AND(T1965="SMD",AND(OR(AND(U1965&lt;=-0.8,U1965&gt;-1.2),AND(U1965&gt;=0.8,U1965&lt;1.2))))),1,AND(Y1965="y",AND(T1965="SMD",AND(OR(U1965&lt;=-1.2,U1965&gt;=1.2)))),2,AND(Y1965="y",AND(T1965="SMD",AND(OR(U1965&lt;0.8,U1965&gt;-0.8)))),0,AND(Y1965="y",AND(OR(T1965="OR",T1965="RR"),AND(OR(AND(U1965&lt;=0.5,U1965&gt;0.2),AND(U1965&gt;=2,U1965&lt;5))))),1,AND(Y1965="y",AND(OR(T1965="OR",T1965="RR"),AND(OR(U1965&lt;=0.2,U1965&gt;=5)))),2,AND(Y1965="y",AND(OR(T1965="OR",T1965="RR"),AND(OR(U1965&lt;2,U1965&gt;0.5)))),0)</f>
        <v>0</v>
      </c>
      <c r="AF1965" s="11">
        <f t="shared" si="60"/>
        <v>2</v>
      </c>
      <c r="AG1965" s="4">
        <f t="shared" si="61"/>
        <v>4</v>
      </c>
      <c r="AH1965" s="4" t="str" cm="1">
        <f t="array" ref="AH1965">_xlfn.IFS(AG1965&gt;5,"HIGH",AND(AG1965&gt;3,AG1965&lt;6),"MODERATE",AND(AG1965&lt;4,AG1965&gt;1),"LOW",AG1965&lt;2,"VERY LOW")</f>
        <v>MODERATE</v>
      </c>
      <c r="AI1965" s="4" t="s">
        <v>532</v>
      </c>
      <c r="AK1965" s="4">
        <v>8704</v>
      </c>
    </row>
    <row r="1966" spans="1:37" ht="15" customHeight="1" x14ac:dyDescent="0.25">
      <c r="A1966" s="4">
        <v>1892</v>
      </c>
      <c r="B1966" s="4" t="s">
        <v>180</v>
      </c>
      <c r="C1966" s="4" t="s">
        <v>181</v>
      </c>
      <c r="D1966" s="4" t="s">
        <v>15</v>
      </c>
      <c r="E1966" s="4">
        <v>2021</v>
      </c>
      <c r="F1966" s="4">
        <v>31</v>
      </c>
      <c r="G1966" s="4" t="s">
        <v>18</v>
      </c>
      <c r="H1966" s="4" t="s">
        <v>11</v>
      </c>
      <c r="I1966" s="4" t="s">
        <v>14</v>
      </c>
      <c r="J1966" s="4" t="s">
        <v>56</v>
      </c>
      <c r="K1966" s="4" t="s">
        <v>599</v>
      </c>
      <c r="L1966" s="4" t="s">
        <v>600</v>
      </c>
      <c r="M1966" s="4" t="s">
        <v>618</v>
      </c>
      <c r="N1966" s="4" t="s">
        <v>553</v>
      </c>
      <c r="O1966" s="4" t="s">
        <v>66</v>
      </c>
      <c r="P1966" s="4" t="s">
        <v>55</v>
      </c>
      <c r="Q1966" s="4" t="s">
        <v>55</v>
      </c>
      <c r="R1966" s="4" t="s">
        <v>66</v>
      </c>
      <c r="S1966" s="10" t="s">
        <v>87</v>
      </c>
      <c r="T1966" s="9" t="s">
        <v>522</v>
      </c>
      <c r="U1966" s="4">
        <v>2.99</v>
      </c>
      <c r="V1966" s="4">
        <v>1.0952733874025951</v>
      </c>
      <c r="W1966" s="4">
        <v>1.1100000000000001</v>
      </c>
      <c r="X1966" s="4">
        <v>8.06</v>
      </c>
      <c r="Y1966" s="4" t="s">
        <v>516</v>
      </c>
      <c r="Z1966" s="4">
        <v>0</v>
      </c>
      <c r="AA1966" s="4">
        <v>0</v>
      </c>
      <c r="AB1966" s="18">
        <v>0</v>
      </c>
      <c r="AC1966" s="4">
        <v>0</v>
      </c>
      <c r="AD1966" s="4">
        <v>0</v>
      </c>
      <c r="AE1966" s="11" cm="1">
        <f t="array" ref="AE1966">_xlfn.IFS(Y1966="n",0,AND(Y1966="y",AND(T1966="SMD",AND(OR(AND(U1966&lt;=-0.8,U1966&gt;-1.2),AND(U1966&gt;=0.8,U1966&lt;1.2))))),1,AND(Y1966="y",AND(T1966="SMD",AND(OR(U1966&lt;=-1.2,U1966&gt;=1.2)))),2,AND(Y1966="y",AND(T1966="SMD",AND(OR(U1966&lt;0.8,U1966&gt;-0.8)))),0,AND(Y1966="y",AND(OR(T1966="OR",T1966="RR"),AND(OR(AND(U1966&lt;=0.5,U1966&gt;0.2),AND(U1966&gt;=2,U1966&lt;5))))),1,AND(Y1966="y",AND(OR(T1966="OR",T1966="RR"),AND(OR(U1966&lt;=0.2,U1966&gt;=5)))),2,AND(Y1966="y",AND(OR(T1966="OR",T1966="RR"),AND(OR(U1966&lt;2,U1966&gt;0.5)))),0)</f>
        <v>1</v>
      </c>
      <c r="AF1966" s="11">
        <f t="shared" si="60"/>
        <v>0</v>
      </c>
      <c r="AG1966" s="4">
        <f t="shared" si="61"/>
        <v>7</v>
      </c>
      <c r="AH1966" s="4" t="str" cm="1">
        <f t="array" ref="AH1966">_xlfn.IFS(AG1966&gt;5,"HIGH",AND(AG1966&gt;3,AG1966&lt;6),"MODERATE",AND(AG1966&lt;4,AG1966&gt;1),"LOW",AG1966&lt;2,"VERY LOW")</f>
        <v>HIGH</v>
      </c>
      <c r="AI1966" s="4" t="s">
        <v>532</v>
      </c>
      <c r="AK1966" s="4">
        <v>8704</v>
      </c>
    </row>
    <row r="1967" spans="1:37" ht="15" customHeight="1" x14ac:dyDescent="0.25">
      <c r="A1967" s="4">
        <v>1892</v>
      </c>
      <c r="B1967" s="4" t="s">
        <v>180</v>
      </c>
      <c r="C1967" s="4" t="s">
        <v>181</v>
      </c>
      <c r="D1967" s="4" t="s">
        <v>15</v>
      </c>
      <c r="E1967" s="4">
        <v>2021</v>
      </c>
      <c r="F1967" s="4">
        <v>37</v>
      </c>
      <c r="G1967" s="4" t="s">
        <v>18</v>
      </c>
      <c r="H1967" s="4" t="s">
        <v>11</v>
      </c>
      <c r="I1967" s="4" t="s">
        <v>14</v>
      </c>
      <c r="J1967" s="4" t="s">
        <v>126</v>
      </c>
      <c r="K1967" s="4" t="s">
        <v>599</v>
      </c>
      <c r="L1967" s="4" t="s">
        <v>600</v>
      </c>
      <c r="M1967" s="4" t="s">
        <v>618</v>
      </c>
      <c r="N1967" s="4" t="s">
        <v>553</v>
      </c>
      <c r="O1967" s="4" t="s">
        <v>66</v>
      </c>
      <c r="P1967" s="4" t="s">
        <v>55</v>
      </c>
      <c r="Q1967" s="4" t="s">
        <v>55</v>
      </c>
      <c r="R1967" s="4" t="s">
        <v>66</v>
      </c>
      <c r="S1967" s="10" t="s">
        <v>86</v>
      </c>
      <c r="T1967" s="9" t="s">
        <v>522</v>
      </c>
      <c r="U1967" s="4">
        <v>1.05</v>
      </c>
      <c r="V1967" s="4">
        <v>4.8790164169432049E-2</v>
      </c>
      <c r="W1967" s="4">
        <v>0.7</v>
      </c>
      <c r="X1967" s="4">
        <v>1.58</v>
      </c>
      <c r="Y1967" s="4" t="s">
        <v>488</v>
      </c>
      <c r="Z1967" s="4">
        <v>0</v>
      </c>
      <c r="AA1967" s="4">
        <v>0</v>
      </c>
      <c r="AB1967" s="18">
        <v>2</v>
      </c>
      <c r="AC1967" s="4">
        <v>0</v>
      </c>
      <c r="AD1967" s="4">
        <v>0</v>
      </c>
      <c r="AE1967" s="11" cm="1">
        <f t="array" ref="AE1967">_xlfn.IFS(Y1967="n",0,AND(Y1967="y",AND(T1967="SMD",AND(OR(AND(U1967&lt;=-0.8,U1967&gt;-1.2),AND(U1967&gt;=0.8,U1967&lt;1.2))))),1,AND(Y1967="y",AND(T1967="SMD",AND(OR(U1967&lt;=-1.2,U1967&gt;=1.2)))),2,AND(Y1967="y",AND(T1967="SMD",AND(OR(U1967&lt;0.8,U1967&gt;-0.8)))),0,AND(Y1967="y",AND(OR(T1967="OR",T1967="RR"),AND(OR(AND(U1967&lt;=0.5,U1967&gt;0.2),AND(U1967&gt;=2,U1967&lt;5))))),1,AND(Y1967="y",AND(OR(T1967="OR",T1967="RR"),AND(OR(U1967&lt;=0.2,U1967&gt;=5)))),2,AND(Y1967="y",AND(OR(T1967="OR",T1967="RR"),AND(OR(U1967&lt;2,U1967&gt;0.5)))),0)</f>
        <v>0</v>
      </c>
      <c r="AF1967" s="11">
        <f t="shared" si="60"/>
        <v>2</v>
      </c>
      <c r="AG1967" s="4">
        <f t="shared" si="61"/>
        <v>4</v>
      </c>
      <c r="AH1967" s="4" t="str" cm="1">
        <f t="array" ref="AH1967">_xlfn.IFS(AG1967&gt;5,"HIGH",AND(AG1967&gt;3,AG1967&lt;6),"MODERATE",AND(AG1967&lt;4,AG1967&gt;1),"LOW",AG1967&lt;2,"VERY LOW")</f>
        <v>MODERATE</v>
      </c>
      <c r="AI1967" s="4" t="s">
        <v>532</v>
      </c>
      <c r="AK1967" s="4">
        <v>10330</v>
      </c>
    </row>
    <row r="1968" spans="1:37" ht="15" customHeight="1" x14ac:dyDescent="0.25">
      <c r="A1968" s="4">
        <v>1892</v>
      </c>
      <c r="B1968" s="4" t="s">
        <v>180</v>
      </c>
      <c r="C1968" s="4" t="s">
        <v>181</v>
      </c>
      <c r="D1968" s="4" t="s">
        <v>15</v>
      </c>
      <c r="E1968" s="4">
        <v>2021</v>
      </c>
      <c r="F1968" s="4">
        <v>37</v>
      </c>
      <c r="G1968" s="4" t="s">
        <v>18</v>
      </c>
      <c r="H1968" s="4" t="s">
        <v>11</v>
      </c>
      <c r="I1968" s="4" t="s">
        <v>14</v>
      </c>
      <c r="J1968" s="4" t="s">
        <v>176</v>
      </c>
      <c r="K1968" s="4" t="s">
        <v>643</v>
      </c>
      <c r="L1968" s="4" t="s">
        <v>600</v>
      </c>
      <c r="M1968" s="4" t="s">
        <v>644</v>
      </c>
      <c r="N1968" s="4" t="s">
        <v>574</v>
      </c>
      <c r="O1968" s="4" t="s">
        <v>66</v>
      </c>
      <c r="P1968" s="4" t="s">
        <v>55</v>
      </c>
      <c r="Q1968" s="4" t="s">
        <v>55</v>
      </c>
      <c r="R1968" s="4" t="s">
        <v>66</v>
      </c>
      <c r="S1968" s="10" t="s">
        <v>86</v>
      </c>
      <c r="T1968" s="9" t="s">
        <v>522</v>
      </c>
      <c r="U1968" s="4">
        <v>0.72</v>
      </c>
      <c r="V1968" s="4">
        <v>-0.3285040669720361</v>
      </c>
      <c r="W1968" s="4">
        <v>0.28000000000000003</v>
      </c>
      <c r="X1968" s="4">
        <v>1.86</v>
      </c>
      <c r="Y1968" s="4" t="s">
        <v>488</v>
      </c>
      <c r="Z1968" s="4">
        <v>0</v>
      </c>
      <c r="AA1968" s="4">
        <v>0</v>
      </c>
      <c r="AB1968" s="18">
        <v>2</v>
      </c>
      <c r="AC1968" s="4">
        <v>0</v>
      </c>
      <c r="AD1968" s="4">
        <v>0</v>
      </c>
      <c r="AE1968" s="11" cm="1">
        <f t="array" ref="AE1968">_xlfn.IFS(Y1968="n",0,AND(Y1968="y",AND(T1968="SMD",AND(OR(AND(U1968&lt;=-0.8,U1968&gt;-1.2),AND(U1968&gt;=0.8,U1968&lt;1.2))))),1,AND(Y1968="y",AND(T1968="SMD",AND(OR(U1968&lt;=-1.2,U1968&gt;=1.2)))),2,AND(Y1968="y",AND(T1968="SMD",AND(OR(U1968&lt;0.8,U1968&gt;-0.8)))),0,AND(Y1968="y",AND(OR(T1968="OR",T1968="RR"),AND(OR(AND(U1968&lt;=0.5,U1968&gt;0.2),AND(U1968&gt;=2,U1968&lt;5))))),1,AND(Y1968="y",AND(OR(T1968="OR",T1968="RR"),AND(OR(U1968&lt;=0.2,U1968&gt;=5)))),2,AND(Y1968="y",AND(OR(T1968="OR",T1968="RR"),AND(OR(U1968&lt;2,U1968&gt;0.5)))),0)</f>
        <v>0</v>
      </c>
      <c r="AF1968" s="11">
        <f t="shared" si="60"/>
        <v>2</v>
      </c>
      <c r="AG1968" s="4">
        <f t="shared" si="61"/>
        <v>4</v>
      </c>
      <c r="AH1968" s="4" t="str" cm="1">
        <f t="array" ref="AH1968">_xlfn.IFS(AG1968&gt;5,"HIGH",AND(AG1968&gt;3,AG1968&lt;6),"MODERATE",AND(AG1968&lt;4,AG1968&gt;1),"LOW",AG1968&lt;2,"VERY LOW")</f>
        <v>MODERATE</v>
      </c>
      <c r="AI1968" s="4" t="s">
        <v>532</v>
      </c>
      <c r="AK1968" s="4">
        <v>10330</v>
      </c>
    </row>
    <row r="1969" spans="1:37" ht="15" customHeight="1" x14ac:dyDescent="0.25">
      <c r="A1969" s="4">
        <v>1892</v>
      </c>
      <c r="B1969" s="4" t="s">
        <v>180</v>
      </c>
      <c r="C1969" s="4" t="s">
        <v>181</v>
      </c>
      <c r="D1969" s="4" t="s">
        <v>15</v>
      </c>
      <c r="E1969" s="4">
        <v>2021</v>
      </c>
      <c r="F1969" s="4">
        <v>30</v>
      </c>
      <c r="G1969" s="4" t="s">
        <v>18</v>
      </c>
      <c r="H1969" s="4" t="s">
        <v>11</v>
      </c>
      <c r="I1969" s="4" t="s">
        <v>14</v>
      </c>
      <c r="J1969" s="4" t="s">
        <v>54</v>
      </c>
      <c r="K1969" s="4" t="s">
        <v>54</v>
      </c>
      <c r="L1969" s="4" t="s">
        <v>606</v>
      </c>
      <c r="M1969" s="4" t="s">
        <v>624</v>
      </c>
      <c r="N1969" s="4" t="s">
        <v>54</v>
      </c>
      <c r="O1969" s="4" t="s">
        <v>66</v>
      </c>
      <c r="P1969" s="4" t="s">
        <v>65</v>
      </c>
      <c r="Q1969" s="4" t="s">
        <v>554</v>
      </c>
      <c r="R1969" s="4" t="s">
        <v>66</v>
      </c>
      <c r="S1969" s="10" t="s">
        <v>187</v>
      </c>
      <c r="T1969" s="9" t="s">
        <v>515</v>
      </c>
      <c r="U1969" s="4">
        <v>0.25</v>
      </c>
      <c r="W1969" s="4">
        <v>-0.06</v>
      </c>
      <c r="X1969" s="4">
        <v>0.56000000000000005</v>
      </c>
      <c r="Y1969" s="4" t="s">
        <v>488</v>
      </c>
      <c r="Z1969" s="4">
        <v>1</v>
      </c>
      <c r="AA1969" s="4">
        <v>2</v>
      </c>
      <c r="AB1969" s="18">
        <v>2</v>
      </c>
      <c r="AC1969" s="4">
        <v>0</v>
      </c>
      <c r="AD1969" s="4">
        <v>0</v>
      </c>
      <c r="AE1969" s="11" cm="1">
        <f t="array" ref="AE1969">_xlfn.IFS(Y1969="n",0,AND(Y1969="y",AND(T1969="SMD",AND(OR(AND(U1969&lt;=-0.8,U1969&gt;-1.2),AND(U1969&gt;=0.8,U1969&lt;1.2))))),1,AND(Y1969="y",AND(T1969="SMD",AND(OR(U1969&lt;=-1.2,U1969&gt;=1.2)))),2,AND(Y1969="y",AND(T1969="SMD",AND(OR(U1969&lt;0.8,U1969&gt;-0.8)))),0,AND(Y1969="y",AND(OR(T1969="OR",T1969="RR"),AND(OR(AND(U1969&lt;=0.5,U1969&gt;0.2),AND(U1969&gt;=2,U1969&lt;5))))),1,AND(Y1969="y",AND(OR(T1969="OR",T1969="RR"),AND(OR(U1969&lt;=0.2,U1969&gt;=5)))),2,AND(Y1969="y",AND(OR(T1969="OR",T1969="RR"),AND(OR(U1969&lt;2,U1969&gt;0.5)))),0)</f>
        <v>0</v>
      </c>
      <c r="AF1969" s="11">
        <f t="shared" si="60"/>
        <v>4</v>
      </c>
      <c r="AG1969" s="4">
        <f t="shared" si="61"/>
        <v>2</v>
      </c>
      <c r="AH1969" s="4" t="str" cm="1">
        <f t="array" ref="AH1969">_xlfn.IFS(AG1969&gt;5,"HIGH",AND(AG1969&gt;3,AG1969&lt;6),"MODERATE",AND(AG1969&lt;4,AG1969&gt;1),"LOW",AG1969&lt;2,"VERY LOW")</f>
        <v>LOW</v>
      </c>
      <c r="AI1969" s="4" t="s">
        <v>532</v>
      </c>
      <c r="AK1969" s="4">
        <v>7029</v>
      </c>
    </row>
    <row r="1970" spans="1:37" ht="15" customHeight="1" x14ac:dyDescent="0.25">
      <c r="A1970" s="4">
        <v>1892</v>
      </c>
      <c r="B1970" s="4" t="s">
        <v>180</v>
      </c>
      <c r="C1970" s="4" t="s">
        <v>181</v>
      </c>
      <c r="D1970" s="4" t="s">
        <v>15</v>
      </c>
      <c r="E1970" s="4">
        <v>2021</v>
      </c>
      <c r="F1970" s="4">
        <v>31</v>
      </c>
      <c r="G1970" s="4" t="s">
        <v>18</v>
      </c>
      <c r="H1970" s="4" t="s">
        <v>11</v>
      </c>
      <c r="I1970" s="4" t="s">
        <v>14</v>
      </c>
      <c r="J1970" s="4" t="s">
        <v>174</v>
      </c>
      <c r="K1970" s="4" t="s">
        <v>598</v>
      </c>
      <c r="L1970" s="4" t="s">
        <v>600</v>
      </c>
      <c r="M1970" s="4" t="s">
        <v>620</v>
      </c>
      <c r="N1970" s="4" t="s">
        <v>555</v>
      </c>
      <c r="O1970" s="4" t="s">
        <v>66</v>
      </c>
      <c r="P1970" s="4" t="s">
        <v>64</v>
      </c>
      <c r="Q1970" s="4" t="s">
        <v>554</v>
      </c>
      <c r="R1970" s="4" t="s">
        <v>66</v>
      </c>
      <c r="S1970" s="10" t="s">
        <v>149</v>
      </c>
      <c r="T1970" s="9" t="s">
        <v>522</v>
      </c>
      <c r="U1970" s="4">
        <v>0.95</v>
      </c>
      <c r="V1970" s="4">
        <v>-5.1293294387550578E-2</v>
      </c>
      <c r="W1970" s="4">
        <v>0.77</v>
      </c>
      <c r="X1970" s="4">
        <v>1.19</v>
      </c>
      <c r="Y1970" s="4" t="s">
        <v>488</v>
      </c>
      <c r="Z1970" s="4">
        <v>0</v>
      </c>
      <c r="AA1970" s="4">
        <v>0</v>
      </c>
      <c r="AB1970" s="18">
        <v>2</v>
      </c>
      <c r="AC1970" s="4">
        <v>0</v>
      </c>
      <c r="AD1970" s="4">
        <v>0</v>
      </c>
      <c r="AE1970" s="11" cm="1">
        <f t="array" ref="AE1970">_xlfn.IFS(Y1970="n",0,AND(Y1970="y",AND(T1970="SMD",AND(OR(AND(U1970&lt;=-0.8,U1970&gt;-1.2),AND(U1970&gt;=0.8,U1970&lt;1.2))))),1,AND(Y1970="y",AND(T1970="SMD",AND(OR(U1970&lt;=-1.2,U1970&gt;=1.2)))),2,AND(Y1970="y",AND(T1970="SMD",AND(OR(U1970&lt;0.8,U1970&gt;-0.8)))),0,AND(Y1970="y",AND(OR(T1970="OR",T1970="RR"),AND(OR(AND(U1970&lt;=0.5,U1970&gt;0.2),AND(U1970&gt;=2,U1970&lt;5))))),1,AND(Y1970="y",AND(OR(T1970="OR",T1970="RR"),AND(OR(U1970&lt;=0.2,U1970&gt;=5)))),2,AND(Y1970="y",AND(OR(T1970="OR",T1970="RR"),AND(OR(U1970&lt;2,U1970&gt;0.5)))),0)</f>
        <v>0</v>
      </c>
      <c r="AF1970" s="11">
        <f t="shared" si="60"/>
        <v>2</v>
      </c>
      <c r="AG1970" s="4">
        <f t="shared" si="61"/>
        <v>4</v>
      </c>
      <c r="AH1970" s="4" t="str" cm="1">
        <f t="array" ref="AH1970">_xlfn.IFS(AG1970&gt;5,"HIGH",AND(AG1970&gt;3,AG1970&lt;6),"MODERATE",AND(AG1970&lt;4,AG1970&gt;1),"LOW",AG1970&lt;2,"VERY LOW")</f>
        <v>MODERATE</v>
      </c>
      <c r="AI1970" s="4" t="s">
        <v>532</v>
      </c>
      <c r="AK1970" s="4">
        <v>9320</v>
      </c>
    </row>
    <row r="1971" spans="1:37" ht="15" customHeight="1" x14ac:dyDescent="0.25">
      <c r="A1971" s="4">
        <v>1892</v>
      </c>
      <c r="B1971" s="4" t="s">
        <v>180</v>
      </c>
      <c r="C1971" s="4" t="s">
        <v>181</v>
      </c>
      <c r="D1971" s="4" t="s">
        <v>15</v>
      </c>
      <c r="E1971" s="4">
        <v>2021</v>
      </c>
      <c r="F1971" s="4">
        <v>30</v>
      </c>
      <c r="G1971" s="4" t="s">
        <v>18</v>
      </c>
      <c r="H1971" s="4" t="s">
        <v>11</v>
      </c>
      <c r="I1971" s="4" t="s">
        <v>14</v>
      </c>
      <c r="J1971" s="4" t="s">
        <v>54</v>
      </c>
      <c r="K1971" s="4" t="s">
        <v>54</v>
      </c>
      <c r="L1971" s="4" t="s">
        <v>606</v>
      </c>
      <c r="M1971" s="4" t="s">
        <v>624</v>
      </c>
      <c r="N1971" s="4" t="s">
        <v>54</v>
      </c>
      <c r="O1971" s="4" t="s">
        <v>66</v>
      </c>
      <c r="P1971" s="4" t="s">
        <v>126</v>
      </c>
      <c r="Q1971" s="4" t="s">
        <v>553</v>
      </c>
      <c r="R1971" s="4" t="s">
        <v>66</v>
      </c>
      <c r="S1971" s="10" t="s">
        <v>187</v>
      </c>
      <c r="T1971" s="9" t="s">
        <v>515</v>
      </c>
      <c r="U1971" s="4">
        <v>0.32</v>
      </c>
      <c r="W1971" s="4">
        <v>-0.01</v>
      </c>
      <c r="X1971" s="4">
        <v>0.65</v>
      </c>
      <c r="Y1971" s="4" t="s">
        <v>488</v>
      </c>
      <c r="Z1971" s="4">
        <v>1</v>
      </c>
      <c r="AA1971" s="4">
        <v>2</v>
      </c>
      <c r="AB1971" s="18">
        <v>2</v>
      </c>
      <c r="AC1971" s="4">
        <v>0</v>
      </c>
      <c r="AD1971" s="4">
        <v>0</v>
      </c>
      <c r="AE1971" s="11" cm="1">
        <f t="array" ref="AE1971">_xlfn.IFS(Y1971="n",0,AND(Y1971="y",AND(T1971="SMD",AND(OR(AND(U1971&lt;=-0.8,U1971&gt;-1.2),AND(U1971&gt;=0.8,U1971&lt;1.2))))),1,AND(Y1971="y",AND(T1971="SMD",AND(OR(U1971&lt;=-1.2,U1971&gt;=1.2)))),2,AND(Y1971="y",AND(T1971="SMD",AND(OR(U1971&lt;0.8,U1971&gt;-0.8)))),0,AND(Y1971="y",AND(OR(T1971="OR",T1971="RR"),AND(OR(AND(U1971&lt;=0.5,U1971&gt;0.2),AND(U1971&gt;=2,U1971&lt;5))))),1,AND(Y1971="y",AND(OR(T1971="OR",T1971="RR"),AND(OR(U1971&lt;=0.2,U1971&gt;=5)))),2,AND(Y1971="y",AND(OR(T1971="OR",T1971="RR"),AND(OR(U1971&lt;2,U1971&gt;0.5)))),0)</f>
        <v>0</v>
      </c>
      <c r="AF1971" s="11">
        <f t="shared" si="60"/>
        <v>4</v>
      </c>
      <c r="AG1971" s="4">
        <f t="shared" si="61"/>
        <v>2</v>
      </c>
      <c r="AH1971" s="4" t="str" cm="1">
        <f t="array" ref="AH1971">_xlfn.IFS(AG1971&gt;5,"HIGH",AND(AG1971&gt;3,AG1971&lt;6),"MODERATE",AND(AG1971&lt;4,AG1971&gt;1),"LOW",AG1971&lt;2,"VERY LOW")</f>
        <v>LOW</v>
      </c>
      <c r="AI1971" s="4" t="s">
        <v>532</v>
      </c>
      <c r="AK1971" s="4">
        <v>7029</v>
      </c>
    </row>
    <row r="1972" spans="1:37" ht="15" customHeight="1" x14ac:dyDescent="0.25">
      <c r="A1972" s="4">
        <v>1892</v>
      </c>
      <c r="B1972" s="4" t="s">
        <v>180</v>
      </c>
      <c r="C1972" s="4" t="s">
        <v>181</v>
      </c>
      <c r="D1972" s="4" t="s">
        <v>15</v>
      </c>
      <c r="E1972" s="4">
        <v>2021</v>
      </c>
      <c r="F1972" s="4">
        <v>29</v>
      </c>
      <c r="G1972" s="4" t="s">
        <v>18</v>
      </c>
      <c r="H1972" s="4" t="s">
        <v>11</v>
      </c>
      <c r="I1972" s="4" t="s">
        <v>14</v>
      </c>
      <c r="J1972" s="4" t="s">
        <v>54</v>
      </c>
      <c r="K1972" s="4" t="s">
        <v>54</v>
      </c>
      <c r="L1972" s="4" t="s">
        <v>606</v>
      </c>
      <c r="M1972" s="4" t="s">
        <v>624</v>
      </c>
      <c r="N1972" s="4" t="s">
        <v>54</v>
      </c>
      <c r="O1972" s="4" t="s">
        <v>66</v>
      </c>
      <c r="P1972" s="4" t="s">
        <v>64</v>
      </c>
      <c r="Q1972" s="4" t="s">
        <v>554</v>
      </c>
      <c r="R1972" s="4" t="s">
        <v>66</v>
      </c>
      <c r="S1972" s="10" t="s">
        <v>88</v>
      </c>
      <c r="T1972" s="9" t="s">
        <v>522</v>
      </c>
      <c r="U1972" s="4">
        <v>2.97</v>
      </c>
      <c r="V1972" s="4">
        <v>1.0885619528146082</v>
      </c>
      <c r="W1972" s="4">
        <v>1.58</v>
      </c>
      <c r="X1972" s="4">
        <v>5.57</v>
      </c>
      <c r="Y1972" s="4" t="s">
        <v>516</v>
      </c>
      <c r="Z1972" s="4">
        <v>1</v>
      </c>
      <c r="AA1972" s="4">
        <v>0</v>
      </c>
      <c r="AB1972" s="18">
        <v>0</v>
      </c>
      <c r="AC1972" s="4">
        <v>0</v>
      </c>
      <c r="AD1972" s="4">
        <v>0</v>
      </c>
      <c r="AE1972" s="11" cm="1">
        <f t="array" ref="AE1972">_xlfn.IFS(Y1972="n",0,AND(Y1972="y",AND(T1972="SMD",AND(OR(AND(U1972&lt;=-0.8,U1972&gt;-1.2),AND(U1972&gt;=0.8,U1972&lt;1.2))))),1,AND(Y1972="y",AND(T1972="SMD",AND(OR(U1972&lt;=-1.2,U1972&gt;=1.2)))),2,AND(Y1972="y",AND(T1972="SMD",AND(OR(U1972&lt;0.8,U1972&gt;-0.8)))),0,AND(Y1972="y",AND(OR(T1972="OR",T1972="RR"),AND(OR(AND(U1972&lt;=0.5,U1972&gt;0.2),AND(U1972&gt;=2,U1972&lt;5))))),1,AND(Y1972="y",AND(OR(T1972="OR",T1972="RR"),AND(OR(U1972&lt;=0.2,U1972&gt;=5)))),2,AND(Y1972="y",AND(OR(T1972="OR",T1972="RR"),AND(OR(U1972&lt;2,U1972&gt;0.5)))),0)</f>
        <v>1</v>
      </c>
      <c r="AF1972" s="11">
        <f t="shared" si="60"/>
        <v>1</v>
      </c>
      <c r="AG1972" s="4">
        <f t="shared" si="61"/>
        <v>6</v>
      </c>
      <c r="AH1972" s="4" t="str" cm="1">
        <f t="array" ref="AH1972">_xlfn.IFS(AG1972&gt;5,"HIGH",AND(AG1972&gt;3,AG1972&lt;6),"MODERATE",AND(AG1972&lt;4,AG1972&gt;1),"LOW",AG1972&lt;2,"VERY LOW")</f>
        <v>HIGH</v>
      </c>
      <c r="AI1972" s="4" t="s">
        <v>532</v>
      </c>
      <c r="AK1972" s="4">
        <v>7915</v>
      </c>
    </row>
    <row r="1973" spans="1:37" ht="15" customHeight="1" x14ac:dyDescent="0.25">
      <c r="A1973" s="4">
        <v>1892</v>
      </c>
      <c r="B1973" s="4" t="s">
        <v>180</v>
      </c>
      <c r="C1973" s="4" t="s">
        <v>181</v>
      </c>
      <c r="D1973" s="4" t="s">
        <v>15</v>
      </c>
      <c r="E1973" s="4">
        <v>2021</v>
      </c>
      <c r="F1973" s="4">
        <v>30</v>
      </c>
      <c r="G1973" s="4" t="s">
        <v>18</v>
      </c>
      <c r="H1973" s="4" t="s">
        <v>11</v>
      </c>
      <c r="I1973" s="4" t="s">
        <v>14</v>
      </c>
      <c r="J1973" s="4" t="s">
        <v>54</v>
      </c>
      <c r="K1973" s="4" t="s">
        <v>54</v>
      </c>
      <c r="L1973" s="4" t="s">
        <v>606</v>
      </c>
      <c r="M1973" s="4" t="s">
        <v>624</v>
      </c>
      <c r="N1973" s="4" t="s">
        <v>54</v>
      </c>
      <c r="O1973" s="4" t="s">
        <v>66</v>
      </c>
      <c r="P1973" s="4" t="s">
        <v>55</v>
      </c>
      <c r="Q1973" s="4" t="s">
        <v>55</v>
      </c>
      <c r="R1973" s="4" t="s">
        <v>66</v>
      </c>
      <c r="S1973" s="10" t="s">
        <v>187</v>
      </c>
      <c r="T1973" s="9" t="s">
        <v>515</v>
      </c>
      <c r="U1973" s="4">
        <v>-0.1</v>
      </c>
      <c r="W1973" s="4">
        <v>-0.35</v>
      </c>
      <c r="X1973" s="4">
        <v>0.14000000000000001</v>
      </c>
      <c r="Y1973" s="4" t="s">
        <v>488</v>
      </c>
      <c r="Z1973" s="4">
        <v>1</v>
      </c>
      <c r="AA1973" s="4">
        <v>2</v>
      </c>
      <c r="AB1973" s="18">
        <v>2</v>
      </c>
      <c r="AC1973" s="4">
        <v>0</v>
      </c>
      <c r="AD1973" s="4">
        <v>0</v>
      </c>
      <c r="AE1973" s="11" cm="1">
        <f t="array" ref="AE1973">_xlfn.IFS(Y1973="n",0,AND(Y1973="y",AND(T1973="SMD",AND(OR(AND(U1973&lt;=-0.8,U1973&gt;-1.2),AND(U1973&gt;=0.8,U1973&lt;1.2))))),1,AND(Y1973="y",AND(T1973="SMD",AND(OR(U1973&lt;=-1.2,U1973&gt;=1.2)))),2,AND(Y1973="y",AND(T1973="SMD",AND(OR(U1973&lt;0.8,U1973&gt;-0.8)))),0,AND(Y1973="y",AND(OR(T1973="OR",T1973="RR"),AND(OR(AND(U1973&lt;=0.5,U1973&gt;0.2),AND(U1973&gt;=2,U1973&lt;5))))),1,AND(Y1973="y",AND(OR(T1973="OR",T1973="RR"),AND(OR(U1973&lt;=0.2,U1973&gt;=5)))),2,AND(Y1973="y",AND(OR(T1973="OR",T1973="RR"),AND(OR(U1973&lt;2,U1973&gt;0.5)))),0)</f>
        <v>0</v>
      </c>
      <c r="AF1973" s="11">
        <f t="shared" si="60"/>
        <v>4</v>
      </c>
      <c r="AG1973" s="4">
        <f t="shared" si="61"/>
        <v>2</v>
      </c>
      <c r="AH1973" s="4" t="str" cm="1">
        <f t="array" ref="AH1973">_xlfn.IFS(AG1973&gt;5,"HIGH",AND(AG1973&gt;3,AG1973&lt;6),"MODERATE",AND(AG1973&lt;4,AG1973&gt;1),"LOW",AG1973&lt;2,"VERY LOW")</f>
        <v>LOW</v>
      </c>
      <c r="AI1973" s="4" t="s">
        <v>532</v>
      </c>
      <c r="AK1973" s="4">
        <v>7029</v>
      </c>
    </row>
    <row r="1974" spans="1:37" ht="15" customHeight="1" x14ac:dyDescent="0.25">
      <c r="A1974" s="4">
        <v>1892</v>
      </c>
      <c r="B1974" s="4" t="s">
        <v>180</v>
      </c>
      <c r="C1974" s="4" t="s">
        <v>181</v>
      </c>
      <c r="D1974" s="4" t="s">
        <v>15</v>
      </c>
      <c r="E1974" s="4">
        <v>2021</v>
      </c>
      <c r="F1974" s="4">
        <v>29</v>
      </c>
      <c r="G1974" s="4" t="s">
        <v>18</v>
      </c>
      <c r="H1974" s="4" t="s">
        <v>11</v>
      </c>
      <c r="I1974" s="4" t="s">
        <v>14</v>
      </c>
      <c r="J1974" s="4" t="s">
        <v>54</v>
      </c>
      <c r="K1974" s="4" t="s">
        <v>54</v>
      </c>
      <c r="L1974" s="4" t="s">
        <v>606</v>
      </c>
      <c r="M1974" s="4" t="s">
        <v>624</v>
      </c>
      <c r="N1974" s="4" t="s">
        <v>54</v>
      </c>
      <c r="O1974" s="4" t="s">
        <v>66</v>
      </c>
      <c r="P1974" s="4" t="s">
        <v>65</v>
      </c>
      <c r="Q1974" s="4" t="s">
        <v>554</v>
      </c>
      <c r="R1974" s="4" t="s">
        <v>66</v>
      </c>
      <c r="S1974" s="10" t="s">
        <v>88</v>
      </c>
      <c r="T1974" s="9" t="s">
        <v>522</v>
      </c>
      <c r="U1974" s="4">
        <v>5.0599999999999996</v>
      </c>
      <c r="V1974" s="4">
        <v>1.6213664832993742</v>
      </c>
      <c r="W1974" s="4">
        <v>2.2000000000000002</v>
      </c>
      <c r="X1974" s="4">
        <v>14.41</v>
      </c>
      <c r="Y1974" s="4" t="s">
        <v>516</v>
      </c>
      <c r="Z1974" s="4">
        <v>1</v>
      </c>
      <c r="AA1974" s="4">
        <v>0</v>
      </c>
      <c r="AB1974" s="18">
        <v>0</v>
      </c>
      <c r="AC1974" s="4">
        <v>0</v>
      </c>
      <c r="AD1974" s="4">
        <v>0</v>
      </c>
      <c r="AE1974" s="11" cm="1">
        <f t="array" ref="AE1974">_xlfn.IFS(Y1974="n",0,AND(Y1974="y",AND(T1974="SMD",AND(OR(AND(U1974&lt;=-0.8,U1974&gt;-1.2),AND(U1974&gt;=0.8,U1974&lt;1.2))))),1,AND(Y1974="y",AND(T1974="SMD",AND(OR(U1974&lt;=-1.2,U1974&gt;=1.2)))),2,AND(Y1974="y",AND(T1974="SMD",AND(OR(U1974&lt;0.8,U1974&gt;-0.8)))),0,AND(Y1974="y",AND(OR(T1974="OR",T1974="RR"),AND(OR(AND(U1974&lt;=0.5,U1974&gt;0.2),AND(U1974&gt;=2,U1974&lt;5))))),1,AND(Y1974="y",AND(OR(T1974="OR",T1974="RR"),AND(OR(U1974&lt;=0.2,U1974&gt;=5)))),2,AND(Y1974="y",AND(OR(T1974="OR",T1974="RR"),AND(OR(U1974&lt;2,U1974&gt;0.5)))),0)</f>
        <v>2</v>
      </c>
      <c r="AF1974" s="11">
        <f t="shared" si="60"/>
        <v>1</v>
      </c>
      <c r="AG1974" s="4">
        <f t="shared" si="61"/>
        <v>7</v>
      </c>
      <c r="AH1974" s="4" t="str" cm="1">
        <f t="array" ref="AH1974">_xlfn.IFS(AG1974&gt;5,"HIGH",AND(AG1974&gt;3,AG1974&lt;6),"MODERATE",AND(AG1974&lt;4,AG1974&gt;1),"LOW",AG1974&lt;2,"VERY LOW")</f>
        <v>HIGH</v>
      </c>
      <c r="AI1974" s="4" t="s">
        <v>532</v>
      </c>
      <c r="AK1974" s="4">
        <v>7915</v>
      </c>
    </row>
    <row r="1975" spans="1:37" ht="15" customHeight="1" x14ac:dyDescent="0.25">
      <c r="A1975" s="4">
        <v>1892</v>
      </c>
      <c r="B1975" s="4" t="s">
        <v>180</v>
      </c>
      <c r="C1975" s="4" t="s">
        <v>181</v>
      </c>
      <c r="D1975" s="4" t="s">
        <v>15</v>
      </c>
      <c r="E1975" s="4">
        <v>2021</v>
      </c>
      <c r="F1975" s="4">
        <v>52</v>
      </c>
      <c r="G1975" s="4" t="s">
        <v>18</v>
      </c>
      <c r="H1975" s="4" t="s">
        <v>11</v>
      </c>
      <c r="I1975" s="4" t="s">
        <v>14</v>
      </c>
      <c r="J1975" s="4" t="s">
        <v>174</v>
      </c>
      <c r="K1975" s="4" t="s">
        <v>598</v>
      </c>
      <c r="L1975" s="4" t="s">
        <v>600</v>
      </c>
      <c r="M1975" s="4" t="s">
        <v>620</v>
      </c>
      <c r="N1975" s="4" t="s">
        <v>555</v>
      </c>
      <c r="O1975" s="4" t="s">
        <v>66</v>
      </c>
      <c r="P1975" s="4" t="s">
        <v>65</v>
      </c>
      <c r="Q1975" s="4" t="s">
        <v>554</v>
      </c>
      <c r="R1975" s="4" t="s">
        <v>66</v>
      </c>
      <c r="S1975" s="10" t="s">
        <v>77</v>
      </c>
      <c r="T1975" s="9" t="s">
        <v>522</v>
      </c>
      <c r="U1975" s="4">
        <v>3.46</v>
      </c>
      <c r="V1975" s="4">
        <v>1.2412685890696329</v>
      </c>
      <c r="W1975" s="4">
        <v>1.62</v>
      </c>
      <c r="X1975" s="4">
        <v>7.38</v>
      </c>
      <c r="Y1975" s="4" t="s">
        <v>516</v>
      </c>
      <c r="Z1975" s="4">
        <v>2</v>
      </c>
      <c r="AA1975" s="4">
        <v>2</v>
      </c>
      <c r="AB1975" s="18">
        <v>0</v>
      </c>
      <c r="AC1975" s="4">
        <v>0</v>
      </c>
      <c r="AD1975" s="4">
        <v>0</v>
      </c>
      <c r="AE1975" s="11" cm="1">
        <f t="array" ref="AE1975">_xlfn.IFS(Y1975="n",0,AND(Y1975="y",AND(T1975="SMD",AND(OR(AND(U1975&lt;=-0.8,U1975&gt;-1.2),AND(U1975&gt;=0.8,U1975&lt;1.2))))),1,AND(Y1975="y",AND(T1975="SMD",AND(OR(U1975&lt;=-1.2,U1975&gt;=1.2)))),2,AND(Y1975="y",AND(T1975="SMD",AND(OR(U1975&lt;0.8,U1975&gt;-0.8)))),0,AND(Y1975="y",AND(OR(T1975="OR",T1975="RR"),AND(OR(AND(U1975&lt;=0.5,U1975&gt;0.2),AND(U1975&gt;=2,U1975&lt;5))))),1,AND(Y1975="y",AND(OR(T1975="OR",T1975="RR"),AND(OR(U1975&lt;=0.2,U1975&gt;=5)))),2,AND(Y1975="y",AND(OR(T1975="OR",T1975="RR"),AND(OR(U1975&lt;2,U1975&gt;0.5)))),0)</f>
        <v>1</v>
      </c>
      <c r="AF1975" s="11">
        <f t="shared" si="60"/>
        <v>2</v>
      </c>
      <c r="AG1975" s="4">
        <f t="shared" si="61"/>
        <v>5</v>
      </c>
      <c r="AH1975" s="4" t="str" cm="1">
        <f t="array" ref="AH1975">_xlfn.IFS(AG1975&gt;5,"HIGH",AND(AG1975&gt;3,AG1975&lt;6),"MODERATE",AND(AG1975&lt;4,AG1975&gt;1),"LOW",AG1975&lt;2,"VERY LOW")</f>
        <v>MODERATE</v>
      </c>
      <c r="AI1975" s="4" t="s">
        <v>532</v>
      </c>
      <c r="AK1975" s="4">
        <v>14629</v>
      </c>
    </row>
    <row r="1976" spans="1:37" ht="15" customHeight="1" x14ac:dyDescent="0.25">
      <c r="A1976" s="4">
        <v>1892</v>
      </c>
      <c r="B1976" s="4" t="s">
        <v>180</v>
      </c>
      <c r="C1976" s="4" t="s">
        <v>181</v>
      </c>
      <c r="D1976" s="4" t="s">
        <v>15</v>
      </c>
      <c r="E1976" s="4">
        <v>2021</v>
      </c>
      <c r="F1976" s="4">
        <v>31</v>
      </c>
      <c r="G1976" s="4" t="s">
        <v>18</v>
      </c>
      <c r="H1976" s="4" t="s">
        <v>11</v>
      </c>
      <c r="I1976" s="4" t="s">
        <v>14</v>
      </c>
      <c r="J1976" s="4" t="s">
        <v>65</v>
      </c>
      <c r="K1976" s="4" t="s">
        <v>614</v>
      </c>
      <c r="L1976" s="4" t="s">
        <v>595</v>
      </c>
      <c r="M1976" s="4" t="s">
        <v>619</v>
      </c>
      <c r="N1976" s="4" t="s">
        <v>554</v>
      </c>
      <c r="O1976" s="4" t="s">
        <v>66</v>
      </c>
      <c r="P1976" s="4" t="s">
        <v>55</v>
      </c>
      <c r="Q1976" s="4" t="s">
        <v>55</v>
      </c>
      <c r="R1976" s="4" t="s">
        <v>66</v>
      </c>
      <c r="S1976" s="10" t="s">
        <v>87</v>
      </c>
      <c r="T1976" s="9" t="s">
        <v>522</v>
      </c>
      <c r="U1976" s="4">
        <v>4.1100000000000003</v>
      </c>
      <c r="V1976" s="4">
        <v>1.4134230285081433</v>
      </c>
      <c r="W1976" s="4">
        <v>2.11</v>
      </c>
      <c r="X1976" s="4">
        <v>8.01</v>
      </c>
      <c r="Y1976" s="4" t="s">
        <v>516</v>
      </c>
      <c r="Z1976" s="4">
        <v>0</v>
      </c>
      <c r="AA1976" s="4">
        <v>0</v>
      </c>
      <c r="AB1976" s="18">
        <v>0</v>
      </c>
      <c r="AC1976" s="4">
        <v>0</v>
      </c>
      <c r="AD1976" s="4">
        <v>0</v>
      </c>
      <c r="AE1976" s="11" cm="1">
        <f t="array" ref="AE1976">_xlfn.IFS(Y1976="n",0,AND(Y1976="y",AND(T1976="SMD",AND(OR(AND(U1976&lt;=-0.8,U1976&gt;-1.2),AND(U1976&gt;=0.8,U1976&lt;1.2))))),1,AND(Y1976="y",AND(T1976="SMD",AND(OR(U1976&lt;=-1.2,U1976&gt;=1.2)))),2,AND(Y1976="y",AND(T1976="SMD",AND(OR(U1976&lt;0.8,U1976&gt;-0.8)))),0,AND(Y1976="y",AND(OR(T1976="OR",T1976="RR"),AND(OR(AND(U1976&lt;=0.5,U1976&gt;0.2),AND(U1976&gt;=2,U1976&lt;5))))),1,AND(Y1976="y",AND(OR(T1976="OR",T1976="RR"),AND(OR(U1976&lt;=0.2,U1976&gt;=5)))),2,AND(Y1976="y",AND(OR(T1976="OR",T1976="RR"),AND(OR(U1976&lt;2,U1976&gt;0.5)))),0)</f>
        <v>1</v>
      </c>
      <c r="AF1976" s="11">
        <f t="shared" si="60"/>
        <v>0</v>
      </c>
      <c r="AG1976" s="4">
        <f t="shared" si="61"/>
        <v>7</v>
      </c>
      <c r="AH1976" s="4" t="str" cm="1">
        <f t="array" ref="AH1976">_xlfn.IFS(AG1976&gt;5,"HIGH",AND(AG1976&gt;3,AG1976&lt;6),"MODERATE",AND(AG1976&lt;4,AG1976&gt;1),"LOW",AG1976&lt;2,"VERY LOW")</f>
        <v>HIGH</v>
      </c>
      <c r="AI1976" s="4" t="s">
        <v>532</v>
      </c>
      <c r="AK1976" s="4">
        <v>8704</v>
      </c>
    </row>
    <row r="1977" spans="1:37" ht="15" customHeight="1" x14ac:dyDescent="0.25">
      <c r="A1977" s="4">
        <v>1892</v>
      </c>
      <c r="B1977" s="4" t="s">
        <v>180</v>
      </c>
      <c r="C1977" s="4" t="s">
        <v>181</v>
      </c>
      <c r="D1977" s="4" t="s">
        <v>15</v>
      </c>
      <c r="E1977" s="4">
        <v>2021</v>
      </c>
      <c r="F1977" s="4">
        <v>31</v>
      </c>
      <c r="G1977" s="4" t="s">
        <v>18</v>
      </c>
      <c r="H1977" s="4" t="s">
        <v>11</v>
      </c>
      <c r="I1977" s="4" t="s">
        <v>14</v>
      </c>
      <c r="J1977" s="4" t="s">
        <v>126</v>
      </c>
      <c r="K1977" s="4" t="s">
        <v>599</v>
      </c>
      <c r="L1977" s="4" t="s">
        <v>600</v>
      </c>
      <c r="M1977" s="4" t="s">
        <v>618</v>
      </c>
      <c r="N1977" s="4" t="s">
        <v>553</v>
      </c>
      <c r="O1977" s="4" t="s">
        <v>66</v>
      </c>
      <c r="P1977" s="4" t="s">
        <v>55</v>
      </c>
      <c r="Q1977" s="4" t="s">
        <v>55</v>
      </c>
      <c r="R1977" s="4" t="s">
        <v>66</v>
      </c>
      <c r="S1977" s="10" t="s">
        <v>87</v>
      </c>
      <c r="T1977" s="9" t="s">
        <v>522</v>
      </c>
      <c r="U1977" s="4">
        <v>2.1</v>
      </c>
      <c r="V1977" s="4">
        <v>0.74193734472937733</v>
      </c>
      <c r="W1977" s="4">
        <v>0.77</v>
      </c>
      <c r="X1977" s="4">
        <v>5.71</v>
      </c>
      <c r="Y1977" s="4" t="s">
        <v>488</v>
      </c>
      <c r="Z1977" s="4">
        <v>0</v>
      </c>
      <c r="AA1977" s="4">
        <v>0</v>
      </c>
      <c r="AB1977" s="18">
        <v>2</v>
      </c>
      <c r="AC1977" s="4">
        <v>0</v>
      </c>
      <c r="AD1977" s="4">
        <v>0</v>
      </c>
      <c r="AE1977" s="11" cm="1">
        <f t="array" ref="AE1977">_xlfn.IFS(Y1977="n",0,AND(Y1977="y",AND(T1977="SMD",AND(OR(AND(U1977&lt;=-0.8,U1977&gt;-1.2),AND(U1977&gt;=0.8,U1977&lt;1.2))))),1,AND(Y1977="y",AND(T1977="SMD",AND(OR(U1977&lt;=-1.2,U1977&gt;=1.2)))),2,AND(Y1977="y",AND(T1977="SMD",AND(OR(U1977&lt;0.8,U1977&gt;-0.8)))),0,AND(Y1977="y",AND(OR(T1977="OR",T1977="RR"),AND(OR(AND(U1977&lt;=0.5,U1977&gt;0.2),AND(U1977&gt;=2,U1977&lt;5))))),1,AND(Y1977="y",AND(OR(T1977="OR",T1977="RR"),AND(OR(U1977&lt;=0.2,U1977&gt;=5)))),2,AND(Y1977="y",AND(OR(T1977="OR",T1977="RR"),AND(OR(U1977&lt;2,U1977&gt;0.5)))),0)</f>
        <v>0</v>
      </c>
      <c r="AF1977" s="11">
        <f t="shared" si="60"/>
        <v>2</v>
      </c>
      <c r="AG1977" s="4">
        <f t="shared" si="61"/>
        <v>4</v>
      </c>
      <c r="AH1977" s="4" t="str" cm="1">
        <f t="array" ref="AH1977">_xlfn.IFS(AG1977&gt;5,"HIGH",AND(AG1977&gt;3,AG1977&lt;6),"MODERATE",AND(AG1977&lt;4,AG1977&gt;1),"LOW",AG1977&lt;2,"VERY LOW")</f>
        <v>MODERATE</v>
      </c>
      <c r="AI1977" s="4" t="s">
        <v>532</v>
      </c>
      <c r="AK1977" s="4">
        <v>8704</v>
      </c>
    </row>
    <row r="1978" spans="1:37" ht="15" customHeight="1" x14ac:dyDescent="0.25">
      <c r="A1978" s="4">
        <v>1892</v>
      </c>
      <c r="B1978" s="4" t="s">
        <v>180</v>
      </c>
      <c r="C1978" s="4" t="s">
        <v>181</v>
      </c>
      <c r="D1978" s="4" t="s">
        <v>15</v>
      </c>
      <c r="E1978" s="4">
        <v>2021</v>
      </c>
      <c r="F1978" s="4">
        <v>31</v>
      </c>
      <c r="G1978" s="4" t="s">
        <v>18</v>
      </c>
      <c r="H1978" s="4" t="s">
        <v>11</v>
      </c>
      <c r="I1978" s="4" t="s">
        <v>14</v>
      </c>
      <c r="J1978" s="4" t="s">
        <v>174</v>
      </c>
      <c r="K1978" s="4" t="s">
        <v>598</v>
      </c>
      <c r="L1978" s="4" t="s">
        <v>600</v>
      </c>
      <c r="M1978" s="4" t="s">
        <v>620</v>
      </c>
      <c r="N1978" s="4" t="s">
        <v>555</v>
      </c>
      <c r="O1978" s="4" t="s">
        <v>66</v>
      </c>
      <c r="P1978" s="4" t="s">
        <v>65</v>
      </c>
      <c r="Q1978" s="4" t="s">
        <v>554</v>
      </c>
      <c r="R1978" s="4" t="s">
        <v>66</v>
      </c>
      <c r="S1978" s="10" t="s">
        <v>149</v>
      </c>
      <c r="T1978" s="9" t="s">
        <v>522</v>
      </c>
      <c r="U1978" s="4">
        <v>0.97</v>
      </c>
      <c r="V1978" s="4">
        <v>-3.0459207484708574E-2</v>
      </c>
      <c r="W1978" s="4">
        <v>0.75</v>
      </c>
      <c r="X1978" s="4">
        <v>1.29</v>
      </c>
      <c r="Y1978" s="4" t="s">
        <v>488</v>
      </c>
      <c r="Z1978" s="4">
        <v>0</v>
      </c>
      <c r="AA1978" s="4">
        <v>0</v>
      </c>
      <c r="AB1978" s="18">
        <v>2</v>
      </c>
      <c r="AC1978" s="4">
        <v>0</v>
      </c>
      <c r="AD1978" s="4">
        <v>0</v>
      </c>
      <c r="AE1978" s="11" cm="1">
        <f t="array" ref="AE1978">_xlfn.IFS(Y1978="n",0,AND(Y1978="y",AND(T1978="SMD",AND(OR(AND(U1978&lt;=-0.8,U1978&gt;-1.2),AND(U1978&gt;=0.8,U1978&lt;1.2))))),1,AND(Y1978="y",AND(T1978="SMD",AND(OR(U1978&lt;=-1.2,U1978&gt;=1.2)))),2,AND(Y1978="y",AND(T1978="SMD",AND(OR(U1978&lt;0.8,U1978&gt;-0.8)))),0,AND(Y1978="y",AND(OR(T1978="OR",T1978="RR"),AND(OR(AND(U1978&lt;=0.5,U1978&gt;0.2),AND(U1978&gt;=2,U1978&lt;5))))),1,AND(Y1978="y",AND(OR(T1978="OR",T1978="RR"),AND(OR(U1978&lt;=0.2,U1978&gt;=5)))),2,AND(Y1978="y",AND(OR(T1978="OR",T1978="RR"),AND(OR(U1978&lt;2,U1978&gt;0.5)))),0)</f>
        <v>0</v>
      </c>
      <c r="AF1978" s="11">
        <f t="shared" si="60"/>
        <v>2</v>
      </c>
      <c r="AG1978" s="4">
        <f t="shared" si="61"/>
        <v>4</v>
      </c>
      <c r="AH1978" s="4" t="str" cm="1">
        <f t="array" ref="AH1978">_xlfn.IFS(AG1978&gt;5,"HIGH",AND(AG1978&gt;3,AG1978&lt;6),"MODERATE",AND(AG1978&lt;4,AG1978&gt;1),"LOW",AG1978&lt;2,"VERY LOW")</f>
        <v>MODERATE</v>
      </c>
      <c r="AI1978" s="4" t="s">
        <v>532</v>
      </c>
      <c r="AK1978" s="4">
        <v>9320</v>
      </c>
    </row>
    <row r="1979" spans="1:37" ht="15" customHeight="1" x14ac:dyDescent="0.25">
      <c r="A1979" s="4">
        <v>1892</v>
      </c>
      <c r="B1979" s="4" t="s">
        <v>180</v>
      </c>
      <c r="C1979" s="4" t="s">
        <v>181</v>
      </c>
      <c r="D1979" s="4" t="s">
        <v>15</v>
      </c>
      <c r="E1979" s="4">
        <v>2021</v>
      </c>
      <c r="F1979" s="4">
        <v>31</v>
      </c>
      <c r="G1979" s="4" t="s">
        <v>18</v>
      </c>
      <c r="H1979" s="4" t="s">
        <v>11</v>
      </c>
      <c r="I1979" s="4" t="s">
        <v>14</v>
      </c>
      <c r="J1979" s="4" t="s">
        <v>174</v>
      </c>
      <c r="K1979" s="4" t="s">
        <v>598</v>
      </c>
      <c r="L1979" s="4" t="s">
        <v>600</v>
      </c>
      <c r="M1979" s="4" t="s">
        <v>620</v>
      </c>
      <c r="N1979" s="4" t="s">
        <v>555</v>
      </c>
      <c r="O1979" s="4" t="s">
        <v>66</v>
      </c>
      <c r="P1979" s="4" t="s">
        <v>97</v>
      </c>
      <c r="Q1979" s="4" t="s">
        <v>553</v>
      </c>
      <c r="R1979" s="4" t="s">
        <v>66</v>
      </c>
      <c r="S1979" s="10" t="s">
        <v>149</v>
      </c>
      <c r="T1979" s="9" t="s">
        <v>522</v>
      </c>
      <c r="U1979" s="4">
        <v>1.74</v>
      </c>
      <c r="V1979" s="4">
        <v>0.55388511322643763</v>
      </c>
      <c r="W1979" s="4">
        <v>0.06</v>
      </c>
      <c r="X1979" s="4">
        <v>52.27</v>
      </c>
      <c r="Y1979" s="4" t="s">
        <v>488</v>
      </c>
      <c r="Z1979" s="4">
        <v>0</v>
      </c>
      <c r="AA1979" s="4">
        <v>0</v>
      </c>
      <c r="AB1979" s="18">
        <v>2</v>
      </c>
      <c r="AC1979" s="4">
        <v>0</v>
      </c>
      <c r="AD1979" s="4">
        <v>0</v>
      </c>
      <c r="AE1979" s="11" cm="1">
        <f t="array" ref="AE1979">_xlfn.IFS(Y1979="n",0,AND(Y1979="y",AND(T1979="SMD",AND(OR(AND(U1979&lt;=-0.8,U1979&gt;-1.2),AND(U1979&gt;=0.8,U1979&lt;1.2))))),1,AND(Y1979="y",AND(T1979="SMD",AND(OR(U1979&lt;=-1.2,U1979&gt;=1.2)))),2,AND(Y1979="y",AND(T1979="SMD",AND(OR(U1979&lt;0.8,U1979&gt;-0.8)))),0,AND(Y1979="y",AND(OR(T1979="OR",T1979="RR"),AND(OR(AND(U1979&lt;=0.5,U1979&gt;0.2),AND(U1979&gt;=2,U1979&lt;5))))),1,AND(Y1979="y",AND(OR(T1979="OR",T1979="RR"),AND(OR(U1979&lt;=0.2,U1979&gt;=5)))),2,AND(Y1979="y",AND(OR(T1979="OR",T1979="RR"),AND(OR(U1979&lt;2,U1979&gt;0.5)))),0)</f>
        <v>0</v>
      </c>
      <c r="AF1979" s="11">
        <f t="shared" ref="AF1979:AF2042" si="62">SUM(LARGE(Z1979:AA1979,1)+AB1979+AC1979+AD1979)</f>
        <v>2</v>
      </c>
      <c r="AG1979" s="4">
        <f t="shared" ref="AG1979:AG2042" si="63">6-AF1979+AE1979</f>
        <v>4</v>
      </c>
      <c r="AH1979" s="4" t="str" cm="1">
        <f t="array" ref="AH1979">_xlfn.IFS(AG1979&gt;5,"HIGH",AND(AG1979&gt;3,AG1979&lt;6),"MODERATE",AND(AG1979&lt;4,AG1979&gt;1),"LOW",AG1979&lt;2,"VERY LOW")</f>
        <v>MODERATE</v>
      </c>
      <c r="AI1979" s="4" t="s">
        <v>532</v>
      </c>
      <c r="AK1979" s="4">
        <v>9320</v>
      </c>
    </row>
    <row r="1980" spans="1:37" ht="15" customHeight="1" x14ac:dyDescent="0.25">
      <c r="A1980" s="4">
        <v>1892</v>
      </c>
      <c r="B1980" s="4" t="s">
        <v>180</v>
      </c>
      <c r="C1980" s="4" t="s">
        <v>181</v>
      </c>
      <c r="D1980" s="4" t="s">
        <v>15</v>
      </c>
      <c r="E1980" s="4">
        <v>2021</v>
      </c>
      <c r="F1980" s="4">
        <v>31</v>
      </c>
      <c r="G1980" s="4" t="s">
        <v>18</v>
      </c>
      <c r="H1980" s="4" t="s">
        <v>11</v>
      </c>
      <c r="I1980" s="4" t="s">
        <v>14</v>
      </c>
      <c r="J1980" s="4" t="s">
        <v>174</v>
      </c>
      <c r="K1980" s="4" t="s">
        <v>598</v>
      </c>
      <c r="L1980" s="4" t="s">
        <v>600</v>
      </c>
      <c r="M1980" s="4" t="s">
        <v>620</v>
      </c>
      <c r="N1980" s="4" t="s">
        <v>555</v>
      </c>
      <c r="O1980" s="4" t="s">
        <v>66</v>
      </c>
      <c r="P1980" s="4" t="s">
        <v>55</v>
      </c>
      <c r="Q1980" s="4" t="s">
        <v>55</v>
      </c>
      <c r="R1980" s="4" t="s">
        <v>66</v>
      </c>
      <c r="S1980" s="10" t="s">
        <v>149</v>
      </c>
      <c r="T1980" s="9" t="s">
        <v>522</v>
      </c>
      <c r="U1980" s="4">
        <v>1.47</v>
      </c>
      <c r="V1980" s="4">
        <v>0.38526240079064489</v>
      </c>
      <c r="W1980" s="4">
        <v>1.19</v>
      </c>
      <c r="X1980" s="4">
        <v>1.81</v>
      </c>
      <c r="Y1980" s="4" t="s">
        <v>516</v>
      </c>
      <c r="Z1980" s="4">
        <v>0</v>
      </c>
      <c r="AA1980" s="4">
        <v>0</v>
      </c>
      <c r="AB1980" s="18">
        <v>0</v>
      </c>
      <c r="AC1980" s="4">
        <v>0</v>
      </c>
      <c r="AD1980" s="4">
        <v>0</v>
      </c>
      <c r="AE1980" s="11" cm="1">
        <f t="array" ref="AE1980">_xlfn.IFS(Y1980="n",0,AND(Y1980="y",AND(T1980="SMD",AND(OR(AND(U1980&lt;=-0.8,U1980&gt;-1.2),AND(U1980&gt;=0.8,U1980&lt;1.2))))),1,AND(Y1980="y",AND(T1980="SMD",AND(OR(U1980&lt;=-1.2,U1980&gt;=1.2)))),2,AND(Y1980="y",AND(T1980="SMD",AND(OR(U1980&lt;0.8,U1980&gt;-0.8)))),0,AND(Y1980="y",AND(OR(T1980="OR",T1980="RR"),AND(OR(AND(U1980&lt;=0.5,U1980&gt;0.2),AND(U1980&gt;=2,U1980&lt;5))))),1,AND(Y1980="y",AND(OR(T1980="OR",T1980="RR"),AND(OR(U1980&lt;=0.2,U1980&gt;=5)))),2,AND(Y1980="y",AND(OR(T1980="OR",T1980="RR"),AND(OR(U1980&lt;2,U1980&gt;0.5)))),0)</f>
        <v>0</v>
      </c>
      <c r="AF1980" s="11">
        <f t="shared" si="62"/>
        <v>0</v>
      </c>
      <c r="AG1980" s="4">
        <f t="shared" si="63"/>
        <v>6</v>
      </c>
      <c r="AH1980" s="4" t="str" cm="1">
        <f t="array" ref="AH1980">_xlfn.IFS(AG1980&gt;5,"HIGH",AND(AG1980&gt;3,AG1980&lt;6),"MODERATE",AND(AG1980&lt;4,AG1980&gt;1),"LOW",AG1980&lt;2,"VERY LOW")</f>
        <v>HIGH</v>
      </c>
      <c r="AI1980" s="4" t="s">
        <v>532</v>
      </c>
      <c r="AK1980" s="4">
        <v>9320</v>
      </c>
    </row>
    <row r="1981" spans="1:37" ht="15" customHeight="1" x14ac:dyDescent="0.25">
      <c r="A1981" s="4">
        <v>1892</v>
      </c>
      <c r="B1981" s="4" t="s">
        <v>180</v>
      </c>
      <c r="C1981" s="4" t="s">
        <v>181</v>
      </c>
      <c r="D1981" s="4" t="s">
        <v>15</v>
      </c>
      <c r="E1981" s="4">
        <v>2021</v>
      </c>
      <c r="F1981" s="4">
        <v>31</v>
      </c>
      <c r="G1981" s="4" t="s">
        <v>18</v>
      </c>
      <c r="H1981" s="4" t="s">
        <v>11</v>
      </c>
      <c r="I1981" s="4" t="s">
        <v>14</v>
      </c>
      <c r="J1981" s="4" t="s">
        <v>62</v>
      </c>
      <c r="K1981" s="4" t="s">
        <v>596</v>
      </c>
      <c r="L1981" s="4" t="s">
        <v>597</v>
      </c>
      <c r="M1981" s="4" t="s">
        <v>625</v>
      </c>
      <c r="N1981" s="4" t="s">
        <v>557</v>
      </c>
      <c r="O1981" s="4" t="s">
        <v>66</v>
      </c>
      <c r="P1981" s="4" t="s">
        <v>174</v>
      </c>
      <c r="Q1981" s="4" t="s">
        <v>555</v>
      </c>
      <c r="R1981" s="4" t="s">
        <v>66</v>
      </c>
      <c r="S1981" s="10" t="s">
        <v>149</v>
      </c>
      <c r="T1981" s="9" t="s">
        <v>522</v>
      </c>
      <c r="U1981" s="4">
        <v>0.97</v>
      </c>
      <c r="V1981" s="4">
        <v>-3.0459207484708574E-2</v>
      </c>
      <c r="W1981" s="4">
        <v>0.76</v>
      </c>
      <c r="X1981" s="4">
        <v>1.25</v>
      </c>
      <c r="Y1981" s="4" t="s">
        <v>488</v>
      </c>
      <c r="Z1981" s="4">
        <v>0</v>
      </c>
      <c r="AA1981" s="4">
        <v>0</v>
      </c>
      <c r="AB1981" s="18">
        <v>2</v>
      </c>
      <c r="AC1981" s="4">
        <v>0</v>
      </c>
      <c r="AD1981" s="4">
        <v>0</v>
      </c>
      <c r="AE1981" s="11" cm="1">
        <f t="array" ref="AE1981">_xlfn.IFS(Y1981="n",0,AND(Y1981="y",AND(T1981="SMD",AND(OR(AND(U1981&lt;=-0.8,U1981&gt;-1.2),AND(U1981&gt;=0.8,U1981&lt;1.2))))),1,AND(Y1981="y",AND(T1981="SMD",AND(OR(U1981&lt;=-1.2,U1981&gt;=1.2)))),2,AND(Y1981="y",AND(T1981="SMD",AND(OR(U1981&lt;0.8,U1981&gt;-0.8)))),0,AND(Y1981="y",AND(OR(T1981="OR",T1981="RR"),AND(OR(AND(U1981&lt;=0.5,U1981&gt;0.2),AND(U1981&gt;=2,U1981&lt;5))))),1,AND(Y1981="y",AND(OR(T1981="OR",T1981="RR"),AND(OR(U1981&lt;=0.2,U1981&gt;=5)))),2,AND(Y1981="y",AND(OR(T1981="OR",T1981="RR"),AND(OR(U1981&lt;2,U1981&gt;0.5)))),0)</f>
        <v>0</v>
      </c>
      <c r="AF1981" s="11">
        <f t="shared" si="62"/>
        <v>2</v>
      </c>
      <c r="AG1981" s="4">
        <f t="shared" si="63"/>
        <v>4</v>
      </c>
      <c r="AH1981" s="4" t="str" cm="1">
        <f t="array" ref="AH1981">_xlfn.IFS(AG1981&gt;5,"HIGH",AND(AG1981&gt;3,AG1981&lt;6),"MODERATE",AND(AG1981&lt;4,AG1981&gt;1),"LOW",AG1981&lt;2,"VERY LOW")</f>
        <v>MODERATE</v>
      </c>
      <c r="AI1981" s="4" t="s">
        <v>532</v>
      </c>
      <c r="AK1981" s="4">
        <v>9320</v>
      </c>
    </row>
    <row r="1982" spans="1:37" ht="15" customHeight="1" x14ac:dyDescent="0.25">
      <c r="A1982" s="4">
        <v>1892</v>
      </c>
      <c r="B1982" s="4" t="s">
        <v>180</v>
      </c>
      <c r="C1982" s="4" t="s">
        <v>181</v>
      </c>
      <c r="D1982" s="4" t="s">
        <v>15</v>
      </c>
      <c r="E1982" s="4">
        <v>2021</v>
      </c>
      <c r="F1982" s="4">
        <v>56</v>
      </c>
      <c r="G1982" s="4" t="s">
        <v>18</v>
      </c>
      <c r="H1982" s="4" t="s">
        <v>11</v>
      </c>
      <c r="I1982" s="4" t="s">
        <v>14</v>
      </c>
      <c r="J1982" s="4" t="s">
        <v>174</v>
      </c>
      <c r="K1982" s="4" t="s">
        <v>598</v>
      </c>
      <c r="L1982" s="4" t="s">
        <v>600</v>
      </c>
      <c r="M1982" s="4" t="s">
        <v>620</v>
      </c>
      <c r="N1982" s="4" t="s">
        <v>555</v>
      </c>
      <c r="O1982" s="4" t="s">
        <v>66</v>
      </c>
      <c r="P1982" s="4" t="s">
        <v>97</v>
      </c>
      <c r="Q1982" s="4" t="s">
        <v>553</v>
      </c>
      <c r="R1982" s="4" t="s">
        <v>66</v>
      </c>
      <c r="S1982" s="10" t="s">
        <v>105</v>
      </c>
      <c r="T1982" s="9" t="s">
        <v>522</v>
      </c>
      <c r="U1982" s="4">
        <v>1.21</v>
      </c>
      <c r="V1982" s="4">
        <v>0.1906203596086497</v>
      </c>
      <c r="W1982" s="4">
        <v>0.95</v>
      </c>
      <c r="X1982" s="4">
        <v>1.56</v>
      </c>
      <c r="Y1982" s="4" t="s">
        <v>488</v>
      </c>
      <c r="Z1982" s="4">
        <v>0</v>
      </c>
      <c r="AA1982" s="4">
        <v>1</v>
      </c>
      <c r="AB1982" s="18">
        <v>2</v>
      </c>
      <c r="AC1982" s="4">
        <v>0</v>
      </c>
      <c r="AD1982" s="4">
        <v>0</v>
      </c>
      <c r="AE1982" s="11" cm="1">
        <f t="array" ref="AE1982">_xlfn.IFS(Y1982="n",0,AND(Y1982="y",AND(T1982="SMD",AND(OR(AND(U1982&lt;=-0.8,U1982&gt;-1.2),AND(U1982&gt;=0.8,U1982&lt;1.2))))),1,AND(Y1982="y",AND(T1982="SMD",AND(OR(U1982&lt;=-1.2,U1982&gt;=1.2)))),2,AND(Y1982="y",AND(T1982="SMD",AND(OR(U1982&lt;0.8,U1982&gt;-0.8)))),0,AND(Y1982="y",AND(OR(T1982="OR",T1982="RR"),AND(OR(AND(U1982&lt;=0.5,U1982&gt;0.2),AND(U1982&gt;=2,U1982&lt;5))))),1,AND(Y1982="y",AND(OR(T1982="OR",T1982="RR"),AND(OR(U1982&lt;=0.2,U1982&gt;=5)))),2,AND(Y1982="y",AND(OR(T1982="OR",T1982="RR"),AND(OR(U1982&lt;2,U1982&gt;0.5)))),0)</f>
        <v>0</v>
      </c>
      <c r="AF1982" s="11">
        <f t="shared" si="62"/>
        <v>3</v>
      </c>
      <c r="AG1982" s="4">
        <f t="shared" si="63"/>
        <v>3</v>
      </c>
      <c r="AH1982" s="4" t="str" cm="1">
        <f t="array" ref="AH1982">_xlfn.IFS(AG1982&gt;5,"HIGH",AND(AG1982&gt;3,AG1982&lt;6),"MODERATE",AND(AG1982&lt;4,AG1982&gt;1),"LOW",AG1982&lt;2,"VERY LOW")</f>
        <v>LOW</v>
      </c>
      <c r="AI1982" s="4" t="s">
        <v>532</v>
      </c>
      <c r="AK1982" s="4">
        <v>14503</v>
      </c>
    </row>
    <row r="1983" spans="1:37" ht="15" customHeight="1" x14ac:dyDescent="0.25">
      <c r="A1983" s="4">
        <v>1892</v>
      </c>
      <c r="B1983" s="4" t="s">
        <v>180</v>
      </c>
      <c r="C1983" s="4" t="s">
        <v>181</v>
      </c>
      <c r="D1983" s="4" t="s">
        <v>15</v>
      </c>
      <c r="E1983" s="4">
        <v>2021</v>
      </c>
      <c r="F1983" s="4">
        <v>37</v>
      </c>
      <c r="G1983" s="4" t="s">
        <v>18</v>
      </c>
      <c r="H1983" s="4" t="s">
        <v>11</v>
      </c>
      <c r="I1983" s="4" t="s">
        <v>14</v>
      </c>
      <c r="J1983" s="4" t="s">
        <v>97</v>
      </c>
      <c r="K1983" s="4" t="s">
        <v>596</v>
      </c>
      <c r="L1983" s="4" t="s">
        <v>600</v>
      </c>
      <c r="M1983" s="4" t="s">
        <v>621</v>
      </c>
      <c r="N1983" s="4" t="s">
        <v>553</v>
      </c>
      <c r="O1983" s="4" t="s">
        <v>66</v>
      </c>
      <c r="P1983" s="4" t="s">
        <v>55</v>
      </c>
      <c r="Q1983" s="4" t="s">
        <v>55</v>
      </c>
      <c r="R1983" s="4" t="s">
        <v>66</v>
      </c>
      <c r="S1983" s="10" t="s">
        <v>86</v>
      </c>
      <c r="T1983" s="9" t="s">
        <v>522</v>
      </c>
      <c r="U1983" s="4">
        <v>1.34</v>
      </c>
      <c r="V1983" s="4">
        <v>0.29266961396282004</v>
      </c>
      <c r="W1983" s="4">
        <v>0.9</v>
      </c>
      <c r="X1983" s="4">
        <v>2.02</v>
      </c>
      <c r="Y1983" s="4" t="s">
        <v>488</v>
      </c>
      <c r="Z1983" s="4">
        <v>0</v>
      </c>
      <c r="AA1983" s="4">
        <v>0</v>
      </c>
      <c r="AB1983" s="18">
        <v>2</v>
      </c>
      <c r="AC1983" s="4">
        <v>0</v>
      </c>
      <c r="AD1983" s="4">
        <v>0</v>
      </c>
      <c r="AE1983" s="11" cm="1">
        <f t="array" ref="AE1983">_xlfn.IFS(Y1983="n",0,AND(Y1983="y",AND(T1983="SMD",AND(OR(AND(U1983&lt;=-0.8,U1983&gt;-1.2),AND(U1983&gt;=0.8,U1983&lt;1.2))))),1,AND(Y1983="y",AND(T1983="SMD",AND(OR(U1983&lt;=-1.2,U1983&gt;=1.2)))),2,AND(Y1983="y",AND(T1983="SMD",AND(OR(U1983&lt;0.8,U1983&gt;-0.8)))),0,AND(Y1983="y",AND(OR(T1983="OR",T1983="RR"),AND(OR(AND(U1983&lt;=0.5,U1983&gt;0.2),AND(U1983&gt;=2,U1983&lt;5))))),1,AND(Y1983="y",AND(OR(T1983="OR",T1983="RR"),AND(OR(U1983&lt;=0.2,U1983&gt;=5)))),2,AND(Y1983="y",AND(OR(T1983="OR",T1983="RR"),AND(OR(U1983&lt;2,U1983&gt;0.5)))),0)</f>
        <v>0</v>
      </c>
      <c r="AF1983" s="11">
        <f t="shared" si="62"/>
        <v>2</v>
      </c>
      <c r="AG1983" s="4">
        <f t="shared" si="63"/>
        <v>4</v>
      </c>
      <c r="AH1983" s="4" t="str" cm="1">
        <f t="array" ref="AH1983">_xlfn.IFS(AG1983&gt;5,"HIGH",AND(AG1983&gt;3,AG1983&lt;6),"MODERATE",AND(AG1983&lt;4,AG1983&gt;1),"LOW",AG1983&lt;2,"VERY LOW")</f>
        <v>MODERATE</v>
      </c>
      <c r="AI1983" s="4" t="s">
        <v>532</v>
      </c>
      <c r="AK1983" s="4">
        <v>10330</v>
      </c>
    </row>
    <row r="1984" spans="1:37" ht="15" customHeight="1" x14ac:dyDescent="0.25">
      <c r="A1984" s="4">
        <v>1892</v>
      </c>
      <c r="B1984" s="4" t="s">
        <v>180</v>
      </c>
      <c r="C1984" s="4" t="s">
        <v>181</v>
      </c>
      <c r="D1984" s="4" t="s">
        <v>15</v>
      </c>
      <c r="E1984" s="4">
        <v>2021</v>
      </c>
      <c r="F1984" s="4">
        <v>29</v>
      </c>
      <c r="G1984" s="4" t="s">
        <v>18</v>
      </c>
      <c r="H1984" s="4" t="s">
        <v>11</v>
      </c>
      <c r="I1984" s="4" t="s">
        <v>14</v>
      </c>
      <c r="J1984" s="4" t="s">
        <v>54</v>
      </c>
      <c r="K1984" s="4" t="s">
        <v>54</v>
      </c>
      <c r="L1984" s="4" t="s">
        <v>606</v>
      </c>
      <c r="M1984" s="4" t="s">
        <v>624</v>
      </c>
      <c r="N1984" s="4" t="s">
        <v>54</v>
      </c>
      <c r="O1984" s="4" t="s">
        <v>66</v>
      </c>
      <c r="P1984" s="4" t="s">
        <v>55</v>
      </c>
      <c r="Q1984" s="4" t="s">
        <v>55</v>
      </c>
      <c r="R1984" s="4" t="s">
        <v>66</v>
      </c>
      <c r="S1984" s="10" t="s">
        <v>88</v>
      </c>
      <c r="T1984" s="9" t="s">
        <v>522</v>
      </c>
      <c r="U1984" s="4">
        <v>1.77</v>
      </c>
      <c r="V1984" s="4">
        <v>0.5709795465857378</v>
      </c>
      <c r="W1984" s="4">
        <v>1.21</v>
      </c>
      <c r="X1984" s="4">
        <v>2.57</v>
      </c>
      <c r="Y1984" s="4" t="s">
        <v>516</v>
      </c>
      <c r="Z1984" s="4">
        <v>1</v>
      </c>
      <c r="AA1984" s="4">
        <v>0</v>
      </c>
      <c r="AB1984" s="18">
        <v>0</v>
      </c>
      <c r="AC1984" s="4">
        <v>0</v>
      </c>
      <c r="AD1984" s="4">
        <v>0</v>
      </c>
      <c r="AE1984" s="11" cm="1">
        <f t="array" ref="AE1984">_xlfn.IFS(Y1984="n",0,AND(Y1984="y",AND(T1984="SMD",AND(OR(AND(U1984&lt;=-0.8,U1984&gt;-1.2),AND(U1984&gt;=0.8,U1984&lt;1.2))))),1,AND(Y1984="y",AND(T1984="SMD",AND(OR(U1984&lt;=-1.2,U1984&gt;=1.2)))),2,AND(Y1984="y",AND(T1984="SMD",AND(OR(U1984&lt;0.8,U1984&gt;-0.8)))),0,AND(Y1984="y",AND(OR(T1984="OR",T1984="RR"),AND(OR(AND(U1984&lt;=0.5,U1984&gt;0.2),AND(U1984&gt;=2,U1984&lt;5))))),1,AND(Y1984="y",AND(OR(T1984="OR",T1984="RR"),AND(OR(U1984&lt;=0.2,U1984&gt;=5)))),2,AND(Y1984="y",AND(OR(T1984="OR",T1984="RR"),AND(OR(U1984&lt;2,U1984&gt;0.5)))),0)</f>
        <v>0</v>
      </c>
      <c r="AF1984" s="11">
        <f t="shared" si="62"/>
        <v>1</v>
      </c>
      <c r="AG1984" s="4">
        <f t="shared" si="63"/>
        <v>5</v>
      </c>
      <c r="AH1984" s="4" t="str" cm="1">
        <f t="array" ref="AH1984">_xlfn.IFS(AG1984&gt;5,"HIGH",AND(AG1984&gt;3,AG1984&lt;6),"MODERATE",AND(AG1984&lt;4,AG1984&gt;1),"LOW",AG1984&lt;2,"VERY LOW")</f>
        <v>MODERATE</v>
      </c>
      <c r="AI1984" s="4" t="s">
        <v>532</v>
      </c>
      <c r="AK1984" s="4">
        <v>7915</v>
      </c>
    </row>
    <row r="1985" spans="1:37" ht="15" customHeight="1" x14ac:dyDescent="0.25">
      <c r="A1985" s="4">
        <v>1892</v>
      </c>
      <c r="B1985" s="4" t="s">
        <v>180</v>
      </c>
      <c r="C1985" s="4" t="s">
        <v>181</v>
      </c>
      <c r="D1985" s="4" t="s">
        <v>15</v>
      </c>
      <c r="E1985" s="4">
        <v>2021</v>
      </c>
      <c r="F1985" s="4">
        <v>29</v>
      </c>
      <c r="G1985" s="4" t="s">
        <v>18</v>
      </c>
      <c r="H1985" s="4" t="s">
        <v>11</v>
      </c>
      <c r="I1985" s="4" t="s">
        <v>14</v>
      </c>
      <c r="J1985" s="4" t="s">
        <v>64</v>
      </c>
      <c r="K1985" s="4" t="s">
        <v>596</v>
      </c>
      <c r="L1985" s="4" t="s">
        <v>600</v>
      </c>
      <c r="M1985" s="4" t="s">
        <v>621</v>
      </c>
      <c r="N1985" s="4" t="s">
        <v>554</v>
      </c>
      <c r="O1985" s="4" t="s">
        <v>66</v>
      </c>
      <c r="P1985" s="4" t="s">
        <v>55</v>
      </c>
      <c r="Q1985" s="4" t="s">
        <v>55</v>
      </c>
      <c r="R1985" s="4" t="s">
        <v>66</v>
      </c>
      <c r="S1985" s="10" t="s">
        <v>88</v>
      </c>
      <c r="T1985" s="9" t="s">
        <v>522</v>
      </c>
      <c r="U1985" s="4">
        <v>0.59</v>
      </c>
      <c r="V1985" s="4">
        <v>-0.52763274208237199</v>
      </c>
      <c r="W1985" s="4">
        <v>0.32</v>
      </c>
      <c r="X1985" s="4">
        <v>1.0900000000000001</v>
      </c>
      <c r="Y1985" s="4" t="s">
        <v>488</v>
      </c>
      <c r="Z1985" s="4">
        <v>1</v>
      </c>
      <c r="AA1985" s="4">
        <v>0</v>
      </c>
      <c r="AB1985" s="18">
        <v>2</v>
      </c>
      <c r="AC1985" s="4">
        <v>0</v>
      </c>
      <c r="AD1985" s="4">
        <v>0</v>
      </c>
      <c r="AE1985" s="11" cm="1">
        <f t="array" ref="AE1985">_xlfn.IFS(Y1985="n",0,AND(Y1985="y",AND(T1985="SMD",AND(OR(AND(U1985&lt;=-0.8,U1985&gt;-1.2),AND(U1985&gt;=0.8,U1985&lt;1.2))))),1,AND(Y1985="y",AND(T1985="SMD",AND(OR(U1985&lt;=-1.2,U1985&gt;=1.2)))),2,AND(Y1985="y",AND(T1985="SMD",AND(OR(U1985&lt;0.8,U1985&gt;-0.8)))),0,AND(Y1985="y",AND(OR(T1985="OR",T1985="RR"),AND(OR(AND(U1985&lt;=0.5,U1985&gt;0.2),AND(U1985&gt;=2,U1985&lt;5))))),1,AND(Y1985="y",AND(OR(T1985="OR",T1985="RR"),AND(OR(U1985&lt;=0.2,U1985&gt;=5)))),2,AND(Y1985="y",AND(OR(T1985="OR",T1985="RR"),AND(OR(U1985&lt;2,U1985&gt;0.5)))),0)</f>
        <v>0</v>
      </c>
      <c r="AF1985" s="11">
        <f t="shared" si="62"/>
        <v>3</v>
      </c>
      <c r="AG1985" s="4">
        <f t="shared" si="63"/>
        <v>3</v>
      </c>
      <c r="AH1985" s="4" t="str" cm="1">
        <f t="array" ref="AH1985">_xlfn.IFS(AG1985&gt;5,"HIGH",AND(AG1985&gt;3,AG1985&lt;6),"MODERATE",AND(AG1985&lt;4,AG1985&gt;1),"LOW",AG1985&lt;2,"VERY LOW")</f>
        <v>LOW</v>
      </c>
      <c r="AI1985" s="4" t="s">
        <v>532</v>
      </c>
      <c r="AK1985" s="4">
        <v>7915</v>
      </c>
    </row>
    <row r="1986" spans="1:37" ht="15" customHeight="1" x14ac:dyDescent="0.25">
      <c r="A1986" s="4">
        <v>1892</v>
      </c>
      <c r="B1986" s="4" t="s">
        <v>180</v>
      </c>
      <c r="C1986" s="4" t="s">
        <v>181</v>
      </c>
      <c r="D1986" s="4" t="s">
        <v>15</v>
      </c>
      <c r="E1986" s="4">
        <v>2021</v>
      </c>
      <c r="F1986" s="4">
        <v>27</v>
      </c>
      <c r="G1986" s="4" t="s">
        <v>18</v>
      </c>
      <c r="H1986" s="4" t="s">
        <v>11</v>
      </c>
      <c r="I1986" s="4" t="s">
        <v>14</v>
      </c>
      <c r="J1986" s="4" t="s">
        <v>186</v>
      </c>
      <c r="K1986" s="4" t="s">
        <v>596</v>
      </c>
      <c r="L1986" s="4" t="s">
        <v>597</v>
      </c>
      <c r="M1986" s="4" t="s">
        <v>625</v>
      </c>
      <c r="N1986" s="4" t="s">
        <v>557</v>
      </c>
      <c r="O1986" s="4" t="s">
        <v>66</v>
      </c>
      <c r="P1986" s="4" t="s">
        <v>55</v>
      </c>
      <c r="Q1986" s="4" t="s">
        <v>55</v>
      </c>
      <c r="R1986" s="4" t="s">
        <v>66</v>
      </c>
      <c r="S1986" s="10" t="s">
        <v>151</v>
      </c>
      <c r="T1986" s="9" t="s">
        <v>522</v>
      </c>
      <c r="U1986" s="4">
        <v>0.78</v>
      </c>
      <c r="V1986" s="4">
        <v>-0.24846135929849961</v>
      </c>
      <c r="W1986" s="4">
        <v>0.28000000000000003</v>
      </c>
      <c r="X1986" s="4">
        <v>2.14</v>
      </c>
      <c r="Y1986" s="4" t="s">
        <v>488</v>
      </c>
      <c r="Z1986" s="4">
        <v>1</v>
      </c>
      <c r="AA1986" s="4">
        <v>0</v>
      </c>
      <c r="AB1986" s="18">
        <v>2</v>
      </c>
      <c r="AC1986" s="4">
        <v>0</v>
      </c>
      <c r="AD1986" s="4">
        <v>0</v>
      </c>
      <c r="AE1986" s="11" cm="1">
        <f t="array" ref="AE1986">_xlfn.IFS(Y1986="n",0,AND(Y1986="y",AND(T1986="SMD",AND(OR(AND(U1986&lt;=-0.8,U1986&gt;-1.2),AND(U1986&gt;=0.8,U1986&lt;1.2))))),1,AND(Y1986="y",AND(T1986="SMD",AND(OR(U1986&lt;=-1.2,U1986&gt;=1.2)))),2,AND(Y1986="y",AND(T1986="SMD",AND(OR(U1986&lt;0.8,U1986&gt;-0.8)))),0,AND(Y1986="y",AND(OR(T1986="OR",T1986="RR"),AND(OR(AND(U1986&lt;=0.5,U1986&gt;0.2),AND(U1986&gt;=2,U1986&lt;5))))),1,AND(Y1986="y",AND(OR(T1986="OR",T1986="RR"),AND(OR(U1986&lt;=0.2,U1986&gt;=5)))),2,AND(Y1986="y",AND(OR(T1986="OR",T1986="RR"),AND(OR(U1986&lt;2,U1986&gt;0.5)))),0)</f>
        <v>0</v>
      </c>
      <c r="AF1986" s="11">
        <f t="shared" si="62"/>
        <v>3</v>
      </c>
      <c r="AG1986" s="4">
        <f t="shared" si="63"/>
        <v>3</v>
      </c>
      <c r="AH1986" s="4" t="str" cm="1">
        <f t="array" ref="AH1986">_xlfn.IFS(AG1986&gt;5,"HIGH",AND(AG1986&gt;3,AG1986&lt;6),"MODERATE",AND(AG1986&lt;4,AG1986&gt;1),"LOW",AG1986&lt;2,"VERY LOW")</f>
        <v>LOW</v>
      </c>
      <c r="AI1986" s="4" t="s">
        <v>532</v>
      </c>
      <c r="AK1986" s="4">
        <v>6670</v>
      </c>
    </row>
    <row r="1987" spans="1:37" ht="15" customHeight="1" x14ac:dyDescent="0.25">
      <c r="A1987" s="4">
        <v>1892</v>
      </c>
      <c r="B1987" s="4" t="s">
        <v>180</v>
      </c>
      <c r="C1987" s="4" t="s">
        <v>181</v>
      </c>
      <c r="D1987" s="4" t="s">
        <v>15</v>
      </c>
      <c r="E1987" s="4">
        <v>2021</v>
      </c>
      <c r="F1987" s="4">
        <v>30</v>
      </c>
      <c r="G1987" s="4" t="s">
        <v>18</v>
      </c>
      <c r="H1987" s="4" t="s">
        <v>11</v>
      </c>
      <c r="I1987" s="4" t="s">
        <v>14</v>
      </c>
      <c r="J1987" s="4" t="s">
        <v>64</v>
      </c>
      <c r="K1987" s="4" t="s">
        <v>596</v>
      </c>
      <c r="L1987" s="4" t="s">
        <v>600</v>
      </c>
      <c r="M1987" s="4" t="s">
        <v>621</v>
      </c>
      <c r="N1987" s="4" t="s">
        <v>554</v>
      </c>
      <c r="O1987" s="4" t="s">
        <v>66</v>
      </c>
      <c r="P1987" s="4" t="s">
        <v>55</v>
      </c>
      <c r="Q1987" s="4" t="s">
        <v>55</v>
      </c>
      <c r="R1987" s="4" t="s">
        <v>66</v>
      </c>
      <c r="S1987" s="10" t="s">
        <v>187</v>
      </c>
      <c r="T1987" s="9" t="s">
        <v>515</v>
      </c>
      <c r="U1987" s="4">
        <v>-0.39</v>
      </c>
      <c r="W1987" s="4">
        <v>-0.69</v>
      </c>
      <c r="X1987" s="4">
        <v>-0.09</v>
      </c>
      <c r="Y1987" s="4" t="s">
        <v>516</v>
      </c>
      <c r="Z1987" s="4">
        <v>1</v>
      </c>
      <c r="AA1987" s="4">
        <v>2</v>
      </c>
      <c r="AB1987" s="18">
        <v>0</v>
      </c>
      <c r="AC1987" s="4">
        <v>0</v>
      </c>
      <c r="AD1987" s="4">
        <v>0</v>
      </c>
      <c r="AE1987" s="11" cm="1">
        <f t="array" ref="AE1987">_xlfn.IFS(Y1987="n",0,AND(Y1987="y",AND(T1987="SMD",AND(OR(AND(U1987&lt;=-0.8,U1987&gt;-1.2),AND(U1987&gt;=0.8,U1987&lt;1.2))))),1,AND(Y1987="y",AND(T1987="SMD",AND(OR(U1987&lt;=-1.2,U1987&gt;=1.2)))),2,AND(Y1987="y",AND(T1987="SMD",AND(OR(U1987&lt;0.8,U1987&gt;-0.8)))),0,AND(Y1987="y",AND(OR(T1987="OR",T1987="RR"),AND(OR(AND(U1987&lt;=0.5,U1987&gt;0.2),AND(U1987&gt;=2,U1987&lt;5))))),1,AND(Y1987="y",AND(OR(T1987="OR",T1987="RR"),AND(OR(U1987&lt;=0.2,U1987&gt;=5)))),2,AND(Y1987="y",AND(OR(T1987="OR",T1987="RR"),AND(OR(U1987&lt;2,U1987&gt;0.5)))),0)</f>
        <v>0</v>
      </c>
      <c r="AF1987" s="11">
        <f t="shared" si="62"/>
        <v>2</v>
      </c>
      <c r="AG1987" s="4">
        <f t="shared" si="63"/>
        <v>4</v>
      </c>
      <c r="AH1987" s="4" t="str" cm="1">
        <f t="array" ref="AH1987">_xlfn.IFS(AG1987&gt;5,"HIGH",AND(AG1987&gt;3,AG1987&lt;6),"MODERATE",AND(AG1987&lt;4,AG1987&gt;1),"LOW",AG1987&lt;2,"VERY LOW")</f>
        <v>MODERATE</v>
      </c>
      <c r="AI1987" s="4" t="s">
        <v>532</v>
      </c>
      <c r="AK1987" s="4">
        <v>7029</v>
      </c>
    </row>
    <row r="1988" spans="1:37" ht="15" customHeight="1" x14ac:dyDescent="0.25">
      <c r="A1988" s="4">
        <v>1892</v>
      </c>
      <c r="B1988" s="4" t="s">
        <v>180</v>
      </c>
      <c r="C1988" s="4" t="s">
        <v>181</v>
      </c>
      <c r="D1988" s="4" t="s">
        <v>15</v>
      </c>
      <c r="E1988" s="4">
        <v>2021</v>
      </c>
      <c r="F1988" s="4">
        <v>31</v>
      </c>
      <c r="G1988" s="4" t="s">
        <v>18</v>
      </c>
      <c r="H1988" s="4" t="s">
        <v>11</v>
      </c>
      <c r="I1988" s="4" t="s">
        <v>14</v>
      </c>
      <c r="J1988" s="4" t="s">
        <v>176</v>
      </c>
      <c r="K1988" s="4" t="s">
        <v>643</v>
      </c>
      <c r="L1988" s="4" t="s">
        <v>600</v>
      </c>
      <c r="M1988" s="4" t="s">
        <v>644</v>
      </c>
      <c r="N1988" s="4" t="s">
        <v>574</v>
      </c>
      <c r="O1988" s="4" t="s">
        <v>66</v>
      </c>
      <c r="P1988" s="4" t="s">
        <v>55</v>
      </c>
      <c r="Q1988" s="4" t="s">
        <v>55</v>
      </c>
      <c r="R1988" s="4" t="s">
        <v>66</v>
      </c>
      <c r="S1988" s="10" t="s">
        <v>87</v>
      </c>
      <c r="T1988" s="9" t="s">
        <v>522</v>
      </c>
      <c r="U1988" s="4">
        <v>0.33</v>
      </c>
      <c r="V1988" s="4">
        <v>-1.1086626245216111</v>
      </c>
      <c r="W1988" s="4">
        <v>0.02</v>
      </c>
      <c r="X1988" s="4">
        <v>7.08</v>
      </c>
      <c r="Y1988" s="4" t="s">
        <v>488</v>
      </c>
      <c r="Z1988" s="4">
        <v>0</v>
      </c>
      <c r="AA1988" s="4">
        <v>0</v>
      </c>
      <c r="AB1988" s="18">
        <v>2</v>
      </c>
      <c r="AC1988" s="4">
        <v>0</v>
      </c>
      <c r="AD1988" s="4">
        <v>0</v>
      </c>
      <c r="AE1988" s="11" cm="1">
        <f t="array" ref="AE1988">_xlfn.IFS(Y1988="n",0,AND(Y1988="y",AND(T1988="SMD",AND(OR(AND(U1988&lt;=-0.8,U1988&gt;-1.2),AND(U1988&gt;=0.8,U1988&lt;1.2))))),1,AND(Y1988="y",AND(T1988="SMD",AND(OR(U1988&lt;=-1.2,U1988&gt;=1.2)))),2,AND(Y1988="y",AND(T1988="SMD",AND(OR(U1988&lt;0.8,U1988&gt;-0.8)))),0,AND(Y1988="y",AND(OR(T1988="OR",T1988="RR"),AND(OR(AND(U1988&lt;=0.5,U1988&gt;0.2),AND(U1988&gt;=2,U1988&lt;5))))),1,AND(Y1988="y",AND(OR(T1988="OR",T1988="RR"),AND(OR(U1988&lt;=0.2,U1988&gt;=5)))),2,AND(Y1988="y",AND(OR(T1988="OR",T1988="RR"),AND(OR(U1988&lt;2,U1988&gt;0.5)))),0)</f>
        <v>0</v>
      </c>
      <c r="AF1988" s="11">
        <f t="shared" si="62"/>
        <v>2</v>
      </c>
      <c r="AG1988" s="4">
        <f t="shared" si="63"/>
        <v>4</v>
      </c>
      <c r="AH1988" s="4" t="str" cm="1">
        <f t="array" ref="AH1988">_xlfn.IFS(AG1988&gt;5,"HIGH",AND(AG1988&gt;3,AG1988&lt;6),"MODERATE",AND(AG1988&lt;4,AG1988&gt;1),"LOW",AG1988&lt;2,"VERY LOW")</f>
        <v>MODERATE</v>
      </c>
      <c r="AI1988" s="4" t="s">
        <v>532</v>
      </c>
      <c r="AK1988" s="4">
        <v>8704</v>
      </c>
    </row>
    <row r="1989" spans="1:37" ht="15" customHeight="1" x14ac:dyDescent="0.25">
      <c r="A1989" s="4">
        <v>1892</v>
      </c>
      <c r="B1989" s="4" t="s">
        <v>180</v>
      </c>
      <c r="C1989" s="4" t="s">
        <v>181</v>
      </c>
      <c r="D1989" s="4" t="s">
        <v>15</v>
      </c>
      <c r="E1989" s="4">
        <v>2021</v>
      </c>
      <c r="F1989" s="4">
        <v>56</v>
      </c>
      <c r="G1989" s="4" t="s">
        <v>18</v>
      </c>
      <c r="H1989" s="4" t="s">
        <v>11</v>
      </c>
      <c r="I1989" s="4" t="s">
        <v>14</v>
      </c>
      <c r="J1989" s="4" t="s">
        <v>174</v>
      </c>
      <c r="K1989" s="4" t="s">
        <v>598</v>
      </c>
      <c r="L1989" s="4" t="s">
        <v>600</v>
      </c>
      <c r="M1989" s="4" t="s">
        <v>620</v>
      </c>
      <c r="N1989" s="4" t="s">
        <v>555</v>
      </c>
      <c r="O1989" s="4" t="s">
        <v>66</v>
      </c>
      <c r="P1989" s="4" t="s">
        <v>55</v>
      </c>
      <c r="Q1989" s="4" t="s">
        <v>55</v>
      </c>
      <c r="R1989" s="4" t="s">
        <v>66</v>
      </c>
      <c r="S1989" s="10" t="s">
        <v>105</v>
      </c>
      <c r="T1989" s="9" t="s">
        <v>522</v>
      </c>
      <c r="U1989" s="4">
        <v>1.64</v>
      </c>
      <c r="V1989" s="4">
        <v>0.494696241836107</v>
      </c>
      <c r="W1989" s="4">
        <v>1.43</v>
      </c>
      <c r="X1989" s="4">
        <v>1.88</v>
      </c>
      <c r="Y1989" s="4" t="s">
        <v>516</v>
      </c>
      <c r="Z1989" s="4">
        <v>0</v>
      </c>
      <c r="AA1989" s="4">
        <v>1</v>
      </c>
      <c r="AB1989" s="18">
        <v>0</v>
      </c>
      <c r="AC1989" s="4">
        <v>0</v>
      </c>
      <c r="AD1989" s="4">
        <v>0</v>
      </c>
      <c r="AE1989" s="11" cm="1">
        <f t="array" ref="AE1989">_xlfn.IFS(Y1989="n",0,AND(Y1989="y",AND(T1989="SMD",AND(OR(AND(U1989&lt;=-0.8,U1989&gt;-1.2),AND(U1989&gt;=0.8,U1989&lt;1.2))))),1,AND(Y1989="y",AND(T1989="SMD",AND(OR(U1989&lt;=-1.2,U1989&gt;=1.2)))),2,AND(Y1989="y",AND(T1989="SMD",AND(OR(U1989&lt;0.8,U1989&gt;-0.8)))),0,AND(Y1989="y",AND(OR(T1989="OR",T1989="RR"),AND(OR(AND(U1989&lt;=0.5,U1989&gt;0.2),AND(U1989&gt;=2,U1989&lt;5))))),1,AND(Y1989="y",AND(OR(T1989="OR",T1989="RR"),AND(OR(U1989&lt;=0.2,U1989&gt;=5)))),2,AND(Y1989="y",AND(OR(T1989="OR",T1989="RR"),AND(OR(U1989&lt;2,U1989&gt;0.5)))),0)</f>
        <v>0</v>
      </c>
      <c r="AF1989" s="11">
        <f t="shared" si="62"/>
        <v>1</v>
      </c>
      <c r="AG1989" s="4">
        <f t="shared" si="63"/>
        <v>5</v>
      </c>
      <c r="AH1989" s="4" t="str" cm="1">
        <f t="array" ref="AH1989">_xlfn.IFS(AG1989&gt;5,"HIGH",AND(AG1989&gt;3,AG1989&lt;6),"MODERATE",AND(AG1989&lt;4,AG1989&gt;1),"LOW",AG1989&lt;2,"VERY LOW")</f>
        <v>MODERATE</v>
      </c>
      <c r="AI1989" s="4" t="s">
        <v>532</v>
      </c>
      <c r="AK1989" s="4">
        <v>14503</v>
      </c>
    </row>
    <row r="1990" spans="1:37" ht="15" customHeight="1" x14ac:dyDescent="0.25">
      <c r="A1990" s="4">
        <v>1892</v>
      </c>
      <c r="B1990" s="4" t="s">
        <v>180</v>
      </c>
      <c r="C1990" s="4" t="s">
        <v>181</v>
      </c>
      <c r="D1990" s="4" t="s">
        <v>15</v>
      </c>
      <c r="E1990" s="4">
        <v>2021</v>
      </c>
      <c r="F1990" s="4">
        <v>56</v>
      </c>
      <c r="G1990" s="4" t="s">
        <v>18</v>
      </c>
      <c r="H1990" s="4" t="s">
        <v>11</v>
      </c>
      <c r="I1990" s="4" t="s">
        <v>14</v>
      </c>
      <c r="J1990" s="4" t="s">
        <v>62</v>
      </c>
      <c r="K1990" s="4" t="s">
        <v>596</v>
      </c>
      <c r="L1990" s="4" t="s">
        <v>597</v>
      </c>
      <c r="M1990" s="4" t="s">
        <v>625</v>
      </c>
      <c r="N1990" s="4" t="s">
        <v>557</v>
      </c>
      <c r="O1990" s="4" t="s">
        <v>66</v>
      </c>
      <c r="P1990" s="4" t="s">
        <v>174</v>
      </c>
      <c r="Q1990" s="4" t="s">
        <v>555</v>
      </c>
      <c r="R1990" s="4" t="s">
        <v>66</v>
      </c>
      <c r="S1990" s="10" t="s">
        <v>105</v>
      </c>
      <c r="T1990" s="9" t="s">
        <v>522</v>
      </c>
      <c r="U1990" s="4">
        <v>0.93</v>
      </c>
      <c r="V1990" s="4">
        <v>-7.2570692834835374E-2</v>
      </c>
      <c r="W1990" s="4">
        <v>0.79</v>
      </c>
      <c r="X1990" s="4">
        <v>1.1000000000000001</v>
      </c>
      <c r="Y1990" s="4" t="s">
        <v>488</v>
      </c>
      <c r="Z1990" s="4">
        <v>0</v>
      </c>
      <c r="AA1990" s="4">
        <v>1</v>
      </c>
      <c r="AB1990" s="18">
        <v>2</v>
      </c>
      <c r="AC1990" s="4">
        <v>0</v>
      </c>
      <c r="AD1990" s="4">
        <v>0</v>
      </c>
      <c r="AE1990" s="11" cm="1">
        <f t="array" ref="AE1990">_xlfn.IFS(Y1990="n",0,AND(Y1990="y",AND(T1990="SMD",AND(OR(AND(U1990&lt;=-0.8,U1990&gt;-1.2),AND(U1990&gt;=0.8,U1990&lt;1.2))))),1,AND(Y1990="y",AND(T1990="SMD",AND(OR(U1990&lt;=-1.2,U1990&gt;=1.2)))),2,AND(Y1990="y",AND(T1990="SMD",AND(OR(U1990&lt;0.8,U1990&gt;-0.8)))),0,AND(Y1990="y",AND(OR(T1990="OR",T1990="RR"),AND(OR(AND(U1990&lt;=0.5,U1990&gt;0.2),AND(U1990&gt;=2,U1990&lt;5))))),1,AND(Y1990="y",AND(OR(T1990="OR",T1990="RR"),AND(OR(U1990&lt;=0.2,U1990&gt;=5)))),2,AND(Y1990="y",AND(OR(T1990="OR",T1990="RR"),AND(OR(U1990&lt;2,U1990&gt;0.5)))),0)</f>
        <v>0</v>
      </c>
      <c r="AF1990" s="11">
        <f t="shared" si="62"/>
        <v>3</v>
      </c>
      <c r="AG1990" s="4">
        <f t="shared" si="63"/>
        <v>3</v>
      </c>
      <c r="AH1990" s="4" t="str" cm="1">
        <f t="array" ref="AH1990">_xlfn.IFS(AG1990&gt;5,"HIGH",AND(AG1990&gt;3,AG1990&lt;6),"MODERATE",AND(AG1990&lt;4,AG1990&gt;1),"LOW",AG1990&lt;2,"VERY LOW")</f>
        <v>LOW</v>
      </c>
      <c r="AI1990" s="4" t="s">
        <v>532</v>
      </c>
      <c r="AK1990" s="4">
        <v>14503</v>
      </c>
    </row>
    <row r="1991" spans="1:37" ht="15" customHeight="1" x14ac:dyDescent="0.25">
      <c r="A1991" s="4">
        <v>1892</v>
      </c>
      <c r="B1991" s="4" t="s">
        <v>180</v>
      </c>
      <c r="C1991" s="4" t="s">
        <v>181</v>
      </c>
      <c r="D1991" s="4" t="s">
        <v>15</v>
      </c>
      <c r="E1991" s="4">
        <v>2021</v>
      </c>
      <c r="F1991" s="4">
        <v>29</v>
      </c>
      <c r="G1991" s="4" t="s">
        <v>18</v>
      </c>
      <c r="H1991" s="4" t="s">
        <v>11</v>
      </c>
      <c r="I1991" s="4" t="s">
        <v>14</v>
      </c>
      <c r="J1991" s="4" t="s">
        <v>56</v>
      </c>
      <c r="K1991" s="4" t="s">
        <v>599</v>
      </c>
      <c r="L1991" s="4" t="s">
        <v>600</v>
      </c>
      <c r="M1991" s="4" t="s">
        <v>618</v>
      </c>
      <c r="N1991" s="4" t="s">
        <v>553</v>
      </c>
      <c r="O1991" s="4" t="s">
        <v>66</v>
      </c>
      <c r="P1991" s="4" t="s">
        <v>65</v>
      </c>
      <c r="Q1991" s="4" t="s">
        <v>554</v>
      </c>
      <c r="R1991" s="4" t="s">
        <v>66</v>
      </c>
      <c r="S1991" s="10" t="s">
        <v>88</v>
      </c>
      <c r="T1991" s="9" t="s">
        <v>522</v>
      </c>
      <c r="U1991" s="4">
        <v>1.71</v>
      </c>
      <c r="V1991" s="4">
        <v>0.53649337051456847</v>
      </c>
      <c r="W1991" s="4">
        <v>0.55000000000000004</v>
      </c>
      <c r="X1991" s="4">
        <v>5.34</v>
      </c>
      <c r="Y1991" s="4" t="s">
        <v>488</v>
      </c>
      <c r="Z1991" s="4">
        <v>1</v>
      </c>
      <c r="AA1991" s="4">
        <v>0</v>
      </c>
      <c r="AB1991" s="18">
        <v>2</v>
      </c>
      <c r="AC1991" s="4">
        <v>0</v>
      </c>
      <c r="AD1991" s="4">
        <v>0</v>
      </c>
      <c r="AE1991" s="11" cm="1">
        <f t="array" ref="AE1991">_xlfn.IFS(Y1991="n",0,AND(Y1991="y",AND(T1991="SMD",AND(OR(AND(U1991&lt;=-0.8,U1991&gt;-1.2),AND(U1991&gt;=0.8,U1991&lt;1.2))))),1,AND(Y1991="y",AND(T1991="SMD",AND(OR(U1991&lt;=-1.2,U1991&gt;=1.2)))),2,AND(Y1991="y",AND(T1991="SMD",AND(OR(U1991&lt;0.8,U1991&gt;-0.8)))),0,AND(Y1991="y",AND(OR(T1991="OR",T1991="RR"),AND(OR(AND(U1991&lt;=0.5,U1991&gt;0.2),AND(U1991&gt;=2,U1991&lt;5))))),1,AND(Y1991="y",AND(OR(T1991="OR",T1991="RR"),AND(OR(U1991&lt;=0.2,U1991&gt;=5)))),2,AND(Y1991="y",AND(OR(T1991="OR",T1991="RR"),AND(OR(U1991&lt;2,U1991&gt;0.5)))),0)</f>
        <v>0</v>
      </c>
      <c r="AF1991" s="11">
        <f t="shared" si="62"/>
        <v>3</v>
      </c>
      <c r="AG1991" s="4">
        <f t="shared" si="63"/>
        <v>3</v>
      </c>
      <c r="AH1991" s="4" t="str" cm="1">
        <f t="array" ref="AH1991">_xlfn.IFS(AG1991&gt;5,"HIGH",AND(AG1991&gt;3,AG1991&lt;6),"MODERATE",AND(AG1991&lt;4,AG1991&gt;1),"LOW",AG1991&lt;2,"VERY LOW")</f>
        <v>LOW</v>
      </c>
      <c r="AI1991" s="4" t="s">
        <v>532</v>
      </c>
      <c r="AK1991" s="4">
        <v>7915</v>
      </c>
    </row>
    <row r="1992" spans="1:37" ht="15" customHeight="1" x14ac:dyDescent="0.25">
      <c r="A1992" s="4">
        <v>1892</v>
      </c>
      <c r="B1992" s="4" t="s">
        <v>180</v>
      </c>
      <c r="C1992" s="4" t="s">
        <v>181</v>
      </c>
      <c r="D1992" s="4" t="s">
        <v>15</v>
      </c>
      <c r="E1992" s="4">
        <v>2021</v>
      </c>
      <c r="F1992" s="4">
        <v>31</v>
      </c>
      <c r="G1992" s="4" t="s">
        <v>18</v>
      </c>
      <c r="H1992" s="4" t="s">
        <v>11</v>
      </c>
      <c r="I1992" s="4" t="s">
        <v>14</v>
      </c>
      <c r="J1992" s="4" t="s">
        <v>54</v>
      </c>
      <c r="K1992" s="4" t="s">
        <v>54</v>
      </c>
      <c r="L1992" s="4" t="s">
        <v>606</v>
      </c>
      <c r="M1992" s="4" t="s">
        <v>624</v>
      </c>
      <c r="N1992" s="4" t="s">
        <v>54</v>
      </c>
      <c r="O1992" s="4" t="s">
        <v>66</v>
      </c>
      <c r="P1992" s="4" t="s">
        <v>64</v>
      </c>
      <c r="Q1992" s="4" t="s">
        <v>554</v>
      </c>
      <c r="R1992" s="4" t="s">
        <v>66</v>
      </c>
      <c r="S1992" s="10" t="s">
        <v>149</v>
      </c>
      <c r="T1992" s="9" t="s">
        <v>522</v>
      </c>
      <c r="U1992" s="4">
        <v>0.82</v>
      </c>
      <c r="V1992" s="4">
        <v>-0.19845093872383832</v>
      </c>
      <c r="W1992" s="4">
        <v>0.65</v>
      </c>
      <c r="X1992" s="4">
        <v>1.04</v>
      </c>
      <c r="Y1992" s="4" t="s">
        <v>488</v>
      </c>
      <c r="Z1992" s="4">
        <v>0</v>
      </c>
      <c r="AA1992" s="4">
        <v>0</v>
      </c>
      <c r="AB1992" s="18">
        <v>2</v>
      </c>
      <c r="AC1992" s="4">
        <v>0</v>
      </c>
      <c r="AD1992" s="4">
        <v>0</v>
      </c>
      <c r="AE1992" s="11" cm="1">
        <f t="array" ref="AE1992">_xlfn.IFS(Y1992="n",0,AND(Y1992="y",AND(T1992="SMD",AND(OR(AND(U1992&lt;=-0.8,U1992&gt;-1.2),AND(U1992&gt;=0.8,U1992&lt;1.2))))),1,AND(Y1992="y",AND(T1992="SMD",AND(OR(U1992&lt;=-1.2,U1992&gt;=1.2)))),2,AND(Y1992="y",AND(T1992="SMD",AND(OR(U1992&lt;0.8,U1992&gt;-0.8)))),0,AND(Y1992="y",AND(OR(T1992="OR",T1992="RR"),AND(OR(AND(U1992&lt;=0.5,U1992&gt;0.2),AND(U1992&gt;=2,U1992&lt;5))))),1,AND(Y1992="y",AND(OR(T1992="OR",T1992="RR"),AND(OR(U1992&lt;=0.2,U1992&gt;=5)))),2,AND(Y1992="y",AND(OR(T1992="OR",T1992="RR"),AND(OR(U1992&lt;2,U1992&gt;0.5)))),0)</f>
        <v>0</v>
      </c>
      <c r="AF1992" s="11">
        <f t="shared" si="62"/>
        <v>2</v>
      </c>
      <c r="AG1992" s="4">
        <f t="shared" si="63"/>
        <v>4</v>
      </c>
      <c r="AH1992" s="4" t="str" cm="1">
        <f t="array" ref="AH1992">_xlfn.IFS(AG1992&gt;5,"HIGH",AND(AG1992&gt;3,AG1992&lt;6),"MODERATE",AND(AG1992&lt;4,AG1992&gt;1),"LOW",AG1992&lt;2,"VERY LOW")</f>
        <v>MODERATE</v>
      </c>
      <c r="AI1992" s="4" t="s">
        <v>532</v>
      </c>
      <c r="AK1992" s="4">
        <v>9320</v>
      </c>
    </row>
    <row r="1993" spans="1:37" ht="15" customHeight="1" x14ac:dyDescent="0.25">
      <c r="A1993" s="4">
        <v>1892</v>
      </c>
      <c r="B1993" s="4" t="s">
        <v>180</v>
      </c>
      <c r="C1993" s="4" t="s">
        <v>181</v>
      </c>
      <c r="D1993" s="4" t="s">
        <v>15</v>
      </c>
      <c r="E1993" s="4">
        <v>2021</v>
      </c>
      <c r="F1993" s="4">
        <v>61</v>
      </c>
      <c r="G1993" s="4" t="s">
        <v>18</v>
      </c>
      <c r="H1993" s="4" t="s">
        <v>11</v>
      </c>
      <c r="I1993" s="4" t="s">
        <v>14</v>
      </c>
      <c r="J1993" s="4" t="s">
        <v>58</v>
      </c>
      <c r="K1993" s="4" t="s">
        <v>602</v>
      </c>
      <c r="L1993" s="4" t="s">
        <v>603</v>
      </c>
      <c r="M1993" s="4" t="s">
        <v>622</v>
      </c>
      <c r="N1993" s="4" t="s">
        <v>58</v>
      </c>
      <c r="O1993" s="4" t="s">
        <v>66</v>
      </c>
      <c r="P1993" s="4" t="s">
        <v>64</v>
      </c>
      <c r="Q1993" s="4" t="s">
        <v>554</v>
      </c>
      <c r="R1993" s="4" t="s">
        <v>66</v>
      </c>
      <c r="S1993" s="10" t="s">
        <v>170</v>
      </c>
      <c r="T1993" s="9" t="s">
        <v>515</v>
      </c>
      <c r="U1993" s="4">
        <v>0.39</v>
      </c>
      <c r="W1993" s="4">
        <v>0.12</v>
      </c>
      <c r="X1993" s="4">
        <v>0.66</v>
      </c>
      <c r="Y1993" s="4" t="s">
        <v>516</v>
      </c>
      <c r="Z1993" s="4">
        <v>0</v>
      </c>
      <c r="AA1993" s="4">
        <v>0</v>
      </c>
      <c r="AB1993" s="18">
        <v>0</v>
      </c>
      <c r="AC1993" s="4">
        <v>0</v>
      </c>
      <c r="AD1993" s="4">
        <v>0</v>
      </c>
      <c r="AE1993" s="11" cm="1">
        <f t="array" ref="AE1993">_xlfn.IFS(Y1993="n",0,AND(Y1993="y",AND(T1993="SMD",AND(OR(AND(U1993&lt;=-0.8,U1993&gt;-1.2),AND(U1993&gt;=0.8,U1993&lt;1.2))))),1,AND(Y1993="y",AND(T1993="SMD",AND(OR(U1993&lt;=-1.2,U1993&gt;=1.2)))),2,AND(Y1993="y",AND(T1993="SMD",AND(OR(U1993&lt;0.8,U1993&gt;-0.8)))),0,AND(Y1993="y",AND(OR(T1993="OR",T1993="RR"),AND(OR(AND(U1993&lt;=0.5,U1993&gt;0.2),AND(U1993&gt;=2,U1993&lt;5))))),1,AND(Y1993="y",AND(OR(T1993="OR",T1993="RR"),AND(OR(U1993&lt;=0.2,U1993&gt;=5)))),2,AND(Y1993="y",AND(OR(T1993="OR",T1993="RR"),AND(OR(U1993&lt;2,U1993&gt;0.5)))),0)</f>
        <v>0</v>
      </c>
      <c r="AF1993" s="11">
        <f t="shared" si="62"/>
        <v>0</v>
      </c>
      <c r="AG1993" s="4">
        <f t="shared" si="63"/>
        <v>6</v>
      </c>
      <c r="AH1993" s="4" t="str" cm="1">
        <f t="array" ref="AH1993">_xlfn.IFS(AG1993&gt;5,"HIGH",AND(AG1993&gt;3,AG1993&lt;6),"MODERATE",AND(AG1993&lt;4,AG1993&gt;1),"LOW",AG1993&lt;2,"VERY LOW")</f>
        <v>HIGH</v>
      </c>
      <c r="AI1993" s="4" t="s">
        <v>532</v>
      </c>
      <c r="AK1993" s="4">
        <v>15466</v>
      </c>
    </row>
    <row r="1994" spans="1:37" ht="15" customHeight="1" x14ac:dyDescent="0.25">
      <c r="A1994" s="4">
        <v>1892</v>
      </c>
      <c r="B1994" s="4" t="s">
        <v>180</v>
      </c>
      <c r="C1994" s="4" t="s">
        <v>181</v>
      </c>
      <c r="D1994" s="4" t="s">
        <v>15</v>
      </c>
      <c r="E1994" s="4">
        <v>2021</v>
      </c>
      <c r="F1994" s="4">
        <v>29</v>
      </c>
      <c r="G1994" s="4" t="s">
        <v>18</v>
      </c>
      <c r="H1994" s="4" t="s">
        <v>11</v>
      </c>
      <c r="I1994" s="4" t="s">
        <v>14</v>
      </c>
      <c r="J1994" s="4" t="s">
        <v>56</v>
      </c>
      <c r="K1994" s="4" t="s">
        <v>599</v>
      </c>
      <c r="L1994" s="4" t="s">
        <v>600</v>
      </c>
      <c r="M1994" s="4" t="s">
        <v>618</v>
      </c>
      <c r="N1994" s="4" t="s">
        <v>553</v>
      </c>
      <c r="O1994" s="4" t="s">
        <v>66</v>
      </c>
      <c r="P1994" s="4" t="s">
        <v>55</v>
      </c>
      <c r="Q1994" s="4" t="s">
        <v>55</v>
      </c>
      <c r="R1994" s="4" t="s">
        <v>66</v>
      </c>
      <c r="S1994" s="10" t="s">
        <v>88</v>
      </c>
      <c r="T1994" s="9" t="s">
        <v>522</v>
      </c>
      <c r="U1994" s="4">
        <v>0.54</v>
      </c>
      <c r="V1994" s="4">
        <v>-0.61618613942381695</v>
      </c>
      <c r="W1994" s="4">
        <v>0.24</v>
      </c>
      <c r="X1994" s="4">
        <v>1.19</v>
      </c>
      <c r="Y1994" s="4" t="s">
        <v>488</v>
      </c>
      <c r="Z1994" s="4">
        <v>1</v>
      </c>
      <c r="AA1994" s="4">
        <v>0</v>
      </c>
      <c r="AB1994" s="18">
        <v>2</v>
      </c>
      <c r="AC1994" s="4">
        <v>0</v>
      </c>
      <c r="AD1994" s="4">
        <v>0</v>
      </c>
      <c r="AE1994" s="11" cm="1">
        <f t="array" ref="AE1994">_xlfn.IFS(Y1994="n",0,AND(Y1994="y",AND(T1994="SMD",AND(OR(AND(U1994&lt;=-0.8,U1994&gt;-1.2),AND(U1994&gt;=0.8,U1994&lt;1.2))))),1,AND(Y1994="y",AND(T1994="SMD",AND(OR(U1994&lt;=-1.2,U1994&gt;=1.2)))),2,AND(Y1994="y",AND(T1994="SMD",AND(OR(U1994&lt;0.8,U1994&gt;-0.8)))),0,AND(Y1994="y",AND(OR(T1994="OR",T1994="RR"),AND(OR(AND(U1994&lt;=0.5,U1994&gt;0.2),AND(U1994&gt;=2,U1994&lt;5))))),1,AND(Y1994="y",AND(OR(T1994="OR",T1994="RR"),AND(OR(U1994&lt;=0.2,U1994&gt;=5)))),2,AND(Y1994="y",AND(OR(T1994="OR",T1994="RR"),AND(OR(U1994&lt;2,U1994&gt;0.5)))),0)</f>
        <v>0</v>
      </c>
      <c r="AF1994" s="11">
        <f t="shared" si="62"/>
        <v>3</v>
      </c>
      <c r="AG1994" s="4">
        <f t="shared" si="63"/>
        <v>3</v>
      </c>
      <c r="AH1994" s="4" t="str" cm="1">
        <f t="array" ref="AH1994">_xlfn.IFS(AG1994&gt;5,"HIGH",AND(AG1994&gt;3,AG1994&lt;6),"MODERATE",AND(AG1994&lt;4,AG1994&gt;1),"LOW",AG1994&lt;2,"VERY LOW")</f>
        <v>LOW</v>
      </c>
      <c r="AI1994" s="4" t="s">
        <v>532</v>
      </c>
      <c r="AK1994" s="4">
        <v>7915</v>
      </c>
    </row>
    <row r="1995" spans="1:37" ht="15" customHeight="1" x14ac:dyDescent="0.25">
      <c r="A1995" s="4">
        <v>1892</v>
      </c>
      <c r="B1995" s="4" t="s">
        <v>180</v>
      </c>
      <c r="C1995" s="4" t="s">
        <v>181</v>
      </c>
      <c r="D1995" s="4" t="s">
        <v>15</v>
      </c>
      <c r="E1995" s="4">
        <v>2021</v>
      </c>
      <c r="F1995" s="4">
        <v>56</v>
      </c>
      <c r="G1995" s="4" t="s">
        <v>18</v>
      </c>
      <c r="H1995" s="4" t="s">
        <v>11</v>
      </c>
      <c r="I1995" s="4" t="s">
        <v>14</v>
      </c>
      <c r="J1995" s="4" t="s">
        <v>58</v>
      </c>
      <c r="K1995" s="4" t="s">
        <v>602</v>
      </c>
      <c r="L1995" s="4" t="s">
        <v>603</v>
      </c>
      <c r="M1995" s="4" t="s">
        <v>622</v>
      </c>
      <c r="N1995" s="4" t="s">
        <v>58</v>
      </c>
      <c r="O1995" s="4" t="s">
        <v>66</v>
      </c>
      <c r="P1995" s="4" t="s">
        <v>54</v>
      </c>
      <c r="Q1995" s="4" t="s">
        <v>54</v>
      </c>
      <c r="R1995" s="4" t="s">
        <v>66</v>
      </c>
      <c r="S1995" s="10" t="s">
        <v>105</v>
      </c>
      <c r="T1995" s="9" t="s">
        <v>522</v>
      </c>
      <c r="U1995" s="4">
        <v>0.87</v>
      </c>
      <c r="V1995" s="4">
        <v>-0.13926206733350766</v>
      </c>
      <c r="W1995" s="4">
        <v>0.68</v>
      </c>
      <c r="X1995" s="4">
        <v>1.1100000000000001</v>
      </c>
      <c r="Y1995" s="4" t="s">
        <v>488</v>
      </c>
      <c r="Z1995" s="4">
        <v>0</v>
      </c>
      <c r="AA1995" s="4">
        <v>1</v>
      </c>
      <c r="AB1995" s="18">
        <v>2</v>
      </c>
      <c r="AC1995" s="4">
        <v>0</v>
      </c>
      <c r="AD1995" s="4">
        <v>0</v>
      </c>
      <c r="AE1995" s="11" cm="1">
        <f t="array" ref="AE1995">_xlfn.IFS(Y1995="n",0,AND(Y1995="y",AND(T1995="SMD",AND(OR(AND(U1995&lt;=-0.8,U1995&gt;-1.2),AND(U1995&gt;=0.8,U1995&lt;1.2))))),1,AND(Y1995="y",AND(T1995="SMD",AND(OR(U1995&lt;=-1.2,U1995&gt;=1.2)))),2,AND(Y1995="y",AND(T1995="SMD",AND(OR(U1995&lt;0.8,U1995&gt;-0.8)))),0,AND(Y1995="y",AND(OR(T1995="OR",T1995="RR"),AND(OR(AND(U1995&lt;=0.5,U1995&gt;0.2),AND(U1995&gt;=2,U1995&lt;5))))),1,AND(Y1995="y",AND(OR(T1995="OR",T1995="RR"),AND(OR(U1995&lt;=0.2,U1995&gt;=5)))),2,AND(Y1995="y",AND(OR(T1995="OR",T1995="RR"),AND(OR(U1995&lt;2,U1995&gt;0.5)))),0)</f>
        <v>0</v>
      </c>
      <c r="AF1995" s="11">
        <f t="shared" si="62"/>
        <v>3</v>
      </c>
      <c r="AG1995" s="4">
        <f t="shared" si="63"/>
        <v>3</v>
      </c>
      <c r="AH1995" s="4" t="str" cm="1">
        <f t="array" ref="AH1995">_xlfn.IFS(AG1995&gt;5,"HIGH",AND(AG1995&gt;3,AG1995&lt;6),"MODERATE",AND(AG1995&lt;4,AG1995&gt;1),"LOW",AG1995&lt;2,"VERY LOW")</f>
        <v>LOW</v>
      </c>
      <c r="AI1995" s="4" t="s">
        <v>532</v>
      </c>
      <c r="AK1995" s="4">
        <v>14503</v>
      </c>
    </row>
    <row r="1996" spans="1:37" ht="15" customHeight="1" x14ac:dyDescent="0.25">
      <c r="A1996" s="4">
        <v>1892</v>
      </c>
      <c r="B1996" s="4" t="s">
        <v>180</v>
      </c>
      <c r="C1996" s="4" t="s">
        <v>181</v>
      </c>
      <c r="D1996" s="4" t="s">
        <v>15</v>
      </c>
      <c r="E1996" s="4">
        <v>2021</v>
      </c>
      <c r="F1996" s="4">
        <v>37</v>
      </c>
      <c r="G1996" s="4" t="s">
        <v>18</v>
      </c>
      <c r="H1996" s="4" t="s">
        <v>11</v>
      </c>
      <c r="I1996" s="4" t="s">
        <v>14</v>
      </c>
      <c r="J1996" s="4" t="s">
        <v>64</v>
      </c>
      <c r="K1996" s="4" t="s">
        <v>596</v>
      </c>
      <c r="L1996" s="4" t="s">
        <v>600</v>
      </c>
      <c r="M1996" s="4" t="s">
        <v>621</v>
      </c>
      <c r="N1996" s="4" t="s">
        <v>554</v>
      </c>
      <c r="O1996" s="4" t="s">
        <v>66</v>
      </c>
      <c r="P1996" s="4" t="s">
        <v>57</v>
      </c>
      <c r="Q1996" s="4" t="s">
        <v>57</v>
      </c>
      <c r="R1996" s="4" t="s">
        <v>66</v>
      </c>
      <c r="S1996" s="10" t="s">
        <v>81</v>
      </c>
      <c r="T1996" s="9" t="s">
        <v>522</v>
      </c>
      <c r="U1996" s="4">
        <v>1.81</v>
      </c>
      <c r="V1996" s="4">
        <v>0.59332684527773438</v>
      </c>
      <c r="W1996" s="4">
        <v>1.43</v>
      </c>
      <c r="X1996" s="4">
        <v>2.29</v>
      </c>
      <c r="Y1996" s="4" t="s">
        <v>516</v>
      </c>
      <c r="Z1996" s="4">
        <v>0</v>
      </c>
      <c r="AA1996" s="4">
        <v>0</v>
      </c>
      <c r="AB1996" s="18">
        <v>0</v>
      </c>
      <c r="AC1996" s="4">
        <v>0</v>
      </c>
      <c r="AD1996" s="4">
        <v>0</v>
      </c>
      <c r="AE1996" s="11" cm="1">
        <f t="array" ref="AE1996">_xlfn.IFS(Y1996="n",0,AND(Y1996="y",AND(T1996="SMD",AND(OR(AND(U1996&lt;=-0.8,U1996&gt;-1.2),AND(U1996&gt;=0.8,U1996&lt;1.2))))),1,AND(Y1996="y",AND(T1996="SMD",AND(OR(U1996&lt;=-1.2,U1996&gt;=1.2)))),2,AND(Y1996="y",AND(T1996="SMD",AND(OR(U1996&lt;0.8,U1996&gt;-0.8)))),0,AND(Y1996="y",AND(OR(T1996="OR",T1996="RR"),AND(OR(AND(U1996&lt;=0.5,U1996&gt;0.2),AND(U1996&gt;=2,U1996&lt;5))))),1,AND(Y1996="y",AND(OR(T1996="OR",T1996="RR"),AND(OR(U1996&lt;=0.2,U1996&gt;=5)))),2,AND(Y1996="y",AND(OR(T1996="OR",T1996="RR"),AND(OR(U1996&lt;2,U1996&gt;0.5)))),0)</f>
        <v>0</v>
      </c>
      <c r="AF1996" s="11">
        <f t="shared" si="62"/>
        <v>0</v>
      </c>
      <c r="AG1996" s="4">
        <f t="shared" si="63"/>
        <v>6</v>
      </c>
      <c r="AH1996" s="4" t="str" cm="1">
        <f t="array" ref="AH1996">_xlfn.IFS(AG1996&gt;5,"HIGH",AND(AG1996&gt;3,AG1996&lt;6),"MODERATE",AND(AG1996&lt;4,AG1996&gt;1),"LOW",AG1996&lt;2,"VERY LOW")</f>
        <v>HIGH</v>
      </c>
      <c r="AI1996" s="4" t="s">
        <v>532</v>
      </c>
      <c r="AK1996" s="4">
        <v>10395</v>
      </c>
    </row>
    <row r="1997" spans="1:37" ht="15" customHeight="1" x14ac:dyDescent="0.25">
      <c r="A1997" s="4">
        <v>1892</v>
      </c>
      <c r="B1997" s="4" t="s">
        <v>180</v>
      </c>
      <c r="C1997" s="4" t="s">
        <v>181</v>
      </c>
      <c r="D1997" s="4" t="s">
        <v>15</v>
      </c>
      <c r="E1997" s="4">
        <v>2021</v>
      </c>
      <c r="F1997" s="4">
        <v>37</v>
      </c>
      <c r="G1997" s="4" t="s">
        <v>18</v>
      </c>
      <c r="H1997" s="4" t="s">
        <v>11</v>
      </c>
      <c r="I1997" s="4" t="s">
        <v>14</v>
      </c>
      <c r="J1997" s="4" t="s">
        <v>54</v>
      </c>
      <c r="K1997" s="4" t="s">
        <v>54</v>
      </c>
      <c r="L1997" s="4" t="s">
        <v>606</v>
      </c>
      <c r="M1997" s="4" t="s">
        <v>624</v>
      </c>
      <c r="N1997" s="4" t="s">
        <v>54</v>
      </c>
      <c r="O1997" s="4" t="s">
        <v>66</v>
      </c>
      <c r="P1997" s="4" t="s">
        <v>57</v>
      </c>
      <c r="Q1997" s="4" t="s">
        <v>57</v>
      </c>
      <c r="R1997" s="4" t="s">
        <v>66</v>
      </c>
      <c r="S1997" s="10" t="s">
        <v>81</v>
      </c>
      <c r="T1997" s="9" t="s">
        <v>522</v>
      </c>
      <c r="U1997" s="4">
        <v>0.85</v>
      </c>
      <c r="V1997" s="4">
        <v>-0.16251892949777494</v>
      </c>
      <c r="W1997" s="4">
        <v>0.53</v>
      </c>
      <c r="X1997" s="4">
        <v>1.35</v>
      </c>
      <c r="Y1997" s="4" t="s">
        <v>488</v>
      </c>
      <c r="Z1997" s="4">
        <v>0</v>
      </c>
      <c r="AA1997" s="4">
        <v>0</v>
      </c>
      <c r="AB1997" s="18">
        <v>2</v>
      </c>
      <c r="AC1997" s="4">
        <v>0</v>
      </c>
      <c r="AD1997" s="4">
        <v>0</v>
      </c>
      <c r="AE1997" s="11" cm="1">
        <f t="array" ref="AE1997">_xlfn.IFS(Y1997="n",0,AND(Y1997="y",AND(T1997="SMD",AND(OR(AND(U1997&lt;=-0.8,U1997&gt;-1.2),AND(U1997&gt;=0.8,U1997&lt;1.2))))),1,AND(Y1997="y",AND(T1997="SMD",AND(OR(U1997&lt;=-1.2,U1997&gt;=1.2)))),2,AND(Y1997="y",AND(T1997="SMD",AND(OR(U1997&lt;0.8,U1997&gt;-0.8)))),0,AND(Y1997="y",AND(OR(T1997="OR",T1997="RR"),AND(OR(AND(U1997&lt;=0.5,U1997&gt;0.2),AND(U1997&gt;=2,U1997&lt;5))))),1,AND(Y1997="y",AND(OR(T1997="OR",T1997="RR"),AND(OR(U1997&lt;=0.2,U1997&gt;=5)))),2,AND(Y1997="y",AND(OR(T1997="OR",T1997="RR"),AND(OR(U1997&lt;2,U1997&gt;0.5)))),0)</f>
        <v>0</v>
      </c>
      <c r="AF1997" s="11">
        <f t="shared" si="62"/>
        <v>2</v>
      </c>
      <c r="AG1997" s="4">
        <f t="shared" si="63"/>
        <v>4</v>
      </c>
      <c r="AH1997" s="4" t="str" cm="1">
        <f t="array" ref="AH1997">_xlfn.IFS(AG1997&gt;5,"HIGH",AND(AG1997&gt;3,AG1997&lt;6),"MODERATE",AND(AG1997&lt;4,AG1997&gt;1),"LOW",AG1997&lt;2,"VERY LOW")</f>
        <v>MODERATE</v>
      </c>
      <c r="AI1997" s="4" t="s">
        <v>532</v>
      </c>
      <c r="AK1997" s="4">
        <v>10395</v>
      </c>
    </row>
    <row r="1998" spans="1:37" ht="15" customHeight="1" x14ac:dyDescent="0.25">
      <c r="A1998" s="4">
        <v>1892</v>
      </c>
      <c r="B1998" s="4" t="s">
        <v>180</v>
      </c>
      <c r="C1998" s="4" t="s">
        <v>181</v>
      </c>
      <c r="D1998" s="4" t="s">
        <v>15</v>
      </c>
      <c r="E1998" s="4">
        <v>2021</v>
      </c>
      <c r="F1998" s="4">
        <v>37</v>
      </c>
      <c r="G1998" s="4" t="s">
        <v>18</v>
      </c>
      <c r="H1998" s="4" t="s">
        <v>11</v>
      </c>
      <c r="I1998" s="4" t="s">
        <v>14</v>
      </c>
      <c r="J1998" s="4" t="s">
        <v>174</v>
      </c>
      <c r="K1998" s="4" t="s">
        <v>598</v>
      </c>
      <c r="L1998" s="4" t="s">
        <v>600</v>
      </c>
      <c r="M1998" s="4" t="s">
        <v>620</v>
      </c>
      <c r="N1998" s="4" t="s">
        <v>555</v>
      </c>
      <c r="O1998" s="4" t="s">
        <v>66</v>
      </c>
      <c r="P1998" s="4" t="s">
        <v>64</v>
      </c>
      <c r="Q1998" s="4" t="s">
        <v>554</v>
      </c>
      <c r="R1998" s="4" t="s">
        <v>66</v>
      </c>
      <c r="S1998" s="10" t="s">
        <v>81</v>
      </c>
      <c r="T1998" s="9" t="s">
        <v>522</v>
      </c>
      <c r="U1998" s="4">
        <v>0.94</v>
      </c>
      <c r="V1998" s="4">
        <v>-6.1875403718087529E-2</v>
      </c>
      <c r="W1998" s="4">
        <v>0.55000000000000004</v>
      </c>
      <c r="X1998" s="4">
        <v>1.58</v>
      </c>
      <c r="Y1998" s="4" t="s">
        <v>488</v>
      </c>
      <c r="Z1998" s="4">
        <v>0</v>
      </c>
      <c r="AA1998" s="4">
        <v>0</v>
      </c>
      <c r="AB1998" s="18">
        <v>2</v>
      </c>
      <c r="AC1998" s="4">
        <v>0</v>
      </c>
      <c r="AD1998" s="4">
        <v>0</v>
      </c>
      <c r="AE1998" s="11" cm="1">
        <f t="array" ref="AE1998">_xlfn.IFS(Y1998="n",0,AND(Y1998="y",AND(T1998="SMD",AND(OR(AND(U1998&lt;=-0.8,U1998&gt;-1.2),AND(U1998&gt;=0.8,U1998&lt;1.2))))),1,AND(Y1998="y",AND(T1998="SMD",AND(OR(U1998&lt;=-1.2,U1998&gt;=1.2)))),2,AND(Y1998="y",AND(T1998="SMD",AND(OR(U1998&lt;0.8,U1998&gt;-0.8)))),0,AND(Y1998="y",AND(OR(T1998="OR",T1998="RR"),AND(OR(AND(U1998&lt;=0.5,U1998&gt;0.2),AND(U1998&gt;=2,U1998&lt;5))))),1,AND(Y1998="y",AND(OR(T1998="OR",T1998="RR"),AND(OR(U1998&lt;=0.2,U1998&gt;=5)))),2,AND(Y1998="y",AND(OR(T1998="OR",T1998="RR"),AND(OR(U1998&lt;2,U1998&gt;0.5)))),0)</f>
        <v>0</v>
      </c>
      <c r="AF1998" s="11">
        <f t="shared" si="62"/>
        <v>2</v>
      </c>
      <c r="AG1998" s="4">
        <f t="shared" si="63"/>
        <v>4</v>
      </c>
      <c r="AH1998" s="4" t="str" cm="1">
        <f t="array" ref="AH1998">_xlfn.IFS(AG1998&gt;5,"HIGH",AND(AG1998&gt;3,AG1998&lt;6),"MODERATE",AND(AG1998&lt;4,AG1998&gt;1),"LOW",AG1998&lt;2,"VERY LOW")</f>
        <v>MODERATE</v>
      </c>
      <c r="AI1998" s="4" t="s">
        <v>532</v>
      </c>
      <c r="AK1998" s="4">
        <v>10395</v>
      </c>
    </row>
    <row r="1999" spans="1:37" ht="15" customHeight="1" x14ac:dyDescent="0.25">
      <c r="A1999" s="4">
        <v>1892</v>
      </c>
      <c r="B1999" s="4" t="s">
        <v>180</v>
      </c>
      <c r="C1999" s="4" t="s">
        <v>181</v>
      </c>
      <c r="D1999" s="4" t="s">
        <v>15</v>
      </c>
      <c r="E1999" s="4">
        <v>2021</v>
      </c>
      <c r="F1999" s="4">
        <v>29</v>
      </c>
      <c r="G1999" s="4" t="s">
        <v>18</v>
      </c>
      <c r="H1999" s="4" t="s">
        <v>11</v>
      </c>
      <c r="I1999" s="4" t="s">
        <v>14</v>
      </c>
      <c r="J1999" s="4" t="s">
        <v>65</v>
      </c>
      <c r="K1999" s="4" t="s">
        <v>614</v>
      </c>
      <c r="L1999" s="4" t="s">
        <v>595</v>
      </c>
      <c r="M1999" s="4" t="s">
        <v>619</v>
      </c>
      <c r="N1999" s="4" t="s">
        <v>554</v>
      </c>
      <c r="O1999" s="4" t="s">
        <v>66</v>
      </c>
      <c r="P1999" s="4" t="s">
        <v>55</v>
      </c>
      <c r="Q1999" s="4" t="s">
        <v>55</v>
      </c>
      <c r="R1999" s="4" t="s">
        <v>66</v>
      </c>
      <c r="S1999" s="10" t="s">
        <v>88</v>
      </c>
      <c r="T1999" s="9" t="s">
        <v>522</v>
      </c>
      <c r="U1999" s="4">
        <v>0.31</v>
      </c>
      <c r="V1999" s="4">
        <v>-1.1711829815029451</v>
      </c>
      <c r="W1999" s="4">
        <v>0.13</v>
      </c>
      <c r="X1999" s="4">
        <v>0.76</v>
      </c>
      <c r="Y1999" s="4" t="s">
        <v>516</v>
      </c>
      <c r="Z1999" s="4">
        <v>1</v>
      </c>
      <c r="AA1999" s="4">
        <v>0</v>
      </c>
      <c r="AB1999" s="18">
        <v>0</v>
      </c>
      <c r="AC1999" s="4">
        <v>0</v>
      </c>
      <c r="AD1999" s="4">
        <v>0</v>
      </c>
      <c r="AE1999" s="11" cm="1">
        <f t="array" ref="AE1999">_xlfn.IFS(Y1999="n",0,AND(Y1999="y",AND(T1999="SMD",AND(OR(AND(U1999&lt;=-0.8,U1999&gt;-1.2),AND(U1999&gt;=0.8,U1999&lt;1.2))))),1,AND(Y1999="y",AND(T1999="SMD",AND(OR(U1999&lt;=-1.2,U1999&gt;=1.2)))),2,AND(Y1999="y",AND(T1999="SMD",AND(OR(U1999&lt;0.8,U1999&gt;-0.8)))),0,AND(Y1999="y",AND(OR(T1999="OR",T1999="RR"),AND(OR(AND(U1999&lt;=0.5,U1999&gt;0.2),AND(U1999&gt;=2,U1999&lt;5))))),1,AND(Y1999="y",AND(OR(T1999="OR",T1999="RR"),AND(OR(U1999&lt;=0.2,U1999&gt;=5)))),2,AND(Y1999="y",AND(OR(T1999="OR",T1999="RR"),AND(OR(U1999&lt;2,U1999&gt;0.5)))),0)</f>
        <v>1</v>
      </c>
      <c r="AF1999" s="11">
        <f t="shared" si="62"/>
        <v>1</v>
      </c>
      <c r="AG1999" s="4">
        <f t="shared" si="63"/>
        <v>6</v>
      </c>
      <c r="AH1999" s="4" t="str" cm="1">
        <f t="array" ref="AH1999">_xlfn.IFS(AG1999&gt;5,"HIGH",AND(AG1999&gt;3,AG1999&lt;6),"MODERATE",AND(AG1999&lt;4,AG1999&gt;1),"LOW",AG1999&lt;2,"VERY LOW")</f>
        <v>HIGH</v>
      </c>
      <c r="AI1999" s="4" t="s">
        <v>532</v>
      </c>
      <c r="AK1999" s="4">
        <v>7915</v>
      </c>
    </row>
    <row r="2000" spans="1:37" ht="15" customHeight="1" x14ac:dyDescent="0.25">
      <c r="A2000" s="4">
        <v>1892</v>
      </c>
      <c r="B2000" s="4" t="s">
        <v>180</v>
      </c>
      <c r="C2000" s="4" t="s">
        <v>181</v>
      </c>
      <c r="D2000" s="4" t="s">
        <v>15</v>
      </c>
      <c r="E2000" s="4">
        <v>2021</v>
      </c>
      <c r="F2000" s="4">
        <v>29</v>
      </c>
      <c r="G2000" s="4" t="s">
        <v>18</v>
      </c>
      <c r="H2000" s="4" t="s">
        <v>11</v>
      </c>
      <c r="I2000" s="4" t="s">
        <v>14</v>
      </c>
      <c r="J2000" s="4" t="s">
        <v>126</v>
      </c>
      <c r="K2000" s="4" t="s">
        <v>599</v>
      </c>
      <c r="L2000" s="4" t="s">
        <v>600</v>
      </c>
      <c r="M2000" s="4" t="s">
        <v>618</v>
      </c>
      <c r="N2000" s="4" t="s">
        <v>553</v>
      </c>
      <c r="O2000" s="4" t="s">
        <v>66</v>
      </c>
      <c r="P2000" s="4" t="s">
        <v>55</v>
      </c>
      <c r="Q2000" s="4" t="s">
        <v>55</v>
      </c>
      <c r="R2000" s="4" t="s">
        <v>66</v>
      </c>
      <c r="S2000" s="10" t="s">
        <v>88</v>
      </c>
      <c r="T2000" s="9" t="s">
        <v>522</v>
      </c>
      <c r="U2000" s="4">
        <v>4.66</v>
      </c>
      <c r="V2000" s="4">
        <v>1.5390154481375546</v>
      </c>
      <c r="W2000" s="4">
        <v>1.32</v>
      </c>
      <c r="X2000" s="4">
        <v>16.48</v>
      </c>
      <c r="Y2000" s="4" t="s">
        <v>516</v>
      </c>
      <c r="Z2000" s="4">
        <v>1</v>
      </c>
      <c r="AA2000" s="4">
        <v>0</v>
      </c>
      <c r="AB2000" s="18">
        <v>0</v>
      </c>
      <c r="AC2000" s="4">
        <v>0</v>
      </c>
      <c r="AD2000" s="4">
        <v>0</v>
      </c>
      <c r="AE2000" s="11" cm="1">
        <f t="array" ref="AE2000">_xlfn.IFS(Y2000="n",0,AND(Y2000="y",AND(T2000="SMD",AND(OR(AND(U2000&lt;=-0.8,U2000&gt;-1.2),AND(U2000&gt;=0.8,U2000&lt;1.2))))),1,AND(Y2000="y",AND(T2000="SMD",AND(OR(U2000&lt;=-1.2,U2000&gt;=1.2)))),2,AND(Y2000="y",AND(T2000="SMD",AND(OR(U2000&lt;0.8,U2000&gt;-0.8)))),0,AND(Y2000="y",AND(OR(T2000="OR",T2000="RR"),AND(OR(AND(U2000&lt;=0.5,U2000&gt;0.2),AND(U2000&gt;=2,U2000&lt;5))))),1,AND(Y2000="y",AND(OR(T2000="OR",T2000="RR"),AND(OR(U2000&lt;=0.2,U2000&gt;=5)))),2,AND(Y2000="y",AND(OR(T2000="OR",T2000="RR"),AND(OR(U2000&lt;2,U2000&gt;0.5)))),0)</f>
        <v>1</v>
      </c>
      <c r="AF2000" s="11">
        <f t="shared" si="62"/>
        <v>1</v>
      </c>
      <c r="AG2000" s="4">
        <f t="shared" si="63"/>
        <v>6</v>
      </c>
      <c r="AH2000" s="4" t="str" cm="1">
        <f t="array" ref="AH2000">_xlfn.IFS(AG2000&gt;5,"HIGH",AND(AG2000&gt;3,AG2000&lt;6),"MODERATE",AND(AG2000&lt;4,AG2000&gt;1),"LOW",AG2000&lt;2,"VERY LOW")</f>
        <v>HIGH</v>
      </c>
      <c r="AI2000" s="4" t="s">
        <v>532</v>
      </c>
      <c r="AK2000" s="4">
        <v>7915</v>
      </c>
    </row>
    <row r="2001" spans="1:37" ht="15" customHeight="1" x14ac:dyDescent="0.25">
      <c r="A2001" s="4">
        <v>1892</v>
      </c>
      <c r="B2001" s="4" t="s">
        <v>180</v>
      </c>
      <c r="C2001" s="4" t="s">
        <v>181</v>
      </c>
      <c r="D2001" s="4" t="s">
        <v>15</v>
      </c>
      <c r="E2001" s="4">
        <v>2021</v>
      </c>
      <c r="F2001" s="4">
        <v>56</v>
      </c>
      <c r="G2001" s="4" t="s">
        <v>18</v>
      </c>
      <c r="H2001" s="4" t="s">
        <v>11</v>
      </c>
      <c r="I2001" s="4" t="s">
        <v>14</v>
      </c>
      <c r="J2001" s="4" t="s">
        <v>58</v>
      </c>
      <c r="K2001" s="4" t="s">
        <v>602</v>
      </c>
      <c r="L2001" s="4" t="s">
        <v>603</v>
      </c>
      <c r="M2001" s="4" t="s">
        <v>622</v>
      </c>
      <c r="N2001" s="4" t="s">
        <v>58</v>
      </c>
      <c r="O2001" s="4" t="s">
        <v>66</v>
      </c>
      <c r="P2001" s="4" t="s">
        <v>64</v>
      </c>
      <c r="Q2001" s="4" t="s">
        <v>554</v>
      </c>
      <c r="R2001" s="4" t="s">
        <v>66</v>
      </c>
      <c r="S2001" s="10" t="s">
        <v>105</v>
      </c>
      <c r="T2001" s="9" t="s">
        <v>522</v>
      </c>
      <c r="U2001" s="4">
        <v>0.79</v>
      </c>
      <c r="V2001" s="4">
        <v>-0.23572233352106983</v>
      </c>
      <c r="W2001" s="4">
        <v>0.61</v>
      </c>
      <c r="X2001" s="4">
        <v>1.03</v>
      </c>
      <c r="Y2001" s="4" t="s">
        <v>488</v>
      </c>
      <c r="Z2001" s="4">
        <v>0</v>
      </c>
      <c r="AA2001" s="4">
        <v>1</v>
      </c>
      <c r="AB2001" s="18">
        <v>2</v>
      </c>
      <c r="AC2001" s="4">
        <v>0</v>
      </c>
      <c r="AD2001" s="4">
        <v>0</v>
      </c>
      <c r="AE2001" s="11" cm="1">
        <f t="array" ref="AE2001">_xlfn.IFS(Y2001="n",0,AND(Y2001="y",AND(T2001="SMD",AND(OR(AND(U2001&lt;=-0.8,U2001&gt;-1.2),AND(U2001&gt;=0.8,U2001&lt;1.2))))),1,AND(Y2001="y",AND(T2001="SMD",AND(OR(U2001&lt;=-1.2,U2001&gt;=1.2)))),2,AND(Y2001="y",AND(T2001="SMD",AND(OR(U2001&lt;0.8,U2001&gt;-0.8)))),0,AND(Y2001="y",AND(OR(T2001="OR",T2001="RR"),AND(OR(AND(U2001&lt;=0.5,U2001&gt;0.2),AND(U2001&gt;=2,U2001&lt;5))))),1,AND(Y2001="y",AND(OR(T2001="OR",T2001="RR"),AND(OR(U2001&lt;=0.2,U2001&gt;=5)))),2,AND(Y2001="y",AND(OR(T2001="OR",T2001="RR"),AND(OR(U2001&lt;2,U2001&gt;0.5)))),0)</f>
        <v>0</v>
      </c>
      <c r="AF2001" s="11">
        <f t="shared" si="62"/>
        <v>3</v>
      </c>
      <c r="AG2001" s="4">
        <f t="shared" si="63"/>
        <v>3</v>
      </c>
      <c r="AH2001" s="4" t="str" cm="1">
        <f t="array" ref="AH2001">_xlfn.IFS(AG2001&gt;5,"HIGH",AND(AG2001&gt;3,AG2001&lt;6),"MODERATE",AND(AG2001&lt;4,AG2001&gt;1),"LOW",AG2001&lt;2,"VERY LOW")</f>
        <v>LOW</v>
      </c>
      <c r="AI2001" s="4" t="s">
        <v>532</v>
      </c>
      <c r="AK2001" s="4">
        <v>14503</v>
      </c>
    </row>
    <row r="2002" spans="1:37" ht="15" customHeight="1" x14ac:dyDescent="0.25">
      <c r="A2002" s="4">
        <v>1892</v>
      </c>
      <c r="B2002" s="4" t="s">
        <v>180</v>
      </c>
      <c r="C2002" s="4" t="s">
        <v>181</v>
      </c>
      <c r="D2002" s="4" t="s">
        <v>15</v>
      </c>
      <c r="E2002" s="4">
        <v>2021</v>
      </c>
      <c r="F2002" s="4">
        <v>31</v>
      </c>
      <c r="G2002" s="4" t="s">
        <v>18</v>
      </c>
      <c r="H2002" s="4" t="s">
        <v>11</v>
      </c>
      <c r="I2002" s="4" t="s">
        <v>14</v>
      </c>
      <c r="J2002" s="4" t="s">
        <v>54</v>
      </c>
      <c r="K2002" s="4" t="s">
        <v>54</v>
      </c>
      <c r="L2002" s="4" t="s">
        <v>606</v>
      </c>
      <c r="M2002" s="4" t="s">
        <v>624</v>
      </c>
      <c r="N2002" s="4" t="s">
        <v>54</v>
      </c>
      <c r="O2002" s="4" t="s">
        <v>66</v>
      </c>
      <c r="P2002" s="4" t="s">
        <v>65</v>
      </c>
      <c r="Q2002" s="4" t="s">
        <v>554</v>
      </c>
      <c r="R2002" s="4" t="s">
        <v>66</v>
      </c>
      <c r="S2002" s="10" t="s">
        <v>149</v>
      </c>
      <c r="T2002" s="9" t="s">
        <v>522</v>
      </c>
      <c r="U2002" s="4">
        <v>0.85</v>
      </c>
      <c r="V2002" s="4">
        <v>-0.16251892949777494</v>
      </c>
      <c r="W2002" s="4">
        <v>0.67</v>
      </c>
      <c r="X2002" s="4">
        <v>1.07</v>
      </c>
      <c r="Y2002" s="4" t="s">
        <v>488</v>
      </c>
      <c r="Z2002" s="4">
        <v>0</v>
      </c>
      <c r="AA2002" s="4">
        <v>0</v>
      </c>
      <c r="AB2002" s="18">
        <v>2</v>
      </c>
      <c r="AC2002" s="4">
        <v>0</v>
      </c>
      <c r="AD2002" s="4">
        <v>0</v>
      </c>
      <c r="AE2002" s="11" cm="1">
        <f t="array" ref="AE2002">_xlfn.IFS(Y2002="n",0,AND(Y2002="y",AND(T2002="SMD",AND(OR(AND(U2002&lt;=-0.8,U2002&gt;-1.2),AND(U2002&gt;=0.8,U2002&lt;1.2))))),1,AND(Y2002="y",AND(T2002="SMD",AND(OR(U2002&lt;=-1.2,U2002&gt;=1.2)))),2,AND(Y2002="y",AND(T2002="SMD",AND(OR(U2002&lt;0.8,U2002&gt;-0.8)))),0,AND(Y2002="y",AND(OR(T2002="OR",T2002="RR"),AND(OR(AND(U2002&lt;=0.5,U2002&gt;0.2),AND(U2002&gt;=2,U2002&lt;5))))),1,AND(Y2002="y",AND(OR(T2002="OR",T2002="RR"),AND(OR(U2002&lt;=0.2,U2002&gt;=5)))),2,AND(Y2002="y",AND(OR(T2002="OR",T2002="RR"),AND(OR(U2002&lt;2,U2002&gt;0.5)))),0)</f>
        <v>0</v>
      </c>
      <c r="AF2002" s="11">
        <f t="shared" si="62"/>
        <v>2</v>
      </c>
      <c r="AG2002" s="4">
        <f t="shared" si="63"/>
        <v>4</v>
      </c>
      <c r="AH2002" s="4" t="str" cm="1">
        <f t="array" ref="AH2002">_xlfn.IFS(AG2002&gt;5,"HIGH",AND(AG2002&gt;3,AG2002&lt;6),"MODERATE",AND(AG2002&lt;4,AG2002&gt;1),"LOW",AG2002&lt;2,"VERY LOW")</f>
        <v>MODERATE</v>
      </c>
      <c r="AI2002" s="4" t="s">
        <v>532</v>
      </c>
      <c r="AK2002" s="4">
        <v>9320</v>
      </c>
    </row>
    <row r="2003" spans="1:37" ht="15" customHeight="1" x14ac:dyDescent="0.25">
      <c r="A2003" s="4">
        <v>1892</v>
      </c>
      <c r="B2003" s="4" t="s">
        <v>180</v>
      </c>
      <c r="C2003" s="4" t="s">
        <v>181</v>
      </c>
      <c r="D2003" s="4" t="s">
        <v>15</v>
      </c>
      <c r="E2003" s="4">
        <v>2021</v>
      </c>
      <c r="F2003" s="4">
        <v>56</v>
      </c>
      <c r="G2003" s="4" t="s">
        <v>18</v>
      </c>
      <c r="H2003" s="4" t="s">
        <v>11</v>
      </c>
      <c r="I2003" s="4" t="s">
        <v>14</v>
      </c>
      <c r="J2003" s="4" t="s">
        <v>58</v>
      </c>
      <c r="K2003" s="4" t="s">
        <v>602</v>
      </c>
      <c r="L2003" s="4" t="s">
        <v>603</v>
      </c>
      <c r="M2003" s="4" t="s">
        <v>622</v>
      </c>
      <c r="N2003" s="4" t="s">
        <v>58</v>
      </c>
      <c r="O2003" s="4" t="s">
        <v>66</v>
      </c>
      <c r="P2003" s="4" t="s">
        <v>55</v>
      </c>
      <c r="Q2003" s="4" t="s">
        <v>55</v>
      </c>
      <c r="R2003" s="4" t="s">
        <v>66</v>
      </c>
      <c r="S2003" s="10" t="s">
        <v>105</v>
      </c>
      <c r="T2003" s="9" t="s">
        <v>522</v>
      </c>
      <c r="U2003" s="4">
        <v>1.26</v>
      </c>
      <c r="V2003" s="4">
        <v>0.23111172096338664</v>
      </c>
      <c r="W2003" s="4">
        <v>0.99</v>
      </c>
      <c r="X2003" s="4">
        <v>1.61</v>
      </c>
      <c r="Y2003" s="4" t="s">
        <v>488</v>
      </c>
      <c r="Z2003" s="4">
        <v>0</v>
      </c>
      <c r="AA2003" s="4">
        <v>1</v>
      </c>
      <c r="AB2003" s="18">
        <v>2</v>
      </c>
      <c r="AC2003" s="4">
        <v>0</v>
      </c>
      <c r="AD2003" s="4">
        <v>0</v>
      </c>
      <c r="AE2003" s="11" cm="1">
        <f t="array" ref="AE2003">_xlfn.IFS(Y2003="n",0,AND(Y2003="y",AND(T2003="SMD",AND(OR(AND(U2003&lt;=-0.8,U2003&gt;-1.2),AND(U2003&gt;=0.8,U2003&lt;1.2))))),1,AND(Y2003="y",AND(T2003="SMD",AND(OR(U2003&lt;=-1.2,U2003&gt;=1.2)))),2,AND(Y2003="y",AND(T2003="SMD",AND(OR(U2003&lt;0.8,U2003&gt;-0.8)))),0,AND(Y2003="y",AND(OR(T2003="OR",T2003="RR"),AND(OR(AND(U2003&lt;=0.5,U2003&gt;0.2),AND(U2003&gt;=2,U2003&lt;5))))),1,AND(Y2003="y",AND(OR(T2003="OR",T2003="RR"),AND(OR(U2003&lt;=0.2,U2003&gt;=5)))),2,AND(Y2003="y",AND(OR(T2003="OR",T2003="RR"),AND(OR(U2003&lt;2,U2003&gt;0.5)))),0)</f>
        <v>0</v>
      </c>
      <c r="AF2003" s="11">
        <f t="shared" si="62"/>
        <v>3</v>
      </c>
      <c r="AG2003" s="4">
        <f t="shared" si="63"/>
        <v>3</v>
      </c>
      <c r="AH2003" s="4" t="str" cm="1">
        <f t="array" ref="AH2003">_xlfn.IFS(AG2003&gt;5,"HIGH",AND(AG2003&gt;3,AG2003&lt;6),"MODERATE",AND(AG2003&lt;4,AG2003&gt;1),"LOW",AG2003&lt;2,"VERY LOW")</f>
        <v>LOW</v>
      </c>
      <c r="AI2003" s="4" t="s">
        <v>532</v>
      </c>
      <c r="AK2003" s="4">
        <v>14503</v>
      </c>
    </row>
    <row r="2004" spans="1:37" ht="15" customHeight="1" x14ac:dyDescent="0.25">
      <c r="A2004" s="4">
        <v>1892</v>
      </c>
      <c r="B2004" s="4" t="s">
        <v>180</v>
      </c>
      <c r="C2004" s="4" t="s">
        <v>181</v>
      </c>
      <c r="D2004" s="4" t="s">
        <v>15</v>
      </c>
      <c r="E2004" s="4">
        <v>2021</v>
      </c>
      <c r="F2004" s="4">
        <v>37</v>
      </c>
      <c r="G2004" s="4" t="s">
        <v>18</v>
      </c>
      <c r="H2004" s="4" t="s">
        <v>11</v>
      </c>
      <c r="I2004" s="4" t="s">
        <v>14</v>
      </c>
      <c r="J2004" s="4" t="s">
        <v>174</v>
      </c>
      <c r="K2004" s="4" t="s">
        <v>598</v>
      </c>
      <c r="L2004" s="4" t="s">
        <v>600</v>
      </c>
      <c r="M2004" s="4" t="s">
        <v>620</v>
      </c>
      <c r="N2004" s="4" t="s">
        <v>555</v>
      </c>
      <c r="O2004" s="4" t="s">
        <v>66</v>
      </c>
      <c r="P2004" s="4" t="s">
        <v>65</v>
      </c>
      <c r="Q2004" s="4" t="s">
        <v>554</v>
      </c>
      <c r="R2004" s="4" t="s">
        <v>66</v>
      </c>
      <c r="S2004" s="10" t="s">
        <v>81</v>
      </c>
      <c r="T2004" s="9" t="s">
        <v>522</v>
      </c>
      <c r="U2004" s="4">
        <v>0.81</v>
      </c>
      <c r="V2004" s="4">
        <v>-0.21072103131565253</v>
      </c>
      <c r="W2004" s="4">
        <v>0.46</v>
      </c>
      <c r="X2004" s="4">
        <v>1.41</v>
      </c>
      <c r="Y2004" s="4" t="s">
        <v>488</v>
      </c>
      <c r="Z2004" s="4">
        <v>0</v>
      </c>
      <c r="AA2004" s="4">
        <v>0</v>
      </c>
      <c r="AB2004" s="18">
        <v>2</v>
      </c>
      <c r="AC2004" s="4">
        <v>0</v>
      </c>
      <c r="AD2004" s="4">
        <v>0</v>
      </c>
      <c r="AE2004" s="11" cm="1">
        <f t="array" ref="AE2004">_xlfn.IFS(Y2004="n",0,AND(Y2004="y",AND(T2004="SMD",AND(OR(AND(U2004&lt;=-0.8,U2004&gt;-1.2),AND(U2004&gt;=0.8,U2004&lt;1.2))))),1,AND(Y2004="y",AND(T2004="SMD",AND(OR(U2004&lt;=-1.2,U2004&gt;=1.2)))),2,AND(Y2004="y",AND(T2004="SMD",AND(OR(U2004&lt;0.8,U2004&gt;-0.8)))),0,AND(Y2004="y",AND(OR(T2004="OR",T2004="RR"),AND(OR(AND(U2004&lt;=0.5,U2004&gt;0.2),AND(U2004&gt;=2,U2004&lt;5))))),1,AND(Y2004="y",AND(OR(T2004="OR",T2004="RR"),AND(OR(U2004&lt;=0.2,U2004&gt;=5)))),2,AND(Y2004="y",AND(OR(T2004="OR",T2004="RR"),AND(OR(U2004&lt;2,U2004&gt;0.5)))),0)</f>
        <v>0</v>
      </c>
      <c r="AF2004" s="11">
        <f t="shared" si="62"/>
        <v>2</v>
      </c>
      <c r="AG2004" s="4">
        <f t="shared" si="63"/>
        <v>4</v>
      </c>
      <c r="AH2004" s="4" t="str" cm="1">
        <f t="array" ref="AH2004">_xlfn.IFS(AG2004&gt;5,"HIGH",AND(AG2004&gt;3,AG2004&lt;6),"MODERATE",AND(AG2004&lt;4,AG2004&gt;1),"LOW",AG2004&lt;2,"VERY LOW")</f>
        <v>MODERATE</v>
      </c>
      <c r="AI2004" s="4" t="s">
        <v>532</v>
      </c>
      <c r="AK2004" s="4">
        <v>10395</v>
      </c>
    </row>
    <row r="2005" spans="1:37" ht="15" customHeight="1" x14ac:dyDescent="0.25">
      <c r="A2005" s="4">
        <v>1892</v>
      </c>
      <c r="B2005" s="4" t="s">
        <v>180</v>
      </c>
      <c r="C2005" s="4" t="s">
        <v>181</v>
      </c>
      <c r="D2005" s="4" t="s">
        <v>15</v>
      </c>
      <c r="E2005" s="4">
        <v>2021</v>
      </c>
      <c r="F2005" s="4">
        <v>37</v>
      </c>
      <c r="G2005" s="4" t="s">
        <v>18</v>
      </c>
      <c r="H2005" s="4" t="s">
        <v>11</v>
      </c>
      <c r="I2005" s="4" t="s">
        <v>14</v>
      </c>
      <c r="J2005" s="4" t="s">
        <v>174</v>
      </c>
      <c r="K2005" s="4" t="s">
        <v>598</v>
      </c>
      <c r="L2005" s="4" t="s">
        <v>600</v>
      </c>
      <c r="M2005" s="4" t="s">
        <v>620</v>
      </c>
      <c r="N2005" s="4" t="s">
        <v>555</v>
      </c>
      <c r="O2005" s="4" t="s">
        <v>66</v>
      </c>
      <c r="P2005" s="4" t="s">
        <v>126</v>
      </c>
      <c r="Q2005" s="4" t="s">
        <v>553</v>
      </c>
      <c r="R2005" s="4" t="s">
        <v>66</v>
      </c>
      <c r="S2005" s="10" t="s">
        <v>81</v>
      </c>
      <c r="T2005" s="9" t="s">
        <v>522</v>
      </c>
      <c r="U2005" s="4">
        <v>1.03</v>
      </c>
      <c r="V2005" s="4">
        <v>2.9558802241544429E-2</v>
      </c>
      <c r="W2005" s="4">
        <v>0.59</v>
      </c>
      <c r="X2005" s="4">
        <v>1.79</v>
      </c>
      <c r="Y2005" s="4" t="s">
        <v>488</v>
      </c>
      <c r="Z2005" s="4">
        <v>0</v>
      </c>
      <c r="AA2005" s="4">
        <v>0</v>
      </c>
      <c r="AB2005" s="18">
        <v>2</v>
      </c>
      <c r="AC2005" s="4">
        <v>0</v>
      </c>
      <c r="AD2005" s="4">
        <v>0</v>
      </c>
      <c r="AE2005" s="11" cm="1">
        <f t="array" ref="AE2005">_xlfn.IFS(Y2005="n",0,AND(Y2005="y",AND(T2005="SMD",AND(OR(AND(U2005&lt;=-0.8,U2005&gt;-1.2),AND(U2005&gt;=0.8,U2005&lt;1.2))))),1,AND(Y2005="y",AND(T2005="SMD",AND(OR(U2005&lt;=-1.2,U2005&gt;=1.2)))),2,AND(Y2005="y",AND(T2005="SMD",AND(OR(U2005&lt;0.8,U2005&gt;-0.8)))),0,AND(Y2005="y",AND(OR(T2005="OR",T2005="RR"),AND(OR(AND(U2005&lt;=0.5,U2005&gt;0.2),AND(U2005&gt;=2,U2005&lt;5))))),1,AND(Y2005="y",AND(OR(T2005="OR",T2005="RR"),AND(OR(U2005&lt;=0.2,U2005&gt;=5)))),2,AND(Y2005="y",AND(OR(T2005="OR",T2005="RR"),AND(OR(U2005&lt;2,U2005&gt;0.5)))),0)</f>
        <v>0</v>
      </c>
      <c r="AF2005" s="11">
        <f t="shared" si="62"/>
        <v>2</v>
      </c>
      <c r="AG2005" s="4">
        <f t="shared" si="63"/>
        <v>4</v>
      </c>
      <c r="AH2005" s="4" t="str" cm="1">
        <f t="array" ref="AH2005">_xlfn.IFS(AG2005&gt;5,"HIGH",AND(AG2005&gt;3,AG2005&lt;6),"MODERATE",AND(AG2005&lt;4,AG2005&gt;1),"LOW",AG2005&lt;2,"VERY LOW")</f>
        <v>MODERATE</v>
      </c>
      <c r="AI2005" s="4" t="s">
        <v>532</v>
      </c>
      <c r="AK2005" s="4">
        <v>10395</v>
      </c>
    </row>
    <row r="2006" spans="1:37" ht="15" customHeight="1" x14ac:dyDescent="0.25">
      <c r="A2006" s="4">
        <v>1892</v>
      </c>
      <c r="B2006" s="4" t="s">
        <v>180</v>
      </c>
      <c r="C2006" s="4" t="s">
        <v>181</v>
      </c>
      <c r="D2006" s="4" t="s">
        <v>15</v>
      </c>
      <c r="E2006" s="4">
        <v>2021</v>
      </c>
      <c r="F2006" s="4">
        <v>29</v>
      </c>
      <c r="G2006" s="4" t="s">
        <v>18</v>
      </c>
      <c r="H2006" s="4" t="s">
        <v>11</v>
      </c>
      <c r="I2006" s="4" t="s">
        <v>14</v>
      </c>
      <c r="J2006" s="4" t="s">
        <v>176</v>
      </c>
      <c r="K2006" s="4" t="s">
        <v>643</v>
      </c>
      <c r="L2006" s="4" t="s">
        <v>600</v>
      </c>
      <c r="M2006" s="4" t="s">
        <v>644</v>
      </c>
      <c r="N2006" s="4" t="s">
        <v>574</v>
      </c>
      <c r="O2006" s="4" t="s">
        <v>66</v>
      </c>
      <c r="P2006" s="4" t="s">
        <v>55</v>
      </c>
      <c r="Q2006" s="4" t="s">
        <v>55</v>
      </c>
      <c r="R2006" s="4" t="s">
        <v>66</v>
      </c>
      <c r="S2006" s="10" t="s">
        <v>88</v>
      </c>
      <c r="T2006" s="9" t="s">
        <v>522</v>
      </c>
      <c r="U2006" s="4">
        <v>0.33</v>
      </c>
      <c r="V2006" s="4">
        <v>-1.1086626245216111</v>
      </c>
      <c r="W2006" s="4">
        <v>0.04</v>
      </c>
      <c r="X2006" s="4">
        <v>2.64</v>
      </c>
      <c r="Y2006" s="4" t="s">
        <v>488</v>
      </c>
      <c r="Z2006" s="4">
        <v>1</v>
      </c>
      <c r="AA2006" s="4">
        <v>0</v>
      </c>
      <c r="AB2006" s="18">
        <v>2</v>
      </c>
      <c r="AC2006" s="4">
        <v>0</v>
      </c>
      <c r="AD2006" s="4">
        <v>0</v>
      </c>
      <c r="AE2006" s="11" cm="1">
        <f t="array" ref="AE2006">_xlfn.IFS(Y2006="n",0,AND(Y2006="y",AND(T2006="SMD",AND(OR(AND(U2006&lt;=-0.8,U2006&gt;-1.2),AND(U2006&gt;=0.8,U2006&lt;1.2))))),1,AND(Y2006="y",AND(T2006="SMD",AND(OR(U2006&lt;=-1.2,U2006&gt;=1.2)))),2,AND(Y2006="y",AND(T2006="SMD",AND(OR(U2006&lt;0.8,U2006&gt;-0.8)))),0,AND(Y2006="y",AND(OR(T2006="OR",T2006="RR"),AND(OR(AND(U2006&lt;=0.5,U2006&gt;0.2),AND(U2006&gt;=2,U2006&lt;5))))),1,AND(Y2006="y",AND(OR(T2006="OR",T2006="RR"),AND(OR(U2006&lt;=0.2,U2006&gt;=5)))),2,AND(Y2006="y",AND(OR(T2006="OR",T2006="RR"),AND(OR(U2006&lt;2,U2006&gt;0.5)))),0)</f>
        <v>0</v>
      </c>
      <c r="AF2006" s="11">
        <f t="shared" si="62"/>
        <v>3</v>
      </c>
      <c r="AG2006" s="4">
        <f t="shared" si="63"/>
        <v>3</v>
      </c>
      <c r="AH2006" s="4" t="str" cm="1">
        <f t="array" ref="AH2006">_xlfn.IFS(AG2006&gt;5,"HIGH",AND(AG2006&gt;3,AG2006&lt;6),"MODERATE",AND(AG2006&lt;4,AG2006&gt;1),"LOW",AG2006&lt;2,"VERY LOW")</f>
        <v>LOW</v>
      </c>
      <c r="AI2006" s="4" t="s">
        <v>532</v>
      </c>
      <c r="AK2006" s="4">
        <v>7915</v>
      </c>
    </row>
    <row r="2007" spans="1:37" ht="15" customHeight="1" x14ac:dyDescent="0.25">
      <c r="A2007" s="4">
        <v>1892</v>
      </c>
      <c r="B2007" s="4" t="s">
        <v>180</v>
      </c>
      <c r="C2007" s="4" t="s">
        <v>181</v>
      </c>
      <c r="D2007" s="4" t="s">
        <v>15</v>
      </c>
      <c r="E2007" s="4">
        <v>2021</v>
      </c>
      <c r="F2007" s="4">
        <v>56</v>
      </c>
      <c r="G2007" s="4" t="s">
        <v>18</v>
      </c>
      <c r="H2007" s="4" t="s">
        <v>11</v>
      </c>
      <c r="I2007" s="4" t="s">
        <v>14</v>
      </c>
      <c r="J2007" s="4" t="s">
        <v>175</v>
      </c>
      <c r="K2007" s="4" t="s">
        <v>602</v>
      </c>
      <c r="L2007" s="4" t="s">
        <v>603</v>
      </c>
      <c r="M2007" s="4" t="s">
        <v>622</v>
      </c>
      <c r="N2007" s="4" t="s">
        <v>556</v>
      </c>
      <c r="O2007" s="4" t="s">
        <v>66</v>
      </c>
      <c r="P2007" s="4" t="s">
        <v>55</v>
      </c>
      <c r="Q2007" s="4" t="s">
        <v>55</v>
      </c>
      <c r="R2007" s="4" t="s">
        <v>66</v>
      </c>
      <c r="S2007" s="10" t="s">
        <v>105</v>
      </c>
      <c r="T2007" s="9" t="s">
        <v>522</v>
      </c>
      <c r="U2007" s="4">
        <v>1.02</v>
      </c>
      <c r="V2007" s="4">
        <v>1.980262729617973E-2</v>
      </c>
      <c r="W2007" s="4">
        <v>0.71</v>
      </c>
      <c r="X2007" s="4">
        <v>1.47</v>
      </c>
      <c r="Y2007" s="4" t="s">
        <v>488</v>
      </c>
      <c r="Z2007" s="4">
        <v>0</v>
      </c>
      <c r="AA2007" s="4">
        <v>1</v>
      </c>
      <c r="AB2007" s="18">
        <v>2</v>
      </c>
      <c r="AC2007" s="4">
        <v>0</v>
      </c>
      <c r="AD2007" s="4">
        <v>0</v>
      </c>
      <c r="AE2007" s="11" cm="1">
        <f t="array" ref="AE2007">_xlfn.IFS(Y2007="n",0,AND(Y2007="y",AND(T2007="SMD",AND(OR(AND(U2007&lt;=-0.8,U2007&gt;-1.2),AND(U2007&gt;=0.8,U2007&lt;1.2))))),1,AND(Y2007="y",AND(T2007="SMD",AND(OR(U2007&lt;=-1.2,U2007&gt;=1.2)))),2,AND(Y2007="y",AND(T2007="SMD",AND(OR(U2007&lt;0.8,U2007&gt;-0.8)))),0,AND(Y2007="y",AND(OR(T2007="OR",T2007="RR"),AND(OR(AND(U2007&lt;=0.5,U2007&gt;0.2),AND(U2007&gt;=2,U2007&lt;5))))),1,AND(Y2007="y",AND(OR(T2007="OR",T2007="RR"),AND(OR(U2007&lt;=0.2,U2007&gt;=5)))),2,AND(Y2007="y",AND(OR(T2007="OR",T2007="RR"),AND(OR(U2007&lt;2,U2007&gt;0.5)))),0)</f>
        <v>0</v>
      </c>
      <c r="AF2007" s="11">
        <f t="shared" si="62"/>
        <v>3</v>
      </c>
      <c r="AG2007" s="4">
        <f t="shared" si="63"/>
        <v>3</v>
      </c>
      <c r="AH2007" s="4" t="str" cm="1">
        <f t="array" ref="AH2007">_xlfn.IFS(AG2007&gt;5,"HIGH",AND(AG2007&gt;3,AG2007&lt;6),"MODERATE",AND(AG2007&lt;4,AG2007&gt;1),"LOW",AG2007&lt;2,"VERY LOW")</f>
        <v>LOW</v>
      </c>
      <c r="AI2007" s="4" t="s">
        <v>532</v>
      </c>
      <c r="AK2007" s="4">
        <v>14503</v>
      </c>
    </row>
    <row r="2008" spans="1:37" ht="15" customHeight="1" x14ac:dyDescent="0.25">
      <c r="A2008" s="4">
        <v>1892</v>
      </c>
      <c r="B2008" s="4" t="s">
        <v>180</v>
      </c>
      <c r="C2008" s="4" t="s">
        <v>181</v>
      </c>
      <c r="D2008" s="4" t="s">
        <v>15</v>
      </c>
      <c r="E2008" s="4">
        <v>2021</v>
      </c>
      <c r="F2008" s="4">
        <v>52</v>
      </c>
      <c r="G2008" s="4" t="s">
        <v>18</v>
      </c>
      <c r="H2008" s="4" t="s">
        <v>11</v>
      </c>
      <c r="I2008" s="4" t="s">
        <v>14</v>
      </c>
      <c r="J2008" s="4" t="s">
        <v>174</v>
      </c>
      <c r="K2008" s="4" t="s">
        <v>598</v>
      </c>
      <c r="L2008" s="4" t="s">
        <v>600</v>
      </c>
      <c r="M2008" s="4" t="s">
        <v>620</v>
      </c>
      <c r="N2008" s="4" t="s">
        <v>555</v>
      </c>
      <c r="O2008" s="4" t="s">
        <v>66</v>
      </c>
      <c r="P2008" s="4" t="s">
        <v>126</v>
      </c>
      <c r="Q2008" s="4" t="s">
        <v>553</v>
      </c>
      <c r="R2008" s="4" t="s">
        <v>66</v>
      </c>
      <c r="S2008" s="10" t="s">
        <v>77</v>
      </c>
      <c r="T2008" s="9" t="s">
        <v>522</v>
      </c>
      <c r="U2008" s="4">
        <v>1.3</v>
      </c>
      <c r="V2008" s="4">
        <v>0.26236426446749106</v>
      </c>
      <c r="W2008" s="4">
        <v>0.67</v>
      </c>
      <c r="X2008" s="4">
        <v>2.52</v>
      </c>
      <c r="Y2008" s="4" t="s">
        <v>488</v>
      </c>
      <c r="Z2008" s="4">
        <v>2</v>
      </c>
      <c r="AA2008" s="4">
        <v>2</v>
      </c>
      <c r="AB2008" s="18">
        <v>2</v>
      </c>
      <c r="AC2008" s="4">
        <v>0</v>
      </c>
      <c r="AD2008" s="4">
        <v>0</v>
      </c>
      <c r="AE2008" s="11" cm="1">
        <f t="array" ref="AE2008">_xlfn.IFS(Y2008="n",0,AND(Y2008="y",AND(T2008="SMD",AND(OR(AND(U2008&lt;=-0.8,U2008&gt;-1.2),AND(U2008&gt;=0.8,U2008&lt;1.2))))),1,AND(Y2008="y",AND(T2008="SMD",AND(OR(U2008&lt;=-1.2,U2008&gt;=1.2)))),2,AND(Y2008="y",AND(T2008="SMD",AND(OR(U2008&lt;0.8,U2008&gt;-0.8)))),0,AND(Y2008="y",AND(OR(T2008="OR",T2008="RR"),AND(OR(AND(U2008&lt;=0.5,U2008&gt;0.2),AND(U2008&gt;=2,U2008&lt;5))))),1,AND(Y2008="y",AND(OR(T2008="OR",T2008="RR"),AND(OR(U2008&lt;=0.2,U2008&gt;=5)))),2,AND(Y2008="y",AND(OR(T2008="OR",T2008="RR"),AND(OR(U2008&lt;2,U2008&gt;0.5)))),0)</f>
        <v>0</v>
      </c>
      <c r="AF2008" s="11">
        <f t="shared" si="62"/>
        <v>4</v>
      </c>
      <c r="AG2008" s="4">
        <f t="shared" si="63"/>
        <v>2</v>
      </c>
      <c r="AH2008" s="4" t="str" cm="1">
        <f t="array" ref="AH2008">_xlfn.IFS(AG2008&gt;5,"HIGH",AND(AG2008&gt;3,AG2008&lt;6),"MODERATE",AND(AG2008&lt;4,AG2008&gt;1),"LOW",AG2008&lt;2,"VERY LOW")</f>
        <v>LOW</v>
      </c>
      <c r="AI2008" s="4" t="s">
        <v>532</v>
      </c>
      <c r="AK2008" s="4">
        <v>14629</v>
      </c>
    </row>
    <row r="2009" spans="1:37" ht="15" customHeight="1" x14ac:dyDescent="0.25">
      <c r="A2009" s="4">
        <v>1892</v>
      </c>
      <c r="B2009" s="4" t="s">
        <v>180</v>
      </c>
      <c r="C2009" s="4" t="s">
        <v>181</v>
      </c>
      <c r="D2009" s="4" t="s">
        <v>15</v>
      </c>
      <c r="E2009" s="4">
        <v>2021</v>
      </c>
      <c r="F2009" s="4">
        <v>31</v>
      </c>
      <c r="G2009" s="4" t="s">
        <v>18</v>
      </c>
      <c r="H2009" s="4" t="s">
        <v>11</v>
      </c>
      <c r="I2009" s="4" t="s">
        <v>14</v>
      </c>
      <c r="J2009" s="4" t="s">
        <v>97</v>
      </c>
      <c r="K2009" s="4" t="s">
        <v>596</v>
      </c>
      <c r="L2009" s="4" t="s">
        <v>600</v>
      </c>
      <c r="M2009" s="4" t="s">
        <v>621</v>
      </c>
      <c r="N2009" s="4" t="s">
        <v>553</v>
      </c>
      <c r="O2009" s="4" t="s">
        <v>66</v>
      </c>
      <c r="P2009" s="4" t="s">
        <v>55</v>
      </c>
      <c r="Q2009" s="4" t="s">
        <v>55</v>
      </c>
      <c r="R2009" s="4" t="s">
        <v>66</v>
      </c>
      <c r="S2009" s="10" t="s">
        <v>87</v>
      </c>
      <c r="T2009" s="9" t="s">
        <v>522</v>
      </c>
      <c r="U2009" s="4">
        <v>2.93</v>
      </c>
      <c r="V2009" s="4">
        <v>1.0750024230289761</v>
      </c>
      <c r="W2009" s="4">
        <v>1.26</v>
      </c>
      <c r="X2009" s="4">
        <v>6.81</v>
      </c>
      <c r="Y2009" s="4" t="s">
        <v>516</v>
      </c>
      <c r="Z2009" s="4">
        <v>0</v>
      </c>
      <c r="AA2009" s="4">
        <v>0</v>
      </c>
      <c r="AB2009" s="18">
        <v>0</v>
      </c>
      <c r="AC2009" s="4">
        <v>0</v>
      </c>
      <c r="AD2009" s="4">
        <v>0</v>
      </c>
      <c r="AE2009" s="11" cm="1">
        <f t="array" ref="AE2009">_xlfn.IFS(Y2009="n",0,AND(Y2009="y",AND(T2009="SMD",AND(OR(AND(U2009&lt;=-0.8,U2009&gt;-1.2),AND(U2009&gt;=0.8,U2009&lt;1.2))))),1,AND(Y2009="y",AND(T2009="SMD",AND(OR(U2009&lt;=-1.2,U2009&gt;=1.2)))),2,AND(Y2009="y",AND(T2009="SMD",AND(OR(U2009&lt;0.8,U2009&gt;-0.8)))),0,AND(Y2009="y",AND(OR(T2009="OR",T2009="RR"),AND(OR(AND(U2009&lt;=0.5,U2009&gt;0.2),AND(U2009&gt;=2,U2009&lt;5))))),1,AND(Y2009="y",AND(OR(T2009="OR",T2009="RR"),AND(OR(U2009&lt;=0.2,U2009&gt;=5)))),2,AND(Y2009="y",AND(OR(T2009="OR",T2009="RR"),AND(OR(U2009&lt;2,U2009&gt;0.5)))),0)</f>
        <v>1</v>
      </c>
      <c r="AF2009" s="11">
        <f t="shared" si="62"/>
        <v>0</v>
      </c>
      <c r="AG2009" s="4">
        <f t="shared" si="63"/>
        <v>7</v>
      </c>
      <c r="AH2009" s="4" t="str" cm="1">
        <f t="array" ref="AH2009">_xlfn.IFS(AG2009&gt;5,"HIGH",AND(AG2009&gt;3,AG2009&lt;6),"MODERATE",AND(AG2009&lt;4,AG2009&gt;1),"LOW",AG2009&lt;2,"VERY LOW")</f>
        <v>HIGH</v>
      </c>
      <c r="AI2009" s="4" t="s">
        <v>532</v>
      </c>
      <c r="AK2009" s="4">
        <v>8704</v>
      </c>
    </row>
    <row r="2010" spans="1:37" ht="15" customHeight="1" x14ac:dyDescent="0.25">
      <c r="A2010" s="4">
        <v>1892</v>
      </c>
      <c r="B2010" s="4" t="s">
        <v>180</v>
      </c>
      <c r="C2010" s="4" t="s">
        <v>181</v>
      </c>
      <c r="D2010" s="4" t="s">
        <v>15</v>
      </c>
      <c r="E2010" s="4">
        <v>2021</v>
      </c>
      <c r="F2010" s="4">
        <v>29</v>
      </c>
      <c r="G2010" s="4" t="s">
        <v>18</v>
      </c>
      <c r="H2010" s="4" t="s">
        <v>11</v>
      </c>
      <c r="I2010" s="4" t="s">
        <v>14</v>
      </c>
      <c r="J2010" s="4" t="s">
        <v>97</v>
      </c>
      <c r="K2010" s="4" t="s">
        <v>596</v>
      </c>
      <c r="L2010" s="4" t="s">
        <v>600</v>
      </c>
      <c r="M2010" s="4" t="s">
        <v>621</v>
      </c>
      <c r="N2010" s="4" t="s">
        <v>553</v>
      </c>
      <c r="O2010" s="4" t="s">
        <v>66</v>
      </c>
      <c r="P2010" s="4" t="s">
        <v>55</v>
      </c>
      <c r="Q2010" s="4" t="s">
        <v>55</v>
      </c>
      <c r="R2010" s="4" t="s">
        <v>66</v>
      </c>
      <c r="S2010" s="10" t="s">
        <v>88</v>
      </c>
      <c r="T2010" s="9" t="s">
        <v>522</v>
      </c>
      <c r="U2010" s="4">
        <v>1.41</v>
      </c>
      <c r="V2010" s="4">
        <v>0.34358970439007686</v>
      </c>
      <c r="W2010" s="4">
        <v>0.61</v>
      </c>
      <c r="X2010" s="4">
        <v>3.24</v>
      </c>
      <c r="Y2010" s="4" t="s">
        <v>488</v>
      </c>
      <c r="Z2010" s="4">
        <v>1</v>
      </c>
      <c r="AA2010" s="4">
        <v>0</v>
      </c>
      <c r="AB2010" s="18">
        <v>2</v>
      </c>
      <c r="AC2010" s="4">
        <v>0</v>
      </c>
      <c r="AD2010" s="4">
        <v>0</v>
      </c>
      <c r="AE2010" s="11" cm="1">
        <f t="array" ref="AE2010">_xlfn.IFS(Y2010="n",0,AND(Y2010="y",AND(T2010="SMD",AND(OR(AND(U2010&lt;=-0.8,U2010&gt;-1.2),AND(U2010&gt;=0.8,U2010&lt;1.2))))),1,AND(Y2010="y",AND(T2010="SMD",AND(OR(U2010&lt;=-1.2,U2010&gt;=1.2)))),2,AND(Y2010="y",AND(T2010="SMD",AND(OR(U2010&lt;0.8,U2010&gt;-0.8)))),0,AND(Y2010="y",AND(OR(T2010="OR",T2010="RR"),AND(OR(AND(U2010&lt;=0.5,U2010&gt;0.2),AND(U2010&gt;=2,U2010&lt;5))))),1,AND(Y2010="y",AND(OR(T2010="OR",T2010="RR"),AND(OR(U2010&lt;=0.2,U2010&gt;=5)))),2,AND(Y2010="y",AND(OR(T2010="OR",T2010="RR"),AND(OR(U2010&lt;2,U2010&gt;0.5)))),0)</f>
        <v>0</v>
      </c>
      <c r="AF2010" s="11">
        <f t="shared" si="62"/>
        <v>3</v>
      </c>
      <c r="AG2010" s="4">
        <f t="shared" si="63"/>
        <v>3</v>
      </c>
      <c r="AH2010" s="4" t="str" cm="1">
        <f t="array" ref="AH2010">_xlfn.IFS(AG2010&gt;5,"HIGH",AND(AG2010&gt;3,AG2010&lt;6),"MODERATE",AND(AG2010&lt;4,AG2010&gt;1),"LOW",AG2010&lt;2,"VERY LOW")</f>
        <v>LOW</v>
      </c>
      <c r="AI2010" s="4" t="s">
        <v>532</v>
      </c>
      <c r="AK2010" s="4">
        <v>7915</v>
      </c>
    </row>
    <row r="2011" spans="1:37" ht="15" customHeight="1" x14ac:dyDescent="0.25">
      <c r="A2011" s="4">
        <v>1892</v>
      </c>
      <c r="B2011" s="4" t="s">
        <v>180</v>
      </c>
      <c r="C2011" s="4" t="s">
        <v>181</v>
      </c>
      <c r="D2011" s="4" t="s">
        <v>15</v>
      </c>
      <c r="E2011" s="4">
        <v>2021</v>
      </c>
      <c r="F2011" s="4">
        <v>31</v>
      </c>
      <c r="G2011" s="4" t="s">
        <v>18</v>
      </c>
      <c r="H2011" s="4" t="s">
        <v>11</v>
      </c>
      <c r="I2011" s="4" t="s">
        <v>14</v>
      </c>
      <c r="J2011" s="4" t="s">
        <v>54</v>
      </c>
      <c r="K2011" s="4" t="s">
        <v>54</v>
      </c>
      <c r="L2011" s="4" t="s">
        <v>606</v>
      </c>
      <c r="M2011" s="4" t="s">
        <v>624</v>
      </c>
      <c r="N2011" s="4" t="s">
        <v>54</v>
      </c>
      <c r="O2011" s="4" t="s">
        <v>66</v>
      </c>
      <c r="P2011" s="4" t="s">
        <v>55</v>
      </c>
      <c r="Q2011" s="4" t="s">
        <v>55</v>
      </c>
      <c r="R2011" s="4" t="s">
        <v>66</v>
      </c>
      <c r="S2011" s="10" t="s">
        <v>149</v>
      </c>
      <c r="T2011" s="9" t="s">
        <v>522</v>
      </c>
      <c r="U2011" s="4">
        <v>1.26</v>
      </c>
      <c r="V2011" s="4">
        <v>0.23111172096338664</v>
      </c>
      <c r="W2011" s="4">
        <v>1.01</v>
      </c>
      <c r="X2011" s="4">
        <v>1.58</v>
      </c>
      <c r="Y2011" s="4" t="s">
        <v>516</v>
      </c>
      <c r="Z2011" s="4">
        <v>0</v>
      </c>
      <c r="AA2011" s="4">
        <v>0</v>
      </c>
      <c r="AB2011" s="18">
        <v>0</v>
      </c>
      <c r="AC2011" s="4">
        <v>0</v>
      </c>
      <c r="AD2011" s="4">
        <v>0</v>
      </c>
      <c r="AE2011" s="11" cm="1">
        <f t="array" ref="AE2011">_xlfn.IFS(Y2011="n",0,AND(Y2011="y",AND(T2011="SMD",AND(OR(AND(U2011&lt;=-0.8,U2011&gt;-1.2),AND(U2011&gt;=0.8,U2011&lt;1.2))))),1,AND(Y2011="y",AND(T2011="SMD",AND(OR(U2011&lt;=-1.2,U2011&gt;=1.2)))),2,AND(Y2011="y",AND(T2011="SMD",AND(OR(U2011&lt;0.8,U2011&gt;-0.8)))),0,AND(Y2011="y",AND(OR(T2011="OR",T2011="RR"),AND(OR(AND(U2011&lt;=0.5,U2011&gt;0.2),AND(U2011&gt;=2,U2011&lt;5))))),1,AND(Y2011="y",AND(OR(T2011="OR",T2011="RR"),AND(OR(U2011&lt;=0.2,U2011&gt;=5)))),2,AND(Y2011="y",AND(OR(T2011="OR",T2011="RR"),AND(OR(U2011&lt;2,U2011&gt;0.5)))),0)</f>
        <v>0</v>
      </c>
      <c r="AF2011" s="11">
        <f t="shared" si="62"/>
        <v>0</v>
      </c>
      <c r="AG2011" s="4">
        <f t="shared" si="63"/>
        <v>6</v>
      </c>
      <c r="AH2011" s="4" t="str" cm="1">
        <f t="array" ref="AH2011">_xlfn.IFS(AG2011&gt;5,"HIGH",AND(AG2011&gt;3,AG2011&lt;6),"MODERATE",AND(AG2011&lt;4,AG2011&gt;1),"LOW",AG2011&lt;2,"VERY LOW")</f>
        <v>HIGH</v>
      </c>
      <c r="AI2011" s="4" t="s">
        <v>532</v>
      </c>
      <c r="AK2011" s="4">
        <v>9320</v>
      </c>
    </row>
    <row r="2012" spans="1:37" ht="15" customHeight="1" x14ac:dyDescent="0.25">
      <c r="A2012" s="4">
        <v>1892</v>
      </c>
      <c r="B2012" s="4" t="s">
        <v>180</v>
      </c>
      <c r="C2012" s="4" t="s">
        <v>181</v>
      </c>
      <c r="D2012" s="4" t="s">
        <v>15</v>
      </c>
      <c r="E2012" s="4">
        <v>2021</v>
      </c>
      <c r="F2012" s="4">
        <v>61</v>
      </c>
      <c r="G2012" s="4" t="s">
        <v>18</v>
      </c>
      <c r="H2012" s="4" t="s">
        <v>11</v>
      </c>
      <c r="I2012" s="4" t="s">
        <v>14</v>
      </c>
      <c r="J2012" s="4" t="s">
        <v>175</v>
      </c>
      <c r="K2012" s="4" t="s">
        <v>602</v>
      </c>
      <c r="L2012" s="4" t="s">
        <v>603</v>
      </c>
      <c r="M2012" s="4" t="s">
        <v>622</v>
      </c>
      <c r="N2012" s="4" t="s">
        <v>556</v>
      </c>
      <c r="O2012" s="4" t="s">
        <v>66</v>
      </c>
      <c r="P2012" s="4" t="s">
        <v>55</v>
      </c>
      <c r="Q2012" s="4" t="s">
        <v>55</v>
      </c>
      <c r="R2012" s="4" t="s">
        <v>66</v>
      </c>
      <c r="S2012" s="10" t="s">
        <v>170</v>
      </c>
      <c r="T2012" s="9" t="s">
        <v>515</v>
      </c>
      <c r="U2012" s="4">
        <v>-0.09</v>
      </c>
      <c r="W2012" s="4">
        <v>-0.44</v>
      </c>
      <c r="X2012" s="4">
        <v>0.26</v>
      </c>
      <c r="Y2012" s="4" t="s">
        <v>488</v>
      </c>
      <c r="Z2012" s="4">
        <v>0</v>
      </c>
      <c r="AA2012" s="4">
        <v>0</v>
      </c>
      <c r="AB2012" s="18">
        <v>2</v>
      </c>
      <c r="AC2012" s="4">
        <v>0</v>
      </c>
      <c r="AD2012" s="4">
        <v>0</v>
      </c>
      <c r="AE2012" s="11" cm="1">
        <f t="array" ref="AE2012">_xlfn.IFS(Y2012="n",0,AND(Y2012="y",AND(T2012="SMD",AND(OR(AND(U2012&lt;=-0.8,U2012&gt;-1.2),AND(U2012&gt;=0.8,U2012&lt;1.2))))),1,AND(Y2012="y",AND(T2012="SMD",AND(OR(U2012&lt;=-1.2,U2012&gt;=1.2)))),2,AND(Y2012="y",AND(T2012="SMD",AND(OR(U2012&lt;0.8,U2012&gt;-0.8)))),0,AND(Y2012="y",AND(OR(T2012="OR",T2012="RR"),AND(OR(AND(U2012&lt;=0.5,U2012&gt;0.2),AND(U2012&gt;=2,U2012&lt;5))))),1,AND(Y2012="y",AND(OR(T2012="OR",T2012="RR"),AND(OR(U2012&lt;=0.2,U2012&gt;=5)))),2,AND(Y2012="y",AND(OR(T2012="OR",T2012="RR"),AND(OR(U2012&lt;2,U2012&gt;0.5)))),0)</f>
        <v>0</v>
      </c>
      <c r="AF2012" s="11">
        <f t="shared" si="62"/>
        <v>2</v>
      </c>
      <c r="AG2012" s="4">
        <f t="shared" si="63"/>
        <v>4</v>
      </c>
      <c r="AH2012" s="4" t="str" cm="1">
        <f t="array" ref="AH2012">_xlfn.IFS(AG2012&gt;5,"HIGH",AND(AG2012&gt;3,AG2012&lt;6),"MODERATE",AND(AG2012&lt;4,AG2012&gt;1),"LOW",AG2012&lt;2,"VERY LOW")</f>
        <v>MODERATE</v>
      </c>
      <c r="AI2012" s="4" t="s">
        <v>532</v>
      </c>
      <c r="AK2012" s="4">
        <v>15466</v>
      </c>
    </row>
    <row r="2013" spans="1:37" ht="15" customHeight="1" x14ac:dyDescent="0.25">
      <c r="A2013" s="4">
        <v>1892</v>
      </c>
      <c r="B2013" s="4" t="s">
        <v>180</v>
      </c>
      <c r="C2013" s="4" t="s">
        <v>181</v>
      </c>
      <c r="D2013" s="4" t="s">
        <v>15</v>
      </c>
      <c r="E2013" s="4">
        <v>2021</v>
      </c>
      <c r="F2013" s="4">
        <v>56</v>
      </c>
      <c r="G2013" s="4" t="s">
        <v>18</v>
      </c>
      <c r="H2013" s="4" t="s">
        <v>11</v>
      </c>
      <c r="I2013" s="4" t="s">
        <v>14</v>
      </c>
      <c r="J2013" s="4" t="s">
        <v>54</v>
      </c>
      <c r="K2013" s="4" t="s">
        <v>54</v>
      </c>
      <c r="L2013" s="4" t="s">
        <v>606</v>
      </c>
      <c r="M2013" s="4" t="s">
        <v>624</v>
      </c>
      <c r="N2013" s="4" t="s">
        <v>54</v>
      </c>
      <c r="O2013" s="4" t="s">
        <v>66</v>
      </c>
      <c r="P2013" s="4" t="s">
        <v>64</v>
      </c>
      <c r="Q2013" s="4" t="s">
        <v>554</v>
      </c>
      <c r="R2013" s="4" t="s">
        <v>66</v>
      </c>
      <c r="S2013" s="10" t="s">
        <v>105</v>
      </c>
      <c r="T2013" s="9" t="s">
        <v>522</v>
      </c>
      <c r="U2013" s="4">
        <v>0.91</v>
      </c>
      <c r="V2013" s="4">
        <v>-9.431067947124129E-2</v>
      </c>
      <c r="W2013" s="4">
        <v>0.78</v>
      </c>
      <c r="X2013" s="4">
        <v>1.07</v>
      </c>
      <c r="Y2013" s="4" t="s">
        <v>488</v>
      </c>
      <c r="Z2013" s="4">
        <v>0</v>
      </c>
      <c r="AA2013" s="4">
        <v>1</v>
      </c>
      <c r="AB2013" s="18">
        <v>2</v>
      </c>
      <c r="AC2013" s="4">
        <v>0</v>
      </c>
      <c r="AD2013" s="4">
        <v>0</v>
      </c>
      <c r="AE2013" s="11" cm="1">
        <f t="array" ref="AE2013">_xlfn.IFS(Y2013="n",0,AND(Y2013="y",AND(T2013="SMD",AND(OR(AND(U2013&lt;=-0.8,U2013&gt;-1.2),AND(U2013&gt;=0.8,U2013&lt;1.2))))),1,AND(Y2013="y",AND(T2013="SMD",AND(OR(U2013&lt;=-1.2,U2013&gt;=1.2)))),2,AND(Y2013="y",AND(T2013="SMD",AND(OR(U2013&lt;0.8,U2013&gt;-0.8)))),0,AND(Y2013="y",AND(OR(T2013="OR",T2013="RR"),AND(OR(AND(U2013&lt;=0.5,U2013&gt;0.2),AND(U2013&gt;=2,U2013&lt;5))))),1,AND(Y2013="y",AND(OR(T2013="OR",T2013="RR"),AND(OR(U2013&lt;=0.2,U2013&gt;=5)))),2,AND(Y2013="y",AND(OR(T2013="OR",T2013="RR"),AND(OR(U2013&lt;2,U2013&gt;0.5)))),0)</f>
        <v>0</v>
      </c>
      <c r="AF2013" s="11">
        <f t="shared" si="62"/>
        <v>3</v>
      </c>
      <c r="AG2013" s="4">
        <f t="shared" si="63"/>
        <v>3</v>
      </c>
      <c r="AH2013" s="4" t="str" cm="1">
        <f t="array" ref="AH2013">_xlfn.IFS(AG2013&gt;5,"HIGH",AND(AG2013&gt;3,AG2013&lt;6),"MODERATE",AND(AG2013&lt;4,AG2013&gt;1),"LOW",AG2013&lt;2,"VERY LOW")</f>
        <v>LOW</v>
      </c>
      <c r="AI2013" s="4" t="s">
        <v>532</v>
      </c>
      <c r="AK2013" s="4">
        <v>14503</v>
      </c>
    </row>
    <row r="2014" spans="1:37" ht="15" customHeight="1" x14ac:dyDescent="0.25">
      <c r="A2014" s="4">
        <v>1892</v>
      </c>
      <c r="B2014" s="4" t="s">
        <v>180</v>
      </c>
      <c r="C2014" s="4" t="s">
        <v>181</v>
      </c>
      <c r="D2014" s="4" t="s">
        <v>15</v>
      </c>
      <c r="E2014" s="4">
        <v>2021</v>
      </c>
      <c r="F2014" s="4">
        <v>37</v>
      </c>
      <c r="G2014" s="4" t="s">
        <v>18</v>
      </c>
      <c r="H2014" s="4" t="s">
        <v>11</v>
      </c>
      <c r="I2014" s="4" t="s">
        <v>14</v>
      </c>
      <c r="J2014" s="4" t="s">
        <v>174</v>
      </c>
      <c r="K2014" s="4" t="s">
        <v>598</v>
      </c>
      <c r="L2014" s="4" t="s">
        <v>600</v>
      </c>
      <c r="M2014" s="4" t="s">
        <v>620</v>
      </c>
      <c r="N2014" s="4" t="s">
        <v>555</v>
      </c>
      <c r="O2014" s="4" t="s">
        <v>66</v>
      </c>
      <c r="P2014" s="4" t="s">
        <v>97</v>
      </c>
      <c r="Q2014" s="4" t="s">
        <v>553</v>
      </c>
      <c r="R2014" s="4" t="s">
        <v>66</v>
      </c>
      <c r="S2014" s="10" t="s">
        <v>81</v>
      </c>
      <c r="T2014" s="9" t="s">
        <v>522</v>
      </c>
      <c r="U2014" s="4">
        <v>1.3</v>
      </c>
      <c r="V2014" s="4">
        <v>0.26236426446749106</v>
      </c>
      <c r="W2014" s="4">
        <v>0.64</v>
      </c>
      <c r="X2014" s="4">
        <v>2.63</v>
      </c>
      <c r="Y2014" s="4" t="s">
        <v>488</v>
      </c>
      <c r="Z2014" s="4">
        <v>0</v>
      </c>
      <c r="AA2014" s="4">
        <v>0</v>
      </c>
      <c r="AB2014" s="18">
        <v>2</v>
      </c>
      <c r="AC2014" s="4">
        <v>0</v>
      </c>
      <c r="AD2014" s="4">
        <v>0</v>
      </c>
      <c r="AE2014" s="11" cm="1">
        <f t="array" ref="AE2014">_xlfn.IFS(Y2014="n",0,AND(Y2014="y",AND(T2014="SMD",AND(OR(AND(U2014&lt;=-0.8,U2014&gt;-1.2),AND(U2014&gt;=0.8,U2014&lt;1.2))))),1,AND(Y2014="y",AND(T2014="SMD",AND(OR(U2014&lt;=-1.2,U2014&gt;=1.2)))),2,AND(Y2014="y",AND(T2014="SMD",AND(OR(U2014&lt;0.8,U2014&gt;-0.8)))),0,AND(Y2014="y",AND(OR(T2014="OR",T2014="RR"),AND(OR(AND(U2014&lt;=0.5,U2014&gt;0.2),AND(U2014&gt;=2,U2014&lt;5))))),1,AND(Y2014="y",AND(OR(T2014="OR",T2014="RR"),AND(OR(U2014&lt;=0.2,U2014&gt;=5)))),2,AND(Y2014="y",AND(OR(T2014="OR",T2014="RR"),AND(OR(U2014&lt;2,U2014&gt;0.5)))),0)</f>
        <v>0</v>
      </c>
      <c r="AF2014" s="11">
        <f t="shared" si="62"/>
        <v>2</v>
      </c>
      <c r="AG2014" s="4">
        <f t="shared" si="63"/>
        <v>4</v>
      </c>
      <c r="AH2014" s="4" t="str" cm="1">
        <f t="array" ref="AH2014">_xlfn.IFS(AG2014&gt;5,"HIGH",AND(AG2014&gt;3,AG2014&lt;6),"MODERATE",AND(AG2014&lt;4,AG2014&gt;1),"LOW",AG2014&lt;2,"VERY LOW")</f>
        <v>MODERATE</v>
      </c>
      <c r="AI2014" s="4" t="s">
        <v>532</v>
      </c>
      <c r="AK2014" s="4">
        <v>10395</v>
      </c>
    </row>
    <row r="2015" spans="1:37" ht="15" customHeight="1" x14ac:dyDescent="0.25">
      <c r="A2015" s="4">
        <v>1892</v>
      </c>
      <c r="B2015" s="4" t="s">
        <v>180</v>
      </c>
      <c r="C2015" s="4" t="s">
        <v>181</v>
      </c>
      <c r="D2015" s="4" t="s">
        <v>15</v>
      </c>
      <c r="E2015" s="4">
        <v>2021</v>
      </c>
      <c r="F2015" s="4">
        <v>37</v>
      </c>
      <c r="G2015" s="4" t="s">
        <v>18</v>
      </c>
      <c r="H2015" s="4" t="s">
        <v>11</v>
      </c>
      <c r="I2015" s="4" t="s">
        <v>14</v>
      </c>
      <c r="J2015" s="4" t="s">
        <v>174</v>
      </c>
      <c r="K2015" s="4" t="s">
        <v>598</v>
      </c>
      <c r="L2015" s="4" t="s">
        <v>600</v>
      </c>
      <c r="M2015" s="4" t="s">
        <v>620</v>
      </c>
      <c r="N2015" s="4" t="s">
        <v>555</v>
      </c>
      <c r="O2015" s="4" t="s">
        <v>66</v>
      </c>
      <c r="P2015" s="4" t="s">
        <v>55</v>
      </c>
      <c r="Q2015" s="4" t="s">
        <v>55</v>
      </c>
      <c r="R2015" s="4" t="s">
        <v>66</v>
      </c>
      <c r="S2015" s="10" t="s">
        <v>81</v>
      </c>
      <c r="T2015" s="9" t="s">
        <v>522</v>
      </c>
      <c r="U2015" s="4">
        <v>3.22</v>
      </c>
      <c r="V2015" s="4">
        <v>1.1693813595563169</v>
      </c>
      <c r="W2015" s="4">
        <v>1.96</v>
      </c>
      <c r="X2015" s="4">
        <v>5.31</v>
      </c>
      <c r="Y2015" s="4" t="s">
        <v>516</v>
      </c>
      <c r="Z2015" s="4">
        <v>0</v>
      </c>
      <c r="AA2015" s="4">
        <v>0</v>
      </c>
      <c r="AB2015" s="18">
        <v>0</v>
      </c>
      <c r="AC2015" s="4">
        <v>0</v>
      </c>
      <c r="AD2015" s="4">
        <v>0</v>
      </c>
      <c r="AE2015" s="11" cm="1">
        <f t="array" ref="AE2015">_xlfn.IFS(Y2015="n",0,AND(Y2015="y",AND(T2015="SMD",AND(OR(AND(U2015&lt;=-0.8,U2015&gt;-1.2),AND(U2015&gt;=0.8,U2015&lt;1.2))))),1,AND(Y2015="y",AND(T2015="SMD",AND(OR(U2015&lt;=-1.2,U2015&gt;=1.2)))),2,AND(Y2015="y",AND(T2015="SMD",AND(OR(U2015&lt;0.8,U2015&gt;-0.8)))),0,AND(Y2015="y",AND(OR(T2015="OR",T2015="RR"),AND(OR(AND(U2015&lt;=0.5,U2015&gt;0.2),AND(U2015&gt;=2,U2015&lt;5))))),1,AND(Y2015="y",AND(OR(T2015="OR",T2015="RR"),AND(OR(U2015&lt;=0.2,U2015&gt;=5)))),2,AND(Y2015="y",AND(OR(T2015="OR",T2015="RR"),AND(OR(U2015&lt;2,U2015&gt;0.5)))),0)</f>
        <v>1</v>
      </c>
      <c r="AF2015" s="11">
        <f t="shared" si="62"/>
        <v>0</v>
      </c>
      <c r="AG2015" s="4">
        <f t="shared" si="63"/>
        <v>7</v>
      </c>
      <c r="AH2015" s="4" t="str" cm="1">
        <f t="array" ref="AH2015">_xlfn.IFS(AG2015&gt;5,"HIGH",AND(AG2015&gt;3,AG2015&lt;6),"MODERATE",AND(AG2015&lt;4,AG2015&gt;1),"LOW",AG2015&lt;2,"VERY LOW")</f>
        <v>HIGH</v>
      </c>
      <c r="AI2015" s="4" t="s">
        <v>532</v>
      </c>
      <c r="AK2015" s="4">
        <v>10395</v>
      </c>
    </row>
    <row r="2016" spans="1:37" ht="15" customHeight="1" x14ac:dyDescent="0.25">
      <c r="A2016" s="4">
        <v>1892</v>
      </c>
      <c r="B2016" s="4" t="s">
        <v>180</v>
      </c>
      <c r="C2016" s="4" t="s">
        <v>181</v>
      </c>
      <c r="D2016" s="4" t="s">
        <v>15</v>
      </c>
      <c r="E2016" s="4">
        <v>2021</v>
      </c>
      <c r="F2016" s="4">
        <v>52</v>
      </c>
      <c r="G2016" s="4" t="s">
        <v>18</v>
      </c>
      <c r="H2016" s="4" t="s">
        <v>11</v>
      </c>
      <c r="I2016" s="4" t="s">
        <v>14</v>
      </c>
      <c r="J2016" s="4" t="s">
        <v>174</v>
      </c>
      <c r="K2016" s="4" t="s">
        <v>598</v>
      </c>
      <c r="L2016" s="4" t="s">
        <v>600</v>
      </c>
      <c r="M2016" s="4" t="s">
        <v>620</v>
      </c>
      <c r="N2016" s="4" t="s">
        <v>555</v>
      </c>
      <c r="O2016" s="4" t="s">
        <v>66</v>
      </c>
      <c r="P2016" s="4" t="s">
        <v>97</v>
      </c>
      <c r="Q2016" s="4" t="s">
        <v>553</v>
      </c>
      <c r="R2016" s="4" t="s">
        <v>66</v>
      </c>
      <c r="S2016" s="10" t="s">
        <v>77</v>
      </c>
      <c r="T2016" s="9" t="s">
        <v>522</v>
      </c>
      <c r="U2016" s="4">
        <v>1.47</v>
      </c>
      <c r="V2016" s="4">
        <v>0.38526240079064489</v>
      </c>
      <c r="W2016" s="4">
        <v>0.74</v>
      </c>
      <c r="X2016" s="4">
        <v>2.92</v>
      </c>
      <c r="Y2016" s="4" t="s">
        <v>488</v>
      </c>
      <c r="Z2016" s="4">
        <v>2</v>
      </c>
      <c r="AA2016" s="4">
        <v>2</v>
      </c>
      <c r="AB2016" s="18">
        <v>2</v>
      </c>
      <c r="AC2016" s="4">
        <v>0</v>
      </c>
      <c r="AD2016" s="4">
        <v>0</v>
      </c>
      <c r="AE2016" s="11" cm="1">
        <f t="array" ref="AE2016">_xlfn.IFS(Y2016="n",0,AND(Y2016="y",AND(T2016="SMD",AND(OR(AND(U2016&lt;=-0.8,U2016&gt;-1.2),AND(U2016&gt;=0.8,U2016&lt;1.2))))),1,AND(Y2016="y",AND(T2016="SMD",AND(OR(U2016&lt;=-1.2,U2016&gt;=1.2)))),2,AND(Y2016="y",AND(T2016="SMD",AND(OR(U2016&lt;0.8,U2016&gt;-0.8)))),0,AND(Y2016="y",AND(OR(T2016="OR",T2016="RR"),AND(OR(AND(U2016&lt;=0.5,U2016&gt;0.2),AND(U2016&gt;=2,U2016&lt;5))))),1,AND(Y2016="y",AND(OR(T2016="OR",T2016="RR"),AND(OR(U2016&lt;=0.2,U2016&gt;=5)))),2,AND(Y2016="y",AND(OR(T2016="OR",T2016="RR"),AND(OR(U2016&lt;2,U2016&gt;0.5)))),0)</f>
        <v>0</v>
      </c>
      <c r="AF2016" s="11">
        <f t="shared" si="62"/>
        <v>4</v>
      </c>
      <c r="AG2016" s="4">
        <f t="shared" si="63"/>
        <v>2</v>
      </c>
      <c r="AH2016" s="4" t="str" cm="1">
        <f t="array" ref="AH2016">_xlfn.IFS(AG2016&gt;5,"HIGH",AND(AG2016&gt;3,AG2016&lt;6),"MODERATE",AND(AG2016&lt;4,AG2016&gt;1),"LOW",AG2016&lt;2,"VERY LOW")</f>
        <v>LOW</v>
      </c>
      <c r="AI2016" s="4" t="s">
        <v>532</v>
      </c>
      <c r="AK2016" s="4">
        <v>14629</v>
      </c>
    </row>
    <row r="2017" spans="1:37" ht="15" customHeight="1" x14ac:dyDescent="0.25">
      <c r="A2017" s="4">
        <v>1892</v>
      </c>
      <c r="B2017" s="4" t="s">
        <v>180</v>
      </c>
      <c r="C2017" s="4" t="s">
        <v>181</v>
      </c>
      <c r="D2017" s="4" t="s">
        <v>15</v>
      </c>
      <c r="E2017" s="4">
        <v>2021</v>
      </c>
      <c r="F2017" s="4">
        <v>52</v>
      </c>
      <c r="G2017" s="4" t="s">
        <v>18</v>
      </c>
      <c r="H2017" s="4" t="s">
        <v>11</v>
      </c>
      <c r="I2017" s="4" t="s">
        <v>14</v>
      </c>
      <c r="J2017" s="4" t="s">
        <v>174</v>
      </c>
      <c r="K2017" s="4" t="s">
        <v>598</v>
      </c>
      <c r="L2017" s="4" t="s">
        <v>600</v>
      </c>
      <c r="M2017" s="4" t="s">
        <v>620</v>
      </c>
      <c r="N2017" s="4" t="s">
        <v>555</v>
      </c>
      <c r="O2017" s="4" t="s">
        <v>66</v>
      </c>
      <c r="P2017" s="4" t="s">
        <v>55</v>
      </c>
      <c r="Q2017" s="4" t="s">
        <v>55</v>
      </c>
      <c r="R2017" s="4" t="s">
        <v>66</v>
      </c>
      <c r="S2017" s="10" t="s">
        <v>77</v>
      </c>
      <c r="T2017" s="9" t="s">
        <v>522</v>
      </c>
      <c r="U2017" s="4">
        <v>1.87</v>
      </c>
      <c r="V2017" s="4">
        <v>0.62593843086649537</v>
      </c>
      <c r="W2017" s="4">
        <v>1.25</v>
      </c>
      <c r="X2017" s="4">
        <v>2.78</v>
      </c>
      <c r="Y2017" s="4" t="s">
        <v>516</v>
      </c>
      <c r="Z2017" s="4">
        <v>2</v>
      </c>
      <c r="AA2017" s="4">
        <v>2</v>
      </c>
      <c r="AB2017" s="18">
        <v>0</v>
      </c>
      <c r="AC2017" s="4">
        <v>0</v>
      </c>
      <c r="AD2017" s="4">
        <v>0</v>
      </c>
      <c r="AE2017" s="11" cm="1">
        <f t="array" ref="AE2017">_xlfn.IFS(Y2017="n",0,AND(Y2017="y",AND(T2017="SMD",AND(OR(AND(U2017&lt;=-0.8,U2017&gt;-1.2),AND(U2017&gt;=0.8,U2017&lt;1.2))))),1,AND(Y2017="y",AND(T2017="SMD",AND(OR(U2017&lt;=-1.2,U2017&gt;=1.2)))),2,AND(Y2017="y",AND(T2017="SMD",AND(OR(U2017&lt;0.8,U2017&gt;-0.8)))),0,AND(Y2017="y",AND(OR(T2017="OR",T2017="RR"),AND(OR(AND(U2017&lt;=0.5,U2017&gt;0.2),AND(U2017&gt;=2,U2017&lt;5))))),1,AND(Y2017="y",AND(OR(T2017="OR",T2017="RR"),AND(OR(U2017&lt;=0.2,U2017&gt;=5)))),2,AND(Y2017="y",AND(OR(T2017="OR",T2017="RR"),AND(OR(U2017&lt;2,U2017&gt;0.5)))),0)</f>
        <v>0</v>
      </c>
      <c r="AF2017" s="11">
        <f t="shared" si="62"/>
        <v>2</v>
      </c>
      <c r="AG2017" s="4">
        <f t="shared" si="63"/>
        <v>4</v>
      </c>
      <c r="AH2017" s="4" t="str" cm="1">
        <f t="array" ref="AH2017">_xlfn.IFS(AG2017&gt;5,"HIGH",AND(AG2017&gt;3,AG2017&lt;6),"MODERATE",AND(AG2017&lt;4,AG2017&gt;1),"LOW",AG2017&lt;2,"VERY LOW")</f>
        <v>MODERATE</v>
      </c>
      <c r="AI2017" s="4" t="s">
        <v>532</v>
      </c>
      <c r="AK2017" s="4">
        <v>14629</v>
      </c>
    </row>
    <row r="2018" spans="1:37" ht="15" customHeight="1" x14ac:dyDescent="0.25">
      <c r="A2018" s="4">
        <v>1892</v>
      </c>
      <c r="B2018" s="4" t="s">
        <v>180</v>
      </c>
      <c r="C2018" s="4" t="s">
        <v>181</v>
      </c>
      <c r="D2018" s="4" t="s">
        <v>15</v>
      </c>
      <c r="E2018" s="4">
        <v>2021</v>
      </c>
      <c r="F2018" s="4">
        <v>30</v>
      </c>
      <c r="G2018" s="4" t="s">
        <v>18</v>
      </c>
      <c r="H2018" s="4" t="s">
        <v>11</v>
      </c>
      <c r="I2018" s="4" t="s">
        <v>14</v>
      </c>
      <c r="J2018" s="4" t="s">
        <v>56</v>
      </c>
      <c r="K2018" s="4" t="s">
        <v>599</v>
      </c>
      <c r="L2018" s="4" t="s">
        <v>600</v>
      </c>
      <c r="M2018" s="4" t="s">
        <v>618</v>
      </c>
      <c r="N2018" s="4" t="s">
        <v>553</v>
      </c>
      <c r="O2018" s="4" t="s">
        <v>66</v>
      </c>
      <c r="P2018" s="4" t="s">
        <v>65</v>
      </c>
      <c r="Q2018" s="4" t="s">
        <v>554</v>
      </c>
      <c r="R2018" s="4" t="s">
        <v>66</v>
      </c>
      <c r="S2018" s="10" t="s">
        <v>187</v>
      </c>
      <c r="T2018" s="9" t="s">
        <v>515</v>
      </c>
      <c r="U2018" s="4">
        <v>0.12</v>
      </c>
      <c r="W2018" s="4">
        <v>-0.22</v>
      </c>
      <c r="X2018" s="4">
        <v>0.47</v>
      </c>
      <c r="Y2018" s="4" t="s">
        <v>488</v>
      </c>
      <c r="Z2018" s="4">
        <v>1</v>
      </c>
      <c r="AA2018" s="4">
        <v>2</v>
      </c>
      <c r="AB2018" s="18">
        <v>2</v>
      </c>
      <c r="AC2018" s="4">
        <v>0</v>
      </c>
      <c r="AD2018" s="4">
        <v>0</v>
      </c>
      <c r="AE2018" s="11" cm="1">
        <f t="array" ref="AE2018">_xlfn.IFS(Y2018="n",0,AND(Y2018="y",AND(T2018="SMD",AND(OR(AND(U2018&lt;=-0.8,U2018&gt;-1.2),AND(U2018&gt;=0.8,U2018&lt;1.2))))),1,AND(Y2018="y",AND(T2018="SMD",AND(OR(U2018&lt;=-1.2,U2018&gt;=1.2)))),2,AND(Y2018="y",AND(T2018="SMD",AND(OR(U2018&lt;0.8,U2018&gt;-0.8)))),0,AND(Y2018="y",AND(OR(T2018="OR",T2018="RR"),AND(OR(AND(U2018&lt;=0.5,U2018&gt;0.2),AND(U2018&gt;=2,U2018&lt;5))))),1,AND(Y2018="y",AND(OR(T2018="OR",T2018="RR"),AND(OR(U2018&lt;=0.2,U2018&gt;=5)))),2,AND(Y2018="y",AND(OR(T2018="OR",T2018="RR"),AND(OR(U2018&lt;2,U2018&gt;0.5)))),0)</f>
        <v>0</v>
      </c>
      <c r="AF2018" s="11">
        <f t="shared" si="62"/>
        <v>4</v>
      </c>
      <c r="AG2018" s="4">
        <f t="shared" si="63"/>
        <v>2</v>
      </c>
      <c r="AH2018" s="4" t="str" cm="1">
        <f t="array" ref="AH2018">_xlfn.IFS(AG2018&gt;5,"HIGH",AND(AG2018&gt;3,AG2018&lt;6),"MODERATE",AND(AG2018&lt;4,AG2018&gt;1),"LOW",AG2018&lt;2,"VERY LOW")</f>
        <v>LOW</v>
      </c>
      <c r="AI2018" s="4" t="s">
        <v>532</v>
      </c>
      <c r="AK2018" s="4">
        <v>7029</v>
      </c>
    </row>
    <row r="2019" spans="1:37" ht="15" customHeight="1" x14ac:dyDescent="0.25">
      <c r="A2019" s="4">
        <v>1892</v>
      </c>
      <c r="B2019" s="4" t="s">
        <v>180</v>
      </c>
      <c r="C2019" s="4" t="s">
        <v>181</v>
      </c>
      <c r="D2019" s="4" t="s">
        <v>15</v>
      </c>
      <c r="E2019" s="4">
        <v>2021</v>
      </c>
      <c r="F2019" s="4">
        <v>30</v>
      </c>
      <c r="G2019" s="4" t="s">
        <v>18</v>
      </c>
      <c r="H2019" s="4" t="s">
        <v>11</v>
      </c>
      <c r="I2019" s="4" t="s">
        <v>14</v>
      </c>
      <c r="J2019" s="4" t="s">
        <v>56</v>
      </c>
      <c r="K2019" s="4" t="s">
        <v>599</v>
      </c>
      <c r="L2019" s="4" t="s">
        <v>600</v>
      </c>
      <c r="M2019" s="4" t="s">
        <v>618</v>
      </c>
      <c r="N2019" s="4" t="s">
        <v>553</v>
      </c>
      <c r="O2019" s="4" t="s">
        <v>66</v>
      </c>
      <c r="P2019" s="4" t="s">
        <v>55</v>
      </c>
      <c r="Q2019" s="4" t="s">
        <v>55</v>
      </c>
      <c r="R2019" s="4" t="s">
        <v>66</v>
      </c>
      <c r="S2019" s="10" t="s">
        <v>187</v>
      </c>
      <c r="T2019" s="9" t="s">
        <v>515</v>
      </c>
      <c r="U2019" s="4">
        <v>-0.23</v>
      </c>
      <c r="W2019" s="4">
        <v>-0.54</v>
      </c>
      <c r="X2019" s="4">
        <v>0.08</v>
      </c>
      <c r="Y2019" s="4" t="s">
        <v>488</v>
      </c>
      <c r="Z2019" s="4">
        <v>1</v>
      </c>
      <c r="AA2019" s="4">
        <v>2</v>
      </c>
      <c r="AB2019" s="18">
        <v>2</v>
      </c>
      <c r="AC2019" s="4">
        <v>0</v>
      </c>
      <c r="AD2019" s="4">
        <v>0</v>
      </c>
      <c r="AE2019" s="11" cm="1">
        <f t="array" ref="AE2019">_xlfn.IFS(Y2019="n",0,AND(Y2019="y",AND(T2019="SMD",AND(OR(AND(U2019&lt;=-0.8,U2019&gt;-1.2),AND(U2019&gt;=0.8,U2019&lt;1.2))))),1,AND(Y2019="y",AND(T2019="SMD",AND(OR(U2019&lt;=-1.2,U2019&gt;=1.2)))),2,AND(Y2019="y",AND(T2019="SMD",AND(OR(U2019&lt;0.8,U2019&gt;-0.8)))),0,AND(Y2019="y",AND(OR(T2019="OR",T2019="RR"),AND(OR(AND(U2019&lt;=0.5,U2019&gt;0.2),AND(U2019&gt;=2,U2019&lt;5))))),1,AND(Y2019="y",AND(OR(T2019="OR",T2019="RR"),AND(OR(U2019&lt;=0.2,U2019&gt;=5)))),2,AND(Y2019="y",AND(OR(T2019="OR",T2019="RR"),AND(OR(U2019&lt;2,U2019&gt;0.5)))),0)</f>
        <v>0</v>
      </c>
      <c r="AF2019" s="11">
        <f t="shared" si="62"/>
        <v>4</v>
      </c>
      <c r="AG2019" s="4">
        <f t="shared" si="63"/>
        <v>2</v>
      </c>
      <c r="AH2019" s="4" t="str" cm="1">
        <f t="array" ref="AH2019">_xlfn.IFS(AG2019&gt;5,"HIGH",AND(AG2019&gt;3,AG2019&lt;6),"MODERATE",AND(AG2019&lt;4,AG2019&gt;1),"LOW",AG2019&lt;2,"VERY LOW")</f>
        <v>LOW</v>
      </c>
      <c r="AI2019" s="4" t="s">
        <v>532</v>
      </c>
      <c r="AK2019" s="4">
        <v>7029</v>
      </c>
    </row>
    <row r="2020" spans="1:37" ht="15" customHeight="1" x14ac:dyDescent="0.25">
      <c r="A2020" s="4">
        <v>1892</v>
      </c>
      <c r="B2020" s="4" t="s">
        <v>180</v>
      </c>
      <c r="C2020" s="4" t="s">
        <v>181</v>
      </c>
      <c r="D2020" s="4" t="s">
        <v>15</v>
      </c>
      <c r="E2020" s="4">
        <v>2021</v>
      </c>
      <c r="F2020" s="4">
        <v>52</v>
      </c>
      <c r="G2020" s="4" t="s">
        <v>18</v>
      </c>
      <c r="H2020" s="4" t="s">
        <v>11</v>
      </c>
      <c r="I2020" s="4" t="s">
        <v>14</v>
      </c>
      <c r="J2020" s="4" t="s">
        <v>62</v>
      </c>
      <c r="K2020" s="4" t="s">
        <v>596</v>
      </c>
      <c r="L2020" s="4" t="s">
        <v>597</v>
      </c>
      <c r="M2020" s="4" t="s">
        <v>625</v>
      </c>
      <c r="N2020" s="4" t="s">
        <v>557</v>
      </c>
      <c r="O2020" s="4" t="s">
        <v>66</v>
      </c>
      <c r="P2020" s="4" t="s">
        <v>174</v>
      </c>
      <c r="Q2020" s="4" t="s">
        <v>555</v>
      </c>
      <c r="R2020" s="4" t="s">
        <v>66</v>
      </c>
      <c r="S2020" s="10" t="s">
        <v>77</v>
      </c>
      <c r="T2020" s="9" t="s">
        <v>522</v>
      </c>
      <c r="U2020" s="4">
        <v>0.65</v>
      </c>
      <c r="V2020" s="4">
        <v>-0.43078291609245423</v>
      </c>
      <c r="W2020" s="4">
        <v>0.41</v>
      </c>
      <c r="X2020" s="4">
        <v>1.02</v>
      </c>
      <c r="Y2020" s="4" t="s">
        <v>488</v>
      </c>
      <c r="Z2020" s="4">
        <v>2</v>
      </c>
      <c r="AA2020" s="4">
        <v>2</v>
      </c>
      <c r="AB2020" s="18">
        <v>2</v>
      </c>
      <c r="AC2020" s="4">
        <v>0</v>
      </c>
      <c r="AD2020" s="4">
        <v>0</v>
      </c>
      <c r="AE2020" s="11" cm="1">
        <f t="array" ref="AE2020">_xlfn.IFS(Y2020="n",0,AND(Y2020="y",AND(T2020="SMD",AND(OR(AND(U2020&lt;=-0.8,U2020&gt;-1.2),AND(U2020&gt;=0.8,U2020&lt;1.2))))),1,AND(Y2020="y",AND(T2020="SMD",AND(OR(U2020&lt;=-1.2,U2020&gt;=1.2)))),2,AND(Y2020="y",AND(T2020="SMD",AND(OR(U2020&lt;0.8,U2020&gt;-0.8)))),0,AND(Y2020="y",AND(OR(T2020="OR",T2020="RR"),AND(OR(AND(U2020&lt;=0.5,U2020&gt;0.2),AND(U2020&gt;=2,U2020&lt;5))))),1,AND(Y2020="y",AND(OR(T2020="OR",T2020="RR"),AND(OR(U2020&lt;=0.2,U2020&gt;=5)))),2,AND(Y2020="y",AND(OR(T2020="OR",T2020="RR"),AND(OR(U2020&lt;2,U2020&gt;0.5)))),0)</f>
        <v>0</v>
      </c>
      <c r="AF2020" s="11">
        <f t="shared" si="62"/>
        <v>4</v>
      </c>
      <c r="AG2020" s="4">
        <f t="shared" si="63"/>
        <v>2</v>
      </c>
      <c r="AH2020" s="4" t="str" cm="1">
        <f t="array" ref="AH2020">_xlfn.IFS(AG2020&gt;5,"HIGH",AND(AG2020&gt;3,AG2020&lt;6),"MODERATE",AND(AG2020&lt;4,AG2020&gt;1),"LOW",AG2020&lt;2,"VERY LOW")</f>
        <v>LOW</v>
      </c>
      <c r="AI2020" s="4" t="s">
        <v>532</v>
      </c>
      <c r="AK2020" s="4">
        <v>14629</v>
      </c>
    </row>
    <row r="2021" spans="1:37" ht="15" customHeight="1" x14ac:dyDescent="0.25">
      <c r="A2021" s="4">
        <v>1892</v>
      </c>
      <c r="B2021" s="4" t="s">
        <v>180</v>
      </c>
      <c r="C2021" s="4" t="s">
        <v>181</v>
      </c>
      <c r="D2021" s="4" t="s">
        <v>15</v>
      </c>
      <c r="E2021" s="4">
        <v>2021</v>
      </c>
      <c r="F2021" s="4">
        <v>56</v>
      </c>
      <c r="G2021" s="4" t="s">
        <v>18</v>
      </c>
      <c r="H2021" s="4" t="s">
        <v>11</v>
      </c>
      <c r="I2021" s="4" t="s">
        <v>14</v>
      </c>
      <c r="J2021" s="4" t="s">
        <v>54</v>
      </c>
      <c r="K2021" s="4" t="s">
        <v>54</v>
      </c>
      <c r="L2021" s="4" t="s">
        <v>606</v>
      </c>
      <c r="M2021" s="4" t="s">
        <v>624</v>
      </c>
      <c r="N2021" s="4" t="s">
        <v>54</v>
      </c>
      <c r="O2021" s="4" t="s">
        <v>66</v>
      </c>
      <c r="P2021" s="4" t="s">
        <v>65</v>
      </c>
      <c r="Q2021" s="4" t="s">
        <v>554</v>
      </c>
      <c r="R2021" s="4" t="s">
        <v>66</v>
      </c>
      <c r="S2021" s="10" t="s">
        <v>105</v>
      </c>
      <c r="T2021" s="9" t="s">
        <v>522</v>
      </c>
      <c r="U2021" s="4">
        <v>0.93</v>
      </c>
      <c r="V2021" s="4">
        <v>-7.2570692834835374E-2</v>
      </c>
      <c r="W2021" s="4">
        <v>0.78</v>
      </c>
      <c r="X2021" s="4">
        <v>1.1200000000000001</v>
      </c>
      <c r="Y2021" s="4" t="s">
        <v>488</v>
      </c>
      <c r="Z2021" s="4">
        <v>0</v>
      </c>
      <c r="AA2021" s="4">
        <v>1</v>
      </c>
      <c r="AB2021" s="18">
        <v>2</v>
      </c>
      <c r="AC2021" s="4">
        <v>0</v>
      </c>
      <c r="AD2021" s="4">
        <v>0</v>
      </c>
      <c r="AE2021" s="11" cm="1">
        <f t="array" ref="AE2021">_xlfn.IFS(Y2021="n",0,AND(Y2021="y",AND(T2021="SMD",AND(OR(AND(U2021&lt;=-0.8,U2021&gt;-1.2),AND(U2021&gt;=0.8,U2021&lt;1.2))))),1,AND(Y2021="y",AND(T2021="SMD",AND(OR(U2021&lt;=-1.2,U2021&gt;=1.2)))),2,AND(Y2021="y",AND(T2021="SMD",AND(OR(U2021&lt;0.8,U2021&gt;-0.8)))),0,AND(Y2021="y",AND(OR(T2021="OR",T2021="RR"),AND(OR(AND(U2021&lt;=0.5,U2021&gt;0.2),AND(U2021&gt;=2,U2021&lt;5))))),1,AND(Y2021="y",AND(OR(T2021="OR",T2021="RR"),AND(OR(U2021&lt;=0.2,U2021&gt;=5)))),2,AND(Y2021="y",AND(OR(T2021="OR",T2021="RR"),AND(OR(U2021&lt;2,U2021&gt;0.5)))),0)</f>
        <v>0</v>
      </c>
      <c r="AF2021" s="11">
        <f t="shared" si="62"/>
        <v>3</v>
      </c>
      <c r="AG2021" s="4">
        <f t="shared" si="63"/>
        <v>3</v>
      </c>
      <c r="AH2021" s="4" t="str" cm="1">
        <f t="array" ref="AH2021">_xlfn.IFS(AG2021&gt;5,"HIGH",AND(AG2021&gt;3,AG2021&lt;6),"MODERATE",AND(AG2021&lt;4,AG2021&gt;1),"LOW",AG2021&lt;2,"VERY LOW")</f>
        <v>LOW</v>
      </c>
      <c r="AI2021" s="4" t="s">
        <v>532</v>
      </c>
      <c r="AK2021" s="4">
        <v>14503</v>
      </c>
    </row>
    <row r="2022" spans="1:37" ht="15" customHeight="1" x14ac:dyDescent="0.25">
      <c r="A2022" s="4">
        <v>1892</v>
      </c>
      <c r="B2022" s="4" t="s">
        <v>180</v>
      </c>
      <c r="C2022" s="4" t="s">
        <v>181</v>
      </c>
      <c r="D2022" s="4" t="s">
        <v>15</v>
      </c>
      <c r="E2022" s="4">
        <v>2021</v>
      </c>
      <c r="F2022" s="4">
        <v>37</v>
      </c>
      <c r="G2022" s="4" t="s">
        <v>18</v>
      </c>
      <c r="H2022" s="4" t="s">
        <v>11</v>
      </c>
      <c r="I2022" s="4" t="s">
        <v>14</v>
      </c>
      <c r="J2022" s="4" t="s">
        <v>58</v>
      </c>
      <c r="K2022" s="4" t="s">
        <v>602</v>
      </c>
      <c r="L2022" s="4" t="s">
        <v>603</v>
      </c>
      <c r="M2022" s="4" t="s">
        <v>622</v>
      </c>
      <c r="N2022" s="4" t="s">
        <v>58</v>
      </c>
      <c r="O2022" s="4" t="s">
        <v>66</v>
      </c>
      <c r="P2022" s="4" t="s">
        <v>54</v>
      </c>
      <c r="Q2022" s="4" t="s">
        <v>54</v>
      </c>
      <c r="R2022" s="4" t="s">
        <v>66</v>
      </c>
      <c r="S2022" s="10" t="s">
        <v>81</v>
      </c>
      <c r="T2022" s="9" t="s">
        <v>522</v>
      </c>
      <c r="U2022" s="4">
        <v>0.82</v>
      </c>
      <c r="V2022" s="4">
        <v>-0.19845093872383832</v>
      </c>
      <c r="W2022" s="4">
        <v>0.15</v>
      </c>
      <c r="X2022" s="4">
        <v>4.3600000000000003</v>
      </c>
      <c r="Y2022" s="4" t="s">
        <v>488</v>
      </c>
      <c r="Z2022" s="4">
        <v>0</v>
      </c>
      <c r="AA2022" s="4">
        <v>0</v>
      </c>
      <c r="AB2022" s="18">
        <v>2</v>
      </c>
      <c r="AC2022" s="4">
        <v>0</v>
      </c>
      <c r="AD2022" s="4">
        <v>0</v>
      </c>
      <c r="AE2022" s="11" cm="1">
        <f t="array" ref="AE2022">_xlfn.IFS(Y2022="n",0,AND(Y2022="y",AND(T2022="SMD",AND(OR(AND(U2022&lt;=-0.8,U2022&gt;-1.2),AND(U2022&gt;=0.8,U2022&lt;1.2))))),1,AND(Y2022="y",AND(T2022="SMD",AND(OR(U2022&lt;=-1.2,U2022&gt;=1.2)))),2,AND(Y2022="y",AND(T2022="SMD",AND(OR(U2022&lt;0.8,U2022&gt;-0.8)))),0,AND(Y2022="y",AND(OR(T2022="OR",T2022="RR"),AND(OR(AND(U2022&lt;=0.5,U2022&gt;0.2),AND(U2022&gt;=2,U2022&lt;5))))),1,AND(Y2022="y",AND(OR(T2022="OR",T2022="RR"),AND(OR(U2022&lt;=0.2,U2022&gt;=5)))),2,AND(Y2022="y",AND(OR(T2022="OR",T2022="RR"),AND(OR(U2022&lt;2,U2022&gt;0.5)))),0)</f>
        <v>0</v>
      </c>
      <c r="AF2022" s="11">
        <f t="shared" si="62"/>
        <v>2</v>
      </c>
      <c r="AG2022" s="4">
        <f t="shared" si="63"/>
        <v>4</v>
      </c>
      <c r="AH2022" s="4" t="str" cm="1">
        <f t="array" ref="AH2022">_xlfn.IFS(AG2022&gt;5,"HIGH",AND(AG2022&gt;3,AG2022&lt;6),"MODERATE",AND(AG2022&lt;4,AG2022&gt;1),"LOW",AG2022&lt;2,"VERY LOW")</f>
        <v>MODERATE</v>
      </c>
      <c r="AI2022" s="4" t="s">
        <v>532</v>
      </c>
      <c r="AK2022" s="4">
        <v>10395</v>
      </c>
    </row>
    <row r="2023" spans="1:37" ht="15" customHeight="1" x14ac:dyDescent="0.25">
      <c r="A2023" s="4">
        <v>1892</v>
      </c>
      <c r="B2023" s="4" t="s">
        <v>180</v>
      </c>
      <c r="C2023" s="4" t="s">
        <v>181</v>
      </c>
      <c r="D2023" s="4" t="s">
        <v>15</v>
      </c>
      <c r="E2023" s="4">
        <v>2021</v>
      </c>
      <c r="F2023" s="4">
        <v>30</v>
      </c>
      <c r="G2023" s="4" t="s">
        <v>18</v>
      </c>
      <c r="H2023" s="4" t="s">
        <v>11</v>
      </c>
      <c r="I2023" s="4" t="s">
        <v>14</v>
      </c>
      <c r="J2023" s="4" t="s">
        <v>65</v>
      </c>
      <c r="K2023" s="4" t="s">
        <v>614</v>
      </c>
      <c r="L2023" s="4" t="s">
        <v>595</v>
      </c>
      <c r="M2023" s="4" t="s">
        <v>619</v>
      </c>
      <c r="N2023" s="4" t="s">
        <v>554</v>
      </c>
      <c r="O2023" s="4" t="s">
        <v>66</v>
      </c>
      <c r="P2023" s="4" t="s">
        <v>55</v>
      </c>
      <c r="Q2023" s="4" t="s">
        <v>55</v>
      </c>
      <c r="R2023" s="4" t="s">
        <v>66</v>
      </c>
      <c r="S2023" s="10" t="s">
        <v>187</v>
      </c>
      <c r="T2023" s="9" t="s">
        <v>515</v>
      </c>
      <c r="U2023" s="4">
        <v>-0.35</v>
      </c>
      <c r="W2023" s="4">
        <v>-0.6</v>
      </c>
      <c r="X2023" s="4">
        <v>-0.11</v>
      </c>
      <c r="Y2023" s="4" t="s">
        <v>516</v>
      </c>
      <c r="Z2023" s="4">
        <v>1</v>
      </c>
      <c r="AA2023" s="4">
        <v>2</v>
      </c>
      <c r="AB2023" s="18">
        <v>0</v>
      </c>
      <c r="AC2023" s="4">
        <v>0</v>
      </c>
      <c r="AD2023" s="4">
        <v>0</v>
      </c>
      <c r="AE2023" s="11" cm="1">
        <f t="array" ref="AE2023">_xlfn.IFS(Y2023="n",0,AND(Y2023="y",AND(T2023="SMD",AND(OR(AND(U2023&lt;=-0.8,U2023&gt;-1.2),AND(U2023&gt;=0.8,U2023&lt;1.2))))),1,AND(Y2023="y",AND(T2023="SMD",AND(OR(U2023&lt;=-1.2,U2023&gt;=1.2)))),2,AND(Y2023="y",AND(T2023="SMD",AND(OR(U2023&lt;0.8,U2023&gt;-0.8)))),0,AND(Y2023="y",AND(OR(T2023="OR",T2023="RR"),AND(OR(AND(U2023&lt;=0.5,U2023&gt;0.2),AND(U2023&gt;=2,U2023&lt;5))))),1,AND(Y2023="y",AND(OR(T2023="OR",T2023="RR"),AND(OR(U2023&lt;=0.2,U2023&gt;=5)))),2,AND(Y2023="y",AND(OR(T2023="OR",T2023="RR"),AND(OR(U2023&lt;2,U2023&gt;0.5)))),0)</f>
        <v>0</v>
      </c>
      <c r="AF2023" s="11">
        <f t="shared" si="62"/>
        <v>2</v>
      </c>
      <c r="AG2023" s="4">
        <f t="shared" si="63"/>
        <v>4</v>
      </c>
      <c r="AH2023" s="4" t="str" cm="1">
        <f t="array" ref="AH2023">_xlfn.IFS(AG2023&gt;5,"HIGH",AND(AG2023&gt;3,AG2023&lt;6),"MODERATE",AND(AG2023&lt;4,AG2023&gt;1),"LOW",AG2023&lt;2,"VERY LOW")</f>
        <v>MODERATE</v>
      </c>
      <c r="AI2023" s="4" t="s">
        <v>532</v>
      </c>
      <c r="AK2023" s="4">
        <v>7029</v>
      </c>
    </row>
    <row r="2024" spans="1:37" ht="15" customHeight="1" x14ac:dyDescent="0.25">
      <c r="A2024" s="4">
        <v>1892</v>
      </c>
      <c r="B2024" s="4" t="s">
        <v>180</v>
      </c>
      <c r="C2024" s="4" t="s">
        <v>181</v>
      </c>
      <c r="D2024" s="4" t="s">
        <v>15</v>
      </c>
      <c r="E2024" s="4">
        <v>2021</v>
      </c>
      <c r="F2024" s="4">
        <v>30</v>
      </c>
      <c r="G2024" s="4" t="s">
        <v>18</v>
      </c>
      <c r="H2024" s="4" t="s">
        <v>11</v>
      </c>
      <c r="I2024" s="4" t="s">
        <v>14</v>
      </c>
      <c r="J2024" s="4" t="s">
        <v>126</v>
      </c>
      <c r="K2024" s="4" t="s">
        <v>599</v>
      </c>
      <c r="L2024" s="4" t="s">
        <v>600</v>
      </c>
      <c r="M2024" s="4" t="s">
        <v>618</v>
      </c>
      <c r="N2024" s="4" t="s">
        <v>553</v>
      </c>
      <c r="O2024" s="4" t="s">
        <v>66</v>
      </c>
      <c r="P2024" s="4" t="s">
        <v>185</v>
      </c>
      <c r="Q2024" s="4" t="s">
        <v>556</v>
      </c>
      <c r="R2024" s="4" t="s">
        <v>66</v>
      </c>
      <c r="S2024" s="10" t="s">
        <v>187</v>
      </c>
      <c r="T2024" s="9" t="s">
        <v>515</v>
      </c>
      <c r="U2024" s="4">
        <v>-0.37</v>
      </c>
      <c r="W2024" s="4">
        <v>-0.85</v>
      </c>
      <c r="X2024" s="4">
        <v>0.11</v>
      </c>
      <c r="Y2024" s="4" t="s">
        <v>488</v>
      </c>
      <c r="Z2024" s="4">
        <v>1</v>
      </c>
      <c r="AA2024" s="4">
        <v>2</v>
      </c>
      <c r="AB2024" s="18">
        <v>2</v>
      </c>
      <c r="AC2024" s="4">
        <v>0</v>
      </c>
      <c r="AD2024" s="4">
        <v>0</v>
      </c>
      <c r="AE2024" s="11" cm="1">
        <f t="array" ref="AE2024">_xlfn.IFS(Y2024="n",0,AND(Y2024="y",AND(T2024="SMD",AND(OR(AND(U2024&lt;=-0.8,U2024&gt;-1.2),AND(U2024&gt;=0.8,U2024&lt;1.2))))),1,AND(Y2024="y",AND(T2024="SMD",AND(OR(U2024&lt;=-1.2,U2024&gt;=1.2)))),2,AND(Y2024="y",AND(T2024="SMD",AND(OR(U2024&lt;0.8,U2024&gt;-0.8)))),0,AND(Y2024="y",AND(OR(T2024="OR",T2024="RR"),AND(OR(AND(U2024&lt;=0.5,U2024&gt;0.2),AND(U2024&gt;=2,U2024&lt;5))))),1,AND(Y2024="y",AND(OR(T2024="OR",T2024="RR"),AND(OR(U2024&lt;=0.2,U2024&gt;=5)))),2,AND(Y2024="y",AND(OR(T2024="OR",T2024="RR"),AND(OR(U2024&lt;2,U2024&gt;0.5)))),0)</f>
        <v>0</v>
      </c>
      <c r="AF2024" s="11">
        <f t="shared" si="62"/>
        <v>4</v>
      </c>
      <c r="AG2024" s="4">
        <f t="shared" si="63"/>
        <v>2</v>
      </c>
      <c r="AH2024" s="4" t="str" cm="1">
        <f t="array" ref="AH2024">_xlfn.IFS(AG2024&gt;5,"HIGH",AND(AG2024&gt;3,AG2024&lt;6),"MODERATE",AND(AG2024&lt;4,AG2024&gt;1),"LOW",AG2024&lt;2,"VERY LOW")</f>
        <v>LOW</v>
      </c>
      <c r="AI2024" s="4" t="s">
        <v>532</v>
      </c>
      <c r="AK2024" s="4">
        <v>7029</v>
      </c>
    </row>
    <row r="2025" spans="1:37" ht="15" customHeight="1" x14ac:dyDescent="0.25">
      <c r="A2025" s="4">
        <v>1892</v>
      </c>
      <c r="B2025" s="4" t="s">
        <v>180</v>
      </c>
      <c r="C2025" s="4" t="s">
        <v>181</v>
      </c>
      <c r="D2025" s="4" t="s">
        <v>15</v>
      </c>
      <c r="E2025" s="4">
        <v>2021</v>
      </c>
      <c r="F2025" s="4">
        <v>30</v>
      </c>
      <c r="G2025" s="4" t="s">
        <v>18</v>
      </c>
      <c r="H2025" s="4" t="s">
        <v>11</v>
      </c>
      <c r="I2025" s="4" t="s">
        <v>14</v>
      </c>
      <c r="J2025" s="4" t="s">
        <v>126</v>
      </c>
      <c r="K2025" s="4" t="s">
        <v>599</v>
      </c>
      <c r="L2025" s="4" t="s">
        <v>600</v>
      </c>
      <c r="M2025" s="4" t="s">
        <v>618</v>
      </c>
      <c r="N2025" s="4" t="s">
        <v>553</v>
      </c>
      <c r="O2025" s="4" t="s">
        <v>66</v>
      </c>
      <c r="P2025" s="4" t="s">
        <v>55</v>
      </c>
      <c r="Q2025" s="4" t="s">
        <v>55</v>
      </c>
      <c r="R2025" s="4" t="s">
        <v>66</v>
      </c>
      <c r="S2025" s="10" t="s">
        <v>187</v>
      </c>
      <c r="T2025" s="9" t="s">
        <v>515</v>
      </c>
      <c r="U2025" s="4">
        <v>-0.43</v>
      </c>
      <c r="W2025" s="4">
        <v>-0.66</v>
      </c>
      <c r="X2025" s="4">
        <v>-0.2</v>
      </c>
      <c r="Y2025" s="4" t="s">
        <v>516</v>
      </c>
      <c r="Z2025" s="4">
        <v>1</v>
      </c>
      <c r="AA2025" s="4">
        <v>2</v>
      </c>
      <c r="AB2025" s="18">
        <v>0</v>
      </c>
      <c r="AC2025" s="4">
        <v>0</v>
      </c>
      <c r="AD2025" s="4">
        <v>0</v>
      </c>
      <c r="AE2025" s="11" cm="1">
        <f t="array" ref="AE2025">_xlfn.IFS(Y2025="n",0,AND(Y2025="y",AND(T2025="SMD",AND(OR(AND(U2025&lt;=-0.8,U2025&gt;-1.2),AND(U2025&gt;=0.8,U2025&lt;1.2))))),1,AND(Y2025="y",AND(T2025="SMD",AND(OR(U2025&lt;=-1.2,U2025&gt;=1.2)))),2,AND(Y2025="y",AND(T2025="SMD",AND(OR(U2025&lt;0.8,U2025&gt;-0.8)))),0,AND(Y2025="y",AND(OR(T2025="OR",T2025="RR"),AND(OR(AND(U2025&lt;=0.5,U2025&gt;0.2),AND(U2025&gt;=2,U2025&lt;5))))),1,AND(Y2025="y",AND(OR(T2025="OR",T2025="RR"),AND(OR(U2025&lt;=0.2,U2025&gt;=5)))),2,AND(Y2025="y",AND(OR(T2025="OR",T2025="RR"),AND(OR(U2025&lt;2,U2025&gt;0.5)))),0)</f>
        <v>0</v>
      </c>
      <c r="AF2025" s="11">
        <f t="shared" si="62"/>
        <v>2</v>
      </c>
      <c r="AG2025" s="4">
        <f t="shared" si="63"/>
        <v>4</v>
      </c>
      <c r="AH2025" s="4" t="str" cm="1">
        <f t="array" ref="AH2025">_xlfn.IFS(AG2025&gt;5,"HIGH",AND(AG2025&gt;3,AG2025&lt;6),"MODERATE",AND(AG2025&lt;4,AG2025&gt;1),"LOW",AG2025&lt;2,"VERY LOW")</f>
        <v>MODERATE</v>
      </c>
      <c r="AI2025" s="4" t="s">
        <v>532</v>
      </c>
      <c r="AK2025" s="4">
        <v>7029</v>
      </c>
    </row>
    <row r="2026" spans="1:37" ht="15" customHeight="1" x14ac:dyDescent="0.25">
      <c r="A2026" s="4">
        <v>1892</v>
      </c>
      <c r="B2026" s="4" t="s">
        <v>180</v>
      </c>
      <c r="C2026" s="4" t="s">
        <v>181</v>
      </c>
      <c r="D2026" s="4" t="s">
        <v>15</v>
      </c>
      <c r="E2026" s="4">
        <v>2021</v>
      </c>
      <c r="F2026" s="4">
        <v>30</v>
      </c>
      <c r="G2026" s="4" t="s">
        <v>18</v>
      </c>
      <c r="H2026" s="4" t="s">
        <v>11</v>
      </c>
      <c r="I2026" s="4" t="s">
        <v>14</v>
      </c>
      <c r="J2026" s="4" t="s">
        <v>176</v>
      </c>
      <c r="K2026" s="4" t="s">
        <v>643</v>
      </c>
      <c r="L2026" s="4" t="s">
        <v>600</v>
      </c>
      <c r="M2026" s="4" t="s">
        <v>644</v>
      </c>
      <c r="N2026" s="4" t="s">
        <v>574</v>
      </c>
      <c r="O2026" s="4" t="s">
        <v>66</v>
      </c>
      <c r="P2026" s="4" t="s">
        <v>55</v>
      </c>
      <c r="Q2026" s="4" t="s">
        <v>55</v>
      </c>
      <c r="R2026" s="4" t="s">
        <v>66</v>
      </c>
      <c r="S2026" s="10" t="s">
        <v>187</v>
      </c>
      <c r="T2026" s="9" t="s">
        <v>515</v>
      </c>
      <c r="U2026" s="4">
        <v>-1.64</v>
      </c>
      <c r="W2026" s="4">
        <v>-2.33</v>
      </c>
      <c r="X2026" s="4">
        <v>-0.94</v>
      </c>
      <c r="Y2026" s="4" t="s">
        <v>516</v>
      </c>
      <c r="Z2026" s="4">
        <v>1</v>
      </c>
      <c r="AA2026" s="4">
        <v>2</v>
      </c>
      <c r="AB2026" s="18">
        <v>0</v>
      </c>
      <c r="AC2026" s="4">
        <v>0</v>
      </c>
      <c r="AD2026" s="4">
        <v>0</v>
      </c>
      <c r="AE2026" s="11" cm="1">
        <f t="array" ref="AE2026">_xlfn.IFS(Y2026="n",0,AND(Y2026="y",AND(T2026="SMD",AND(OR(AND(U2026&lt;=-0.8,U2026&gt;-1.2),AND(U2026&gt;=0.8,U2026&lt;1.2))))),1,AND(Y2026="y",AND(T2026="SMD",AND(OR(U2026&lt;=-1.2,U2026&gt;=1.2)))),2,AND(Y2026="y",AND(T2026="SMD",AND(OR(U2026&lt;0.8,U2026&gt;-0.8)))),0,AND(Y2026="y",AND(OR(T2026="OR",T2026="RR"),AND(OR(AND(U2026&lt;=0.5,U2026&gt;0.2),AND(U2026&gt;=2,U2026&lt;5))))),1,AND(Y2026="y",AND(OR(T2026="OR",T2026="RR"),AND(OR(U2026&lt;=0.2,U2026&gt;=5)))),2,AND(Y2026="y",AND(OR(T2026="OR",T2026="RR"),AND(OR(U2026&lt;2,U2026&gt;0.5)))),0)</f>
        <v>2</v>
      </c>
      <c r="AF2026" s="11">
        <f t="shared" si="62"/>
        <v>2</v>
      </c>
      <c r="AG2026" s="4">
        <f t="shared" si="63"/>
        <v>6</v>
      </c>
      <c r="AH2026" s="4" t="str" cm="1">
        <f t="array" ref="AH2026">_xlfn.IFS(AG2026&gt;5,"HIGH",AND(AG2026&gt;3,AG2026&lt;6),"MODERATE",AND(AG2026&lt;4,AG2026&gt;1),"LOW",AG2026&lt;2,"VERY LOW")</f>
        <v>HIGH</v>
      </c>
      <c r="AI2026" s="4" t="s">
        <v>532</v>
      </c>
      <c r="AK2026" s="4">
        <v>7029</v>
      </c>
    </row>
    <row r="2027" spans="1:37" ht="15" customHeight="1" x14ac:dyDescent="0.25">
      <c r="A2027" s="4">
        <v>1892</v>
      </c>
      <c r="B2027" s="4" t="s">
        <v>180</v>
      </c>
      <c r="C2027" s="4" t="s">
        <v>181</v>
      </c>
      <c r="D2027" s="4" t="s">
        <v>15</v>
      </c>
      <c r="E2027" s="4">
        <v>2021</v>
      </c>
      <c r="F2027" s="4">
        <v>31</v>
      </c>
      <c r="G2027" s="4" t="s">
        <v>18</v>
      </c>
      <c r="H2027" s="4" t="s">
        <v>11</v>
      </c>
      <c r="I2027" s="4" t="s">
        <v>14</v>
      </c>
      <c r="J2027" s="4" t="s">
        <v>64</v>
      </c>
      <c r="K2027" s="4" t="s">
        <v>596</v>
      </c>
      <c r="L2027" s="4" t="s">
        <v>600</v>
      </c>
      <c r="M2027" s="4" t="s">
        <v>621</v>
      </c>
      <c r="N2027" s="4" t="s">
        <v>554</v>
      </c>
      <c r="O2027" s="4" t="s">
        <v>66</v>
      </c>
      <c r="P2027" s="4" t="s">
        <v>126</v>
      </c>
      <c r="Q2027" s="4" t="s">
        <v>553</v>
      </c>
      <c r="R2027" s="4" t="s">
        <v>66</v>
      </c>
      <c r="S2027" s="10" t="s">
        <v>149</v>
      </c>
      <c r="T2027" s="9" t="s">
        <v>522</v>
      </c>
      <c r="U2027" s="4">
        <v>0.9</v>
      </c>
      <c r="V2027" s="4">
        <v>-0.10536051565782628</v>
      </c>
      <c r="W2027" s="4">
        <v>0.66</v>
      </c>
      <c r="X2027" s="4">
        <v>1.21</v>
      </c>
      <c r="Y2027" s="4" t="s">
        <v>488</v>
      </c>
      <c r="Z2027" s="4">
        <v>0</v>
      </c>
      <c r="AA2027" s="4">
        <v>0</v>
      </c>
      <c r="AB2027" s="18">
        <v>2</v>
      </c>
      <c r="AC2027" s="4">
        <v>0</v>
      </c>
      <c r="AD2027" s="4">
        <v>0</v>
      </c>
      <c r="AE2027" s="11" cm="1">
        <f t="array" ref="AE2027">_xlfn.IFS(Y2027="n",0,AND(Y2027="y",AND(T2027="SMD",AND(OR(AND(U2027&lt;=-0.8,U2027&gt;-1.2),AND(U2027&gt;=0.8,U2027&lt;1.2))))),1,AND(Y2027="y",AND(T2027="SMD",AND(OR(U2027&lt;=-1.2,U2027&gt;=1.2)))),2,AND(Y2027="y",AND(T2027="SMD",AND(OR(U2027&lt;0.8,U2027&gt;-0.8)))),0,AND(Y2027="y",AND(OR(T2027="OR",T2027="RR"),AND(OR(AND(U2027&lt;=0.5,U2027&gt;0.2),AND(U2027&gt;=2,U2027&lt;5))))),1,AND(Y2027="y",AND(OR(T2027="OR",T2027="RR"),AND(OR(U2027&lt;=0.2,U2027&gt;=5)))),2,AND(Y2027="y",AND(OR(T2027="OR",T2027="RR"),AND(OR(U2027&lt;2,U2027&gt;0.5)))),0)</f>
        <v>0</v>
      </c>
      <c r="AF2027" s="11">
        <f t="shared" si="62"/>
        <v>2</v>
      </c>
      <c r="AG2027" s="4">
        <f t="shared" si="63"/>
        <v>4</v>
      </c>
      <c r="AH2027" s="4" t="str" cm="1">
        <f t="array" ref="AH2027">_xlfn.IFS(AG2027&gt;5,"HIGH",AND(AG2027&gt;3,AG2027&lt;6),"MODERATE",AND(AG2027&lt;4,AG2027&gt;1),"LOW",AG2027&lt;2,"VERY LOW")</f>
        <v>MODERATE</v>
      </c>
      <c r="AI2027" s="4" t="s">
        <v>532</v>
      </c>
      <c r="AK2027" s="4">
        <v>9320</v>
      </c>
    </row>
    <row r="2028" spans="1:37" ht="15" customHeight="1" x14ac:dyDescent="0.25">
      <c r="A2028" s="4">
        <v>1892</v>
      </c>
      <c r="B2028" s="4" t="s">
        <v>180</v>
      </c>
      <c r="C2028" s="4" t="s">
        <v>181</v>
      </c>
      <c r="D2028" s="4" t="s">
        <v>15</v>
      </c>
      <c r="E2028" s="4">
        <v>2021</v>
      </c>
      <c r="F2028" s="4">
        <v>31</v>
      </c>
      <c r="G2028" s="4" t="s">
        <v>18</v>
      </c>
      <c r="H2028" s="4" t="s">
        <v>11</v>
      </c>
      <c r="I2028" s="4" t="s">
        <v>14</v>
      </c>
      <c r="J2028" s="4" t="s">
        <v>64</v>
      </c>
      <c r="K2028" s="4" t="s">
        <v>596</v>
      </c>
      <c r="L2028" s="4" t="s">
        <v>600</v>
      </c>
      <c r="M2028" s="4" t="s">
        <v>621</v>
      </c>
      <c r="N2028" s="4" t="s">
        <v>554</v>
      </c>
      <c r="O2028" s="4" t="s">
        <v>66</v>
      </c>
      <c r="P2028" s="4" t="s">
        <v>55</v>
      </c>
      <c r="Q2028" s="4" t="s">
        <v>55</v>
      </c>
      <c r="R2028" s="4" t="s">
        <v>66</v>
      </c>
      <c r="S2028" s="10" t="s">
        <v>149</v>
      </c>
      <c r="T2028" s="9" t="s">
        <v>522</v>
      </c>
      <c r="U2028" s="4">
        <v>1.54</v>
      </c>
      <c r="V2028" s="4">
        <v>0.43178241642553783</v>
      </c>
      <c r="W2028" s="4">
        <v>1.31</v>
      </c>
      <c r="X2028" s="4">
        <v>1.8</v>
      </c>
      <c r="Y2028" s="4" t="s">
        <v>516</v>
      </c>
      <c r="Z2028" s="4">
        <v>0</v>
      </c>
      <c r="AA2028" s="4">
        <v>0</v>
      </c>
      <c r="AB2028" s="18">
        <v>0</v>
      </c>
      <c r="AC2028" s="4">
        <v>0</v>
      </c>
      <c r="AD2028" s="4">
        <v>0</v>
      </c>
      <c r="AE2028" s="11" cm="1">
        <f t="array" ref="AE2028">_xlfn.IFS(Y2028="n",0,AND(Y2028="y",AND(T2028="SMD",AND(OR(AND(U2028&lt;=-0.8,U2028&gt;-1.2),AND(U2028&gt;=0.8,U2028&lt;1.2))))),1,AND(Y2028="y",AND(T2028="SMD",AND(OR(U2028&lt;=-1.2,U2028&gt;=1.2)))),2,AND(Y2028="y",AND(T2028="SMD",AND(OR(U2028&lt;0.8,U2028&gt;-0.8)))),0,AND(Y2028="y",AND(OR(T2028="OR",T2028="RR"),AND(OR(AND(U2028&lt;=0.5,U2028&gt;0.2),AND(U2028&gt;=2,U2028&lt;5))))),1,AND(Y2028="y",AND(OR(T2028="OR",T2028="RR"),AND(OR(U2028&lt;=0.2,U2028&gt;=5)))),2,AND(Y2028="y",AND(OR(T2028="OR",T2028="RR"),AND(OR(U2028&lt;2,U2028&gt;0.5)))),0)</f>
        <v>0</v>
      </c>
      <c r="AF2028" s="11">
        <f t="shared" si="62"/>
        <v>0</v>
      </c>
      <c r="AG2028" s="4">
        <f t="shared" si="63"/>
        <v>6</v>
      </c>
      <c r="AH2028" s="4" t="str" cm="1">
        <f t="array" ref="AH2028">_xlfn.IFS(AG2028&gt;5,"HIGH",AND(AG2028&gt;3,AG2028&lt;6),"MODERATE",AND(AG2028&lt;4,AG2028&gt;1),"LOW",AG2028&lt;2,"VERY LOW")</f>
        <v>HIGH</v>
      </c>
      <c r="AI2028" s="4" t="s">
        <v>532</v>
      </c>
      <c r="AK2028" s="4">
        <v>9320</v>
      </c>
    </row>
    <row r="2029" spans="1:37" ht="15" customHeight="1" x14ac:dyDescent="0.25">
      <c r="A2029" s="4">
        <v>1892</v>
      </c>
      <c r="B2029" s="4" t="s">
        <v>180</v>
      </c>
      <c r="C2029" s="4" t="s">
        <v>181</v>
      </c>
      <c r="D2029" s="4" t="s">
        <v>15</v>
      </c>
      <c r="E2029" s="4">
        <v>2021</v>
      </c>
      <c r="F2029" s="4">
        <v>31</v>
      </c>
      <c r="G2029" s="4" t="s">
        <v>18</v>
      </c>
      <c r="H2029" s="4" t="s">
        <v>11</v>
      </c>
      <c r="I2029" s="4" t="s">
        <v>14</v>
      </c>
      <c r="J2029" s="4" t="s">
        <v>56</v>
      </c>
      <c r="K2029" s="4" t="s">
        <v>599</v>
      </c>
      <c r="L2029" s="4" t="s">
        <v>600</v>
      </c>
      <c r="M2029" s="4" t="s">
        <v>618</v>
      </c>
      <c r="N2029" s="4" t="s">
        <v>553</v>
      </c>
      <c r="O2029" s="4" t="s">
        <v>66</v>
      </c>
      <c r="P2029" s="4" t="s">
        <v>65</v>
      </c>
      <c r="Q2029" s="4" t="s">
        <v>554</v>
      </c>
      <c r="R2029" s="4" t="s">
        <v>66</v>
      </c>
      <c r="S2029" s="10" t="s">
        <v>149</v>
      </c>
      <c r="T2029" s="9" t="s">
        <v>522</v>
      </c>
      <c r="U2029" s="4">
        <v>0.93</v>
      </c>
      <c r="V2029" s="4">
        <v>-7.2570692834835374E-2</v>
      </c>
      <c r="W2029" s="4">
        <v>0.7</v>
      </c>
      <c r="X2029" s="4">
        <v>1.25</v>
      </c>
      <c r="Y2029" s="4" t="s">
        <v>488</v>
      </c>
      <c r="Z2029" s="4">
        <v>0</v>
      </c>
      <c r="AA2029" s="4">
        <v>0</v>
      </c>
      <c r="AB2029" s="18">
        <v>2</v>
      </c>
      <c r="AC2029" s="4">
        <v>0</v>
      </c>
      <c r="AD2029" s="4">
        <v>0</v>
      </c>
      <c r="AE2029" s="11" cm="1">
        <f t="array" ref="AE2029">_xlfn.IFS(Y2029="n",0,AND(Y2029="y",AND(T2029="SMD",AND(OR(AND(U2029&lt;=-0.8,U2029&gt;-1.2),AND(U2029&gt;=0.8,U2029&lt;1.2))))),1,AND(Y2029="y",AND(T2029="SMD",AND(OR(U2029&lt;=-1.2,U2029&gt;=1.2)))),2,AND(Y2029="y",AND(T2029="SMD",AND(OR(U2029&lt;0.8,U2029&gt;-0.8)))),0,AND(Y2029="y",AND(OR(T2029="OR",T2029="RR"),AND(OR(AND(U2029&lt;=0.5,U2029&gt;0.2),AND(U2029&gt;=2,U2029&lt;5))))),1,AND(Y2029="y",AND(OR(T2029="OR",T2029="RR"),AND(OR(U2029&lt;=0.2,U2029&gt;=5)))),2,AND(Y2029="y",AND(OR(T2029="OR",T2029="RR"),AND(OR(U2029&lt;2,U2029&gt;0.5)))),0)</f>
        <v>0</v>
      </c>
      <c r="AF2029" s="11">
        <f t="shared" si="62"/>
        <v>2</v>
      </c>
      <c r="AG2029" s="4">
        <f t="shared" si="63"/>
        <v>4</v>
      </c>
      <c r="AH2029" s="4" t="str" cm="1">
        <f t="array" ref="AH2029">_xlfn.IFS(AG2029&gt;5,"HIGH",AND(AG2029&gt;3,AG2029&lt;6),"MODERATE",AND(AG2029&lt;4,AG2029&gt;1),"LOW",AG2029&lt;2,"VERY LOW")</f>
        <v>MODERATE</v>
      </c>
      <c r="AI2029" s="4" t="s">
        <v>532</v>
      </c>
      <c r="AK2029" s="4">
        <v>9320</v>
      </c>
    </row>
    <row r="2030" spans="1:37" ht="15" customHeight="1" x14ac:dyDescent="0.25">
      <c r="A2030" s="4">
        <v>1892</v>
      </c>
      <c r="B2030" s="4" t="s">
        <v>180</v>
      </c>
      <c r="C2030" s="4" t="s">
        <v>181</v>
      </c>
      <c r="D2030" s="4" t="s">
        <v>15</v>
      </c>
      <c r="E2030" s="4">
        <v>2021</v>
      </c>
      <c r="F2030" s="4">
        <v>56</v>
      </c>
      <c r="G2030" s="4" t="s">
        <v>18</v>
      </c>
      <c r="H2030" s="4" t="s">
        <v>11</v>
      </c>
      <c r="I2030" s="4" t="s">
        <v>14</v>
      </c>
      <c r="J2030" s="4" t="s">
        <v>54</v>
      </c>
      <c r="K2030" s="4" t="s">
        <v>54</v>
      </c>
      <c r="L2030" s="4" t="s">
        <v>606</v>
      </c>
      <c r="M2030" s="4" t="s">
        <v>624</v>
      </c>
      <c r="N2030" s="4" t="s">
        <v>54</v>
      </c>
      <c r="O2030" s="4" t="s">
        <v>66</v>
      </c>
      <c r="P2030" s="4" t="s">
        <v>128</v>
      </c>
      <c r="Q2030" s="4" t="s">
        <v>556</v>
      </c>
      <c r="R2030" s="4" t="s">
        <v>66</v>
      </c>
      <c r="S2030" s="10" t="s">
        <v>105</v>
      </c>
      <c r="T2030" s="9" t="s">
        <v>522</v>
      </c>
      <c r="U2030" s="4">
        <v>1.59</v>
      </c>
      <c r="V2030" s="4">
        <v>0.46373401623214022</v>
      </c>
      <c r="W2030" s="4">
        <v>1.27</v>
      </c>
      <c r="X2030" s="4">
        <v>1.99</v>
      </c>
      <c r="Y2030" s="4" t="s">
        <v>516</v>
      </c>
      <c r="Z2030" s="4">
        <v>0</v>
      </c>
      <c r="AA2030" s="4">
        <v>1</v>
      </c>
      <c r="AB2030" s="18">
        <v>0</v>
      </c>
      <c r="AC2030" s="4">
        <v>0</v>
      </c>
      <c r="AD2030" s="4">
        <v>0</v>
      </c>
      <c r="AE2030" s="11" cm="1">
        <f t="array" ref="AE2030">_xlfn.IFS(Y2030="n",0,AND(Y2030="y",AND(T2030="SMD",AND(OR(AND(U2030&lt;=-0.8,U2030&gt;-1.2),AND(U2030&gt;=0.8,U2030&lt;1.2))))),1,AND(Y2030="y",AND(T2030="SMD",AND(OR(U2030&lt;=-1.2,U2030&gt;=1.2)))),2,AND(Y2030="y",AND(T2030="SMD",AND(OR(U2030&lt;0.8,U2030&gt;-0.8)))),0,AND(Y2030="y",AND(OR(T2030="OR",T2030="RR"),AND(OR(AND(U2030&lt;=0.5,U2030&gt;0.2),AND(U2030&gt;=2,U2030&lt;5))))),1,AND(Y2030="y",AND(OR(T2030="OR",T2030="RR"),AND(OR(U2030&lt;=0.2,U2030&gt;=5)))),2,AND(Y2030="y",AND(OR(T2030="OR",T2030="RR"),AND(OR(U2030&lt;2,U2030&gt;0.5)))),0)</f>
        <v>0</v>
      </c>
      <c r="AF2030" s="11">
        <f t="shared" si="62"/>
        <v>1</v>
      </c>
      <c r="AG2030" s="4">
        <f t="shared" si="63"/>
        <v>5</v>
      </c>
      <c r="AH2030" s="4" t="str" cm="1">
        <f t="array" ref="AH2030">_xlfn.IFS(AG2030&gt;5,"HIGH",AND(AG2030&gt;3,AG2030&lt;6),"MODERATE",AND(AG2030&lt;4,AG2030&gt;1),"LOW",AG2030&lt;2,"VERY LOW")</f>
        <v>MODERATE</v>
      </c>
      <c r="AI2030" s="4" t="s">
        <v>532</v>
      </c>
      <c r="AK2030" s="4">
        <v>14503</v>
      </c>
    </row>
    <row r="2031" spans="1:37" ht="15" customHeight="1" x14ac:dyDescent="0.25">
      <c r="A2031" s="4">
        <v>1892</v>
      </c>
      <c r="B2031" s="4" t="s">
        <v>180</v>
      </c>
      <c r="C2031" s="4" t="s">
        <v>181</v>
      </c>
      <c r="D2031" s="4" t="s">
        <v>15</v>
      </c>
      <c r="E2031" s="4">
        <v>2021</v>
      </c>
      <c r="F2031" s="4">
        <v>56</v>
      </c>
      <c r="G2031" s="4" t="s">
        <v>18</v>
      </c>
      <c r="H2031" s="4" t="s">
        <v>11</v>
      </c>
      <c r="I2031" s="4" t="s">
        <v>14</v>
      </c>
      <c r="J2031" s="4" t="s">
        <v>54</v>
      </c>
      <c r="K2031" s="4" t="s">
        <v>54</v>
      </c>
      <c r="L2031" s="4" t="s">
        <v>606</v>
      </c>
      <c r="M2031" s="4" t="s">
        <v>624</v>
      </c>
      <c r="N2031" s="4" t="s">
        <v>54</v>
      </c>
      <c r="O2031" s="4" t="s">
        <v>66</v>
      </c>
      <c r="P2031" s="4" t="s">
        <v>55</v>
      </c>
      <c r="Q2031" s="4" t="s">
        <v>55</v>
      </c>
      <c r="R2031" s="4" t="s">
        <v>66</v>
      </c>
      <c r="S2031" s="10" t="s">
        <v>105</v>
      </c>
      <c r="T2031" s="9" t="s">
        <v>522</v>
      </c>
      <c r="U2031" s="4">
        <v>1.45</v>
      </c>
      <c r="V2031" s="4">
        <v>0.37156355643248301</v>
      </c>
      <c r="W2031" s="4">
        <v>1.27</v>
      </c>
      <c r="X2031" s="4">
        <v>1.65</v>
      </c>
      <c r="Y2031" s="4" t="s">
        <v>516</v>
      </c>
      <c r="Z2031" s="4">
        <v>0</v>
      </c>
      <c r="AA2031" s="4">
        <v>1</v>
      </c>
      <c r="AB2031" s="18">
        <v>0</v>
      </c>
      <c r="AC2031" s="4">
        <v>0</v>
      </c>
      <c r="AD2031" s="4">
        <v>0</v>
      </c>
      <c r="AE2031" s="11" cm="1">
        <f t="array" ref="AE2031">_xlfn.IFS(Y2031="n",0,AND(Y2031="y",AND(T2031="SMD",AND(OR(AND(U2031&lt;=-0.8,U2031&gt;-1.2),AND(U2031&gt;=0.8,U2031&lt;1.2))))),1,AND(Y2031="y",AND(T2031="SMD",AND(OR(U2031&lt;=-1.2,U2031&gt;=1.2)))),2,AND(Y2031="y",AND(T2031="SMD",AND(OR(U2031&lt;0.8,U2031&gt;-0.8)))),0,AND(Y2031="y",AND(OR(T2031="OR",T2031="RR"),AND(OR(AND(U2031&lt;=0.5,U2031&gt;0.2),AND(U2031&gt;=2,U2031&lt;5))))),1,AND(Y2031="y",AND(OR(T2031="OR",T2031="RR"),AND(OR(U2031&lt;=0.2,U2031&gt;=5)))),2,AND(Y2031="y",AND(OR(T2031="OR",T2031="RR"),AND(OR(U2031&lt;2,U2031&gt;0.5)))),0)</f>
        <v>0</v>
      </c>
      <c r="AF2031" s="11">
        <f t="shared" si="62"/>
        <v>1</v>
      </c>
      <c r="AG2031" s="4">
        <f t="shared" si="63"/>
        <v>5</v>
      </c>
      <c r="AH2031" s="4" t="str" cm="1">
        <f t="array" ref="AH2031">_xlfn.IFS(AG2031&gt;5,"HIGH",AND(AG2031&gt;3,AG2031&lt;6),"MODERATE",AND(AG2031&lt;4,AG2031&gt;1),"LOW",AG2031&lt;2,"VERY LOW")</f>
        <v>MODERATE</v>
      </c>
      <c r="AI2031" s="4" t="s">
        <v>532</v>
      </c>
      <c r="AK2031" s="4">
        <v>14503</v>
      </c>
    </row>
    <row r="2032" spans="1:37" ht="15" customHeight="1" x14ac:dyDescent="0.25">
      <c r="A2032" s="4">
        <v>1892</v>
      </c>
      <c r="B2032" s="4" t="s">
        <v>180</v>
      </c>
      <c r="C2032" s="4" t="s">
        <v>181</v>
      </c>
      <c r="D2032" s="4" t="s">
        <v>15</v>
      </c>
      <c r="E2032" s="4">
        <v>2021</v>
      </c>
      <c r="F2032" s="4">
        <v>56</v>
      </c>
      <c r="G2032" s="4" t="s">
        <v>18</v>
      </c>
      <c r="H2032" s="4" t="s">
        <v>11</v>
      </c>
      <c r="I2032" s="4" t="s">
        <v>14</v>
      </c>
      <c r="J2032" s="4" t="s">
        <v>64</v>
      </c>
      <c r="K2032" s="4" t="s">
        <v>596</v>
      </c>
      <c r="L2032" s="4" t="s">
        <v>600</v>
      </c>
      <c r="M2032" s="4" t="s">
        <v>621</v>
      </c>
      <c r="N2032" s="4" t="s">
        <v>554</v>
      </c>
      <c r="O2032" s="4" t="s">
        <v>66</v>
      </c>
      <c r="P2032" s="4" t="s">
        <v>126</v>
      </c>
      <c r="Q2032" s="4" t="s">
        <v>553</v>
      </c>
      <c r="R2032" s="4" t="s">
        <v>66</v>
      </c>
      <c r="S2032" s="10" t="s">
        <v>105</v>
      </c>
      <c r="T2032" s="9" t="s">
        <v>522</v>
      </c>
      <c r="U2032" s="4">
        <v>0.94</v>
      </c>
      <c r="V2032" s="4">
        <v>-6.1875403718087529E-2</v>
      </c>
      <c r="W2032" s="4">
        <v>0.78</v>
      </c>
      <c r="X2032" s="4">
        <v>1.1399999999999999</v>
      </c>
      <c r="Y2032" s="4" t="s">
        <v>488</v>
      </c>
      <c r="Z2032" s="4">
        <v>0</v>
      </c>
      <c r="AA2032" s="4">
        <v>1</v>
      </c>
      <c r="AB2032" s="18">
        <v>2</v>
      </c>
      <c r="AC2032" s="4">
        <v>0</v>
      </c>
      <c r="AD2032" s="4">
        <v>0</v>
      </c>
      <c r="AE2032" s="11" cm="1">
        <f t="array" ref="AE2032">_xlfn.IFS(Y2032="n",0,AND(Y2032="y",AND(T2032="SMD",AND(OR(AND(U2032&lt;=-0.8,U2032&gt;-1.2),AND(U2032&gt;=0.8,U2032&lt;1.2))))),1,AND(Y2032="y",AND(T2032="SMD",AND(OR(U2032&lt;=-1.2,U2032&gt;=1.2)))),2,AND(Y2032="y",AND(T2032="SMD",AND(OR(U2032&lt;0.8,U2032&gt;-0.8)))),0,AND(Y2032="y",AND(OR(T2032="OR",T2032="RR"),AND(OR(AND(U2032&lt;=0.5,U2032&gt;0.2),AND(U2032&gt;=2,U2032&lt;5))))),1,AND(Y2032="y",AND(OR(T2032="OR",T2032="RR"),AND(OR(U2032&lt;=0.2,U2032&gt;=5)))),2,AND(Y2032="y",AND(OR(T2032="OR",T2032="RR"),AND(OR(U2032&lt;2,U2032&gt;0.5)))),0)</f>
        <v>0</v>
      </c>
      <c r="AF2032" s="11">
        <f t="shared" si="62"/>
        <v>3</v>
      </c>
      <c r="AG2032" s="4">
        <f t="shared" si="63"/>
        <v>3</v>
      </c>
      <c r="AH2032" s="4" t="str" cm="1">
        <f t="array" ref="AH2032">_xlfn.IFS(AG2032&gt;5,"HIGH",AND(AG2032&gt;3,AG2032&lt;6),"MODERATE",AND(AG2032&lt;4,AG2032&gt;1),"LOW",AG2032&lt;2,"VERY LOW")</f>
        <v>LOW</v>
      </c>
      <c r="AI2032" s="4" t="s">
        <v>532</v>
      </c>
      <c r="AK2032" s="4">
        <v>14503</v>
      </c>
    </row>
    <row r="2033" spans="1:37" ht="15" customHeight="1" x14ac:dyDescent="0.25">
      <c r="A2033" s="4">
        <v>1892</v>
      </c>
      <c r="B2033" s="4" t="s">
        <v>180</v>
      </c>
      <c r="C2033" s="4" t="s">
        <v>181</v>
      </c>
      <c r="D2033" s="4" t="s">
        <v>15</v>
      </c>
      <c r="E2033" s="4">
        <v>2021</v>
      </c>
      <c r="F2033" s="4">
        <v>56</v>
      </c>
      <c r="G2033" s="4" t="s">
        <v>18</v>
      </c>
      <c r="H2033" s="4" t="s">
        <v>11</v>
      </c>
      <c r="I2033" s="4" t="s">
        <v>14</v>
      </c>
      <c r="J2033" s="4" t="s">
        <v>64</v>
      </c>
      <c r="K2033" s="4" t="s">
        <v>596</v>
      </c>
      <c r="L2033" s="4" t="s">
        <v>600</v>
      </c>
      <c r="M2033" s="4" t="s">
        <v>621</v>
      </c>
      <c r="N2033" s="4" t="s">
        <v>554</v>
      </c>
      <c r="O2033" s="4" t="s">
        <v>66</v>
      </c>
      <c r="P2033" s="4" t="s">
        <v>55</v>
      </c>
      <c r="Q2033" s="4" t="s">
        <v>55</v>
      </c>
      <c r="R2033" s="4" t="s">
        <v>66</v>
      </c>
      <c r="S2033" s="10" t="s">
        <v>105</v>
      </c>
      <c r="T2033" s="9" t="s">
        <v>522</v>
      </c>
      <c r="U2033" s="4">
        <v>1.59</v>
      </c>
      <c r="V2033" s="4">
        <v>0.46373401623214022</v>
      </c>
      <c r="W2033" s="4">
        <v>1.4</v>
      </c>
      <c r="X2033" s="4">
        <v>1.8</v>
      </c>
      <c r="Y2033" s="4" t="s">
        <v>516</v>
      </c>
      <c r="Z2033" s="4">
        <v>0</v>
      </c>
      <c r="AA2033" s="4">
        <v>1</v>
      </c>
      <c r="AB2033" s="18">
        <v>0</v>
      </c>
      <c r="AC2033" s="4">
        <v>0</v>
      </c>
      <c r="AD2033" s="4">
        <v>0</v>
      </c>
      <c r="AE2033" s="11" cm="1">
        <f t="array" ref="AE2033">_xlfn.IFS(Y2033="n",0,AND(Y2033="y",AND(T2033="SMD",AND(OR(AND(U2033&lt;=-0.8,U2033&gt;-1.2),AND(U2033&gt;=0.8,U2033&lt;1.2))))),1,AND(Y2033="y",AND(T2033="SMD",AND(OR(U2033&lt;=-1.2,U2033&gt;=1.2)))),2,AND(Y2033="y",AND(T2033="SMD",AND(OR(U2033&lt;0.8,U2033&gt;-0.8)))),0,AND(Y2033="y",AND(OR(T2033="OR",T2033="RR"),AND(OR(AND(U2033&lt;=0.5,U2033&gt;0.2),AND(U2033&gt;=2,U2033&lt;5))))),1,AND(Y2033="y",AND(OR(T2033="OR",T2033="RR"),AND(OR(U2033&lt;=0.2,U2033&gt;=5)))),2,AND(Y2033="y",AND(OR(T2033="OR",T2033="RR"),AND(OR(U2033&lt;2,U2033&gt;0.5)))),0)</f>
        <v>0</v>
      </c>
      <c r="AF2033" s="11">
        <f t="shared" si="62"/>
        <v>1</v>
      </c>
      <c r="AG2033" s="4">
        <f t="shared" si="63"/>
        <v>5</v>
      </c>
      <c r="AH2033" s="4" t="str" cm="1">
        <f t="array" ref="AH2033">_xlfn.IFS(AG2033&gt;5,"HIGH",AND(AG2033&gt;3,AG2033&lt;6),"MODERATE",AND(AG2033&lt;4,AG2033&gt;1),"LOW",AG2033&lt;2,"VERY LOW")</f>
        <v>MODERATE</v>
      </c>
      <c r="AI2033" s="4" t="s">
        <v>532</v>
      </c>
      <c r="AK2033" s="4">
        <v>14503</v>
      </c>
    </row>
    <row r="2034" spans="1:37" ht="15" customHeight="1" x14ac:dyDescent="0.25">
      <c r="A2034" s="4">
        <v>1892</v>
      </c>
      <c r="B2034" s="4" t="s">
        <v>180</v>
      </c>
      <c r="C2034" s="4" t="s">
        <v>181</v>
      </c>
      <c r="D2034" s="4" t="s">
        <v>15</v>
      </c>
      <c r="E2034" s="4">
        <v>2021</v>
      </c>
      <c r="F2034" s="4">
        <v>37</v>
      </c>
      <c r="G2034" s="4" t="s">
        <v>18</v>
      </c>
      <c r="H2034" s="4" t="s">
        <v>11</v>
      </c>
      <c r="I2034" s="4" t="s">
        <v>14</v>
      </c>
      <c r="J2034" s="4" t="s">
        <v>58</v>
      </c>
      <c r="K2034" s="4" t="s">
        <v>602</v>
      </c>
      <c r="L2034" s="4" t="s">
        <v>603</v>
      </c>
      <c r="M2034" s="4" t="s">
        <v>622</v>
      </c>
      <c r="N2034" s="4" t="s">
        <v>58</v>
      </c>
      <c r="O2034" s="4" t="s">
        <v>66</v>
      </c>
      <c r="P2034" s="4" t="s">
        <v>55</v>
      </c>
      <c r="Q2034" s="4" t="s">
        <v>55</v>
      </c>
      <c r="R2034" s="4" t="s">
        <v>66</v>
      </c>
      <c r="S2034" s="10" t="s">
        <v>81</v>
      </c>
      <c r="T2034" s="9" t="s">
        <v>522</v>
      </c>
      <c r="U2034" s="4">
        <v>1.31</v>
      </c>
      <c r="V2034" s="4">
        <v>0.27002713721306021</v>
      </c>
      <c r="W2034" s="4">
        <v>0.24</v>
      </c>
      <c r="X2034" s="4">
        <v>7.21</v>
      </c>
      <c r="Y2034" s="4" t="s">
        <v>488</v>
      </c>
      <c r="Z2034" s="4">
        <v>0</v>
      </c>
      <c r="AA2034" s="4">
        <v>0</v>
      </c>
      <c r="AB2034" s="18">
        <v>2</v>
      </c>
      <c r="AC2034" s="4">
        <v>0</v>
      </c>
      <c r="AD2034" s="4">
        <v>0</v>
      </c>
      <c r="AE2034" s="11" cm="1">
        <f t="array" ref="AE2034">_xlfn.IFS(Y2034="n",0,AND(Y2034="y",AND(T2034="SMD",AND(OR(AND(U2034&lt;=-0.8,U2034&gt;-1.2),AND(U2034&gt;=0.8,U2034&lt;1.2))))),1,AND(Y2034="y",AND(T2034="SMD",AND(OR(U2034&lt;=-1.2,U2034&gt;=1.2)))),2,AND(Y2034="y",AND(T2034="SMD",AND(OR(U2034&lt;0.8,U2034&gt;-0.8)))),0,AND(Y2034="y",AND(OR(T2034="OR",T2034="RR"),AND(OR(AND(U2034&lt;=0.5,U2034&gt;0.2),AND(U2034&gt;=2,U2034&lt;5))))),1,AND(Y2034="y",AND(OR(T2034="OR",T2034="RR"),AND(OR(U2034&lt;=0.2,U2034&gt;=5)))),2,AND(Y2034="y",AND(OR(T2034="OR",T2034="RR"),AND(OR(U2034&lt;2,U2034&gt;0.5)))),0)</f>
        <v>0</v>
      </c>
      <c r="AF2034" s="11">
        <f t="shared" si="62"/>
        <v>2</v>
      </c>
      <c r="AG2034" s="4">
        <f t="shared" si="63"/>
        <v>4</v>
      </c>
      <c r="AH2034" s="4" t="str" cm="1">
        <f t="array" ref="AH2034">_xlfn.IFS(AG2034&gt;5,"HIGH",AND(AG2034&gt;3,AG2034&lt;6),"MODERATE",AND(AG2034&lt;4,AG2034&gt;1),"LOW",AG2034&lt;2,"VERY LOW")</f>
        <v>MODERATE</v>
      </c>
      <c r="AI2034" s="4" t="s">
        <v>532</v>
      </c>
      <c r="AK2034" s="4">
        <v>10395</v>
      </c>
    </row>
    <row r="2035" spans="1:37" ht="15" customHeight="1" x14ac:dyDescent="0.25">
      <c r="A2035" s="4">
        <v>1892</v>
      </c>
      <c r="B2035" s="4" t="s">
        <v>180</v>
      </c>
      <c r="C2035" s="4" t="s">
        <v>181</v>
      </c>
      <c r="D2035" s="4" t="s">
        <v>15</v>
      </c>
      <c r="E2035" s="4">
        <v>2021</v>
      </c>
      <c r="F2035" s="4">
        <v>37</v>
      </c>
      <c r="G2035" s="4" t="s">
        <v>18</v>
      </c>
      <c r="H2035" s="4" t="s">
        <v>11</v>
      </c>
      <c r="I2035" s="4" t="s">
        <v>14</v>
      </c>
      <c r="J2035" s="4" t="s">
        <v>54</v>
      </c>
      <c r="K2035" s="4" t="s">
        <v>54</v>
      </c>
      <c r="L2035" s="4" t="s">
        <v>606</v>
      </c>
      <c r="M2035" s="4" t="s">
        <v>624</v>
      </c>
      <c r="N2035" s="4" t="s">
        <v>54</v>
      </c>
      <c r="O2035" s="4" t="s">
        <v>66</v>
      </c>
      <c r="P2035" s="4" t="s">
        <v>64</v>
      </c>
      <c r="Q2035" s="4" t="s">
        <v>554</v>
      </c>
      <c r="R2035" s="4" t="s">
        <v>66</v>
      </c>
      <c r="S2035" s="10" t="s">
        <v>81</v>
      </c>
      <c r="T2035" s="9" t="s">
        <v>522</v>
      </c>
      <c r="U2035" s="4">
        <v>0.47</v>
      </c>
      <c r="V2035" s="4">
        <v>-0.75502258427803282</v>
      </c>
      <c r="W2035" s="4">
        <v>0.28999999999999998</v>
      </c>
      <c r="X2035" s="4">
        <v>0.74</v>
      </c>
      <c r="Y2035" s="4" t="s">
        <v>516</v>
      </c>
      <c r="Z2035" s="4">
        <v>0</v>
      </c>
      <c r="AA2035" s="4">
        <v>0</v>
      </c>
      <c r="AB2035" s="18">
        <v>0</v>
      </c>
      <c r="AC2035" s="4">
        <v>0</v>
      </c>
      <c r="AD2035" s="4">
        <v>0</v>
      </c>
      <c r="AE2035" s="11" cm="1">
        <f t="array" ref="AE2035">_xlfn.IFS(Y2035="n",0,AND(Y2035="y",AND(T2035="SMD",AND(OR(AND(U2035&lt;=-0.8,U2035&gt;-1.2),AND(U2035&gt;=0.8,U2035&lt;1.2))))),1,AND(Y2035="y",AND(T2035="SMD",AND(OR(U2035&lt;=-1.2,U2035&gt;=1.2)))),2,AND(Y2035="y",AND(T2035="SMD",AND(OR(U2035&lt;0.8,U2035&gt;-0.8)))),0,AND(Y2035="y",AND(OR(T2035="OR",T2035="RR"),AND(OR(AND(U2035&lt;=0.5,U2035&gt;0.2),AND(U2035&gt;=2,U2035&lt;5))))),1,AND(Y2035="y",AND(OR(T2035="OR",T2035="RR"),AND(OR(U2035&lt;=0.2,U2035&gt;=5)))),2,AND(Y2035="y",AND(OR(T2035="OR",T2035="RR"),AND(OR(U2035&lt;2,U2035&gt;0.5)))),0)</f>
        <v>1</v>
      </c>
      <c r="AF2035" s="11">
        <f t="shared" si="62"/>
        <v>0</v>
      </c>
      <c r="AG2035" s="4">
        <f t="shared" si="63"/>
        <v>7</v>
      </c>
      <c r="AH2035" s="4" t="str" cm="1">
        <f t="array" ref="AH2035">_xlfn.IFS(AG2035&gt;5,"HIGH",AND(AG2035&gt;3,AG2035&lt;6),"MODERATE",AND(AG2035&lt;4,AG2035&gt;1),"LOW",AG2035&lt;2,"VERY LOW")</f>
        <v>HIGH</v>
      </c>
      <c r="AI2035" s="4" t="s">
        <v>532</v>
      </c>
      <c r="AK2035" s="4">
        <v>10395</v>
      </c>
    </row>
    <row r="2036" spans="1:37" ht="15" customHeight="1" x14ac:dyDescent="0.25">
      <c r="A2036" s="4">
        <v>1892</v>
      </c>
      <c r="B2036" s="4" t="s">
        <v>180</v>
      </c>
      <c r="C2036" s="4" t="s">
        <v>181</v>
      </c>
      <c r="D2036" s="4" t="s">
        <v>15</v>
      </c>
      <c r="E2036" s="4">
        <v>2021</v>
      </c>
      <c r="F2036" s="4">
        <v>37</v>
      </c>
      <c r="G2036" s="4" t="s">
        <v>18</v>
      </c>
      <c r="H2036" s="4" t="s">
        <v>11</v>
      </c>
      <c r="I2036" s="4" t="s">
        <v>14</v>
      </c>
      <c r="J2036" s="4" t="s">
        <v>54</v>
      </c>
      <c r="K2036" s="4" t="s">
        <v>54</v>
      </c>
      <c r="L2036" s="4" t="s">
        <v>606</v>
      </c>
      <c r="M2036" s="4" t="s">
        <v>624</v>
      </c>
      <c r="N2036" s="4" t="s">
        <v>54</v>
      </c>
      <c r="O2036" s="4" t="s">
        <v>66</v>
      </c>
      <c r="P2036" s="4" t="s">
        <v>65</v>
      </c>
      <c r="Q2036" s="4" t="s">
        <v>554</v>
      </c>
      <c r="R2036" s="4" t="s">
        <v>66</v>
      </c>
      <c r="S2036" s="10" t="s">
        <v>81</v>
      </c>
      <c r="T2036" s="9" t="s">
        <v>522</v>
      </c>
      <c r="U2036" s="4">
        <v>0.4</v>
      </c>
      <c r="V2036" s="4">
        <v>-0.916290731874155</v>
      </c>
      <c r="W2036" s="4">
        <v>0.25</v>
      </c>
      <c r="X2036" s="4">
        <v>0.66</v>
      </c>
      <c r="Y2036" s="4" t="s">
        <v>516</v>
      </c>
      <c r="Z2036" s="4">
        <v>0</v>
      </c>
      <c r="AA2036" s="4">
        <v>0</v>
      </c>
      <c r="AB2036" s="18">
        <v>0</v>
      </c>
      <c r="AC2036" s="4">
        <v>0</v>
      </c>
      <c r="AD2036" s="4">
        <v>0</v>
      </c>
      <c r="AE2036" s="11" cm="1">
        <f t="array" ref="AE2036">_xlfn.IFS(Y2036="n",0,AND(Y2036="y",AND(T2036="SMD",AND(OR(AND(U2036&lt;=-0.8,U2036&gt;-1.2),AND(U2036&gt;=0.8,U2036&lt;1.2))))),1,AND(Y2036="y",AND(T2036="SMD",AND(OR(U2036&lt;=-1.2,U2036&gt;=1.2)))),2,AND(Y2036="y",AND(T2036="SMD",AND(OR(U2036&lt;0.8,U2036&gt;-0.8)))),0,AND(Y2036="y",AND(OR(T2036="OR",T2036="RR"),AND(OR(AND(U2036&lt;=0.5,U2036&gt;0.2),AND(U2036&gt;=2,U2036&lt;5))))),1,AND(Y2036="y",AND(OR(T2036="OR",T2036="RR"),AND(OR(U2036&lt;=0.2,U2036&gt;=5)))),2,AND(Y2036="y",AND(OR(T2036="OR",T2036="RR"),AND(OR(U2036&lt;2,U2036&gt;0.5)))),0)</f>
        <v>1</v>
      </c>
      <c r="AF2036" s="11">
        <f t="shared" si="62"/>
        <v>0</v>
      </c>
      <c r="AG2036" s="4">
        <f t="shared" si="63"/>
        <v>7</v>
      </c>
      <c r="AH2036" s="4" t="str" cm="1">
        <f t="array" ref="AH2036">_xlfn.IFS(AG2036&gt;5,"HIGH",AND(AG2036&gt;3,AG2036&lt;6),"MODERATE",AND(AG2036&lt;4,AG2036&gt;1),"LOW",AG2036&lt;2,"VERY LOW")</f>
        <v>HIGH</v>
      </c>
      <c r="AI2036" s="4" t="s">
        <v>532</v>
      </c>
      <c r="AK2036" s="4">
        <v>10395</v>
      </c>
    </row>
    <row r="2037" spans="1:37" ht="15" customHeight="1" x14ac:dyDescent="0.25">
      <c r="A2037" s="4">
        <v>1892</v>
      </c>
      <c r="B2037" s="4" t="s">
        <v>180</v>
      </c>
      <c r="C2037" s="4" t="s">
        <v>181</v>
      </c>
      <c r="D2037" s="4" t="s">
        <v>15</v>
      </c>
      <c r="E2037" s="4">
        <v>2021</v>
      </c>
      <c r="F2037" s="4">
        <v>56</v>
      </c>
      <c r="G2037" s="4" t="s">
        <v>18</v>
      </c>
      <c r="H2037" s="4" t="s">
        <v>11</v>
      </c>
      <c r="I2037" s="4" t="s">
        <v>14</v>
      </c>
      <c r="J2037" s="4" t="s">
        <v>56</v>
      </c>
      <c r="K2037" s="4" t="s">
        <v>599</v>
      </c>
      <c r="L2037" s="4" t="s">
        <v>600</v>
      </c>
      <c r="M2037" s="4" t="s">
        <v>618</v>
      </c>
      <c r="N2037" s="4" t="s">
        <v>553</v>
      </c>
      <c r="O2037" s="4" t="s">
        <v>66</v>
      </c>
      <c r="P2037" s="4" t="s">
        <v>65</v>
      </c>
      <c r="Q2037" s="4" t="s">
        <v>554</v>
      </c>
      <c r="R2037" s="4" t="s">
        <v>66</v>
      </c>
      <c r="S2037" s="10" t="s">
        <v>105</v>
      </c>
      <c r="T2037" s="9" t="s">
        <v>522</v>
      </c>
      <c r="U2037" s="4">
        <v>0.9</v>
      </c>
      <c r="V2037" s="4">
        <v>-0.10536051565782628</v>
      </c>
      <c r="W2037" s="4">
        <v>0.7</v>
      </c>
      <c r="X2037" s="4">
        <v>1.1499999999999999</v>
      </c>
      <c r="Y2037" s="4" t="s">
        <v>488</v>
      </c>
      <c r="Z2037" s="4">
        <v>0</v>
      </c>
      <c r="AA2037" s="4">
        <v>1</v>
      </c>
      <c r="AB2037" s="18">
        <v>2</v>
      </c>
      <c r="AC2037" s="4">
        <v>0</v>
      </c>
      <c r="AD2037" s="4">
        <v>0</v>
      </c>
      <c r="AE2037" s="11" cm="1">
        <f t="array" ref="AE2037">_xlfn.IFS(Y2037="n",0,AND(Y2037="y",AND(T2037="SMD",AND(OR(AND(U2037&lt;=-0.8,U2037&gt;-1.2),AND(U2037&gt;=0.8,U2037&lt;1.2))))),1,AND(Y2037="y",AND(T2037="SMD",AND(OR(U2037&lt;=-1.2,U2037&gt;=1.2)))),2,AND(Y2037="y",AND(T2037="SMD",AND(OR(U2037&lt;0.8,U2037&gt;-0.8)))),0,AND(Y2037="y",AND(OR(T2037="OR",T2037="RR"),AND(OR(AND(U2037&lt;=0.5,U2037&gt;0.2),AND(U2037&gt;=2,U2037&lt;5))))),1,AND(Y2037="y",AND(OR(T2037="OR",T2037="RR"),AND(OR(U2037&lt;=0.2,U2037&gt;=5)))),2,AND(Y2037="y",AND(OR(T2037="OR",T2037="RR"),AND(OR(U2037&lt;2,U2037&gt;0.5)))),0)</f>
        <v>0</v>
      </c>
      <c r="AF2037" s="11">
        <f t="shared" si="62"/>
        <v>3</v>
      </c>
      <c r="AG2037" s="4">
        <f t="shared" si="63"/>
        <v>3</v>
      </c>
      <c r="AH2037" s="4" t="str" cm="1">
        <f t="array" ref="AH2037">_xlfn.IFS(AG2037&gt;5,"HIGH",AND(AG2037&gt;3,AG2037&lt;6),"MODERATE",AND(AG2037&lt;4,AG2037&gt;1),"LOW",AG2037&lt;2,"VERY LOW")</f>
        <v>LOW</v>
      </c>
      <c r="AI2037" s="4" t="s">
        <v>532</v>
      </c>
      <c r="AK2037" s="4">
        <v>14503</v>
      </c>
    </row>
    <row r="2038" spans="1:37" ht="15" customHeight="1" x14ac:dyDescent="0.25">
      <c r="A2038" s="4">
        <v>1892</v>
      </c>
      <c r="B2038" s="4" t="s">
        <v>180</v>
      </c>
      <c r="C2038" s="4" t="s">
        <v>181</v>
      </c>
      <c r="D2038" s="4" t="s">
        <v>15</v>
      </c>
      <c r="E2038" s="4">
        <v>2021</v>
      </c>
      <c r="F2038" s="4">
        <v>52</v>
      </c>
      <c r="G2038" s="4" t="s">
        <v>18</v>
      </c>
      <c r="H2038" s="4" t="s">
        <v>11</v>
      </c>
      <c r="I2038" s="4" t="s">
        <v>14</v>
      </c>
      <c r="J2038" s="4" t="s">
        <v>58</v>
      </c>
      <c r="K2038" s="4" t="s">
        <v>602</v>
      </c>
      <c r="L2038" s="4" t="s">
        <v>603</v>
      </c>
      <c r="M2038" s="4" t="s">
        <v>622</v>
      </c>
      <c r="N2038" s="4" t="s">
        <v>58</v>
      </c>
      <c r="O2038" s="4" t="s">
        <v>66</v>
      </c>
      <c r="P2038" s="4" t="s">
        <v>54</v>
      </c>
      <c r="Q2038" s="4" t="s">
        <v>54</v>
      </c>
      <c r="R2038" s="4" t="s">
        <v>66</v>
      </c>
      <c r="S2038" s="10" t="s">
        <v>77</v>
      </c>
      <c r="T2038" s="9" t="s">
        <v>522</v>
      </c>
      <c r="U2038" s="4">
        <v>1.1100000000000001</v>
      </c>
      <c r="V2038" s="4">
        <v>0.10436001532424286</v>
      </c>
      <c r="W2038" s="4">
        <v>0.46</v>
      </c>
      <c r="X2038" s="4">
        <v>2.68</v>
      </c>
      <c r="Y2038" s="4" t="s">
        <v>488</v>
      </c>
      <c r="Z2038" s="4">
        <v>2</v>
      </c>
      <c r="AA2038" s="4">
        <v>2</v>
      </c>
      <c r="AB2038" s="18">
        <v>2</v>
      </c>
      <c r="AC2038" s="4">
        <v>0</v>
      </c>
      <c r="AD2038" s="4">
        <v>0</v>
      </c>
      <c r="AE2038" s="11" cm="1">
        <f t="array" ref="AE2038">_xlfn.IFS(Y2038="n",0,AND(Y2038="y",AND(T2038="SMD",AND(OR(AND(U2038&lt;=-0.8,U2038&gt;-1.2),AND(U2038&gt;=0.8,U2038&lt;1.2))))),1,AND(Y2038="y",AND(T2038="SMD",AND(OR(U2038&lt;=-1.2,U2038&gt;=1.2)))),2,AND(Y2038="y",AND(T2038="SMD",AND(OR(U2038&lt;0.8,U2038&gt;-0.8)))),0,AND(Y2038="y",AND(OR(T2038="OR",T2038="RR"),AND(OR(AND(U2038&lt;=0.5,U2038&gt;0.2),AND(U2038&gt;=2,U2038&lt;5))))),1,AND(Y2038="y",AND(OR(T2038="OR",T2038="RR"),AND(OR(U2038&lt;=0.2,U2038&gt;=5)))),2,AND(Y2038="y",AND(OR(T2038="OR",T2038="RR"),AND(OR(U2038&lt;2,U2038&gt;0.5)))),0)</f>
        <v>0</v>
      </c>
      <c r="AF2038" s="11">
        <f t="shared" si="62"/>
        <v>4</v>
      </c>
      <c r="AG2038" s="4">
        <f t="shared" si="63"/>
        <v>2</v>
      </c>
      <c r="AH2038" s="4" t="str" cm="1">
        <f t="array" ref="AH2038">_xlfn.IFS(AG2038&gt;5,"HIGH",AND(AG2038&gt;3,AG2038&lt;6),"MODERATE",AND(AG2038&lt;4,AG2038&gt;1),"LOW",AG2038&lt;2,"VERY LOW")</f>
        <v>LOW</v>
      </c>
      <c r="AI2038" s="4" t="s">
        <v>532</v>
      </c>
      <c r="AK2038" s="4">
        <v>14629</v>
      </c>
    </row>
    <row r="2039" spans="1:37" ht="15" customHeight="1" x14ac:dyDescent="0.25">
      <c r="A2039" s="4">
        <v>1892</v>
      </c>
      <c r="B2039" s="4" t="s">
        <v>180</v>
      </c>
      <c r="C2039" s="4" t="s">
        <v>181</v>
      </c>
      <c r="D2039" s="4" t="s">
        <v>15</v>
      </c>
      <c r="E2039" s="4">
        <v>2021</v>
      </c>
      <c r="F2039" s="4">
        <v>52</v>
      </c>
      <c r="G2039" s="4" t="s">
        <v>18</v>
      </c>
      <c r="H2039" s="4" t="s">
        <v>11</v>
      </c>
      <c r="I2039" s="4" t="s">
        <v>14</v>
      </c>
      <c r="J2039" s="4" t="s">
        <v>58</v>
      </c>
      <c r="K2039" s="4" t="s">
        <v>602</v>
      </c>
      <c r="L2039" s="4" t="s">
        <v>603</v>
      </c>
      <c r="M2039" s="4" t="s">
        <v>622</v>
      </c>
      <c r="N2039" s="4" t="s">
        <v>58</v>
      </c>
      <c r="O2039" s="4" t="s">
        <v>66</v>
      </c>
      <c r="P2039" s="4" t="s">
        <v>64</v>
      </c>
      <c r="Q2039" s="4" t="s">
        <v>554</v>
      </c>
      <c r="R2039" s="4" t="s">
        <v>66</v>
      </c>
      <c r="S2039" s="10" t="s">
        <v>77</v>
      </c>
      <c r="T2039" s="9" t="s">
        <v>522</v>
      </c>
      <c r="U2039" s="4">
        <v>1.82</v>
      </c>
      <c r="V2039" s="4">
        <v>0.59883650108870401</v>
      </c>
      <c r="W2039" s="4">
        <v>0.7</v>
      </c>
      <c r="X2039" s="4">
        <v>4.76</v>
      </c>
      <c r="Y2039" s="4" t="s">
        <v>488</v>
      </c>
      <c r="Z2039" s="4">
        <v>2</v>
      </c>
      <c r="AA2039" s="4">
        <v>2</v>
      </c>
      <c r="AB2039" s="18">
        <v>2</v>
      </c>
      <c r="AC2039" s="4">
        <v>0</v>
      </c>
      <c r="AD2039" s="4">
        <v>0</v>
      </c>
      <c r="AE2039" s="11" cm="1">
        <f t="array" ref="AE2039">_xlfn.IFS(Y2039="n",0,AND(Y2039="y",AND(T2039="SMD",AND(OR(AND(U2039&lt;=-0.8,U2039&gt;-1.2),AND(U2039&gt;=0.8,U2039&lt;1.2))))),1,AND(Y2039="y",AND(T2039="SMD",AND(OR(U2039&lt;=-1.2,U2039&gt;=1.2)))),2,AND(Y2039="y",AND(T2039="SMD",AND(OR(U2039&lt;0.8,U2039&gt;-0.8)))),0,AND(Y2039="y",AND(OR(T2039="OR",T2039="RR"),AND(OR(AND(U2039&lt;=0.5,U2039&gt;0.2),AND(U2039&gt;=2,U2039&lt;5))))),1,AND(Y2039="y",AND(OR(T2039="OR",T2039="RR"),AND(OR(U2039&lt;=0.2,U2039&gt;=5)))),2,AND(Y2039="y",AND(OR(T2039="OR",T2039="RR"),AND(OR(U2039&lt;2,U2039&gt;0.5)))),0)</f>
        <v>0</v>
      </c>
      <c r="AF2039" s="11">
        <f t="shared" si="62"/>
        <v>4</v>
      </c>
      <c r="AG2039" s="4">
        <f t="shared" si="63"/>
        <v>2</v>
      </c>
      <c r="AH2039" s="4" t="str" cm="1">
        <f t="array" ref="AH2039">_xlfn.IFS(AG2039&gt;5,"HIGH",AND(AG2039&gt;3,AG2039&lt;6),"MODERATE",AND(AG2039&lt;4,AG2039&gt;1),"LOW",AG2039&lt;2,"VERY LOW")</f>
        <v>LOW</v>
      </c>
      <c r="AI2039" s="4" t="s">
        <v>532</v>
      </c>
      <c r="AK2039" s="4">
        <v>14629</v>
      </c>
    </row>
    <row r="2040" spans="1:37" ht="15" customHeight="1" x14ac:dyDescent="0.25">
      <c r="A2040" s="4">
        <v>1892</v>
      </c>
      <c r="B2040" s="4" t="s">
        <v>180</v>
      </c>
      <c r="C2040" s="4" t="s">
        <v>181</v>
      </c>
      <c r="D2040" s="4" t="s">
        <v>15</v>
      </c>
      <c r="E2040" s="4">
        <v>2021</v>
      </c>
      <c r="F2040" s="4">
        <v>52</v>
      </c>
      <c r="G2040" s="4" t="s">
        <v>18</v>
      </c>
      <c r="H2040" s="4" t="s">
        <v>11</v>
      </c>
      <c r="I2040" s="4" t="s">
        <v>14</v>
      </c>
      <c r="J2040" s="4" t="s">
        <v>58</v>
      </c>
      <c r="K2040" s="4" t="s">
        <v>602</v>
      </c>
      <c r="L2040" s="4" t="s">
        <v>603</v>
      </c>
      <c r="M2040" s="4" t="s">
        <v>622</v>
      </c>
      <c r="N2040" s="4" t="s">
        <v>58</v>
      </c>
      <c r="O2040" s="4" t="s">
        <v>66</v>
      </c>
      <c r="P2040" s="4" t="s">
        <v>55</v>
      </c>
      <c r="Q2040" s="4" t="s">
        <v>55</v>
      </c>
      <c r="R2040" s="4" t="s">
        <v>66</v>
      </c>
      <c r="S2040" s="10" t="s">
        <v>77</v>
      </c>
      <c r="T2040" s="9" t="s">
        <v>522</v>
      </c>
      <c r="U2040" s="4">
        <v>1.98</v>
      </c>
      <c r="V2040" s="4">
        <v>0.68309684470644383</v>
      </c>
      <c r="W2040" s="4">
        <v>0.81</v>
      </c>
      <c r="X2040" s="4">
        <v>4.84</v>
      </c>
      <c r="Y2040" s="4" t="s">
        <v>488</v>
      </c>
      <c r="Z2040" s="4">
        <v>2</v>
      </c>
      <c r="AA2040" s="4">
        <v>2</v>
      </c>
      <c r="AB2040" s="18">
        <v>2</v>
      </c>
      <c r="AC2040" s="4">
        <v>0</v>
      </c>
      <c r="AD2040" s="4">
        <v>0</v>
      </c>
      <c r="AE2040" s="11" cm="1">
        <f t="array" ref="AE2040">_xlfn.IFS(Y2040="n",0,AND(Y2040="y",AND(T2040="SMD",AND(OR(AND(U2040&lt;=-0.8,U2040&gt;-1.2),AND(U2040&gt;=0.8,U2040&lt;1.2))))),1,AND(Y2040="y",AND(T2040="SMD",AND(OR(U2040&lt;=-1.2,U2040&gt;=1.2)))),2,AND(Y2040="y",AND(T2040="SMD",AND(OR(U2040&lt;0.8,U2040&gt;-0.8)))),0,AND(Y2040="y",AND(OR(T2040="OR",T2040="RR"),AND(OR(AND(U2040&lt;=0.5,U2040&gt;0.2),AND(U2040&gt;=2,U2040&lt;5))))),1,AND(Y2040="y",AND(OR(T2040="OR",T2040="RR"),AND(OR(U2040&lt;=0.2,U2040&gt;=5)))),2,AND(Y2040="y",AND(OR(T2040="OR",T2040="RR"),AND(OR(U2040&lt;2,U2040&gt;0.5)))),0)</f>
        <v>0</v>
      </c>
      <c r="AF2040" s="11">
        <f t="shared" si="62"/>
        <v>4</v>
      </c>
      <c r="AG2040" s="4">
        <f t="shared" si="63"/>
        <v>2</v>
      </c>
      <c r="AH2040" s="4" t="str" cm="1">
        <f t="array" ref="AH2040">_xlfn.IFS(AG2040&gt;5,"HIGH",AND(AG2040&gt;3,AG2040&lt;6),"MODERATE",AND(AG2040&lt;4,AG2040&gt;1),"LOW",AG2040&lt;2,"VERY LOW")</f>
        <v>LOW</v>
      </c>
      <c r="AI2040" s="4" t="s">
        <v>532</v>
      </c>
      <c r="AK2040" s="4">
        <v>14629</v>
      </c>
    </row>
    <row r="2041" spans="1:37" ht="15" customHeight="1" x14ac:dyDescent="0.25">
      <c r="A2041" s="4">
        <v>1892</v>
      </c>
      <c r="B2041" s="4" t="s">
        <v>180</v>
      </c>
      <c r="C2041" s="4" t="s">
        <v>181</v>
      </c>
      <c r="D2041" s="4" t="s">
        <v>15</v>
      </c>
      <c r="E2041" s="4">
        <v>2021</v>
      </c>
      <c r="F2041" s="4">
        <v>52</v>
      </c>
      <c r="G2041" s="4" t="s">
        <v>18</v>
      </c>
      <c r="H2041" s="4" t="s">
        <v>11</v>
      </c>
      <c r="I2041" s="4" t="s">
        <v>14</v>
      </c>
      <c r="J2041" s="4" t="s">
        <v>54</v>
      </c>
      <c r="K2041" s="4" t="s">
        <v>54</v>
      </c>
      <c r="L2041" s="4" t="s">
        <v>606</v>
      </c>
      <c r="M2041" s="4" t="s">
        <v>624</v>
      </c>
      <c r="N2041" s="4" t="s">
        <v>54</v>
      </c>
      <c r="O2041" s="4" t="s">
        <v>66</v>
      </c>
      <c r="P2041" s="4" t="s">
        <v>64</v>
      </c>
      <c r="Q2041" s="4" t="s">
        <v>554</v>
      </c>
      <c r="R2041" s="4" t="s">
        <v>66</v>
      </c>
      <c r="S2041" s="10" t="s">
        <v>77</v>
      </c>
      <c r="T2041" s="9" t="s">
        <v>522</v>
      </c>
      <c r="U2041" s="4">
        <v>1.65</v>
      </c>
      <c r="V2041" s="4">
        <v>0.50077528791248915</v>
      </c>
      <c r="W2041" s="4">
        <v>0.9</v>
      </c>
      <c r="X2041" s="4">
        <v>3.03</v>
      </c>
      <c r="Y2041" s="4" t="s">
        <v>488</v>
      </c>
      <c r="Z2041" s="4">
        <v>2</v>
      </c>
      <c r="AA2041" s="4">
        <v>2</v>
      </c>
      <c r="AB2041" s="18">
        <v>2</v>
      </c>
      <c r="AC2041" s="4">
        <v>0</v>
      </c>
      <c r="AD2041" s="4">
        <v>0</v>
      </c>
      <c r="AE2041" s="11" cm="1">
        <f t="array" ref="AE2041">_xlfn.IFS(Y2041="n",0,AND(Y2041="y",AND(T2041="SMD",AND(OR(AND(U2041&lt;=-0.8,U2041&gt;-1.2),AND(U2041&gt;=0.8,U2041&lt;1.2))))),1,AND(Y2041="y",AND(T2041="SMD",AND(OR(U2041&lt;=-1.2,U2041&gt;=1.2)))),2,AND(Y2041="y",AND(T2041="SMD",AND(OR(U2041&lt;0.8,U2041&gt;-0.8)))),0,AND(Y2041="y",AND(OR(T2041="OR",T2041="RR"),AND(OR(AND(U2041&lt;=0.5,U2041&gt;0.2),AND(U2041&gt;=2,U2041&lt;5))))),1,AND(Y2041="y",AND(OR(T2041="OR",T2041="RR"),AND(OR(U2041&lt;=0.2,U2041&gt;=5)))),2,AND(Y2041="y",AND(OR(T2041="OR",T2041="RR"),AND(OR(U2041&lt;2,U2041&gt;0.5)))),0)</f>
        <v>0</v>
      </c>
      <c r="AF2041" s="11">
        <f t="shared" si="62"/>
        <v>4</v>
      </c>
      <c r="AG2041" s="4">
        <f t="shared" si="63"/>
        <v>2</v>
      </c>
      <c r="AH2041" s="4" t="str" cm="1">
        <f t="array" ref="AH2041">_xlfn.IFS(AG2041&gt;5,"HIGH",AND(AG2041&gt;3,AG2041&lt;6),"MODERATE",AND(AG2041&lt;4,AG2041&gt;1),"LOW",AG2041&lt;2,"VERY LOW")</f>
        <v>LOW</v>
      </c>
      <c r="AI2041" s="4" t="s">
        <v>532</v>
      </c>
      <c r="AK2041" s="4">
        <v>14629</v>
      </c>
    </row>
    <row r="2042" spans="1:37" ht="15" customHeight="1" x14ac:dyDescent="0.25">
      <c r="A2042" s="4">
        <v>1892</v>
      </c>
      <c r="B2042" s="4" t="s">
        <v>180</v>
      </c>
      <c r="C2042" s="4" t="s">
        <v>181</v>
      </c>
      <c r="D2042" s="4" t="s">
        <v>15</v>
      </c>
      <c r="E2042" s="4">
        <v>2021</v>
      </c>
      <c r="F2042" s="4">
        <v>30</v>
      </c>
      <c r="G2042" s="4" t="s">
        <v>18</v>
      </c>
      <c r="H2042" s="4" t="s">
        <v>11</v>
      </c>
      <c r="I2042" s="4" t="s">
        <v>14</v>
      </c>
      <c r="J2042" s="4" t="s">
        <v>185</v>
      </c>
      <c r="N2042" s="4" t="s">
        <v>556</v>
      </c>
      <c r="O2042" s="4" t="s">
        <v>66</v>
      </c>
      <c r="P2042" s="4" t="s">
        <v>55</v>
      </c>
      <c r="Q2042" s="4" t="s">
        <v>55</v>
      </c>
      <c r="R2042" s="4" t="s">
        <v>66</v>
      </c>
      <c r="S2042" s="10" t="s">
        <v>187</v>
      </c>
      <c r="T2042" s="9" t="s">
        <v>515</v>
      </c>
      <c r="U2042" s="4">
        <v>-0.05</v>
      </c>
      <c r="W2042" s="4">
        <v>-0.54</v>
      </c>
      <c r="X2042" s="4">
        <v>0.43</v>
      </c>
      <c r="Y2042" s="4" t="s">
        <v>488</v>
      </c>
      <c r="Z2042" s="4">
        <v>1</v>
      </c>
      <c r="AA2042" s="4">
        <v>2</v>
      </c>
      <c r="AB2042" s="18">
        <v>2</v>
      </c>
      <c r="AC2042" s="4">
        <v>0</v>
      </c>
      <c r="AD2042" s="4">
        <v>0</v>
      </c>
      <c r="AE2042" s="11" cm="1">
        <f t="array" ref="AE2042">_xlfn.IFS(Y2042="n",0,AND(Y2042="y",AND(T2042="SMD",AND(OR(AND(U2042&lt;=-0.8,U2042&gt;-1.2),AND(U2042&gt;=0.8,U2042&lt;1.2))))),1,AND(Y2042="y",AND(T2042="SMD",AND(OR(U2042&lt;=-1.2,U2042&gt;=1.2)))),2,AND(Y2042="y",AND(T2042="SMD",AND(OR(U2042&lt;0.8,U2042&gt;-0.8)))),0,AND(Y2042="y",AND(OR(T2042="OR",T2042="RR"),AND(OR(AND(U2042&lt;=0.5,U2042&gt;0.2),AND(U2042&gt;=2,U2042&lt;5))))),1,AND(Y2042="y",AND(OR(T2042="OR",T2042="RR"),AND(OR(U2042&lt;=0.2,U2042&gt;=5)))),2,AND(Y2042="y",AND(OR(T2042="OR",T2042="RR"),AND(OR(U2042&lt;2,U2042&gt;0.5)))),0)</f>
        <v>0</v>
      </c>
      <c r="AF2042" s="11">
        <f t="shared" si="62"/>
        <v>4</v>
      </c>
      <c r="AG2042" s="4">
        <f t="shared" si="63"/>
        <v>2</v>
      </c>
      <c r="AH2042" s="4" t="str" cm="1">
        <f t="array" ref="AH2042">_xlfn.IFS(AG2042&gt;5,"HIGH",AND(AG2042&gt;3,AG2042&lt;6),"MODERATE",AND(AG2042&lt;4,AG2042&gt;1),"LOW",AG2042&lt;2,"VERY LOW")</f>
        <v>LOW</v>
      </c>
      <c r="AI2042" s="4" t="s">
        <v>532</v>
      </c>
      <c r="AK2042" s="4">
        <v>7029</v>
      </c>
    </row>
    <row r="2043" spans="1:37" ht="15" customHeight="1" x14ac:dyDescent="0.25">
      <c r="A2043" s="4">
        <v>1892</v>
      </c>
      <c r="B2043" s="4" t="s">
        <v>180</v>
      </c>
      <c r="C2043" s="4" t="s">
        <v>181</v>
      </c>
      <c r="D2043" s="4" t="s">
        <v>15</v>
      </c>
      <c r="E2043" s="4">
        <v>2021</v>
      </c>
      <c r="F2043" s="4">
        <v>31</v>
      </c>
      <c r="G2043" s="4" t="s">
        <v>18</v>
      </c>
      <c r="H2043" s="4" t="s">
        <v>11</v>
      </c>
      <c r="I2043" s="4" t="s">
        <v>14</v>
      </c>
      <c r="J2043" s="4" t="s">
        <v>56</v>
      </c>
      <c r="K2043" s="4" t="s">
        <v>599</v>
      </c>
      <c r="L2043" s="4" t="s">
        <v>600</v>
      </c>
      <c r="M2043" s="4" t="s">
        <v>618</v>
      </c>
      <c r="N2043" s="4" t="s">
        <v>553</v>
      </c>
      <c r="O2043" s="4" t="s">
        <v>66</v>
      </c>
      <c r="P2043" s="4" t="s">
        <v>55</v>
      </c>
      <c r="Q2043" s="4" t="s">
        <v>55</v>
      </c>
      <c r="R2043" s="4" t="s">
        <v>66</v>
      </c>
      <c r="S2043" s="10" t="s">
        <v>149</v>
      </c>
      <c r="T2043" s="9" t="s">
        <v>522</v>
      </c>
      <c r="U2043" s="4">
        <v>1.39</v>
      </c>
      <c r="V2043" s="4">
        <v>0.3293037471426003</v>
      </c>
      <c r="W2043" s="4">
        <v>1.05</v>
      </c>
      <c r="X2043" s="4">
        <v>1.83</v>
      </c>
      <c r="Y2043" s="4" t="s">
        <v>516</v>
      </c>
      <c r="Z2043" s="4">
        <v>0</v>
      </c>
      <c r="AA2043" s="4">
        <v>0</v>
      </c>
      <c r="AB2043" s="18">
        <v>0</v>
      </c>
      <c r="AC2043" s="4">
        <v>0</v>
      </c>
      <c r="AD2043" s="4">
        <v>0</v>
      </c>
      <c r="AE2043" s="11" cm="1">
        <f t="array" ref="AE2043">_xlfn.IFS(Y2043="n",0,AND(Y2043="y",AND(T2043="SMD",AND(OR(AND(U2043&lt;=-0.8,U2043&gt;-1.2),AND(U2043&gt;=0.8,U2043&lt;1.2))))),1,AND(Y2043="y",AND(T2043="SMD",AND(OR(U2043&lt;=-1.2,U2043&gt;=1.2)))),2,AND(Y2043="y",AND(T2043="SMD",AND(OR(U2043&lt;0.8,U2043&gt;-0.8)))),0,AND(Y2043="y",AND(OR(T2043="OR",T2043="RR"),AND(OR(AND(U2043&lt;=0.5,U2043&gt;0.2),AND(U2043&gt;=2,U2043&lt;5))))),1,AND(Y2043="y",AND(OR(T2043="OR",T2043="RR"),AND(OR(U2043&lt;=0.2,U2043&gt;=5)))),2,AND(Y2043="y",AND(OR(T2043="OR",T2043="RR"),AND(OR(U2043&lt;2,U2043&gt;0.5)))),0)</f>
        <v>0</v>
      </c>
      <c r="AF2043" s="11">
        <f t="shared" ref="AF2043:AF2106" si="64">SUM(LARGE(Z2043:AA2043,1)+AB2043+AC2043+AD2043)</f>
        <v>0</v>
      </c>
      <c r="AG2043" s="4">
        <f t="shared" ref="AG2043:AG2106" si="65">6-AF2043+AE2043</f>
        <v>6</v>
      </c>
      <c r="AH2043" s="4" t="str" cm="1">
        <f t="array" ref="AH2043">_xlfn.IFS(AG2043&gt;5,"HIGH",AND(AG2043&gt;3,AG2043&lt;6),"MODERATE",AND(AG2043&lt;4,AG2043&gt;1),"LOW",AG2043&lt;2,"VERY LOW")</f>
        <v>HIGH</v>
      </c>
      <c r="AI2043" s="4" t="s">
        <v>532</v>
      </c>
      <c r="AK2043" s="4">
        <v>9320</v>
      </c>
    </row>
    <row r="2044" spans="1:37" ht="15" customHeight="1" x14ac:dyDescent="0.25">
      <c r="A2044" s="4">
        <v>1892</v>
      </c>
      <c r="B2044" s="4" t="s">
        <v>180</v>
      </c>
      <c r="C2044" s="4" t="s">
        <v>181</v>
      </c>
      <c r="D2044" s="4" t="s">
        <v>15</v>
      </c>
      <c r="E2044" s="4">
        <v>2021</v>
      </c>
      <c r="F2044" s="4">
        <v>56</v>
      </c>
      <c r="G2044" s="4" t="s">
        <v>18</v>
      </c>
      <c r="H2044" s="4" t="s">
        <v>11</v>
      </c>
      <c r="I2044" s="4" t="s">
        <v>14</v>
      </c>
      <c r="J2044" s="4" t="s">
        <v>56</v>
      </c>
      <c r="K2044" s="4" t="s">
        <v>599</v>
      </c>
      <c r="L2044" s="4" t="s">
        <v>600</v>
      </c>
      <c r="M2044" s="4" t="s">
        <v>618</v>
      </c>
      <c r="N2044" s="4" t="s">
        <v>553</v>
      </c>
      <c r="O2044" s="4" t="s">
        <v>66</v>
      </c>
      <c r="P2044" s="4" t="s">
        <v>55</v>
      </c>
      <c r="Q2044" s="4" t="s">
        <v>55</v>
      </c>
      <c r="R2044" s="4" t="s">
        <v>66</v>
      </c>
      <c r="S2044" s="10" t="s">
        <v>105</v>
      </c>
      <c r="T2044" s="9" t="s">
        <v>522</v>
      </c>
      <c r="U2044" s="4">
        <v>1.39</v>
      </c>
      <c r="V2044" s="4">
        <v>0.3293037471426003</v>
      </c>
      <c r="W2044" s="4">
        <v>1.1000000000000001</v>
      </c>
      <c r="X2044" s="4">
        <v>1.76</v>
      </c>
      <c r="Y2044" s="4" t="s">
        <v>516</v>
      </c>
      <c r="Z2044" s="4">
        <v>0</v>
      </c>
      <c r="AA2044" s="4">
        <v>1</v>
      </c>
      <c r="AB2044" s="18">
        <v>0</v>
      </c>
      <c r="AC2044" s="4">
        <v>0</v>
      </c>
      <c r="AD2044" s="4">
        <v>0</v>
      </c>
      <c r="AE2044" s="11" cm="1">
        <f t="array" ref="AE2044">_xlfn.IFS(Y2044="n",0,AND(Y2044="y",AND(T2044="SMD",AND(OR(AND(U2044&lt;=-0.8,U2044&gt;-1.2),AND(U2044&gt;=0.8,U2044&lt;1.2))))),1,AND(Y2044="y",AND(T2044="SMD",AND(OR(U2044&lt;=-1.2,U2044&gt;=1.2)))),2,AND(Y2044="y",AND(T2044="SMD",AND(OR(U2044&lt;0.8,U2044&gt;-0.8)))),0,AND(Y2044="y",AND(OR(T2044="OR",T2044="RR"),AND(OR(AND(U2044&lt;=0.5,U2044&gt;0.2),AND(U2044&gt;=2,U2044&lt;5))))),1,AND(Y2044="y",AND(OR(T2044="OR",T2044="RR"),AND(OR(U2044&lt;=0.2,U2044&gt;=5)))),2,AND(Y2044="y",AND(OR(T2044="OR",T2044="RR"),AND(OR(U2044&lt;2,U2044&gt;0.5)))),0)</f>
        <v>0</v>
      </c>
      <c r="AF2044" s="11">
        <f t="shared" si="64"/>
        <v>1</v>
      </c>
      <c r="AG2044" s="4">
        <f t="shared" si="65"/>
        <v>5</v>
      </c>
      <c r="AH2044" s="4" t="str" cm="1">
        <f t="array" ref="AH2044">_xlfn.IFS(AG2044&gt;5,"HIGH",AND(AG2044&gt;3,AG2044&lt;6),"MODERATE",AND(AG2044&lt;4,AG2044&gt;1),"LOW",AG2044&lt;2,"VERY LOW")</f>
        <v>MODERATE</v>
      </c>
      <c r="AI2044" s="4" t="s">
        <v>532</v>
      </c>
      <c r="AK2044" s="4">
        <v>14503</v>
      </c>
    </row>
    <row r="2045" spans="1:37" ht="15" customHeight="1" x14ac:dyDescent="0.25">
      <c r="A2045" s="4">
        <v>1892</v>
      </c>
      <c r="B2045" s="4" t="s">
        <v>180</v>
      </c>
      <c r="C2045" s="4" t="s">
        <v>181</v>
      </c>
      <c r="D2045" s="4" t="s">
        <v>15</v>
      </c>
      <c r="E2045" s="4">
        <v>2021</v>
      </c>
      <c r="F2045" s="4">
        <v>61</v>
      </c>
      <c r="G2045" s="4" t="s">
        <v>18</v>
      </c>
      <c r="H2045" s="4" t="s">
        <v>11</v>
      </c>
      <c r="I2045" s="4" t="s">
        <v>14</v>
      </c>
      <c r="J2045" s="4" t="s">
        <v>56</v>
      </c>
      <c r="K2045" s="4" t="s">
        <v>599</v>
      </c>
      <c r="L2045" s="4" t="s">
        <v>600</v>
      </c>
      <c r="M2045" s="4" t="s">
        <v>618</v>
      </c>
      <c r="N2045" s="4" t="s">
        <v>553</v>
      </c>
      <c r="O2045" s="4" t="s">
        <v>66</v>
      </c>
      <c r="P2045" s="4" t="s">
        <v>65</v>
      </c>
      <c r="Q2045" s="4" t="s">
        <v>554</v>
      </c>
      <c r="R2045" s="4" t="s">
        <v>66</v>
      </c>
      <c r="S2045" s="10" t="s">
        <v>170</v>
      </c>
      <c r="T2045" s="9" t="s">
        <v>515</v>
      </c>
      <c r="U2045" s="4">
        <v>0</v>
      </c>
      <c r="W2045" s="4">
        <v>-0.26</v>
      </c>
      <c r="X2045" s="4">
        <v>0.26</v>
      </c>
      <c r="Y2045" s="4" t="s">
        <v>488</v>
      </c>
      <c r="Z2045" s="4">
        <v>0</v>
      </c>
      <c r="AA2045" s="4">
        <v>0</v>
      </c>
      <c r="AB2045" s="18">
        <v>2</v>
      </c>
      <c r="AC2045" s="4">
        <v>0</v>
      </c>
      <c r="AD2045" s="4">
        <v>0</v>
      </c>
      <c r="AE2045" s="11" cm="1">
        <f t="array" ref="AE2045">_xlfn.IFS(Y2045="n",0,AND(Y2045="y",AND(T2045="SMD",AND(OR(AND(U2045&lt;=-0.8,U2045&gt;-1.2),AND(U2045&gt;=0.8,U2045&lt;1.2))))),1,AND(Y2045="y",AND(T2045="SMD",AND(OR(U2045&lt;=-1.2,U2045&gt;=1.2)))),2,AND(Y2045="y",AND(T2045="SMD",AND(OR(U2045&lt;0.8,U2045&gt;-0.8)))),0,AND(Y2045="y",AND(OR(T2045="OR",T2045="RR"),AND(OR(AND(U2045&lt;=0.5,U2045&gt;0.2),AND(U2045&gt;=2,U2045&lt;5))))),1,AND(Y2045="y",AND(OR(T2045="OR",T2045="RR"),AND(OR(U2045&lt;=0.2,U2045&gt;=5)))),2,AND(Y2045="y",AND(OR(T2045="OR",T2045="RR"),AND(OR(U2045&lt;2,U2045&gt;0.5)))),0)</f>
        <v>0</v>
      </c>
      <c r="AF2045" s="11">
        <f t="shared" si="64"/>
        <v>2</v>
      </c>
      <c r="AG2045" s="4">
        <f t="shared" si="65"/>
        <v>4</v>
      </c>
      <c r="AH2045" s="4" t="str" cm="1">
        <f t="array" ref="AH2045">_xlfn.IFS(AG2045&gt;5,"HIGH",AND(AG2045&gt;3,AG2045&lt;6),"MODERATE",AND(AG2045&lt;4,AG2045&gt;1),"LOW",AG2045&lt;2,"VERY LOW")</f>
        <v>MODERATE</v>
      </c>
      <c r="AI2045" s="4" t="s">
        <v>532</v>
      </c>
      <c r="AK2045" s="4">
        <v>15466</v>
      </c>
    </row>
    <row r="2046" spans="1:37" ht="15" customHeight="1" x14ac:dyDescent="0.25">
      <c r="A2046" s="4">
        <v>1892</v>
      </c>
      <c r="B2046" s="4" t="s">
        <v>180</v>
      </c>
      <c r="C2046" s="4" t="s">
        <v>181</v>
      </c>
      <c r="D2046" s="4" t="s">
        <v>15</v>
      </c>
      <c r="E2046" s="4">
        <v>2021</v>
      </c>
      <c r="F2046" s="4">
        <v>37</v>
      </c>
      <c r="G2046" s="4" t="s">
        <v>18</v>
      </c>
      <c r="H2046" s="4" t="s">
        <v>11</v>
      </c>
      <c r="I2046" s="4" t="s">
        <v>14</v>
      </c>
      <c r="J2046" s="4" t="s">
        <v>54</v>
      </c>
      <c r="K2046" s="4" t="s">
        <v>54</v>
      </c>
      <c r="L2046" s="4" t="s">
        <v>606</v>
      </c>
      <c r="M2046" s="4" t="s">
        <v>624</v>
      </c>
      <c r="N2046" s="4" t="s">
        <v>54</v>
      </c>
      <c r="O2046" s="4" t="s">
        <v>66</v>
      </c>
      <c r="P2046" s="4" t="s">
        <v>55</v>
      </c>
      <c r="Q2046" s="4" t="s">
        <v>55</v>
      </c>
      <c r="R2046" s="4" t="s">
        <v>66</v>
      </c>
      <c r="S2046" s="10" t="s">
        <v>81</v>
      </c>
      <c r="T2046" s="9" t="s">
        <v>522</v>
      </c>
      <c r="U2046" s="4">
        <v>1.61</v>
      </c>
      <c r="V2046" s="4">
        <v>0.47623417899637172</v>
      </c>
      <c r="W2046" s="4">
        <v>1.05</v>
      </c>
      <c r="X2046" s="4">
        <v>2.4500000000000002</v>
      </c>
      <c r="Y2046" s="4" t="s">
        <v>516</v>
      </c>
      <c r="Z2046" s="4">
        <v>0</v>
      </c>
      <c r="AA2046" s="4">
        <v>0</v>
      </c>
      <c r="AB2046" s="18">
        <v>0</v>
      </c>
      <c r="AC2046" s="4">
        <v>0</v>
      </c>
      <c r="AD2046" s="4">
        <v>0</v>
      </c>
      <c r="AE2046" s="11" cm="1">
        <f t="array" ref="AE2046">_xlfn.IFS(Y2046="n",0,AND(Y2046="y",AND(T2046="SMD",AND(OR(AND(U2046&lt;=-0.8,U2046&gt;-1.2),AND(U2046&gt;=0.8,U2046&lt;1.2))))),1,AND(Y2046="y",AND(T2046="SMD",AND(OR(U2046&lt;=-1.2,U2046&gt;=1.2)))),2,AND(Y2046="y",AND(T2046="SMD",AND(OR(U2046&lt;0.8,U2046&gt;-0.8)))),0,AND(Y2046="y",AND(OR(T2046="OR",T2046="RR"),AND(OR(AND(U2046&lt;=0.5,U2046&gt;0.2),AND(U2046&gt;=2,U2046&lt;5))))),1,AND(Y2046="y",AND(OR(T2046="OR",T2046="RR"),AND(OR(U2046&lt;=0.2,U2046&gt;=5)))),2,AND(Y2046="y",AND(OR(T2046="OR",T2046="RR"),AND(OR(U2046&lt;2,U2046&gt;0.5)))),0)</f>
        <v>0</v>
      </c>
      <c r="AF2046" s="11">
        <f t="shared" si="64"/>
        <v>0</v>
      </c>
      <c r="AG2046" s="4">
        <f t="shared" si="65"/>
        <v>6</v>
      </c>
      <c r="AH2046" s="4" t="str" cm="1">
        <f t="array" ref="AH2046">_xlfn.IFS(AG2046&gt;5,"HIGH",AND(AG2046&gt;3,AG2046&lt;6),"MODERATE",AND(AG2046&lt;4,AG2046&gt;1),"LOW",AG2046&lt;2,"VERY LOW")</f>
        <v>HIGH</v>
      </c>
      <c r="AI2046" s="4" t="s">
        <v>532</v>
      </c>
      <c r="AK2046" s="4">
        <v>10395</v>
      </c>
    </row>
    <row r="2047" spans="1:37" ht="15" customHeight="1" x14ac:dyDescent="0.25">
      <c r="A2047" s="4">
        <v>1892</v>
      </c>
      <c r="B2047" s="4" t="s">
        <v>180</v>
      </c>
      <c r="C2047" s="4" t="s">
        <v>181</v>
      </c>
      <c r="D2047" s="4" t="s">
        <v>15</v>
      </c>
      <c r="E2047" s="4">
        <v>2021</v>
      </c>
      <c r="F2047" s="4">
        <v>37</v>
      </c>
      <c r="G2047" s="4" t="s">
        <v>18</v>
      </c>
      <c r="H2047" s="4" t="s">
        <v>11</v>
      </c>
      <c r="I2047" s="4" t="s">
        <v>14</v>
      </c>
      <c r="J2047" s="4" t="s">
        <v>64</v>
      </c>
      <c r="K2047" s="4" t="s">
        <v>596</v>
      </c>
      <c r="L2047" s="4" t="s">
        <v>600</v>
      </c>
      <c r="M2047" s="4" t="s">
        <v>621</v>
      </c>
      <c r="N2047" s="4" t="s">
        <v>554</v>
      </c>
      <c r="O2047" s="4" t="s">
        <v>66</v>
      </c>
      <c r="P2047" s="4" t="s">
        <v>126</v>
      </c>
      <c r="Q2047" s="4" t="s">
        <v>553</v>
      </c>
      <c r="R2047" s="4" t="s">
        <v>66</v>
      </c>
      <c r="S2047" s="10" t="s">
        <v>81</v>
      </c>
      <c r="T2047" s="9" t="s">
        <v>522</v>
      </c>
      <c r="U2047" s="4">
        <v>1.0900000000000001</v>
      </c>
      <c r="V2047" s="4">
        <v>8.6177696241052412E-2</v>
      </c>
      <c r="W2047" s="4">
        <v>0.82</v>
      </c>
      <c r="X2047" s="4">
        <v>1.46</v>
      </c>
      <c r="Y2047" s="4" t="s">
        <v>488</v>
      </c>
      <c r="Z2047" s="4">
        <v>0</v>
      </c>
      <c r="AA2047" s="4">
        <v>0</v>
      </c>
      <c r="AB2047" s="18">
        <v>2</v>
      </c>
      <c r="AC2047" s="4">
        <v>0</v>
      </c>
      <c r="AD2047" s="4">
        <v>0</v>
      </c>
      <c r="AE2047" s="11" cm="1">
        <f t="array" ref="AE2047">_xlfn.IFS(Y2047="n",0,AND(Y2047="y",AND(T2047="SMD",AND(OR(AND(U2047&lt;=-0.8,U2047&gt;-1.2),AND(U2047&gt;=0.8,U2047&lt;1.2))))),1,AND(Y2047="y",AND(T2047="SMD",AND(OR(U2047&lt;=-1.2,U2047&gt;=1.2)))),2,AND(Y2047="y",AND(T2047="SMD",AND(OR(U2047&lt;0.8,U2047&gt;-0.8)))),0,AND(Y2047="y",AND(OR(T2047="OR",T2047="RR"),AND(OR(AND(U2047&lt;=0.5,U2047&gt;0.2),AND(U2047&gt;=2,U2047&lt;5))))),1,AND(Y2047="y",AND(OR(T2047="OR",T2047="RR"),AND(OR(U2047&lt;=0.2,U2047&gt;=5)))),2,AND(Y2047="y",AND(OR(T2047="OR",T2047="RR"),AND(OR(U2047&lt;2,U2047&gt;0.5)))),0)</f>
        <v>0</v>
      </c>
      <c r="AF2047" s="11">
        <f t="shared" si="64"/>
        <v>2</v>
      </c>
      <c r="AG2047" s="4">
        <f t="shared" si="65"/>
        <v>4</v>
      </c>
      <c r="AH2047" s="4" t="str" cm="1">
        <f t="array" ref="AH2047">_xlfn.IFS(AG2047&gt;5,"HIGH",AND(AG2047&gt;3,AG2047&lt;6),"MODERATE",AND(AG2047&lt;4,AG2047&gt;1),"LOW",AG2047&lt;2,"VERY LOW")</f>
        <v>MODERATE</v>
      </c>
      <c r="AI2047" s="4" t="s">
        <v>532</v>
      </c>
      <c r="AK2047" s="4">
        <v>10395</v>
      </c>
    </row>
    <row r="2048" spans="1:37" ht="15" customHeight="1" x14ac:dyDescent="0.25">
      <c r="A2048" s="4">
        <v>1892</v>
      </c>
      <c r="B2048" s="4" t="s">
        <v>180</v>
      </c>
      <c r="C2048" s="4" t="s">
        <v>181</v>
      </c>
      <c r="D2048" s="4" t="s">
        <v>15</v>
      </c>
      <c r="E2048" s="4">
        <v>2021</v>
      </c>
      <c r="F2048" s="4">
        <v>52</v>
      </c>
      <c r="G2048" s="4" t="s">
        <v>18</v>
      </c>
      <c r="H2048" s="4" t="s">
        <v>11</v>
      </c>
      <c r="I2048" s="4" t="s">
        <v>14</v>
      </c>
      <c r="J2048" s="4" t="s">
        <v>54</v>
      </c>
      <c r="K2048" s="4" t="s">
        <v>54</v>
      </c>
      <c r="L2048" s="4" t="s">
        <v>606</v>
      </c>
      <c r="M2048" s="4" t="s">
        <v>624</v>
      </c>
      <c r="N2048" s="4" t="s">
        <v>54</v>
      </c>
      <c r="O2048" s="4" t="s">
        <v>66</v>
      </c>
      <c r="P2048" s="4" t="s">
        <v>65</v>
      </c>
      <c r="Q2048" s="4" t="s">
        <v>554</v>
      </c>
      <c r="R2048" s="4" t="s">
        <v>66</v>
      </c>
      <c r="S2048" s="10" t="s">
        <v>77</v>
      </c>
      <c r="T2048" s="9" t="s">
        <v>522</v>
      </c>
      <c r="U2048" s="4">
        <v>3.32</v>
      </c>
      <c r="V2048" s="4">
        <v>1.199964782928397</v>
      </c>
      <c r="W2048" s="4">
        <v>1.44</v>
      </c>
      <c r="X2048" s="4">
        <v>7.67</v>
      </c>
      <c r="Y2048" s="4" t="s">
        <v>516</v>
      </c>
      <c r="Z2048" s="4">
        <v>2</v>
      </c>
      <c r="AA2048" s="4">
        <v>2</v>
      </c>
      <c r="AB2048" s="18">
        <v>0</v>
      </c>
      <c r="AC2048" s="4">
        <v>0</v>
      </c>
      <c r="AD2048" s="4">
        <v>0</v>
      </c>
      <c r="AE2048" s="11" cm="1">
        <f t="array" ref="AE2048">_xlfn.IFS(Y2048="n",0,AND(Y2048="y",AND(T2048="SMD",AND(OR(AND(U2048&lt;=-0.8,U2048&gt;-1.2),AND(U2048&gt;=0.8,U2048&lt;1.2))))),1,AND(Y2048="y",AND(T2048="SMD",AND(OR(U2048&lt;=-1.2,U2048&gt;=1.2)))),2,AND(Y2048="y",AND(T2048="SMD",AND(OR(U2048&lt;0.8,U2048&gt;-0.8)))),0,AND(Y2048="y",AND(OR(T2048="OR",T2048="RR"),AND(OR(AND(U2048&lt;=0.5,U2048&gt;0.2),AND(U2048&gt;=2,U2048&lt;5))))),1,AND(Y2048="y",AND(OR(T2048="OR",T2048="RR"),AND(OR(U2048&lt;=0.2,U2048&gt;=5)))),2,AND(Y2048="y",AND(OR(T2048="OR",T2048="RR"),AND(OR(U2048&lt;2,U2048&gt;0.5)))),0)</f>
        <v>1</v>
      </c>
      <c r="AF2048" s="11">
        <f t="shared" si="64"/>
        <v>2</v>
      </c>
      <c r="AG2048" s="4">
        <f t="shared" si="65"/>
        <v>5</v>
      </c>
      <c r="AH2048" s="4" t="str" cm="1">
        <f t="array" ref="AH2048">_xlfn.IFS(AG2048&gt;5,"HIGH",AND(AG2048&gt;3,AG2048&lt;6),"MODERATE",AND(AG2048&lt;4,AG2048&gt;1),"LOW",AG2048&lt;2,"VERY LOW")</f>
        <v>MODERATE</v>
      </c>
      <c r="AI2048" s="4" t="s">
        <v>532</v>
      </c>
      <c r="AK2048" s="4">
        <v>14629</v>
      </c>
    </row>
    <row r="2049" spans="1:37" ht="15" customHeight="1" x14ac:dyDescent="0.25">
      <c r="A2049" s="4">
        <v>1892</v>
      </c>
      <c r="B2049" s="4" t="s">
        <v>180</v>
      </c>
      <c r="C2049" s="4" t="s">
        <v>181</v>
      </c>
      <c r="D2049" s="4" t="s">
        <v>15</v>
      </c>
      <c r="E2049" s="4">
        <v>2021</v>
      </c>
      <c r="F2049" s="4">
        <v>52</v>
      </c>
      <c r="G2049" s="4" t="s">
        <v>18</v>
      </c>
      <c r="H2049" s="4" t="s">
        <v>11</v>
      </c>
      <c r="I2049" s="4" t="s">
        <v>14</v>
      </c>
      <c r="J2049" s="4" t="s">
        <v>54</v>
      </c>
      <c r="K2049" s="4" t="s">
        <v>54</v>
      </c>
      <c r="L2049" s="4" t="s">
        <v>606</v>
      </c>
      <c r="M2049" s="4" t="s">
        <v>624</v>
      </c>
      <c r="N2049" s="4" t="s">
        <v>54</v>
      </c>
      <c r="O2049" s="4" t="s">
        <v>66</v>
      </c>
      <c r="P2049" s="4" t="s">
        <v>128</v>
      </c>
      <c r="Q2049" s="4" t="s">
        <v>556</v>
      </c>
      <c r="R2049" s="4" t="s">
        <v>66</v>
      </c>
      <c r="S2049" s="10" t="s">
        <v>77</v>
      </c>
      <c r="T2049" s="9" t="s">
        <v>522</v>
      </c>
      <c r="U2049" s="4">
        <v>1.76</v>
      </c>
      <c r="V2049" s="4">
        <v>0.56531380905006046</v>
      </c>
      <c r="W2049" s="4">
        <v>0.8</v>
      </c>
      <c r="X2049" s="4">
        <v>3.87</v>
      </c>
      <c r="Y2049" s="4" t="s">
        <v>488</v>
      </c>
      <c r="Z2049" s="4">
        <v>2</v>
      </c>
      <c r="AA2049" s="4">
        <v>2</v>
      </c>
      <c r="AB2049" s="18">
        <v>2</v>
      </c>
      <c r="AC2049" s="4">
        <v>0</v>
      </c>
      <c r="AD2049" s="4">
        <v>0</v>
      </c>
      <c r="AE2049" s="11" cm="1">
        <f t="array" ref="AE2049">_xlfn.IFS(Y2049="n",0,AND(Y2049="y",AND(T2049="SMD",AND(OR(AND(U2049&lt;=-0.8,U2049&gt;-1.2),AND(U2049&gt;=0.8,U2049&lt;1.2))))),1,AND(Y2049="y",AND(T2049="SMD",AND(OR(U2049&lt;=-1.2,U2049&gt;=1.2)))),2,AND(Y2049="y",AND(T2049="SMD",AND(OR(U2049&lt;0.8,U2049&gt;-0.8)))),0,AND(Y2049="y",AND(OR(T2049="OR",T2049="RR"),AND(OR(AND(U2049&lt;=0.5,U2049&gt;0.2),AND(U2049&gt;=2,U2049&lt;5))))),1,AND(Y2049="y",AND(OR(T2049="OR",T2049="RR"),AND(OR(U2049&lt;=0.2,U2049&gt;=5)))),2,AND(Y2049="y",AND(OR(T2049="OR",T2049="RR"),AND(OR(U2049&lt;2,U2049&gt;0.5)))),0)</f>
        <v>0</v>
      </c>
      <c r="AF2049" s="11">
        <f t="shared" si="64"/>
        <v>4</v>
      </c>
      <c r="AG2049" s="4">
        <f t="shared" si="65"/>
        <v>2</v>
      </c>
      <c r="AH2049" s="4" t="str" cm="1">
        <f t="array" ref="AH2049">_xlfn.IFS(AG2049&gt;5,"HIGH",AND(AG2049&gt;3,AG2049&lt;6),"MODERATE",AND(AG2049&lt;4,AG2049&gt;1),"LOW",AG2049&lt;2,"VERY LOW")</f>
        <v>LOW</v>
      </c>
      <c r="AI2049" s="4" t="s">
        <v>532</v>
      </c>
      <c r="AK2049" s="4">
        <v>14629</v>
      </c>
    </row>
    <row r="2050" spans="1:37" ht="15" customHeight="1" x14ac:dyDescent="0.25">
      <c r="A2050" s="4">
        <v>1892</v>
      </c>
      <c r="B2050" s="4" t="s">
        <v>180</v>
      </c>
      <c r="C2050" s="4" t="s">
        <v>181</v>
      </c>
      <c r="D2050" s="4" t="s">
        <v>15</v>
      </c>
      <c r="E2050" s="4">
        <v>2021</v>
      </c>
      <c r="F2050" s="4">
        <v>52</v>
      </c>
      <c r="G2050" s="4" t="s">
        <v>18</v>
      </c>
      <c r="H2050" s="4" t="s">
        <v>11</v>
      </c>
      <c r="I2050" s="4" t="s">
        <v>14</v>
      </c>
      <c r="J2050" s="4" t="s">
        <v>54</v>
      </c>
      <c r="K2050" s="4" t="s">
        <v>54</v>
      </c>
      <c r="L2050" s="4" t="s">
        <v>606</v>
      </c>
      <c r="M2050" s="4" t="s">
        <v>624</v>
      </c>
      <c r="N2050" s="4" t="s">
        <v>54</v>
      </c>
      <c r="O2050" s="4" t="s">
        <v>66</v>
      </c>
      <c r="P2050" s="4" t="s">
        <v>55</v>
      </c>
      <c r="Q2050" s="4" t="s">
        <v>55</v>
      </c>
      <c r="R2050" s="4" t="s">
        <v>66</v>
      </c>
      <c r="S2050" s="10" t="s">
        <v>77</v>
      </c>
      <c r="T2050" s="9" t="s">
        <v>522</v>
      </c>
      <c r="U2050" s="4">
        <v>1.79</v>
      </c>
      <c r="V2050" s="4">
        <v>0.58221561985266368</v>
      </c>
      <c r="W2050" s="4">
        <v>1.0900000000000001</v>
      </c>
      <c r="X2050" s="4">
        <v>2.94</v>
      </c>
      <c r="Y2050" s="4" t="s">
        <v>516</v>
      </c>
      <c r="Z2050" s="4">
        <v>2</v>
      </c>
      <c r="AA2050" s="4">
        <v>2</v>
      </c>
      <c r="AB2050" s="18">
        <v>0</v>
      </c>
      <c r="AC2050" s="4">
        <v>0</v>
      </c>
      <c r="AD2050" s="4">
        <v>0</v>
      </c>
      <c r="AE2050" s="11" cm="1">
        <f t="array" ref="AE2050">_xlfn.IFS(Y2050="n",0,AND(Y2050="y",AND(T2050="SMD",AND(OR(AND(U2050&lt;=-0.8,U2050&gt;-1.2),AND(U2050&gt;=0.8,U2050&lt;1.2))))),1,AND(Y2050="y",AND(T2050="SMD",AND(OR(U2050&lt;=-1.2,U2050&gt;=1.2)))),2,AND(Y2050="y",AND(T2050="SMD",AND(OR(U2050&lt;0.8,U2050&gt;-0.8)))),0,AND(Y2050="y",AND(OR(T2050="OR",T2050="RR"),AND(OR(AND(U2050&lt;=0.5,U2050&gt;0.2),AND(U2050&gt;=2,U2050&lt;5))))),1,AND(Y2050="y",AND(OR(T2050="OR",T2050="RR"),AND(OR(U2050&lt;=0.2,U2050&gt;=5)))),2,AND(Y2050="y",AND(OR(T2050="OR",T2050="RR"),AND(OR(U2050&lt;2,U2050&gt;0.5)))),0)</f>
        <v>0</v>
      </c>
      <c r="AF2050" s="11">
        <f t="shared" si="64"/>
        <v>2</v>
      </c>
      <c r="AG2050" s="4">
        <f t="shared" si="65"/>
        <v>4</v>
      </c>
      <c r="AH2050" s="4" t="str" cm="1">
        <f t="array" ref="AH2050">_xlfn.IFS(AG2050&gt;5,"HIGH",AND(AG2050&gt;3,AG2050&lt;6),"MODERATE",AND(AG2050&lt;4,AG2050&gt;1),"LOW",AG2050&lt;2,"VERY LOW")</f>
        <v>MODERATE</v>
      </c>
      <c r="AI2050" s="4" t="s">
        <v>532</v>
      </c>
      <c r="AK2050" s="4">
        <v>14629</v>
      </c>
    </row>
    <row r="2051" spans="1:37" ht="15" customHeight="1" x14ac:dyDescent="0.25">
      <c r="A2051" s="4">
        <v>1892</v>
      </c>
      <c r="B2051" s="4" t="s">
        <v>180</v>
      </c>
      <c r="C2051" s="4" t="s">
        <v>181</v>
      </c>
      <c r="D2051" s="4" t="s">
        <v>15</v>
      </c>
      <c r="E2051" s="4">
        <v>2021</v>
      </c>
      <c r="F2051" s="4">
        <v>52</v>
      </c>
      <c r="G2051" s="4" t="s">
        <v>18</v>
      </c>
      <c r="H2051" s="4" t="s">
        <v>11</v>
      </c>
      <c r="I2051" s="4" t="s">
        <v>14</v>
      </c>
      <c r="J2051" s="4" t="s">
        <v>64</v>
      </c>
      <c r="K2051" s="4" t="s">
        <v>596</v>
      </c>
      <c r="L2051" s="4" t="s">
        <v>600</v>
      </c>
      <c r="M2051" s="4" t="s">
        <v>621</v>
      </c>
      <c r="N2051" s="4" t="s">
        <v>554</v>
      </c>
      <c r="O2051" s="4" t="s">
        <v>66</v>
      </c>
      <c r="P2051" s="4" t="s">
        <v>126</v>
      </c>
      <c r="Q2051" s="4" t="s">
        <v>553</v>
      </c>
      <c r="R2051" s="4" t="s">
        <v>66</v>
      </c>
      <c r="S2051" s="10" t="s">
        <v>77</v>
      </c>
      <c r="T2051" s="9" t="s">
        <v>522</v>
      </c>
      <c r="U2051" s="4">
        <v>0.76</v>
      </c>
      <c r="V2051" s="4">
        <v>-0.2744368457017603</v>
      </c>
      <c r="W2051" s="4">
        <v>0.4</v>
      </c>
      <c r="X2051" s="4">
        <v>1.43</v>
      </c>
      <c r="Y2051" s="4" t="s">
        <v>488</v>
      </c>
      <c r="Z2051" s="4">
        <v>2</v>
      </c>
      <c r="AA2051" s="4">
        <v>2</v>
      </c>
      <c r="AB2051" s="18">
        <v>2</v>
      </c>
      <c r="AC2051" s="4">
        <v>0</v>
      </c>
      <c r="AD2051" s="4">
        <v>0</v>
      </c>
      <c r="AE2051" s="11" cm="1">
        <f t="array" ref="AE2051">_xlfn.IFS(Y2051="n",0,AND(Y2051="y",AND(T2051="SMD",AND(OR(AND(U2051&lt;=-0.8,U2051&gt;-1.2),AND(U2051&gt;=0.8,U2051&lt;1.2))))),1,AND(Y2051="y",AND(T2051="SMD",AND(OR(U2051&lt;=-1.2,U2051&gt;=1.2)))),2,AND(Y2051="y",AND(T2051="SMD",AND(OR(U2051&lt;0.8,U2051&gt;-0.8)))),0,AND(Y2051="y",AND(OR(T2051="OR",T2051="RR"),AND(OR(AND(U2051&lt;=0.5,U2051&gt;0.2),AND(U2051&gt;=2,U2051&lt;5))))),1,AND(Y2051="y",AND(OR(T2051="OR",T2051="RR"),AND(OR(U2051&lt;=0.2,U2051&gt;=5)))),2,AND(Y2051="y",AND(OR(T2051="OR",T2051="RR"),AND(OR(U2051&lt;2,U2051&gt;0.5)))),0)</f>
        <v>0</v>
      </c>
      <c r="AF2051" s="11">
        <f t="shared" si="64"/>
        <v>4</v>
      </c>
      <c r="AG2051" s="4">
        <f t="shared" si="65"/>
        <v>2</v>
      </c>
      <c r="AH2051" s="4" t="str" cm="1">
        <f t="array" ref="AH2051">_xlfn.IFS(AG2051&gt;5,"HIGH",AND(AG2051&gt;3,AG2051&lt;6),"MODERATE",AND(AG2051&lt;4,AG2051&gt;1),"LOW",AG2051&lt;2,"VERY LOW")</f>
        <v>LOW</v>
      </c>
      <c r="AI2051" s="4" t="s">
        <v>532</v>
      </c>
      <c r="AK2051" s="4">
        <v>14629</v>
      </c>
    </row>
    <row r="2052" spans="1:37" ht="15" customHeight="1" x14ac:dyDescent="0.25">
      <c r="A2052" s="4">
        <v>1892</v>
      </c>
      <c r="B2052" s="4" t="s">
        <v>180</v>
      </c>
      <c r="C2052" s="4" t="s">
        <v>181</v>
      </c>
      <c r="D2052" s="4" t="s">
        <v>15</v>
      </c>
      <c r="E2052" s="4">
        <v>2021</v>
      </c>
      <c r="F2052" s="4">
        <v>61</v>
      </c>
      <c r="G2052" s="4" t="s">
        <v>18</v>
      </c>
      <c r="H2052" s="4" t="s">
        <v>11</v>
      </c>
      <c r="I2052" s="4" t="s">
        <v>14</v>
      </c>
      <c r="J2052" s="4" t="s">
        <v>56</v>
      </c>
      <c r="K2052" s="4" t="s">
        <v>599</v>
      </c>
      <c r="L2052" s="4" t="s">
        <v>600</v>
      </c>
      <c r="M2052" s="4" t="s">
        <v>618</v>
      </c>
      <c r="N2052" s="4" t="s">
        <v>553</v>
      </c>
      <c r="O2052" s="4" t="s">
        <v>66</v>
      </c>
      <c r="P2052" s="4" t="s">
        <v>55</v>
      </c>
      <c r="Q2052" s="4" t="s">
        <v>55</v>
      </c>
      <c r="R2052" s="4" t="s">
        <v>66</v>
      </c>
      <c r="S2052" s="10" t="s">
        <v>170</v>
      </c>
      <c r="T2052" s="9" t="s">
        <v>515</v>
      </c>
      <c r="U2052" s="4">
        <v>-0.38</v>
      </c>
      <c r="W2052" s="4">
        <v>-0.62</v>
      </c>
      <c r="X2052" s="4">
        <v>-0.13</v>
      </c>
      <c r="Y2052" s="4" t="s">
        <v>516</v>
      </c>
      <c r="Z2052" s="4">
        <v>0</v>
      </c>
      <c r="AA2052" s="4">
        <v>0</v>
      </c>
      <c r="AB2052" s="18">
        <v>0</v>
      </c>
      <c r="AC2052" s="4">
        <v>0</v>
      </c>
      <c r="AD2052" s="4">
        <v>0</v>
      </c>
      <c r="AE2052" s="11" cm="1">
        <f t="array" ref="AE2052">_xlfn.IFS(Y2052="n",0,AND(Y2052="y",AND(T2052="SMD",AND(OR(AND(U2052&lt;=-0.8,U2052&gt;-1.2),AND(U2052&gt;=0.8,U2052&lt;1.2))))),1,AND(Y2052="y",AND(T2052="SMD",AND(OR(U2052&lt;=-1.2,U2052&gt;=1.2)))),2,AND(Y2052="y",AND(T2052="SMD",AND(OR(U2052&lt;0.8,U2052&gt;-0.8)))),0,AND(Y2052="y",AND(OR(T2052="OR",T2052="RR"),AND(OR(AND(U2052&lt;=0.5,U2052&gt;0.2),AND(U2052&gt;=2,U2052&lt;5))))),1,AND(Y2052="y",AND(OR(T2052="OR",T2052="RR"),AND(OR(U2052&lt;=0.2,U2052&gt;=5)))),2,AND(Y2052="y",AND(OR(T2052="OR",T2052="RR"),AND(OR(U2052&lt;2,U2052&gt;0.5)))),0)</f>
        <v>0</v>
      </c>
      <c r="AF2052" s="11">
        <f t="shared" si="64"/>
        <v>0</v>
      </c>
      <c r="AG2052" s="4">
        <f t="shared" si="65"/>
        <v>6</v>
      </c>
      <c r="AH2052" s="4" t="str" cm="1">
        <f t="array" ref="AH2052">_xlfn.IFS(AG2052&gt;5,"HIGH",AND(AG2052&gt;3,AG2052&lt;6),"MODERATE",AND(AG2052&lt;4,AG2052&gt;1),"LOW",AG2052&lt;2,"VERY LOW")</f>
        <v>HIGH</v>
      </c>
      <c r="AI2052" s="4" t="s">
        <v>532</v>
      </c>
      <c r="AK2052" s="4">
        <v>15466</v>
      </c>
    </row>
    <row r="2053" spans="1:37" ht="15" customHeight="1" x14ac:dyDescent="0.25">
      <c r="A2053" s="4">
        <v>1892</v>
      </c>
      <c r="B2053" s="4" t="s">
        <v>180</v>
      </c>
      <c r="C2053" s="4" t="s">
        <v>181</v>
      </c>
      <c r="D2053" s="4" t="s">
        <v>15</v>
      </c>
      <c r="E2053" s="4">
        <v>2021</v>
      </c>
      <c r="F2053" s="4">
        <v>61</v>
      </c>
      <c r="G2053" s="4" t="s">
        <v>18</v>
      </c>
      <c r="H2053" s="4" t="s">
        <v>11</v>
      </c>
      <c r="I2053" s="4" t="s">
        <v>14</v>
      </c>
      <c r="J2053" s="4" t="s">
        <v>176</v>
      </c>
      <c r="K2053" s="4" t="s">
        <v>643</v>
      </c>
      <c r="L2053" s="4" t="s">
        <v>600</v>
      </c>
      <c r="M2053" s="4" t="s">
        <v>644</v>
      </c>
      <c r="N2053" s="4" t="s">
        <v>574</v>
      </c>
      <c r="O2053" s="4" t="s">
        <v>66</v>
      </c>
      <c r="P2053" s="4" t="s">
        <v>55</v>
      </c>
      <c r="Q2053" s="4" t="s">
        <v>55</v>
      </c>
      <c r="R2053" s="4" t="s">
        <v>66</v>
      </c>
      <c r="S2053" s="10" t="s">
        <v>170</v>
      </c>
      <c r="T2053" s="9" t="s">
        <v>515</v>
      </c>
      <c r="U2053" s="4">
        <v>-1.81</v>
      </c>
      <c r="W2053" s="4">
        <v>-2.4500000000000002</v>
      </c>
      <c r="X2053" s="4">
        <v>-1.1599999999999999</v>
      </c>
      <c r="Y2053" s="4" t="s">
        <v>516</v>
      </c>
      <c r="Z2053" s="4">
        <v>0</v>
      </c>
      <c r="AA2053" s="4">
        <v>0</v>
      </c>
      <c r="AB2053" s="18">
        <v>0</v>
      </c>
      <c r="AC2053" s="4">
        <v>0</v>
      </c>
      <c r="AD2053" s="4">
        <v>0</v>
      </c>
      <c r="AE2053" s="11" cm="1">
        <f t="array" ref="AE2053">_xlfn.IFS(Y2053="n",0,AND(Y2053="y",AND(T2053="SMD",AND(OR(AND(U2053&lt;=-0.8,U2053&gt;-1.2),AND(U2053&gt;=0.8,U2053&lt;1.2))))),1,AND(Y2053="y",AND(T2053="SMD",AND(OR(U2053&lt;=-1.2,U2053&gt;=1.2)))),2,AND(Y2053="y",AND(T2053="SMD",AND(OR(U2053&lt;0.8,U2053&gt;-0.8)))),0,AND(Y2053="y",AND(OR(T2053="OR",T2053="RR"),AND(OR(AND(U2053&lt;=0.5,U2053&gt;0.2),AND(U2053&gt;=2,U2053&lt;5))))),1,AND(Y2053="y",AND(OR(T2053="OR",T2053="RR"),AND(OR(U2053&lt;=0.2,U2053&gt;=5)))),2,AND(Y2053="y",AND(OR(T2053="OR",T2053="RR"),AND(OR(U2053&lt;2,U2053&gt;0.5)))),0)</f>
        <v>2</v>
      </c>
      <c r="AF2053" s="11">
        <f t="shared" si="64"/>
        <v>0</v>
      </c>
      <c r="AG2053" s="4">
        <f t="shared" si="65"/>
        <v>8</v>
      </c>
      <c r="AH2053" s="4" t="str" cm="1">
        <f t="array" ref="AH2053">_xlfn.IFS(AG2053&gt;5,"HIGH",AND(AG2053&gt;3,AG2053&lt;6),"MODERATE",AND(AG2053&lt;4,AG2053&gt;1),"LOW",AG2053&lt;2,"VERY LOW")</f>
        <v>HIGH</v>
      </c>
      <c r="AI2053" s="4" t="s">
        <v>532</v>
      </c>
      <c r="AK2053" s="4">
        <v>15466</v>
      </c>
    </row>
    <row r="2054" spans="1:37" ht="15" customHeight="1" x14ac:dyDescent="0.25">
      <c r="A2054" s="4">
        <v>1892</v>
      </c>
      <c r="B2054" s="4" t="s">
        <v>180</v>
      </c>
      <c r="C2054" s="4" t="s">
        <v>181</v>
      </c>
      <c r="D2054" s="4" t="s">
        <v>15</v>
      </c>
      <c r="E2054" s="4">
        <v>2021</v>
      </c>
      <c r="F2054" s="4">
        <v>56</v>
      </c>
      <c r="G2054" s="4" t="s">
        <v>18</v>
      </c>
      <c r="H2054" s="4" t="s">
        <v>11</v>
      </c>
      <c r="I2054" s="4" t="s">
        <v>14</v>
      </c>
      <c r="J2054" s="4" t="s">
        <v>65</v>
      </c>
      <c r="K2054" s="4" t="s">
        <v>614</v>
      </c>
      <c r="L2054" s="4" t="s">
        <v>595</v>
      </c>
      <c r="M2054" s="4" t="s">
        <v>619</v>
      </c>
      <c r="N2054" s="4" t="s">
        <v>554</v>
      </c>
      <c r="O2054" s="4" t="s">
        <v>66</v>
      </c>
      <c r="P2054" s="4" t="s">
        <v>55</v>
      </c>
      <c r="Q2054" s="4" t="s">
        <v>55</v>
      </c>
      <c r="R2054" s="4" t="s">
        <v>66</v>
      </c>
      <c r="S2054" s="10" t="s">
        <v>105</v>
      </c>
      <c r="T2054" s="9" t="s">
        <v>522</v>
      </c>
      <c r="U2054" s="4">
        <v>1.55</v>
      </c>
      <c r="V2054" s="4">
        <v>0.43825493093115531</v>
      </c>
      <c r="W2054" s="4">
        <v>1.32</v>
      </c>
      <c r="X2054" s="4">
        <v>1.83</v>
      </c>
      <c r="Y2054" s="4" t="s">
        <v>516</v>
      </c>
      <c r="Z2054" s="4">
        <v>0</v>
      </c>
      <c r="AA2054" s="4">
        <v>1</v>
      </c>
      <c r="AB2054" s="18">
        <v>0</v>
      </c>
      <c r="AC2054" s="4">
        <v>0</v>
      </c>
      <c r="AD2054" s="4">
        <v>0</v>
      </c>
      <c r="AE2054" s="11" cm="1">
        <f t="array" ref="AE2054">_xlfn.IFS(Y2054="n",0,AND(Y2054="y",AND(T2054="SMD",AND(OR(AND(U2054&lt;=-0.8,U2054&gt;-1.2),AND(U2054&gt;=0.8,U2054&lt;1.2))))),1,AND(Y2054="y",AND(T2054="SMD",AND(OR(U2054&lt;=-1.2,U2054&gt;=1.2)))),2,AND(Y2054="y",AND(T2054="SMD",AND(OR(U2054&lt;0.8,U2054&gt;-0.8)))),0,AND(Y2054="y",AND(OR(T2054="OR",T2054="RR"),AND(OR(AND(U2054&lt;=0.5,U2054&gt;0.2),AND(U2054&gt;=2,U2054&lt;5))))),1,AND(Y2054="y",AND(OR(T2054="OR",T2054="RR"),AND(OR(U2054&lt;=0.2,U2054&gt;=5)))),2,AND(Y2054="y",AND(OR(T2054="OR",T2054="RR"),AND(OR(U2054&lt;2,U2054&gt;0.5)))),0)</f>
        <v>0</v>
      </c>
      <c r="AF2054" s="11">
        <f t="shared" si="64"/>
        <v>1</v>
      </c>
      <c r="AG2054" s="4">
        <f t="shared" si="65"/>
        <v>5</v>
      </c>
      <c r="AH2054" s="4" t="str" cm="1">
        <f t="array" ref="AH2054">_xlfn.IFS(AG2054&gt;5,"HIGH",AND(AG2054&gt;3,AG2054&lt;6),"MODERATE",AND(AG2054&lt;4,AG2054&gt;1),"LOW",AG2054&lt;2,"VERY LOW")</f>
        <v>MODERATE</v>
      </c>
      <c r="AI2054" s="4" t="s">
        <v>532</v>
      </c>
      <c r="AK2054" s="4">
        <v>14503</v>
      </c>
    </row>
    <row r="2055" spans="1:37" ht="15" customHeight="1" x14ac:dyDescent="0.25">
      <c r="A2055" s="4">
        <v>1892</v>
      </c>
      <c r="B2055" s="4" t="s">
        <v>180</v>
      </c>
      <c r="C2055" s="4" t="s">
        <v>181</v>
      </c>
      <c r="D2055" s="4" t="s">
        <v>15</v>
      </c>
      <c r="E2055" s="4">
        <v>2021</v>
      </c>
      <c r="F2055" s="4">
        <v>31</v>
      </c>
      <c r="G2055" s="4" t="s">
        <v>18</v>
      </c>
      <c r="H2055" s="4" t="s">
        <v>11</v>
      </c>
      <c r="I2055" s="4" t="s">
        <v>14</v>
      </c>
      <c r="J2055" s="4" t="s">
        <v>65</v>
      </c>
      <c r="K2055" s="4" t="s">
        <v>614</v>
      </c>
      <c r="L2055" s="4" t="s">
        <v>595</v>
      </c>
      <c r="M2055" s="4" t="s">
        <v>619</v>
      </c>
      <c r="N2055" s="4" t="s">
        <v>554</v>
      </c>
      <c r="O2055" s="4" t="s">
        <v>66</v>
      </c>
      <c r="P2055" s="4" t="s">
        <v>55</v>
      </c>
      <c r="Q2055" s="4" t="s">
        <v>55</v>
      </c>
      <c r="R2055" s="4" t="s">
        <v>66</v>
      </c>
      <c r="S2055" s="10" t="s">
        <v>149</v>
      </c>
      <c r="T2055" s="9" t="s">
        <v>522</v>
      </c>
      <c r="U2055" s="4">
        <v>1.49</v>
      </c>
      <c r="V2055" s="4">
        <v>0.39877611995736778</v>
      </c>
      <c r="W2055" s="4">
        <v>1.21</v>
      </c>
      <c r="X2055" s="4">
        <v>1.83</v>
      </c>
      <c r="Y2055" s="4" t="s">
        <v>516</v>
      </c>
      <c r="Z2055" s="4">
        <v>0</v>
      </c>
      <c r="AA2055" s="4">
        <v>0</v>
      </c>
      <c r="AB2055" s="18">
        <v>0</v>
      </c>
      <c r="AC2055" s="4">
        <v>0</v>
      </c>
      <c r="AD2055" s="4">
        <v>0</v>
      </c>
      <c r="AE2055" s="11" cm="1">
        <f t="array" ref="AE2055">_xlfn.IFS(Y2055="n",0,AND(Y2055="y",AND(T2055="SMD",AND(OR(AND(U2055&lt;=-0.8,U2055&gt;-1.2),AND(U2055&gt;=0.8,U2055&lt;1.2))))),1,AND(Y2055="y",AND(T2055="SMD",AND(OR(U2055&lt;=-1.2,U2055&gt;=1.2)))),2,AND(Y2055="y",AND(T2055="SMD",AND(OR(U2055&lt;0.8,U2055&gt;-0.8)))),0,AND(Y2055="y",AND(OR(T2055="OR",T2055="RR"),AND(OR(AND(U2055&lt;=0.5,U2055&gt;0.2),AND(U2055&gt;=2,U2055&lt;5))))),1,AND(Y2055="y",AND(OR(T2055="OR",T2055="RR"),AND(OR(U2055&lt;=0.2,U2055&gt;=5)))),2,AND(Y2055="y",AND(OR(T2055="OR",T2055="RR"),AND(OR(U2055&lt;2,U2055&gt;0.5)))),0)</f>
        <v>0</v>
      </c>
      <c r="AF2055" s="11">
        <f t="shared" si="64"/>
        <v>0</v>
      </c>
      <c r="AG2055" s="4">
        <f t="shared" si="65"/>
        <v>6</v>
      </c>
      <c r="AH2055" s="4" t="str" cm="1">
        <f t="array" ref="AH2055">_xlfn.IFS(AG2055&gt;5,"HIGH",AND(AG2055&gt;3,AG2055&lt;6),"MODERATE",AND(AG2055&lt;4,AG2055&gt;1),"LOW",AG2055&lt;2,"VERY LOW")</f>
        <v>HIGH</v>
      </c>
      <c r="AI2055" s="4" t="s">
        <v>532</v>
      </c>
      <c r="AK2055" s="4">
        <v>9320</v>
      </c>
    </row>
    <row r="2056" spans="1:37" ht="15" customHeight="1" x14ac:dyDescent="0.25">
      <c r="A2056" s="4">
        <v>1892</v>
      </c>
      <c r="B2056" s="4" t="s">
        <v>180</v>
      </c>
      <c r="C2056" s="4" t="s">
        <v>181</v>
      </c>
      <c r="D2056" s="4" t="s">
        <v>15</v>
      </c>
      <c r="E2056" s="4">
        <v>2021</v>
      </c>
      <c r="F2056" s="4">
        <v>31</v>
      </c>
      <c r="G2056" s="4" t="s">
        <v>18</v>
      </c>
      <c r="H2056" s="4" t="s">
        <v>11</v>
      </c>
      <c r="I2056" s="4" t="s">
        <v>14</v>
      </c>
      <c r="J2056" s="4" t="s">
        <v>126</v>
      </c>
      <c r="K2056" s="4" t="s">
        <v>599</v>
      </c>
      <c r="L2056" s="4" t="s">
        <v>600</v>
      </c>
      <c r="M2056" s="4" t="s">
        <v>618</v>
      </c>
      <c r="N2056" s="4" t="s">
        <v>553</v>
      </c>
      <c r="O2056" s="4" t="s">
        <v>66</v>
      </c>
      <c r="P2056" s="4" t="s">
        <v>55</v>
      </c>
      <c r="Q2056" s="4" t="s">
        <v>55</v>
      </c>
      <c r="R2056" s="4" t="s">
        <v>66</v>
      </c>
      <c r="S2056" s="10" t="s">
        <v>149</v>
      </c>
      <c r="T2056" s="9" t="s">
        <v>522</v>
      </c>
      <c r="U2056" s="4">
        <v>1.71</v>
      </c>
      <c r="V2056" s="4">
        <v>0.53649337051456847</v>
      </c>
      <c r="W2056" s="4">
        <v>1.27</v>
      </c>
      <c r="X2056" s="4">
        <v>2.2999999999999998</v>
      </c>
      <c r="Y2056" s="4" t="s">
        <v>516</v>
      </c>
      <c r="Z2056" s="4">
        <v>0</v>
      </c>
      <c r="AA2056" s="4">
        <v>0</v>
      </c>
      <c r="AB2056" s="18">
        <v>0</v>
      </c>
      <c r="AC2056" s="4">
        <v>0</v>
      </c>
      <c r="AD2056" s="4">
        <v>0</v>
      </c>
      <c r="AE2056" s="11" cm="1">
        <f t="array" ref="AE2056">_xlfn.IFS(Y2056="n",0,AND(Y2056="y",AND(T2056="SMD",AND(OR(AND(U2056&lt;=-0.8,U2056&gt;-1.2),AND(U2056&gt;=0.8,U2056&lt;1.2))))),1,AND(Y2056="y",AND(T2056="SMD",AND(OR(U2056&lt;=-1.2,U2056&gt;=1.2)))),2,AND(Y2056="y",AND(T2056="SMD",AND(OR(U2056&lt;0.8,U2056&gt;-0.8)))),0,AND(Y2056="y",AND(OR(T2056="OR",T2056="RR"),AND(OR(AND(U2056&lt;=0.5,U2056&gt;0.2),AND(U2056&gt;=2,U2056&lt;5))))),1,AND(Y2056="y",AND(OR(T2056="OR",T2056="RR"),AND(OR(U2056&lt;=0.2,U2056&gt;=5)))),2,AND(Y2056="y",AND(OR(T2056="OR",T2056="RR"),AND(OR(U2056&lt;2,U2056&gt;0.5)))),0)</f>
        <v>0</v>
      </c>
      <c r="AF2056" s="11">
        <f t="shared" si="64"/>
        <v>0</v>
      </c>
      <c r="AG2056" s="4">
        <f t="shared" si="65"/>
        <v>6</v>
      </c>
      <c r="AH2056" s="4" t="str" cm="1">
        <f t="array" ref="AH2056">_xlfn.IFS(AG2056&gt;5,"HIGH",AND(AG2056&gt;3,AG2056&lt;6),"MODERATE",AND(AG2056&lt;4,AG2056&gt;1),"LOW",AG2056&lt;2,"VERY LOW")</f>
        <v>HIGH</v>
      </c>
      <c r="AI2056" s="4" t="s">
        <v>532</v>
      </c>
      <c r="AK2056" s="4">
        <v>9320</v>
      </c>
    </row>
    <row r="2057" spans="1:37" ht="15" customHeight="1" x14ac:dyDescent="0.25">
      <c r="A2057" s="4">
        <v>1892</v>
      </c>
      <c r="B2057" s="4" t="s">
        <v>180</v>
      </c>
      <c r="C2057" s="4" t="s">
        <v>181</v>
      </c>
      <c r="D2057" s="4" t="s">
        <v>15</v>
      </c>
      <c r="E2057" s="4">
        <v>2021</v>
      </c>
      <c r="F2057" s="4">
        <v>52</v>
      </c>
      <c r="G2057" s="4" t="s">
        <v>18</v>
      </c>
      <c r="H2057" s="4" t="s">
        <v>11</v>
      </c>
      <c r="I2057" s="4" t="s">
        <v>14</v>
      </c>
      <c r="J2057" s="4" t="s">
        <v>64</v>
      </c>
      <c r="K2057" s="4" t="s">
        <v>596</v>
      </c>
      <c r="L2057" s="4" t="s">
        <v>600</v>
      </c>
      <c r="M2057" s="4" t="s">
        <v>621</v>
      </c>
      <c r="N2057" s="4" t="s">
        <v>554</v>
      </c>
      <c r="O2057" s="4" t="s">
        <v>66</v>
      </c>
      <c r="P2057" s="4" t="s">
        <v>55</v>
      </c>
      <c r="Q2057" s="4" t="s">
        <v>55</v>
      </c>
      <c r="R2057" s="4" t="s">
        <v>66</v>
      </c>
      <c r="S2057" s="10" t="s">
        <v>77</v>
      </c>
      <c r="T2057" s="9" t="s">
        <v>522</v>
      </c>
      <c r="U2057" s="4">
        <v>1.0900000000000001</v>
      </c>
      <c r="V2057" s="4">
        <v>8.6177696241052412E-2</v>
      </c>
      <c r="W2057" s="4">
        <v>0.71</v>
      </c>
      <c r="X2057" s="4">
        <v>1.66</v>
      </c>
      <c r="Y2057" s="4" t="s">
        <v>488</v>
      </c>
      <c r="Z2057" s="4">
        <v>2</v>
      </c>
      <c r="AA2057" s="4">
        <v>2</v>
      </c>
      <c r="AB2057" s="18">
        <v>2</v>
      </c>
      <c r="AC2057" s="4">
        <v>0</v>
      </c>
      <c r="AD2057" s="4">
        <v>0</v>
      </c>
      <c r="AE2057" s="11" cm="1">
        <f t="array" ref="AE2057">_xlfn.IFS(Y2057="n",0,AND(Y2057="y",AND(T2057="SMD",AND(OR(AND(U2057&lt;=-0.8,U2057&gt;-1.2),AND(U2057&gt;=0.8,U2057&lt;1.2))))),1,AND(Y2057="y",AND(T2057="SMD",AND(OR(U2057&lt;=-1.2,U2057&gt;=1.2)))),2,AND(Y2057="y",AND(T2057="SMD",AND(OR(U2057&lt;0.8,U2057&gt;-0.8)))),0,AND(Y2057="y",AND(OR(T2057="OR",T2057="RR"),AND(OR(AND(U2057&lt;=0.5,U2057&gt;0.2),AND(U2057&gt;=2,U2057&lt;5))))),1,AND(Y2057="y",AND(OR(T2057="OR",T2057="RR"),AND(OR(U2057&lt;=0.2,U2057&gt;=5)))),2,AND(Y2057="y",AND(OR(T2057="OR",T2057="RR"),AND(OR(U2057&lt;2,U2057&gt;0.5)))),0)</f>
        <v>0</v>
      </c>
      <c r="AF2057" s="11">
        <f t="shared" si="64"/>
        <v>4</v>
      </c>
      <c r="AG2057" s="4">
        <f t="shared" si="65"/>
        <v>2</v>
      </c>
      <c r="AH2057" s="4" t="str" cm="1">
        <f t="array" ref="AH2057">_xlfn.IFS(AG2057&gt;5,"HIGH",AND(AG2057&gt;3,AG2057&lt;6),"MODERATE",AND(AG2057&lt;4,AG2057&gt;1),"LOW",AG2057&lt;2,"VERY LOW")</f>
        <v>LOW</v>
      </c>
      <c r="AI2057" s="4" t="s">
        <v>532</v>
      </c>
      <c r="AK2057" s="4">
        <v>14629</v>
      </c>
    </row>
    <row r="2058" spans="1:37" ht="15" customHeight="1" x14ac:dyDescent="0.25">
      <c r="A2058" s="4">
        <v>1892</v>
      </c>
      <c r="B2058" s="4" t="s">
        <v>180</v>
      </c>
      <c r="C2058" s="4" t="s">
        <v>181</v>
      </c>
      <c r="D2058" s="4" t="s">
        <v>15</v>
      </c>
      <c r="E2058" s="4">
        <v>2021</v>
      </c>
      <c r="F2058" s="4">
        <v>56</v>
      </c>
      <c r="G2058" s="4" t="s">
        <v>18</v>
      </c>
      <c r="H2058" s="4" t="s">
        <v>11</v>
      </c>
      <c r="I2058" s="4" t="s">
        <v>14</v>
      </c>
      <c r="J2058" s="4" t="s">
        <v>126</v>
      </c>
      <c r="K2058" s="4" t="s">
        <v>599</v>
      </c>
      <c r="L2058" s="4" t="s">
        <v>600</v>
      </c>
      <c r="M2058" s="4" t="s">
        <v>618</v>
      </c>
      <c r="N2058" s="4" t="s">
        <v>553</v>
      </c>
      <c r="O2058" s="4" t="s">
        <v>66</v>
      </c>
      <c r="P2058" s="4" t="s">
        <v>55</v>
      </c>
      <c r="Q2058" s="4" t="s">
        <v>55</v>
      </c>
      <c r="R2058" s="4" t="s">
        <v>66</v>
      </c>
      <c r="S2058" s="10" t="s">
        <v>105</v>
      </c>
      <c r="T2058" s="9" t="s">
        <v>522</v>
      </c>
      <c r="U2058" s="4">
        <v>1.69</v>
      </c>
      <c r="V2058" s="4">
        <v>0.52472852893498212</v>
      </c>
      <c r="W2058" s="4">
        <v>1.41</v>
      </c>
      <c r="X2058" s="4">
        <v>2.02</v>
      </c>
      <c r="Y2058" s="4" t="s">
        <v>516</v>
      </c>
      <c r="Z2058" s="4">
        <v>0</v>
      </c>
      <c r="AA2058" s="4">
        <v>1</v>
      </c>
      <c r="AB2058" s="18">
        <v>0</v>
      </c>
      <c r="AC2058" s="4">
        <v>0</v>
      </c>
      <c r="AD2058" s="4">
        <v>0</v>
      </c>
      <c r="AE2058" s="11" cm="1">
        <f t="array" ref="AE2058">_xlfn.IFS(Y2058="n",0,AND(Y2058="y",AND(T2058="SMD",AND(OR(AND(U2058&lt;=-0.8,U2058&gt;-1.2),AND(U2058&gt;=0.8,U2058&lt;1.2))))),1,AND(Y2058="y",AND(T2058="SMD",AND(OR(U2058&lt;=-1.2,U2058&gt;=1.2)))),2,AND(Y2058="y",AND(T2058="SMD",AND(OR(U2058&lt;0.8,U2058&gt;-0.8)))),0,AND(Y2058="y",AND(OR(T2058="OR",T2058="RR"),AND(OR(AND(U2058&lt;=0.5,U2058&gt;0.2),AND(U2058&gt;=2,U2058&lt;5))))),1,AND(Y2058="y",AND(OR(T2058="OR",T2058="RR"),AND(OR(U2058&lt;=0.2,U2058&gt;=5)))),2,AND(Y2058="y",AND(OR(T2058="OR",T2058="RR"),AND(OR(U2058&lt;2,U2058&gt;0.5)))),0)</f>
        <v>0</v>
      </c>
      <c r="AF2058" s="11">
        <f t="shared" si="64"/>
        <v>1</v>
      </c>
      <c r="AG2058" s="4">
        <f t="shared" si="65"/>
        <v>5</v>
      </c>
      <c r="AH2058" s="4" t="str" cm="1">
        <f t="array" ref="AH2058">_xlfn.IFS(AG2058&gt;5,"HIGH",AND(AG2058&gt;3,AG2058&lt;6),"MODERATE",AND(AG2058&lt;4,AG2058&gt;1),"LOW",AG2058&lt;2,"VERY LOW")</f>
        <v>MODERATE</v>
      </c>
      <c r="AI2058" s="4" t="s">
        <v>532</v>
      </c>
      <c r="AK2058" s="4">
        <v>14503</v>
      </c>
    </row>
    <row r="2059" spans="1:37" ht="15" customHeight="1" x14ac:dyDescent="0.25">
      <c r="A2059" s="4">
        <v>1892</v>
      </c>
      <c r="B2059" s="4" t="s">
        <v>180</v>
      </c>
      <c r="C2059" s="4" t="s">
        <v>181</v>
      </c>
      <c r="D2059" s="4" t="s">
        <v>15</v>
      </c>
      <c r="E2059" s="4">
        <v>2021</v>
      </c>
      <c r="F2059" s="4">
        <v>56</v>
      </c>
      <c r="G2059" s="4" t="s">
        <v>18</v>
      </c>
      <c r="H2059" s="4" t="s">
        <v>11</v>
      </c>
      <c r="I2059" s="4" t="s">
        <v>14</v>
      </c>
      <c r="J2059" s="4" t="s">
        <v>176</v>
      </c>
      <c r="K2059" s="4" t="s">
        <v>643</v>
      </c>
      <c r="L2059" s="4" t="s">
        <v>600</v>
      </c>
      <c r="M2059" s="4" t="s">
        <v>644</v>
      </c>
      <c r="N2059" s="4" t="s">
        <v>574</v>
      </c>
      <c r="O2059" s="4" t="s">
        <v>66</v>
      </c>
      <c r="P2059" s="4" t="s">
        <v>55</v>
      </c>
      <c r="Q2059" s="4" t="s">
        <v>55</v>
      </c>
      <c r="R2059" s="4" t="s">
        <v>66</v>
      </c>
      <c r="S2059" s="10" t="s">
        <v>105</v>
      </c>
      <c r="T2059" s="9" t="s">
        <v>522</v>
      </c>
      <c r="U2059" s="4">
        <v>7.46</v>
      </c>
      <c r="V2059" s="4">
        <v>2.0095554142156695</v>
      </c>
      <c r="W2059" s="4">
        <v>1.88</v>
      </c>
      <c r="X2059" s="4">
        <v>29.68</v>
      </c>
      <c r="Y2059" s="4" t="s">
        <v>516</v>
      </c>
      <c r="Z2059" s="4">
        <v>0</v>
      </c>
      <c r="AA2059" s="4">
        <v>1</v>
      </c>
      <c r="AB2059" s="18">
        <v>0</v>
      </c>
      <c r="AC2059" s="4">
        <v>0</v>
      </c>
      <c r="AD2059" s="4">
        <v>0</v>
      </c>
      <c r="AE2059" s="11" cm="1">
        <f t="array" ref="AE2059">_xlfn.IFS(Y2059="n",0,AND(Y2059="y",AND(T2059="SMD",AND(OR(AND(U2059&lt;=-0.8,U2059&gt;-1.2),AND(U2059&gt;=0.8,U2059&lt;1.2))))),1,AND(Y2059="y",AND(T2059="SMD",AND(OR(U2059&lt;=-1.2,U2059&gt;=1.2)))),2,AND(Y2059="y",AND(T2059="SMD",AND(OR(U2059&lt;0.8,U2059&gt;-0.8)))),0,AND(Y2059="y",AND(OR(T2059="OR",T2059="RR"),AND(OR(AND(U2059&lt;=0.5,U2059&gt;0.2),AND(U2059&gt;=2,U2059&lt;5))))),1,AND(Y2059="y",AND(OR(T2059="OR",T2059="RR"),AND(OR(U2059&lt;=0.2,U2059&gt;=5)))),2,AND(Y2059="y",AND(OR(T2059="OR",T2059="RR"),AND(OR(U2059&lt;2,U2059&gt;0.5)))),0)</f>
        <v>2</v>
      </c>
      <c r="AF2059" s="11">
        <f t="shared" si="64"/>
        <v>1</v>
      </c>
      <c r="AG2059" s="4">
        <f t="shared" si="65"/>
        <v>7</v>
      </c>
      <c r="AH2059" s="4" t="str" cm="1">
        <f t="array" ref="AH2059">_xlfn.IFS(AG2059&gt;5,"HIGH",AND(AG2059&gt;3,AG2059&lt;6),"MODERATE",AND(AG2059&lt;4,AG2059&gt;1),"LOW",AG2059&lt;2,"VERY LOW")</f>
        <v>HIGH</v>
      </c>
      <c r="AI2059" s="4" t="s">
        <v>532</v>
      </c>
      <c r="AK2059" s="4">
        <v>14503</v>
      </c>
    </row>
    <row r="2060" spans="1:37" ht="15" customHeight="1" x14ac:dyDescent="0.25">
      <c r="A2060" s="4">
        <v>1892</v>
      </c>
      <c r="B2060" s="4" t="s">
        <v>180</v>
      </c>
      <c r="C2060" s="4" t="s">
        <v>181</v>
      </c>
      <c r="D2060" s="4" t="s">
        <v>15</v>
      </c>
      <c r="E2060" s="4">
        <v>2021</v>
      </c>
      <c r="F2060" s="4">
        <v>37</v>
      </c>
      <c r="G2060" s="4" t="s">
        <v>18</v>
      </c>
      <c r="H2060" s="4" t="s">
        <v>11</v>
      </c>
      <c r="I2060" s="4" t="s">
        <v>14</v>
      </c>
      <c r="J2060" s="4" t="s">
        <v>64</v>
      </c>
      <c r="K2060" s="4" t="s">
        <v>596</v>
      </c>
      <c r="L2060" s="4" t="s">
        <v>600</v>
      </c>
      <c r="M2060" s="4" t="s">
        <v>621</v>
      </c>
      <c r="N2060" s="4" t="s">
        <v>554</v>
      </c>
      <c r="O2060" s="4" t="s">
        <v>66</v>
      </c>
      <c r="P2060" s="4" t="s">
        <v>55</v>
      </c>
      <c r="Q2060" s="4" t="s">
        <v>55</v>
      </c>
      <c r="R2060" s="4" t="s">
        <v>66</v>
      </c>
      <c r="S2060" s="10" t="s">
        <v>81</v>
      </c>
      <c r="T2060" s="9" t="s">
        <v>522</v>
      </c>
      <c r="U2060" s="4">
        <v>3.44</v>
      </c>
      <c r="V2060" s="4">
        <v>1.235471471385307</v>
      </c>
      <c r="W2060" s="4">
        <v>2.69</v>
      </c>
      <c r="X2060" s="4">
        <v>4.3899999999999997</v>
      </c>
      <c r="Y2060" s="4" t="s">
        <v>516</v>
      </c>
      <c r="Z2060" s="4">
        <v>0</v>
      </c>
      <c r="AA2060" s="4">
        <v>0</v>
      </c>
      <c r="AB2060" s="18">
        <v>0</v>
      </c>
      <c r="AC2060" s="4">
        <v>0</v>
      </c>
      <c r="AD2060" s="4">
        <v>0</v>
      </c>
      <c r="AE2060" s="11" cm="1">
        <f t="array" ref="AE2060">_xlfn.IFS(Y2060="n",0,AND(Y2060="y",AND(T2060="SMD",AND(OR(AND(U2060&lt;=-0.8,U2060&gt;-1.2),AND(U2060&gt;=0.8,U2060&lt;1.2))))),1,AND(Y2060="y",AND(T2060="SMD",AND(OR(U2060&lt;=-1.2,U2060&gt;=1.2)))),2,AND(Y2060="y",AND(T2060="SMD",AND(OR(U2060&lt;0.8,U2060&gt;-0.8)))),0,AND(Y2060="y",AND(OR(T2060="OR",T2060="RR"),AND(OR(AND(U2060&lt;=0.5,U2060&gt;0.2),AND(U2060&gt;=2,U2060&lt;5))))),1,AND(Y2060="y",AND(OR(T2060="OR",T2060="RR"),AND(OR(U2060&lt;=0.2,U2060&gt;=5)))),2,AND(Y2060="y",AND(OR(T2060="OR",T2060="RR"),AND(OR(U2060&lt;2,U2060&gt;0.5)))),0)</f>
        <v>1</v>
      </c>
      <c r="AF2060" s="11">
        <f t="shared" si="64"/>
        <v>0</v>
      </c>
      <c r="AG2060" s="4">
        <f t="shared" si="65"/>
        <v>7</v>
      </c>
      <c r="AH2060" s="4" t="str" cm="1">
        <f t="array" ref="AH2060">_xlfn.IFS(AG2060&gt;5,"HIGH",AND(AG2060&gt;3,AG2060&lt;6),"MODERATE",AND(AG2060&lt;4,AG2060&gt;1),"LOW",AG2060&lt;2,"VERY LOW")</f>
        <v>HIGH</v>
      </c>
      <c r="AI2060" s="4" t="s">
        <v>532</v>
      </c>
      <c r="AK2060" s="4">
        <v>10395</v>
      </c>
    </row>
    <row r="2061" spans="1:37" ht="15" customHeight="1" x14ac:dyDescent="0.25">
      <c r="A2061" s="4">
        <v>1892</v>
      </c>
      <c r="B2061" s="4" t="s">
        <v>180</v>
      </c>
      <c r="C2061" s="4" t="s">
        <v>181</v>
      </c>
      <c r="D2061" s="4" t="s">
        <v>15</v>
      </c>
      <c r="E2061" s="4">
        <v>2021</v>
      </c>
      <c r="F2061" s="4">
        <v>37</v>
      </c>
      <c r="G2061" s="4" t="s">
        <v>18</v>
      </c>
      <c r="H2061" s="4" t="s">
        <v>11</v>
      </c>
      <c r="I2061" s="4" t="s">
        <v>14</v>
      </c>
      <c r="J2061" s="4" t="s">
        <v>56</v>
      </c>
      <c r="K2061" s="4" t="s">
        <v>599</v>
      </c>
      <c r="L2061" s="4" t="s">
        <v>600</v>
      </c>
      <c r="M2061" s="4" t="s">
        <v>618</v>
      </c>
      <c r="N2061" s="4" t="s">
        <v>553</v>
      </c>
      <c r="O2061" s="4" t="s">
        <v>66</v>
      </c>
      <c r="P2061" s="4" t="s">
        <v>65</v>
      </c>
      <c r="Q2061" s="4" t="s">
        <v>554</v>
      </c>
      <c r="R2061" s="4" t="s">
        <v>66</v>
      </c>
      <c r="S2061" s="10" t="s">
        <v>81</v>
      </c>
      <c r="T2061" s="9" t="s">
        <v>522</v>
      </c>
      <c r="U2061" s="4">
        <v>0.55000000000000004</v>
      </c>
      <c r="V2061" s="4">
        <v>-0.59783700075562041</v>
      </c>
      <c r="W2061" s="4">
        <v>0.35</v>
      </c>
      <c r="X2061" s="4">
        <v>0.88</v>
      </c>
      <c r="Y2061" s="4" t="s">
        <v>516</v>
      </c>
      <c r="Z2061" s="4">
        <v>0</v>
      </c>
      <c r="AA2061" s="4">
        <v>0</v>
      </c>
      <c r="AB2061" s="18">
        <v>0</v>
      </c>
      <c r="AC2061" s="4">
        <v>0</v>
      </c>
      <c r="AD2061" s="4">
        <v>0</v>
      </c>
      <c r="AE2061" s="11" cm="1">
        <f t="array" ref="AE2061">_xlfn.IFS(Y2061="n",0,AND(Y2061="y",AND(T2061="SMD",AND(OR(AND(U2061&lt;=-0.8,U2061&gt;-1.2),AND(U2061&gt;=0.8,U2061&lt;1.2))))),1,AND(Y2061="y",AND(T2061="SMD",AND(OR(U2061&lt;=-1.2,U2061&gt;=1.2)))),2,AND(Y2061="y",AND(T2061="SMD",AND(OR(U2061&lt;0.8,U2061&gt;-0.8)))),0,AND(Y2061="y",AND(OR(T2061="OR",T2061="RR"),AND(OR(AND(U2061&lt;=0.5,U2061&gt;0.2),AND(U2061&gt;=2,U2061&lt;5))))),1,AND(Y2061="y",AND(OR(T2061="OR",T2061="RR"),AND(OR(U2061&lt;=0.2,U2061&gt;=5)))),2,AND(Y2061="y",AND(OR(T2061="OR",T2061="RR"),AND(OR(U2061&lt;2,U2061&gt;0.5)))),0)</f>
        <v>0</v>
      </c>
      <c r="AF2061" s="11">
        <f t="shared" si="64"/>
        <v>0</v>
      </c>
      <c r="AG2061" s="4">
        <f t="shared" si="65"/>
        <v>6</v>
      </c>
      <c r="AH2061" s="4" t="str" cm="1">
        <f t="array" ref="AH2061">_xlfn.IFS(AG2061&gt;5,"HIGH",AND(AG2061&gt;3,AG2061&lt;6),"MODERATE",AND(AG2061&lt;4,AG2061&gt;1),"LOW",AG2061&lt;2,"VERY LOW")</f>
        <v>HIGH</v>
      </c>
      <c r="AI2061" s="4" t="s">
        <v>532</v>
      </c>
      <c r="AK2061" s="4">
        <v>10395</v>
      </c>
    </row>
    <row r="2062" spans="1:37" ht="15" customHeight="1" x14ac:dyDescent="0.25">
      <c r="A2062" s="4">
        <v>1892</v>
      </c>
      <c r="B2062" s="4" t="s">
        <v>180</v>
      </c>
      <c r="C2062" s="4" t="s">
        <v>181</v>
      </c>
      <c r="D2062" s="4" t="s">
        <v>15</v>
      </c>
      <c r="E2062" s="4">
        <v>2021</v>
      </c>
      <c r="F2062" s="4">
        <v>52</v>
      </c>
      <c r="G2062" s="4" t="s">
        <v>18</v>
      </c>
      <c r="H2062" s="4" t="s">
        <v>11</v>
      </c>
      <c r="I2062" s="4" t="s">
        <v>14</v>
      </c>
      <c r="J2062" s="4" t="s">
        <v>56</v>
      </c>
      <c r="K2062" s="4" t="s">
        <v>599</v>
      </c>
      <c r="L2062" s="4" t="s">
        <v>600</v>
      </c>
      <c r="M2062" s="4" t="s">
        <v>618</v>
      </c>
      <c r="N2062" s="4" t="s">
        <v>553</v>
      </c>
      <c r="O2062" s="4" t="s">
        <v>66</v>
      </c>
      <c r="P2062" s="4" t="s">
        <v>65</v>
      </c>
      <c r="Q2062" s="4" t="s">
        <v>554</v>
      </c>
      <c r="R2062" s="4" t="s">
        <v>66</v>
      </c>
      <c r="S2062" s="10" t="s">
        <v>77</v>
      </c>
      <c r="T2062" s="9" t="s">
        <v>522</v>
      </c>
      <c r="U2062" s="4">
        <v>2.31</v>
      </c>
      <c r="V2062" s="4">
        <v>0.83724752453370221</v>
      </c>
      <c r="W2062" s="4">
        <v>0.91</v>
      </c>
      <c r="X2062" s="4">
        <v>5.86</v>
      </c>
      <c r="Y2062" s="4" t="s">
        <v>488</v>
      </c>
      <c r="Z2062" s="4">
        <v>2</v>
      </c>
      <c r="AA2062" s="4">
        <v>2</v>
      </c>
      <c r="AB2062" s="18">
        <v>2</v>
      </c>
      <c r="AC2062" s="4">
        <v>0</v>
      </c>
      <c r="AD2062" s="4">
        <v>0</v>
      </c>
      <c r="AE2062" s="11" cm="1">
        <f t="array" ref="AE2062">_xlfn.IFS(Y2062="n",0,AND(Y2062="y",AND(T2062="SMD",AND(OR(AND(U2062&lt;=-0.8,U2062&gt;-1.2),AND(U2062&gt;=0.8,U2062&lt;1.2))))),1,AND(Y2062="y",AND(T2062="SMD",AND(OR(U2062&lt;=-1.2,U2062&gt;=1.2)))),2,AND(Y2062="y",AND(T2062="SMD",AND(OR(U2062&lt;0.8,U2062&gt;-0.8)))),0,AND(Y2062="y",AND(OR(T2062="OR",T2062="RR"),AND(OR(AND(U2062&lt;=0.5,U2062&gt;0.2),AND(U2062&gt;=2,U2062&lt;5))))),1,AND(Y2062="y",AND(OR(T2062="OR",T2062="RR"),AND(OR(U2062&lt;=0.2,U2062&gt;=5)))),2,AND(Y2062="y",AND(OR(T2062="OR",T2062="RR"),AND(OR(U2062&lt;2,U2062&gt;0.5)))),0)</f>
        <v>0</v>
      </c>
      <c r="AF2062" s="11">
        <f t="shared" si="64"/>
        <v>4</v>
      </c>
      <c r="AG2062" s="4">
        <f t="shared" si="65"/>
        <v>2</v>
      </c>
      <c r="AH2062" s="4" t="str" cm="1">
        <f t="array" ref="AH2062">_xlfn.IFS(AG2062&gt;5,"HIGH",AND(AG2062&gt;3,AG2062&lt;6),"MODERATE",AND(AG2062&lt;4,AG2062&gt;1),"LOW",AG2062&lt;2,"VERY LOW")</f>
        <v>LOW</v>
      </c>
      <c r="AI2062" s="4" t="s">
        <v>532</v>
      </c>
      <c r="AK2062" s="4">
        <v>14629</v>
      </c>
    </row>
    <row r="2063" spans="1:37" ht="15" customHeight="1" x14ac:dyDescent="0.25">
      <c r="A2063" s="4">
        <v>1892</v>
      </c>
      <c r="B2063" s="4" t="s">
        <v>180</v>
      </c>
      <c r="C2063" s="4" t="s">
        <v>181</v>
      </c>
      <c r="D2063" s="4" t="s">
        <v>15</v>
      </c>
      <c r="E2063" s="4">
        <v>2021</v>
      </c>
      <c r="F2063" s="4">
        <v>52</v>
      </c>
      <c r="G2063" s="4" t="s">
        <v>18</v>
      </c>
      <c r="H2063" s="4" t="s">
        <v>11</v>
      </c>
      <c r="I2063" s="4" t="s">
        <v>14</v>
      </c>
      <c r="J2063" s="4" t="s">
        <v>56</v>
      </c>
      <c r="K2063" s="4" t="s">
        <v>599</v>
      </c>
      <c r="L2063" s="4" t="s">
        <v>600</v>
      </c>
      <c r="M2063" s="4" t="s">
        <v>618</v>
      </c>
      <c r="N2063" s="4" t="s">
        <v>553</v>
      </c>
      <c r="O2063" s="4" t="s">
        <v>66</v>
      </c>
      <c r="P2063" s="4" t="s">
        <v>55</v>
      </c>
      <c r="Q2063" s="4" t="s">
        <v>55</v>
      </c>
      <c r="R2063" s="4" t="s">
        <v>66</v>
      </c>
      <c r="S2063" s="10" t="s">
        <v>77</v>
      </c>
      <c r="T2063" s="9" t="s">
        <v>522</v>
      </c>
      <c r="U2063" s="4">
        <v>1.25</v>
      </c>
      <c r="V2063" s="4">
        <v>0.22314355131420976</v>
      </c>
      <c r="W2063" s="4">
        <v>0.57999999999999996</v>
      </c>
      <c r="X2063" s="4">
        <v>2.7</v>
      </c>
      <c r="Y2063" s="4" t="s">
        <v>488</v>
      </c>
      <c r="Z2063" s="4">
        <v>2</v>
      </c>
      <c r="AA2063" s="4">
        <v>2</v>
      </c>
      <c r="AB2063" s="18">
        <v>2</v>
      </c>
      <c r="AC2063" s="4">
        <v>0</v>
      </c>
      <c r="AD2063" s="4">
        <v>0</v>
      </c>
      <c r="AE2063" s="11" cm="1">
        <f t="array" ref="AE2063">_xlfn.IFS(Y2063="n",0,AND(Y2063="y",AND(T2063="SMD",AND(OR(AND(U2063&lt;=-0.8,U2063&gt;-1.2),AND(U2063&gt;=0.8,U2063&lt;1.2))))),1,AND(Y2063="y",AND(T2063="SMD",AND(OR(U2063&lt;=-1.2,U2063&gt;=1.2)))),2,AND(Y2063="y",AND(T2063="SMD",AND(OR(U2063&lt;0.8,U2063&gt;-0.8)))),0,AND(Y2063="y",AND(OR(T2063="OR",T2063="RR"),AND(OR(AND(U2063&lt;=0.5,U2063&gt;0.2),AND(U2063&gt;=2,U2063&lt;5))))),1,AND(Y2063="y",AND(OR(T2063="OR",T2063="RR"),AND(OR(U2063&lt;=0.2,U2063&gt;=5)))),2,AND(Y2063="y",AND(OR(T2063="OR",T2063="RR"),AND(OR(U2063&lt;2,U2063&gt;0.5)))),0)</f>
        <v>0</v>
      </c>
      <c r="AF2063" s="11">
        <f t="shared" si="64"/>
        <v>4</v>
      </c>
      <c r="AG2063" s="4">
        <f t="shared" si="65"/>
        <v>2</v>
      </c>
      <c r="AH2063" s="4" t="str" cm="1">
        <f t="array" ref="AH2063">_xlfn.IFS(AG2063&gt;5,"HIGH",AND(AG2063&gt;3,AG2063&lt;6),"MODERATE",AND(AG2063&lt;4,AG2063&gt;1),"LOW",AG2063&lt;2,"VERY LOW")</f>
        <v>LOW</v>
      </c>
      <c r="AI2063" s="4" t="s">
        <v>532</v>
      </c>
      <c r="AK2063" s="4">
        <v>14629</v>
      </c>
    </row>
    <row r="2064" spans="1:37" ht="15" customHeight="1" x14ac:dyDescent="0.25">
      <c r="A2064" s="4">
        <v>1892</v>
      </c>
      <c r="B2064" s="4" t="s">
        <v>180</v>
      </c>
      <c r="C2064" s="4" t="s">
        <v>181</v>
      </c>
      <c r="D2064" s="4" t="s">
        <v>15</v>
      </c>
      <c r="E2064" s="4">
        <v>2021</v>
      </c>
      <c r="F2064" s="4">
        <v>30</v>
      </c>
      <c r="G2064" s="4" t="s">
        <v>18</v>
      </c>
      <c r="H2064" s="4" t="s">
        <v>11</v>
      </c>
      <c r="I2064" s="4" t="s">
        <v>14</v>
      </c>
      <c r="J2064" s="4" t="s">
        <v>97</v>
      </c>
      <c r="K2064" s="4" t="s">
        <v>596</v>
      </c>
      <c r="L2064" s="4" t="s">
        <v>600</v>
      </c>
      <c r="M2064" s="4" t="s">
        <v>621</v>
      </c>
      <c r="N2064" s="4" t="s">
        <v>553</v>
      </c>
      <c r="O2064" s="4" t="s">
        <v>66</v>
      </c>
      <c r="P2064" s="4" t="s">
        <v>55</v>
      </c>
      <c r="Q2064" s="4" t="s">
        <v>55</v>
      </c>
      <c r="R2064" s="4" t="s">
        <v>66</v>
      </c>
      <c r="S2064" s="10" t="s">
        <v>187</v>
      </c>
      <c r="T2064" s="9" t="s">
        <v>515</v>
      </c>
      <c r="U2064" s="4">
        <v>-0.38</v>
      </c>
      <c r="W2064" s="4">
        <v>-0.66</v>
      </c>
      <c r="X2064" s="4">
        <v>-0.11</v>
      </c>
      <c r="Y2064" s="4" t="s">
        <v>516</v>
      </c>
      <c r="Z2064" s="4">
        <v>1</v>
      </c>
      <c r="AA2064" s="4">
        <v>2</v>
      </c>
      <c r="AB2064" s="18">
        <v>0</v>
      </c>
      <c r="AC2064" s="4">
        <v>0</v>
      </c>
      <c r="AD2064" s="4">
        <v>0</v>
      </c>
      <c r="AE2064" s="11" cm="1">
        <f t="array" ref="AE2064">_xlfn.IFS(Y2064="n",0,AND(Y2064="y",AND(T2064="SMD",AND(OR(AND(U2064&lt;=-0.8,U2064&gt;-1.2),AND(U2064&gt;=0.8,U2064&lt;1.2))))),1,AND(Y2064="y",AND(T2064="SMD",AND(OR(U2064&lt;=-1.2,U2064&gt;=1.2)))),2,AND(Y2064="y",AND(T2064="SMD",AND(OR(U2064&lt;0.8,U2064&gt;-0.8)))),0,AND(Y2064="y",AND(OR(T2064="OR",T2064="RR"),AND(OR(AND(U2064&lt;=0.5,U2064&gt;0.2),AND(U2064&gt;=2,U2064&lt;5))))),1,AND(Y2064="y",AND(OR(T2064="OR",T2064="RR"),AND(OR(U2064&lt;=0.2,U2064&gt;=5)))),2,AND(Y2064="y",AND(OR(T2064="OR",T2064="RR"),AND(OR(U2064&lt;2,U2064&gt;0.5)))),0)</f>
        <v>0</v>
      </c>
      <c r="AF2064" s="11">
        <f t="shared" si="64"/>
        <v>2</v>
      </c>
      <c r="AG2064" s="4">
        <f t="shared" si="65"/>
        <v>4</v>
      </c>
      <c r="AH2064" s="4" t="str" cm="1">
        <f t="array" ref="AH2064">_xlfn.IFS(AG2064&gt;5,"HIGH",AND(AG2064&gt;3,AG2064&lt;6),"MODERATE",AND(AG2064&lt;4,AG2064&gt;1),"LOW",AG2064&lt;2,"VERY LOW")</f>
        <v>MODERATE</v>
      </c>
      <c r="AI2064" s="4" t="s">
        <v>532</v>
      </c>
      <c r="AK2064" s="4">
        <v>7029</v>
      </c>
    </row>
    <row r="2065" spans="1:37" ht="15" customHeight="1" x14ac:dyDescent="0.25">
      <c r="A2065" s="4">
        <v>1892</v>
      </c>
      <c r="B2065" s="4" t="s">
        <v>180</v>
      </c>
      <c r="C2065" s="4" t="s">
        <v>181</v>
      </c>
      <c r="D2065" s="4" t="s">
        <v>15</v>
      </c>
      <c r="E2065" s="4">
        <v>2021</v>
      </c>
      <c r="F2065" s="4">
        <v>31</v>
      </c>
      <c r="G2065" s="4" t="s">
        <v>18</v>
      </c>
      <c r="H2065" s="4" t="s">
        <v>11</v>
      </c>
      <c r="I2065" s="4" t="s">
        <v>14</v>
      </c>
      <c r="J2065" s="4" t="s">
        <v>176</v>
      </c>
      <c r="K2065" s="4" t="s">
        <v>643</v>
      </c>
      <c r="L2065" s="4" t="s">
        <v>600</v>
      </c>
      <c r="M2065" s="4" t="s">
        <v>644</v>
      </c>
      <c r="N2065" s="4" t="s">
        <v>574</v>
      </c>
      <c r="O2065" s="4" t="s">
        <v>66</v>
      </c>
      <c r="P2065" s="4" t="s">
        <v>55</v>
      </c>
      <c r="Q2065" s="4" t="s">
        <v>55</v>
      </c>
      <c r="R2065" s="4" t="s">
        <v>66</v>
      </c>
      <c r="S2065" s="10" t="s">
        <v>149</v>
      </c>
      <c r="T2065" s="9" t="s">
        <v>522</v>
      </c>
      <c r="U2065" s="4">
        <v>8.44</v>
      </c>
      <c r="V2065" s="4">
        <v>2.1329823086078656</v>
      </c>
      <c r="W2065" s="4">
        <v>1.1200000000000001</v>
      </c>
      <c r="X2065" s="4">
        <v>63.84</v>
      </c>
      <c r="Y2065" s="4" t="s">
        <v>516</v>
      </c>
      <c r="Z2065" s="4">
        <v>0</v>
      </c>
      <c r="AA2065" s="4">
        <v>0</v>
      </c>
      <c r="AB2065" s="18">
        <v>0</v>
      </c>
      <c r="AC2065" s="4">
        <v>0</v>
      </c>
      <c r="AD2065" s="4">
        <v>0</v>
      </c>
      <c r="AE2065" s="11" cm="1">
        <f t="array" ref="AE2065">_xlfn.IFS(Y2065="n",0,AND(Y2065="y",AND(T2065="SMD",AND(OR(AND(U2065&lt;=-0.8,U2065&gt;-1.2),AND(U2065&gt;=0.8,U2065&lt;1.2))))),1,AND(Y2065="y",AND(T2065="SMD",AND(OR(U2065&lt;=-1.2,U2065&gt;=1.2)))),2,AND(Y2065="y",AND(T2065="SMD",AND(OR(U2065&lt;0.8,U2065&gt;-0.8)))),0,AND(Y2065="y",AND(OR(T2065="OR",T2065="RR"),AND(OR(AND(U2065&lt;=0.5,U2065&gt;0.2),AND(U2065&gt;=2,U2065&lt;5))))),1,AND(Y2065="y",AND(OR(T2065="OR",T2065="RR"),AND(OR(U2065&lt;=0.2,U2065&gt;=5)))),2,AND(Y2065="y",AND(OR(T2065="OR",T2065="RR"),AND(OR(U2065&lt;2,U2065&gt;0.5)))),0)</f>
        <v>2</v>
      </c>
      <c r="AF2065" s="11">
        <f t="shared" si="64"/>
        <v>0</v>
      </c>
      <c r="AG2065" s="4">
        <f t="shared" si="65"/>
        <v>8</v>
      </c>
      <c r="AH2065" s="4" t="str" cm="1">
        <f t="array" ref="AH2065">_xlfn.IFS(AG2065&gt;5,"HIGH",AND(AG2065&gt;3,AG2065&lt;6),"MODERATE",AND(AG2065&lt;4,AG2065&gt;1),"LOW",AG2065&lt;2,"VERY LOW")</f>
        <v>HIGH</v>
      </c>
      <c r="AI2065" s="4" t="s">
        <v>532</v>
      </c>
      <c r="AK2065" s="4">
        <v>9320</v>
      </c>
    </row>
    <row r="2066" spans="1:37" ht="15" customHeight="1" x14ac:dyDescent="0.25">
      <c r="A2066" s="4">
        <v>1892</v>
      </c>
      <c r="B2066" s="4" t="s">
        <v>180</v>
      </c>
      <c r="C2066" s="4" t="s">
        <v>181</v>
      </c>
      <c r="D2066" s="4" t="s">
        <v>15</v>
      </c>
      <c r="E2066" s="4">
        <v>2021</v>
      </c>
      <c r="F2066" s="4">
        <v>31</v>
      </c>
      <c r="G2066" s="4" t="s">
        <v>18</v>
      </c>
      <c r="H2066" s="4" t="s">
        <v>11</v>
      </c>
      <c r="I2066" s="4" t="s">
        <v>14</v>
      </c>
      <c r="J2066" s="4" t="s">
        <v>97</v>
      </c>
      <c r="K2066" s="4" t="s">
        <v>596</v>
      </c>
      <c r="L2066" s="4" t="s">
        <v>600</v>
      </c>
      <c r="M2066" s="4" t="s">
        <v>621</v>
      </c>
      <c r="N2066" s="4" t="s">
        <v>553</v>
      </c>
      <c r="O2066" s="4" t="s">
        <v>66</v>
      </c>
      <c r="P2066" s="4" t="s">
        <v>55</v>
      </c>
      <c r="Q2066" s="4" t="s">
        <v>55</v>
      </c>
      <c r="R2066" s="4" t="s">
        <v>66</v>
      </c>
      <c r="S2066" s="10" t="s">
        <v>149</v>
      </c>
      <c r="T2066" s="9" t="s">
        <v>522</v>
      </c>
      <c r="U2066" s="4">
        <v>0.84</v>
      </c>
      <c r="V2066" s="4">
        <v>-0.1743533871447778</v>
      </c>
      <c r="W2066" s="4">
        <v>0.03</v>
      </c>
      <c r="X2066" s="4">
        <v>25.28</v>
      </c>
      <c r="Y2066" s="4" t="s">
        <v>488</v>
      </c>
      <c r="Z2066" s="4">
        <v>0</v>
      </c>
      <c r="AA2066" s="4">
        <v>0</v>
      </c>
      <c r="AB2066" s="18">
        <v>2</v>
      </c>
      <c r="AC2066" s="4">
        <v>0</v>
      </c>
      <c r="AD2066" s="4">
        <v>0</v>
      </c>
      <c r="AE2066" s="11" cm="1">
        <f t="array" ref="AE2066">_xlfn.IFS(Y2066="n",0,AND(Y2066="y",AND(T2066="SMD",AND(OR(AND(U2066&lt;=-0.8,U2066&gt;-1.2),AND(U2066&gt;=0.8,U2066&lt;1.2))))),1,AND(Y2066="y",AND(T2066="SMD",AND(OR(U2066&lt;=-1.2,U2066&gt;=1.2)))),2,AND(Y2066="y",AND(T2066="SMD",AND(OR(U2066&lt;0.8,U2066&gt;-0.8)))),0,AND(Y2066="y",AND(OR(T2066="OR",T2066="RR"),AND(OR(AND(U2066&lt;=0.5,U2066&gt;0.2),AND(U2066&gt;=2,U2066&lt;5))))),1,AND(Y2066="y",AND(OR(T2066="OR",T2066="RR"),AND(OR(U2066&lt;=0.2,U2066&gt;=5)))),2,AND(Y2066="y",AND(OR(T2066="OR",T2066="RR"),AND(OR(U2066&lt;2,U2066&gt;0.5)))),0)</f>
        <v>0</v>
      </c>
      <c r="AF2066" s="11">
        <f t="shared" si="64"/>
        <v>2</v>
      </c>
      <c r="AG2066" s="4">
        <f t="shared" si="65"/>
        <v>4</v>
      </c>
      <c r="AH2066" s="4" t="str" cm="1">
        <f t="array" ref="AH2066">_xlfn.IFS(AG2066&gt;5,"HIGH",AND(AG2066&gt;3,AG2066&lt;6),"MODERATE",AND(AG2066&lt;4,AG2066&gt;1),"LOW",AG2066&lt;2,"VERY LOW")</f>
        <v>MODERATE</v>
      </c>
      <c r="AI2066" s="4" t="s">
        <v>532</v>
      </c>
      <c r="AK2066" s="4">
        <v>9320</v>
      </c>
    </row>
    <row r="2067" spans="1:37" ht="15" customHeight="1" x14ac:dyDescent="0.25">
      <c r="A2067" s="4">
        <v>1892</v>
      </c>
      <c r="B2067" s="4" t="s">
        <v>180</v>
      </c>
      <c r="C2067" s="4" t="s">
        <v>181</v>
      </c>
      <c r="D2067" s="4" t="s">
        <v>15</v>
      </c>
      <c r="E2067" s="4">
        <v>2021</v>
      </c>
      <c r="F2067" s="4">
        <v>56</v>
      </c>
      <c r="G2067" s="4" t="s">
        <v>18</v>
      </c>
      <c r="H2067" s="4" t="s">
        <v>11</v>
      </c>
      <c r="I2067" s="4" t="s">
        <v>14</v>
      </c>
      <c r="J2067" s="4" t="s">
        <v>128</v>
      </c>
      <c r="K2067" s="4" t="s">
        <v>616</v>
      </c>
      <c r="L2067" s="4" t="s">
        <v>610</v>
      </c>
      <c r="M2067" s="4" t="s">
        <v>634</v>
      </c>
      <c r="N2067" s="4" t="s">
        <v>556</v>
      </c>
      <c r="O2067" s="4" t="s">
        <v>66</v>
      </c>
      <c r="P2067" s="4" t="s">
        <v>55</v>
      </c>
      <c r="Q2067" s="4" t="s">
        <v>55</v>
      </c>
      <c r="R2067" s="4" t="s">
        <v>66</v>
      </c>
      <c r="S2067" s="10" t="s">
        <v>105</v>
      </c>
      <c r="T2067" s="9" t="s">
        <v>522</v>
      </c>
      <c r="U2067" s="4">
        <v>0.91</v>
      </c>
      <c r="V2067" s="4">
        <v>-9.431067947124129E-2</v>
      </c>
      <c r="W2067" s="4">
        <v>0.74</v>
      </c>
      <c r="X2067" s="4">
        <v>1.1299999999999999</v>
      </c>
      <c r="Y2067" s="4" t="s">
        <v>488</v>
      </c>
      <c r="Z2067" s="4">
        <v>0</v>
      </c>
      <c r="AA2067" s="4">
        <v>1</v>
      </c>
      <c r="AB2067" s="18">
        <v>2</v>
      </c>
      <c r="AC2067" s="4">
        <v>0</v>
      </c>
      <c r="AD2067" s="4">
        <v>0</v>
      </c>
      <c r="AE2067" s="11" cm="1">
        <f t="array" ref="AE2067">_xlfn.IFS(Y2067="n",0,AND(Y2067="y",AND(T2067="SMD",AND(OR(AND(U2067&lt;=-0.8,U2067&gt;-1.2),AND(U2067&gt;=0.8,U2067&lt;1.2))))),1,AND(Y2067="y",AND(T2067="SMD",AND(OR(U2067&lt;=-1.2,U2067&gt;=1.2)))),2,AND(Y2067="y",AND(T2067="SMD",AND(OR(U2067&lt;0.8,U2067&gt;-0.8)))),0,AND(Y2067="y",AND(OR(T2067="OR",T2067="RR"),AND(OR(AND(U2067&lt;=0.5,U2067&gt;0.2),AND(U2067&gt;=2,U2067&lt;5))))),1,AND(Y2067="y",AND(OR(T2067="OR",T2067="RR"),AND(OR(U2067&lt;=0.2,U2067&gt;=5)))),2,AND(Y2067="y",AND(OR(T2067="OR",T2067="RR"),AND(OR(U2067&lt;2,U2067&gt;0.5)))),0)</f>
        <v>0</v>
      </c>
      <c r="AF2067" s="11">
        <f t="shared" si="64"/>
        <v>3</v>
      </c>
      <c r="AG2067" s="4">
        <f t="shared" si="65"/>
        <v>3</v>
      </c>
      <c r="AH2067" s="4" t="str" cm="1">
        <f t="array" ref="AH2067">_xlfn.IFS(AG2067&gt;5,"HIGH",AND(AG2067&gt;3,AG2067&lt;6),"MODERATE",AND(AG2067&lt;4,AG2067&gt;1),"LOW",AG2067&lt;2,"VERY LOW")</f>
        <v>LOW</v>
      </c>
      <c r="AI2067" s="4" t="s">
        <v>532</v>
      </c>
      <c r="AK2067" s="4">
        <v>14503</v>
      </c>
    </row>
    <row r="2068" spans="1:37" ht="15" customHeight="1" x14ac:dyDescent="0.25">
      <c r="A2068" s="4">
        <v>1892</v>
      </c>
      <c r="B2068" s="4" t="s">
        <v>180</v>
      </c>
      <c r="C2068" s="4" t="s">
        <v>181</v>
      </c>
      <c r="D2068" s="4" t="s">
        <v>15</v>
      </c>
      <c r="E2068" s="4">
        <v>2021</v>
      </c>
      <c r="F2068" s="4">
        <v>56</v>
      </c>
      <c r="G2068" s="4" t="s">
        <v>18</v>
      </c>
      <c r="H2068" s="4" t="s">
        <v>11</v>
      </c>
      <c r="I2068" s="4" t="s">
        <v>14</v>
      </c>
      <c r="J2068" s="4" t="s">
        <v>177</v>
      </c>
      <c r="K2068" s="4" t="s">
        <v>645</v>
      </c>
      <c r="L2068" s="4" t="s">
        <v>603</v>
      </c>
      <c r="M2068" s="4" t="s">
        <v>646</v>
      </c>
      <c r="N2068" s="4" t="s">
        <v>575</v>
      </c>
      <c r="O2068" s="4" t="s">
        <v>66</v>
      </c>
      <c r="P2068" s="4" t="s">
        <v>55</v>
      </c>
      <c r="Q2068" s="4" t="s">
        <v>55</v>
      </c>
      <c r="R2068" s="4" t="s">
        <v>66</v>
      </c>
      <c r="S2068" s="10" t="s">
        <v>105</v>
      </c>
      <c r="T2068" s="9" t="s">
        <v>522</v>
      </c>
      <c r="U2068" s="4">
        <v>1.32</v>
      </c>
      <c r="V2068" s="4">
        <v>0.27763173659827955</v>
      </c>
      <c r="W2068" s="4">
        <v>0.25</v>
      </c>
      <c r="X2068" s="4">
        <v>7.02</v>
      </c>
      <c r="Y2068" s="4" t="s">
        <v>488</v>
      </c>
      <c r="Z2068" s="4">
        <v>0</v>
      </c>
      <c r="AA2068" s="4">
        <v>1</v>
      </c>
      <c r="AB2068" s="18">
        <v>2</v>
      </c>
      <c r="AC2068" s="4">
        <v>0</v>
      </c>
      <c r="AD2068" s="4">
        <v>0</v>
      </c>
      <c r="AE2068" s="11" cm="1">
        <f t="array" ref="AE2068">_xlfn.IFS(Y2068="n",0,AND(Y2068="y",AND(T2068="SMD",AND(OR(AND(U2068&lt;=-0.8,U2068&gt;-1.2),AND(U2068&gt;=0.8,U2068&lt;1.2))))),1,AND(Y2068="y",AND(T2068="SMD",AND(OR(U2068&lt;=-1.2,U2068&gt;=1.2)))),2,AND(Y2068="y",AND(T2068="SMD",AND(OR(U2068&lt;0.8,U2068&gt;-0.8)))),0,AND(Y2068="y",AND(OR(T2068="OR",T2068="RR"),AND(OR(AND(U2068&lt;=0.5,U2068&gt;0.2),AND(U2068&gt;=2,U2068&lt;5))))),1,AND(Y2068="y",AND(OR(T2068="OR",T2068="RR"),AND(OR(U2068&lt;=0.2,U2068&gt;=5)))),2,AND(Y2068="y",AND(OR(T2068="OR",T2068="RR"),AND(OR(U2068&lt;2,U2068&gt;0.5)))),0)</f>
        <v>0</v>
      </c>
      <c r="AF2068" s="11">
        <f t="shared" si="64"/>
        <v>3</v>
      </c>
      <c r="AG2068" s="4">
        <f t="shared" si="65"/>
        <v>3</v>
      </c>
      <c r="AH2068" s="4" t="str" cm="1">
        <f t="array" ref="AH2068">_xlfn.IFS(AG2068&gt;5,"HIGH",AND(AG2068&gt;3,AG2068&lt;6),"MODERATE",AND(AG2068&lt;4,AG2068&gt;1),"LOW",AG2068&lt;2,"VERY LOW")</f>
        <v>LOW</v>
      </c>
      <c r="AI2068" s="4" t="s">
        <v>532</v>
      </c>
      <c r="AK2068" s="4">
        <v>14503</v>
      </c>
    </row>
    <row r="2069" spans="1:37" ht="15" customHeight="1" x14ac:dyDescent="0.25">
      <c r="A2069" s="4">
        <v>1892</v>
      </c>
      <c r="B2069" s="4" t="s">
        <v>180</v>
      </c>
      <c r="C2069" s="4" t="s">
        <v>181</v>
      </c>
      <c r="D2069" s="4" t="s">
        <v>15</v>
      </c>
      <c r="E2069" s="4">
        <v>2021</v>
      </c>
      <c r="F2069" s="4">
        <v>37</v>
      </c>
      <c r="G2069" s="4" t="s">
        <v>18</v>
      </c>
      <c r="H2069" s="4" t="s">
        <v>11</v>
      </c>
      <c r="I2069" s="4" t="s">
        <v>14</v>
      </c>
      <c r="J2069" s="4" t="s">
        <v>56</v>
      </c>
      <c r="K2069" s="4" t="s">
        <v>599</v>
      </c>
      <c r="L2069" s="4" t="s">
        <v>600</v>
      </c>
      <c r="M2069" s="4" t="s">
        <v>618</v>
      </c>
      <c r="N2069" s="4" t="s">
        <v>553</v>
      </c>
      <c r="O2069" s="4" t="s">
        <v>66</v>
      </c>
      <c r="P2069" s="4" t="s">
        <v>55</v>
      </c>
      <c r="Q2069" s="4" t="s">
        <v>55</v>
      </c>
      <c r="R2069" s="4" t="s">
        <v>66</v>
      </c>
      <c r="S2069" s="10" t="s">
        <v>81</v>
      </c>
      <c r="T2069" s="9" t="s">
        <v>522</v>
      </c>
      <c r="U2069" s="4">
        <v>2.19</v>
      </c>
      <c r="V2069" s="4">
        <v>0.78390154382840938</v>
      </c>
      <c r="W2069" s="4">
        <v>1.3</v>
      </c>
      <c r="X2069" s="4">
        <v>3.7</v>
      </c>
      <c r="Y2069" s="4" t="s">
        <v>516</v>
      </c>
      <c r="Z2069" s="4">
        <v>0</v>
      </c>
      <c r="AA2069" s="4">
        <v>0</v>
      </c>
      <c r="AB2069" s="18">
        <v>0</v>
      </c>
      <c r="AC2069" s="4">
        <v>0</v>
      </c>
      <c r="AD2069" s="4">
        <v>0</v>
      </c>
      <c r="AE2069" s="11" cm="1">
        <f t="array" ref="AE2069">_xlfn.IFS(Y2069="n",0,AND(Y2069="y",AND(T2069="SMD",AND(OR(AND(U2069&lt;=-0.8,U2069&gt;-1.2),AND(U2069&gt;=0.8,U2069&lt;1.2))))),1,AND(Y2069="y",AND(T2069="SMD",AND(OR(U2069&lt;=-1.2,U2069&gt;=1.2)))),2,AND(Y2069="y",AND(T2069="SMD",AND(OR(U2069&lt;0.8,U2069&gt;-0.8)))),0,AND(Y2069="y",AND(OR(T2069="OR",T2069="RR"),AND(OR(AND(U2069&lt;=0.5,U2069&gt;0.2),AND(U2069&gt;=2,U2069&lt;5))))),1,AND(Y2069="y",AND(OR(T2069="OR",T2069="RR"),AND(OR(U2069&lt;=0.2,U2069&gt;=5)))),2,AND(Y2069="y",AND(OR(T2069="OR",T2069="RR"),AND(OR(U2069&lt;2,U2069&gt;0.5)))),0)</f>
        <v>1</v>
      </c>
      <c r="AF2069" s="11">
        <f t="shared" si="64"/>
        <v>0</v>
      </c>
      <c r="AG2069" s="4">
        <f t="shared" si="65"/>
        <v>7</v>
      </c>
      <c r="AH2069" s="4" t="str" cm="1">
        <f t="array" ref="AH2069">_xlfn.IFS(AG2069&gt;5,"HIGH",AND(AG2069&gt;3,AG2069&lt;6),"MODERATE",AND(AG2069&lt;4,AG2069&gt;1),"LOW",AG2069&lt;2,"VERY LOW")</f>
        <v>HIGH</v>
      </c>
      <c r="AI2069" s="4" t="s">
        <v>532</v>
      </c>
      <c r="AK2069" s="4">
        <v>10395</v>
      </c>
    </row>
    <row r="2070" spans="1:37" ht="15" customHeight="1" x14ac:dyDescent="0.25">
      <c r="A2070" s="4">
        <v>1892</v>
      </c>
      <c r="B2070" s="4" t="s">
        <v>180</v>
      </c>
      <c r="C2070" s="4" t="s">
        <v>181</v>
      </c>
      <c r="D2070" s="4" t="s">
        <v>15</v>
      </c>
      <c r="E2070" s="4">
        <v>2021</v>
      </c>
      <c r="F2070" s="4">
        <v>37</v>
      </c>
      <c r="G2070" s="4" t="s">
        <v>18</v>
      </c>
      <c r="H2070" s="4" t="s">
        <v>11</v>
      </c>
      <c r="I2070" s="4" t="s">
        <v>14</v>
      </c>
      <c r="J2070" s="4" t="s">
        <v>65</v>
      </c>
      <c r="K2070" s="4" t="s">
        <v>614</v>
      </c>
      <c r="L2070" s="4" t="s">
        <v>595</v>
      </c>
      <c r="M2070" s="4" t="s">
        <v>619</v>
      </c>
      <c r="N2070" s="4" t="s">
        <v>554</v>
      </c>
      <c r="O2070" s="4" t="s">
        <v>66</v>
      </c>
      <c r="P2070" s="4" t="s">
        <v>55</v>
      </c>
      <c r="Q2070" s="4" t="s">
        <v>55</v>
      </c>
      <c r="R2070" s="4" t="s">
        <v>66</v>
      </c>
      <c r="S2070" s="10" t="s">
        <v>81</v>
      </c>
      <c r="T2070" s="9" t="s">
        <v>522</v>
      </c>
      <c r="U2070" s="4">
        <v>3.98</v>
      </c>
      <c r="V2070" s="4">
        <v>1.3812818192963463</v>
      </c>
      <c r="W2070" s="4">
        <v>2.7</v>
      </c>
      <c r="X2070" s="4">
        <v>5.87</v>
      </c>
      <c r="Y2070" s="4" t="s">
        <v>516</v>
      </c>
      <c r="Z2070" s="4">
        <v>0</v>
      </c>
      <c r="AA2070" s="4">
        <v>0</v>
      </c>
      <c r="AB2070" s="18">
        <v>0</v>
      </c>
      <c r="AC2070" s="4">
        <v>0</v>
      </c>
      <c r="AD2070" s="4">
        <v>0</v>
      </c>
      <c r="AE2070" s="11" cm="1">
        <f t="array" ref="AE2070">_xlfn.IFS(Y2070="n",0,AND(Y2070="y",AND(T2070="SMD",AND(OR(AND(U2070&lt;=-0.8,U2070&gt;-1.2),AND(U2070&gt;=0.8,U2070&lt;1.2))))),1,AND(Y2070="y",AND(T2070="SMD",AND(OR(U2070&lt;=-1.2,U2070&gt;=1.2)))),2,AND(Y2070="y",AND(T2070="SMD",AND(OR(U2070&lt;0.8,U2070&gt;-0.8)))),0,AND(Y2070="y",AND(OR(T2070="OR",T2070="RR"),AND(OR(AND(U2070&lt;=0.5,U2070&gt;0.2),AND(U2070&gt;=2,U2070&lt;5))))),1,AND(Y2070="y",AND(OR(T2070="OR",T2070="RR"),AND(OR(U2070&lt;=0.2,U2070&gt;=5)))),2,AND(Y2070="y",AND(OR(T2070="OR",T2070="RR"),AND(OR(U2070&lt;2,U2070&gt;0.5)))),0)</f>
        <v>1</v>
      </c>
      <c r="AF2070" s="11">
        <f t="shared" si="64"/>
        <v>0</v>
      </c>
      <c r="AG2070" s="4">
        <f t="shared" si="65"/>
        <v>7</v>
      </c>
      <c r="AH2070" s="4" t="str" cm="1">
        <f t="array" ref="AH2070">_xlfn.IFS(AG2070&gt;5,"HIGH",AND(AG2070&gt;3,AG2070&lt;6),"MODERATE",AND(AG2070&lt;4,AG2070&gt;1),"LOW",AG2070&lt;2,"VERY LOW")</f>
        <v>HIGH</v>
      </c>
      <c r="AI2070" s="4" t="s">
        <v>532</v>
      </c>
      <c r="AK2070" s="4">
        <v>10395</v>
      </c>
    </row>
    <row r="2071" spans="1:37" ht="15" customHeight="1" x14ac:dyDescent="0.25">
      <c r="A2071" s="4">
        <v>1892</v>
      </c>
      <c r="B2071" s="4" t="s">
        <v>180</v>
      </c>
      <c r="C2071" s="4" t="s">
        <v>181</v>
      </c>
      <c r="D2071" s="4" t="s">
        <v>15</v>
      </c>
      <c r="E2071" s="4">
        <v>2021</v>
      </c>
      <c r="F2071" s="4">
        <v>52</v>
      </c>
      <c r="G2071" s="4" t="s">
        <v>18</v>
      </c>
      <c r="H2071" s="4" t="s">
        <v>11</v>
      </c>
      <c r="I2071" s="4" t="s">
        <v>14</v>
      </c>
      <c r="J2071" s="4" t="s">
        <v>65</v>
      </c>
      <c r="K2071" s="4" t="s">
        <v>614</v>
      </c>
      <c r="L2071" s="4" t="s">
        <v>595</v>
      </c>
      <c r="M2071" s="4" t="s">
        <v>619</v>
      </c>
      <c r="N2071" s="4" t="s">
        <v>554</v>
      </c>
      <c r="O2071" s="4" t="s">
        <v>66</v>
      </c>
      <c r="P2071" s="4" t="s">
        <v>55</v>
      </c>
      <c r="Q2071" s="4" t="s">
        <v>55</v>
      </c>
      <c r="R2071" s="4" t="s">
        <v>66</v>
      </c>
      <c r="S2071" s="10" t="s">
        <v>77</v>
      </c>
      <c r="T2071" s="9" t="s">
        <v>522</v>
      </c>
      <c r="U2071" s="4">
        <v>0.54</v>
      </c>
      <c r="V2071" s="4">
        <v>-0.61618613942381695</v>
      </c>
      <c r="W2071" s="4">
        <v>0.27</v>
      </c>
      <c r="X2071" s="4">
        <v>1.0900000000000001</v>
      </c>
      <c r="Y2071" s="4" t="s">
        <v>488</v>
      </c>
      <c r="Z2071" s="4">
        <v>2</v>
      </c>
      <c r="AA2071" s="4">
        <v>2</v>
      </c>
      <c r="AB2071" s="18">
        <v>2</v>
      </c>
      <c r="AC2071" s="4">
        <v>0</v>
      </c>
      <c r="AD2071" s="4">
        <v>0</v>
      </c>
      <c r="AE2071" s="11" cm="1">
        <f t="array" ref="AE2071">_xlfn.IFS(Y2071="n",0,AND(Y2071="y",AND(T2071="SMD",AND(OR(AND(U2071&lt;=-0.8,U2071&gt;-1.2),AND(U2071&gt;=0.8,U2071&lt;1.2))))),1,AND(Y2071="y",AND(T2071="SMD",AND(OR(U2071&lt;=-1.2,U2071&gt;=1.2)))),2,AND(Y2071="y",AND(T2071="SMD",AND(OR(U2071&lt;0.8,U2071&gt;-0.8)))),0,AND(Y2071="y",AND(OR(T2071="OR",T2071="RR"),AND(OR(AND(U2071&lt;=0.5,U2071&gt;0.2),AND(U2071&gt;=2,U2071&lt;5))))),1,AND(Y2071="y",AND(OR(T2071="OR",T2071="RR"),AND(OR(U2071&lt;=0.2,U2071&gt;=5)))),2,AND(Y2071="y",AND(OR(T2071="OR",T2071="RR"),AND(OR(U2071&lt;2,U2071&gt;0.5)))),0)</f>
        <v>0</v>
      </c>
      <c r="AF2071" s="11">
        <f t="shared" si="64"/>
        <v>4</v>
      </c>
      <c r="AG2071" s="4">
        <f t="shared" si="65"/>
        <v>2</v>
      </c>
      <c r="AH2071" s="4" t="str" cm="1">
        <f t="array" ref="AH2071">_xlfn.IFS(AG2071&gt;5,"HIGH",AND(AG2071&gt;3,AG2071&lt;6),"MODERATE",AND(AG2071&lt;4,AG2071&gt;1),"LOW",AG2071&lt;2,"VERY LOW")</f>
        <v>LOW</v>
      </c>
      <c r="AI2071" s="4" t="s">
        <v>532</v>
      </c>
      <c r="AK2071" s="4">
        <v>14629</v>
      </c>
    </row>
    <row r="2072" spans="1:37" ht="15" customHeight="1" x14ac:dyDescent="0.25">
      <c r="A2072" s="4">
        <v>1892</v>
      </c>
      <c r="B2072" s="4" t="s">
        <v>180</v>
      </c>
      <c r="C2072" s="4" t="s">
        <v>181</v>
      </c>
      <c r="D2072" s="4" t="s">
        <v>15</v>
      </c>
      <c r="E2072" s="4">
        <v>2021</v>
      </c>
      <c r="F2072" s="4">
        <v>52</v>
      </c>
      <c r="G2072" s="4" t="s">
        <v>18</v>
      </c>
      <c r="H2072" s="4" t="s">
        <v>11</v>
      </c>
      <c r="I2072" s="4" t="s">
        <v>14</v>
      </c>
      <c r="J2072" s="4" t="s">
        <v>126</v>
      </c>
      <c r="K2072" s="4" t="s">
        <v>599</v>
      </c>
      <c r="L2072" s="4" t="s">
        <v>600</v>
      </c>
      <c r="M2072" s="4" t="s">
        <v>618</v>
      </c>
      <c r="N2072" s="4" t="s">
        <v>553</v>
      </c>
      <c r="O2072" s="4" t="s">
        <v>66</v>
      </c>
      <c r="P2072" s="4" t="s">
        <v>185</v>
      </c>
      <c r="Q2072" s="4" t="s">
        <v>556</v>
      </c>
      <c r="R2072" s="4" t="s">
        <v>66</v>
      </c>
      <c r="S2072" s="10" t="s">
        <v>77</v>
      </c>
      <c r="T2072" s="9" t="s">
        <v>522</v>
      </c>
      <c r="U2072" s="4">
        <v>0.88</v>
      </c>
      <c r="V2072" s="4">
        <v>-0.12783337150988489</v>
      </c>
      <c r="W2072" s="4">
        <v>0.16</v>
      </c>
      <c r="X2072" s="4">
        <v>4.9000000000000004</v>
      </c>
      <c r="Y2072" s="4" t="s">
        <v>488</v>
      </c>
      <c r="Z2072" s="4">
        <v>2</v>
      </c>
      <c r="AA2072" s="4">
        <v>2</v>
      </c>
      <c r="AB2072" s="18">
        <v>2</v>
      </c>
      <c r="AC2072" s="4">
        <v>0</v>
      </c>
      <c r="AD2072" s="4">
        <v>0</v>
      </c>
      <c r="AE2072" s="11" cm="1">
        <f t="array" ref="AE2072">_xlfn.IFS(Y2072="n",0,AND(Y2072="y",AND(T2072="SMD",AND(OR(AND(U2072&lt;=-0.8,U2072&gt;-1.2),AND(U2072&gt;=0.8,U2072&lt;1.2))))),1,AND(Y2072="y",AND(T2072="SMD",AND(OR(U2072&lt;=-1.2,U2072&gt;=1.2)))),2,AND(Y2072="y",AND(T2072="SMD",AND(OR(U2072&lt;0.8,U2072&gt;-0.8)))),0,AND(Y2072="y",AND(OR(T2072="OR",T2072="RR"),AND(OR(AND(U2072&lt;=0.5,U2072&gt;0.2),AND(U2072&gt;=2,U2072&lt;5))))),1,AND(Y2072="y",AND(OR(T2072="OR",T2072="RR"),AND(OR(U2072&lt;=0.2,U2072&gt;=5)))),2,AND(Y2072="y",AND(OR(T2072="OR",T2072="RR"),AND(OR(U2072&lt;2,U2072&gt;0.5)))),0)</f>
        <v>0</v>
      </c>
      <c r="AF2072" s="11">
        <f t="shared" si="64"/>
        <v>4</v>
      </c>
      <c r="AG2072" s="4">
        <f t="shared" si="65"/>
        <v>2</v>
      </c>
      <c r="AH2072" s="4" t="str" cm="1">
        <f t="array" ref="AH2072">_xlfn.IFS(AG2072&gt;5,"HIGH",AND(AG2072&gt;3,AG2072&lt;6),"MODERATE",AND(AG2072&lt;4,AG2072&gt;1),"LOW",AG2072&lt;2,"VERY LOW")</f>
        <v>LOW</v>
      </c>
      <c r="AI2072" s="4" t="s">
        <v>532</v>
      </c>
      <c r="AK2072" s="4">
        <v>14629</v>
      </c>
    </row>
    <row r="2073" spans="1:37" ht="15" customHeight="1" x14ac:dyDescent="0.25">
      <c r="A2073" s="4">
        <v>1892</v>
      </c>
      <c r="B2073" s="4" t="s">
        <v>180</v>
      </c>
      <c r="C2073" s="4" t="s">
        <v>181</v>
      </c>
      <c r="D2073" s="4" t="s">
        <v>15</v>
      </c>
      <c r="E2073" s="4">
        <v>2021</v>
      </c>
      <c r="F2073" s="4">
        <v>52</v>
      </c>
      <c r="G2073" s="4" t="s">
        <v>18</v>
      </c>
      <c r="H2073" s="4" t="s">
        <v>11</v>
      </c>
      <c r="I2073" s="4" t="s">
        <v>14</v>
      </c>
      <c r="J2073" s="4" t="s">
        <v>126</v>
      </c>
      <c r="K2073" s="4" t="s">
        <v>599</v>
      </c>
      <c r="L2073" s="4" t="s">
        <v>600</v>
      </c>
      <c r="M2073" s="4" t="s">
        <v>618</v>
      </c>
      <c r="N2073" s="4" t="s">
        <v>553</v>
      </c>
      <c r="O2073" s="4" t="s">
        <v>66</v>
      </c>
      <c r="P2073" s="4" t="s">
        <v>55</v>
      </c>
      <c r="Q2073" s="4" t="s">
        <v>55</v>
      </c>
      <c r="R2073" s="4" t="s">
        <v>66</v>
      </c>
      <c r="S2073" s="10" t="s">
        <v>77</v>
      </c>
      <c r="T2073" s="9" t="s">
        <v>522</v>
      </c>
      <c r="U2073" s="4">
        <v>1.44</v>
      </c>
      <c r="V2073" s="4">
        <v>0.36464311358790924</v>
      </c>
      <c r="W2073" s="4">
        <v>0.8</v>
      </c>
      <c r="X2073" s="4">
        <v>2.58</v>
      </c>
      <c r="Y2073" s="4" t="s">
        <v>488</v>
      </c>
      <c r="Z2073" s="4">
        <v>2</v>
      </c>
      <c r="AA2073" s="4">
        <v>2</v>
      </c>
      <c r="AB2073" s="18">
        <v>2</v>
      </c>
      <c r="AC2073" s="4">
        <v>0</v>
      </c>
      <c r="AD2073" s="4">
        <v>0</v>
      </c>
      <c r="AE2073" s="11" cm="1">
        <f t="array" ref="AE2073">_xlfn.IFS(Y2073="n",0,AND(Y2073="y",AND(T2073="SMD",AND(OR(AND(U2073&lt;=-0.8,U2073&gt;-1.2),AND(U2073&gt;=0.8,U2073&lt;1.2))))),1,AND(Y2073="y",AND(T2073="SMD",AND(OR(U2073&lt;=-1.2,U2073&gt;=1.2)))),2,AND(Y2073="y",AND(T2073="SMD",AND(OR(U2073&lt;0.8,U2073&gt;-0.8)))),0,AND(Y2073="y",AND(OR(T2073="OR",T2073="RR"),AND(OR(AND(U2073&lt;=0.5,U2073&gt;0.2),AND(U2073&gt;=2,U2073&lt;5))))),1,AND(Y2073="y",AND(OR(T2073="OR",T2073="RR"),AND(OR(U2073&lt;=0.2,U2073&gt;=5)))),2,AND(Y2073="y",AND(OR(T2073="OR",T2073="RR"),AND(OR(U2073&lt;2,U2073&gt;0.5)))),0)</f>
        <v>0</v>
      </c>
      <c r="AF2073" s="11">
        <f t="shared" si="64"/>
        <v>4</v>
      </c>
      <c r="AG2073" s="4">
        <f t="shared" si="65"/>
        <v>2</v>
      </c>
      <c r="AH2073" s="4" t="str" cm="1">
        <f t="array" ref="AH2073">_xlfn.IFS(AG2073&gt;5,"HIGH",AND(AG2073&gt;3,AG2073&lt;6),"MODERATE",AND(AG2073&lt;4,AG2073&gt;1),"LOW",AG2073&lt;2,"VERY LOW")</f>
        <v>LOW</v>
      </c>
      <c r="AI2073" s="4" t="s">
        <v>532</v>
      </c>
      <c r="AK2073" s="4">
        <v>14629</v>
      </c>
    </row>
    <row r="2074" spans="1:37" ht="15" customHeight="1" x14ac:dyDescent="0.25">
      <c r="A2074" s="4">
        <v>1892</v>
      </c>
      <c r="B2074" s="4" t="s">
        <v>180</v>
      </c>
      <c r="C2074" s="4" t="s">
        <v>181</v>
      </c>
      <c r="D2074" s="4" t="s">
        <v>15</v>
      </c>
      <c r="E2074" s="4">
        <v>2021</v>
      </c>
      <c r="F2074" s="4">
        <v>52</v>
      </c>
      <c r="G2074" s="4" t="s">
        <v>18</v>
      </c>
      <c r="H2074" s="4" t="s">
        <v>11</v>
      </c>
      <c r="I2074" s="4" t="s">
        <v>14</v>
      </c>
      <c r="J2074" s="4" t="s">
        <v>128</v>
      </c>
      <c r="K2074" s="4" t="s">
        <v>616</v>
      </c>
      <c r="L2074" s="4" t="s">
        <v>610</v>
      </c>
      <c r="M2074" s="4" t="s">
        <v>634</v>
      </c>
      <c r="N2074" s="4" t="s">
        <v>556</v>
      </c>
      <c r="O2074" s="4" t="s">
        <v>66</v>
      </c>
      <c r="P2074" s="4" t="s">
        <v>55</v>
      </c>
      <c r="Q2074" s="4" t="s">
        <v>55</v>
      </c>
      <c r="R2074" s="4" t="s">
        <v>66</v>
      </c>
      <c r="S2074" s="10" t="s">
        <v>77</v>
      </c>
      <c r="T2074" s="9" t="s">
        <v>522</v>
      </c>
      <c r="U2074" s="4">
        <v>1.01</v>
      </c>
      <c r="V2074" s="4">
        <v>9.950330853168092E-3</v>
      </c>
      <c r="W2074" s="4">
        <v>0.47</v>
      </c>
      <c r="X2074" s="4">
        <v>2.19</v>
      </c>
      <c r="Y2074" s="4" t="s">
        <v>488</v>
      </c>
      <c r="Z2074" s="4">
        <v>2</v>
      </c>
      <c r="AA2074" s="4">
        <v>2</v>
      </c>
      <c r="AB2074" s="18">
        <v>2</v>
      </c>
      <c r="AC2074" s="4">
        <v>0</v>
      </c>
      <c r="AD2074" s="4">
        <v>0</v>
      </c>
      <c r="AE2074" s="11" cm="1">
        <f t="array" ref="AE2074">_xlfn.IFS(Y2074="n",0,AND(Y2074="y",AND(T2074="SMD",AND(OR(AND(U2074&lt;=-0.8,U2074&gt;-1.2),AND(U2074&gt;=0.8,U2074&lt;1.2))))),1,AND(Y2074="y",AND(T2074="SMD",AND(OR(U2074&lt;=-1.2,U2074&gt;=1.2)))),2,AND(Y2074="y",AND(T2074="SMD",AND(OR(U2074&lt;0.8,U2074&gt;-0.8)))),0,AND(Y2074="y",AND(OR(T2074="OR",T2074="RR"),AND(OR(AND(U2074&lt;=0.5,U2074&gt;0.2),AND(U2074&gt;=2,U2074&lt;5))))),1,AND(Y2074="y",AND(OR(T2074="OR",T2074="RR"),AND(OR(U2074&lt;=0.2,U2074&gt;=5)))),2,AND(Y2074="y",AND(OR(T2074="OR",T2074="RR"),AND(OR(U2074&lt;2,U2074&gt;0.5)))),0)</f>
        <v>0</v>
      </c>
      <c r="AF2074" s="11">
        <f t="shared" si="64"/>
        <v>4</v>
      </c>
      <c r="AG2074" s="4">
        <f t="shared" si="65"/>
        <v>2</v>
      </c>
      <c r="AH2074" s="4" t="str" cm="1">
        <f t="array" ref="AH2074">_xlfn.IFS(AG2074&gt;5,"HIGH",AND(AG2074&gt;3,AG2074&lt;6),"MODERATE",AND(AG2074&lt;4,AG2074&gt;1),"LOW",AG2074&lt;2,"VERY LOW")</f>
        <v>LOW</v>
      </c>
      <c r="AI2074" s="4" t="s">
        <v>532</v>
      </c>
      <c r="AK2074" s="4">
        <v>14629</v>
      </c>
    </row>
    <row r="2075" spans="1:37" ht="15" customHeight="1" x14ac:dyDescent="0.25">
      <c r="A2075" s="4">
        <v>1892</v>
      </c>
      <c r="B2075" s="4" t="s">
        <v>180</v>
      </c>
      <c r="C2075" s="4" t="s">
        <v>181</v>
      </c>
      <c r="D2075" s="4" t="s">
        <v>15</v>
      </c>
      <c r="E2075" s="4">
        <v>2021</v>
      </c>
      <c r="F2075" s="4">
        <v>56</v>
      </c>
      <c r="G2075" s="4" t="s">
        <v>18</v>
      </c>
      <c r="H2075" s="4" t="s">
        <v>11</v>
      </c>
      <c r="I2075" s="4" t="s">
        <v>14</v>
      </c>
      <c r="J2075" s="4" t="s">
        <v>97</v>
      </c>
      <c r="K2075" s="4" t="s">
        <v>596</v>
      </c>
      <c r="L2075" s="4" t="s">
        <v>600</v>
      </c>
      <c r="M2075" s="4" t="s">
        <v>621</v>
      </c>
      <c r="N2075" s="4" t="s">
        <v>553</v>
      </c>
      <c r="O2075" s="4" t="s">
        <v>66</v>
      </c>
      <c r="P2075" s="4" t="s">
        <v>55</v>
      </c>
      <c r="Q2075" s="4" t="s">
        <v>55</v>
      </c>
      <c r="R2075" s="4" t="s">
        <v>66</v>
      </c>
      <c r="S2075" s="10" t="s">
        <v>105</v>
      </c>
      <c r="T2075" s="9" t="s">
        <v>522</v>
      </c>
      <c r="U2075" s="4">
        <v>1.35</v>
      </c>
      <c r="V2075" s="4">
        <v>0.30010459245033816</v>
      </c>
      <c r="W2075" s="4">
        <v>1.06</v>
      </c>
      <c r="X2075" s="4">
        <v>1.72</v>
      </c>
      <c r="Y2075" s="4" t="s">
        <v>516</v>
      </c>
      <c r="Z2075" s="4">
        <v>0</v>
      </c>
      <c r="AA2075" s="4">
        <v>1</v>
      </c>
      <c r="AB2075" s="18">
        <v>0</v>
      </c>
      <c r="AC2075" s="4">
        <v>0</v>
      </c>
      <c r="AD2075" s="4">
        <v>0</v>
      </c>
      <c r="AE2075" s="11" cm="1">
        <f t="array" ref="AE2075">_xlfn.IFS(Y2075="n",0,AND(Y2075="y",AND(T2075="SMD",AND(OR(AND(U2075&lt;=-0.8,U2075&gt;-1.2),AND(U2075&gt;=0.8,U2075&lt;1.2))))),1,AND(Y2075="y",AND(T2075="SMD",AND(OR(U2075&lt;=-1.2,U2075&gt;=1.2)))),2,AND(Y2075="y",AND(T2075="SMD",AND(OR(U2075&lt;0.8,U2075&gt;-0.8)))),0,AND(Y2075="y",AND(OR(T2075="OR",T2075="RR"),AND(OR(AND(U2075&lt;=0.5,U2075&gt;0.2),AND(U2075&gt;=2,U2075&lt;5))))),1,AND(Y2075="y",AND(OR(T2075="OR",T2075="RR"),AND(OR(U2075&lt;=0.2,U2075&gt;=5)))),2,AND(Y2075="y",AND(OR(T2075="OR",T2075="RR"),AND(OR(U2075&lt;2,U2075&gt;0.5)))),0)</f>
        <v>0</v>
      </c>
      <c r="AF2075" s="11">
        <f t="shared" si="64"/>
        <v>1</v>
      </c>
      <c r="AG2075" s="4">
        <f t="shared" si="65"/>
        <v>5</v>
      </c>
      <c r="AH2075" s="4" t="str" cm="1">
        <f t="array" ref="AH2075">_xlfn.IFS(AG2075&gt;5,"HIGH",AND(AG2075&gt;3,AG2075&lt;6),"MODERATE",AND(AG2075&lt;4,AG2075&gt;1),"LOW",AG2075&lt;2,"VERY LOW")</f>
        <v>MODERATE</v>
      </c>
      <c r="AI2075" s="4" t="s">
        <v>532</v>
      </c>
      <c r="AK2075" s="4">
        <v>14503</v>
      </c>
    </row>
    <row r="2076" spans="1:37" ht="15" customHeight="1" x14ac:dyDescent="0.25">
      <c r="A2076" s="4">
        <v>1892</v>
      </c>
      <c r="B2076" s="4" t="s">
        <v>180</v>
      </c>
      <c r="C2076" s="4" t="s">
        <v>181</v>
      </c>
      <c r="D2076" s="4" t="s">
        <v>15</v>
      </c>
      <c r="E2076" s="4">
        <v>2021</v>
      </c>
      <c r="F2076" s="4">
        <v>37</v>
      </c>
      <c r="G2076" s="4" t="s">
        <v>18</v>
      </c>
      <c r="H2076" s="4" t="s">
        <v>11</v>
      </c>
      <c r="I2076" s="4" t="s">
        <v>14</v>
      </c>
      <c r="J2076" s="4" t="s">
        <v>126</v>
      </c>
      <c r="K2076" s="4" t="s">
        <v>599</v>
      </c>
      <c r="L2076" s="4" t="s">
        <v>600</v>
      </c>
      <c r="M2076" s="4" t="s">
        <v>618</v>
      </c>
      <c r="N2076" s="4" t="s">
        <v>553</v>
      </c>
      <c r="O2076" s="4" t="s">
        <v>66</v>
      </c>
      <c r="P2076" s="4" t="s">
        <v>55</v>
      </c>
      <c r="Q2076" s="4" t="s">
        <v>55</v>
      </c>
      <c r="R2076" s="4" t="s">
        <v>66</v>
      </c>
      <c r="S2076" s="10" t="s">
        <v>81</v>
      </c>
      <c r="T2076" s="9" t="s">
        <v>522</v>
      </c>
      <c r="U2076" s="4">
        <v>3.14</v>
      </c>
      <c r="V2076" s="4">
        <v>1.144222799920162</v>
      </c>
      <c r="W2076" s="4">
        <v>2.2599999999999998</v>
      </c>
      <c r="X2076" s="4">
        <v>4.37</v>
      </c>
      <c r="Y2076" s="4" t="s">
        <v>516</v>
      </c>
      <c r="Z2076" s="4">
        <v>0</v>
      </c>
      <c r="AA2076" s="4">
        <v>0</v>
      </c>
      <c r="AB2076" s="18">
        <v>0</v>
      </c>
      <c r="AC2076" s="4">
        <v>0</v>
      </c>
      <c r="AD2076" s="4">
        <v>0</v>
      </c>
      <c r="AE2076" s="11" cm="1">
        <f t="array" ref="AE2076">_xlfn.IFS(Y2076="n",0,AND(Y2076="y",AND(T2076="SMD",AND(OR(AND(U2076&lt;=-0.8,U2076&gt;-1.2),AND(U2076&gt;=0.8,U2076&lt;1.2))))),1,AND(Y2076="y",AND(T2076="SMD",AND(OR(U2076&lt;=-1.2,U2076&gt;=1.2)))),2,AND(Y2076="y",AND(T2076="SMD",AND(OR(U2076&lt;0.8,U2076&gt;-0.8)))),0,AND(Y2076="y",AND(OR(T2076="OR",T2076="RR"),AND(OR(AND(U2076&lt;=0.5,U2076&gt;0.2),AND(U2076&gt;=2,U2076&lt;5))))),1,AND(Y2076="y",AND(OR(T2076="OR",T2076="RR"),AND(OR(U2076&lt;=0.2,U2076&gt;=5)))),2,AND(Y2076="y",AND(OR(T2076="OR",T2076="RR"),AND(OR(U2076&lt;2,U2076&gt;0.5)))),0)</f>
        <v>1</v>
      </c>
      <c r="AF2076" s="11">
        <f t="shared" si="64"/>
        <v>0</v>
      </c>
      <c r="AG2076" s="4">
        <f t="shared" si="65"/>
        <v>7</v>
      </c>
      <c r="AH2076" s="4" t="str" cm="1">
        <f t="array" ref="AH2076">_xlfn.IFS(AG2076&gt;5,"HIGH",AND(AG2076&gt;3,AG2076&lt;6),"MODERATE",AND(AG2076&lt;4,AG2076&gt;1),"LOW",AG2076&lt;2,"VERY LOW")</f>
        <v>HIGH</v>
      </c>
      <c r="AI2076" s="4" t="s">
        <v>532</v>
      </c>
      <c r="AK2076" s="4">
        <v>10395</v>
      </c>
    </row>
    <row r="2077" spans="1:37" ht="15" customHeight="1" x14ac:dyDescent="0.25">
      <c r="A2077" s="4">
        <v>1892</v>
      </c>
      <c r="B2077" s="4" t="s">
        <v>180</v>
      </c>
      <c r="C2077" s="4" t="s">
        <v>181</v>
      </c>
      <c r="D2077" s="4" t="s">
        <v>15</v>
      </c>
      <c r="E2077" s="4">
        <v>2021</v>
      </c>
      <c r="F2077" s="4">
        <v>52</v>
      </c>
      <c r="G2077" s="4" t="s">
        <v>18</v>
      </c>
      <c r="H2077" s="4" t="s">
        <v>11</v>
      </c>
      <c r="I2077" s="4" t="s">
        <v>14</v>
      </c>
      <c r="J2077" s="4" t="s">
        <v>185</v>
      </c>
      <c r="N2077" s="4" t="s">
        <v>556</v>
      </c>
      <c r="O2077" s="4" t="s">
        <v>66</v>
      </c>
      <c r="P2077" s="4" t="s">
        <v>55</v>
      </c>
      <c r="Q2077" s="4" t="s">
        <v>55</v>
      </c>
      <c r="R2077" s="4" t="s">
        <v>66</v>
      </c>
      <c r="S2077" s="10" t="s">
        <v>77</v>
      </c>
      <c r="T2077" s="9" t="s">
        <v>522</v>
      </c>
      <c r="U2077" s="4">
        <v>1.62</v>
      </c>
      <c r="V2077" s="4">
        <v>0.48242614924429278</v>
      </c>
      <c r="W2077" s="4">
        <v>0.3</v>
      </c>
      <c r="X2077" s="4">
        <v>8.73</v>
      </c>
      <c r="Y2077" s="4" t="s">
        <v>488</v>
      </c>
      <c r="Z2077" s="4">
        <v>2</v>
      </c>
      <c r="AA2077" s="4">
        <v>2</v>
      </c>
      <c r="AB2077" s="18">
        <v>2</v>
      </c>
      <c r="AC2077" s="4">
        <v>0</v>
      </c>
      <c r="AD2077" s="4">
        <v>0</v>
      </c>
      <c r="AE2077" s="11" cm="1">
        <f t="array" ref="AE2077">_xlfn.IFS(Y2077="n",0,AND(Y2077="y",AND(T2077="SMD",AND(OR(AND(U2077&lt;=-0.8,U2077&gt;-1.2),AND(U2077&gt;=0.8,U2077&lt;1.2))))),1,AND(Y2077="y",AND(T2077="SMD",AND(OR(U2077&lt;=-1.2,U2077&gt;=1.2)))),2,AND(Y2077="y",AND(T2077="SMD",AND(OR(U2077&lt;0.8,U2077&gt;-0.8)))),0,AND(Y2077="y",AND(OR(T2077="OR",T2077="RR"),AND(OR(AND(U2077&lt;=0.5,U2077&gt;0.2),AND(U2077&gt;=2,U2077&lt;5))))),1,AND(Y2077="y",AND(OR(T2077="OR",T2077="RR"),AND(OR(U2077&lt;=0.2,U2077&gt;=5)))),2,AND(Y2077="y",AND(OR(T2077="OR",T2077="RR"),AND(OR(U2077&lt;2,U2077&gt;0.5)))),0)</f>
        <v>0</v>
      </c>
      <c r="AF2077" s="11">
        <f t="shared" si="64"/>
        <v>4</v>
      </c>
      <c r="AG2077" s="4">
        <f t="shared" si="65"/>
        <v>2</v>
      </c>
      <c r="AH2077" s="4" t="str" cm="1">
        <f t="array" ref="AH2077">_xlfn.IFS(AG2077&gt;5,"HIGH",AND(AG2077&gt;3,AG2077&lt;6),"MODERATE",AND(AG2077&lt;4,AG2077&gt;1),"LOW",AG2077&lt;2,"VERY LOW")</f>
        <v>LOW</v>
      </c>
      <c r="AI2077" s="4" t="s">
        <v>532</v>
      </c>
      <c r="AK2077" s="4">
        <v>14629</v>
      </c>
    </row>
    <row r="2078" spans="1:37" ht="15" customHeight="1" x14ac:dyDescent="0.25">
      <c r="A2078" s="4">
        <v>1892</v>
      </c>
      <c r="B2078" s="4" t="s">
        <v>180</v>
      </c>
      <c r="C2078" s="4" t="s">
        <v>181</v>
      </c>
      <c r="D2078" s="4" t="s">
        <v>15</v>
      </c>
      <c r="E2078" s="4">
        <v>2021</v>
      </c>
      <c r="F2078" s="4">
        <v>61</v>
      </c>
      <c r="G2078" s="4" t="s">
        <v>18</v>
      </c>
      <c r="H2078" s="4" t="s">
        <v>11</v>
      </c>
      <c r="I2078" s="4" t="s">
        <v>14</v>
      </c>
      <c r="J2078" s="4" t="s">
        <v>177</v>
      </c>
      <c r="K2078" s="4" t="s">
        <v>645</v>
      </c>
      <c r="L2078" s="4" t="s">
        <v>603</v>
      </c>
      <c r="M2078" s="4" t="s">
        <v>646</v>
      </c>
      <c r="N2078" s="4" t="s">
        <v>575</v>
      </c>
      <c r="O2078" s="4" t="s">
        <v>66</v>
      </c>
      <c r="P2078" s="4" t="s">
        <v>55</v>
      </c>
      <c r="Q2078" s="4" t="s">
        <v>55</v>
      </c>
      <c r="R2078" s="4" t="s">
        <v>66</v>
      </c>
      <c r="S2078" s="10" t="s">
        <v>170</v>
      </c>
      <c r="T2078" s="9" t="s">
        <v>515</v>
      </c>
      <c r="U2078" s="4">
        <v>0.02</v>
      </c>
      <c r="W2078" s="4">
        <v>-0.74</v>
      </c>
      <c r="X2078" s="4">
        <v>0.77</v>
      </c>
      <c r="Y2078" s="4" t="s">
        <v>488</v>
      </c>
      <c r="Z2078" s="4">
        <v>0</v>
      </c>
      <c r="AA2078" s="4">
        <v>0</v>
      </c>
      <c r="AB2078" s="18">
        <v>2</v>
      </c>
      <c r="AC2078" s="4">
        <v>0</v>
      </c>
      <c r="AD2078" s="4">
        <v>0</v>
      </c>
      <c r="AE2078" s="11" cm="1">
        <f t="array" ref="AE2078">_xlfn.IFS(Y2078="n",0,AND(Y2078="y",AND(T2078="SMD",AND(OR(AND(U2078&lt;=-0.8,U2078&gt;-1.2),AND(U2078&gt;=0.8,U2078&lt;1.2))))),1,AND(Y2078="y",AND(T2078="SMD",AND(OR(U2078&lt;=-1.2,U2078&gt;=1.2)))),2,AND(Y2078="y",AND(T2078="SMD",AND(OR(U2078&lt;0.8,U2078&gt;-0.8)))),0,AND(Y2078="y",AND(OR(T2078="OR",T2078="RR"),AND(OR(AND(U2078&lt;=0.5,U2078&gt;0.2),AND(U2078&gt;=2,U2078&lt;5))))),1,AND(Y2078="y",AND(OR(T2078="OR",T2078="RR"),AND(OR(U2078&lt;=0.2,U2078&gt;=5)))),2,AND(Y2078="y",AND(OR(T2078="OR",T2078="RR"),AND(OR(U2078&lt;2,U2078&gt;0.5)))),0)</f>
        <v>0</v>
      </c>
      <c r="AF2078" s="11">
        <f t="shared" si="64"/>
        <v>2</v>
      </c>
      <c r="AG2078" s="4">
        <f t="shared" si="65"/>
        <v>4</v>
      </c>
      <c r="AH2078" s="4" t="str" cm="1">
        <f t="array" ref="AH2078">_xlfn.IFS(AG2078&gt;5,"HIGH",AND(AG2078&gt;3,AG2078&lt;6),"MODERATE",AND(AG2078&lt;4,AG2078&gt;1),"LOW",AG2078&lt;2,"VERY LOW")</f>
        <v>MODERATE</v>
      </c>
      <c r="AI2078" s="4" t="s">
        <v>532</v>
      </c>
      <c r="AK2078" s="4">
        <v>15466</v>
      </c>
    </row>
    <row r="2079" spans="1:37" ht="15" customHeight="1" x14ac:dyDescent="0.25">
      <c r="A2079" s="4">
        <v>1892</v>
      </c>
      <c r="B2079" s="4" t="s">
        <v>180</v>
      </c>
      <c r="C2079" s="4" t="s">
        <v>181</v>
      </c>
      <c r="D2079" s="4" t="s">
        <v>15</v>
      </c>
      <c r="E2079" s="4">
        <v>2021</v>
      </c>
      <c r="F2079" s="4">
        <v>37</v>
      </c>
      <c r="G2079" s="4" t="s">
        <v>18</v>
      </c>
      <c r="H2079" s="4" t="s">
        <v>11</v>
      </c>
      <c r="I2079" s="4" t="s">
        <v>14</v>
      </c>
      <c r="J2079" s="4" t="s">
        <v>97</v>
      </c>
      <c r="K2079" s="4" t="s">
        <v>596</v>
      </c>
      <c r="L2079" s="4" t="s">
        <v>600</v>
      </c>
      <c r="M2079" s="4" t="s">
        <v>621</v>
      </c>
      <c r="N2079" s="4" t="s">
        <v>553</v>
      </c>
      <c r="O2079" s="4" t="s">
        <v>66</v>
      </c>
      <c r="P2079" s="4" t="s">
        <v>55</v>
      </c>
      <c r="Q2079" s="4" t="s">
        <v>55</v>
      </c>
      <c r="R2079" s="4" t="s">
        <v>66</v>
      </c>
      <c r="S2079" s="10" t="s">
        <v>81</v>
      </c>
      <c r="T2079" s="9" t="s">
        <v>522</v>
      </c>
      <c r="U2079" s="4">
        <v>2.48</v>
      </c>
      <c r="V2079" s="4">
        <v>0.90825856017689077</v>
      </c>
      <c r="W2079" s="4">
        <v>1.47</v>
      </c>
      <c r="X2079" s="4">
        <v>4.1900000000000004</v>
      </c>
      <c r="Y2079" s="4" t="s">
        <v>516</v>
      </c>
      <c r="Z2079" s="4">
        <v>0</v>
      </c>
      <c r="AA2079" s="4">
        <v>0</v>
      </c>
      <c r="AB2079" s="18">
        <v>0</v>
      </c>
      <c r="AC2079" s="4">
        <v>0</v>
      </c>
      <c r="AD2079" s="4">
        <v>0</v>
      </c>
      <c r="AE2079" s="11" cm="1">
        <f t="array" ref="AE2079">_xlfn.IFS(Y2079="n",0,AND(Y2079="y",AND(T2079="SMD",AND(OR(AND(U2079&lt;=-0.8,U2079&gt;-1.2),AND(U2079&gt;=0.8,U2079&lt;1.2))))),1,AND(Y2079="y",AND(T2079="SMD",AND(OR(U2079&lt;=-1.2,U2079&gt;=1.2)))),2,AND(Y2079="y",AND(T2079="SMD",AND(OR(U2079&lt;0.8,U2079&gt;-0.8)))),0,AND(Y2079="y",AND(OR(T2079="OR",T2079="RR"),AND(OR(AND(U2079&lt;=0.5,U2079&gt;0.2),AND(U2079&gt;=2,U2079&lt;5))))),1,AND(Y2079="y",AND(OR(T2079="OR",T2079="RR"),AND(OR(U2079&lt;=0.2,U2079&gt;=5)))),2,AND(Y2079="y",AND(OR(T2079="OR",T2079="RR"),AND(OR(U2079&lt;2,U2079&gt;0.5)))),0)</f>
        <v>1</v>
      </c>
      <c r="AF2079" s="11">
        <f t="shared" si="64"/>
        <v>0</v>
      </c>
      <c r="AG2079" s="4">
        <f t="shared" si="65"/>
        <v>7</v>
      </c>
      <c r="AH2079" s="4" t="str" cm="1">
        <f t="array" ref="AH2079">_xlfn.IFS(AG2079&gt;5,"HIGH",AND(AG2079&gt;3,AG2079&lt;6),"MODERATE",AND(AG2079&lt;4,AG2079&gt;1),"LOW",AG2079&lt;2,"VERY LOW")</f>
        <v>HIGH</v>
      </c>
      <c r="AI2079" s="4" t="s">
        <v>532</v>
      </c>
      <c r="AK2079" s="4">
        <v>10395</v>
      </c>
    </row>
    <row r="2080" spans="1:37" ht="15" customHeight="1" x14ac:dyDescent="0.25">
      <c r="A2080" s="4">
        <v>1892</v>
      </c>
      <c r="B2080" s="4" t="s">
        <v>180</v>
      </c>
      <c r="C2080" s="4" t="s">
        <v>181</v>
      </c>
      <c r="D2080" s="4" t="s">
        <v>15</v>
      </c>
      <c r="E2080" s="4">
        <v>2021</v>
      </c>
      <c r="F2080" s="4">
        <v>52</v>
      </c>
      <c r="G2080" s="4" t="s">
        <v>18</v>
      </c>
      <c r="H2080" s="4" t="s">
        <v>11</v>
      </c>
      <c r="I2080" s="4" t="s">
        <v>14</v>
      </c>
      <c r="J2080" s="4" t="s">
        <v>97</v>
      </c>
      <c r="K2080" s="4" t="s">
        <v>596</v>
      </c>
      <c r="L2080" s="4" t="s">
        <v>600</v>
      </c>
      <c r="M2080" s="4" t="s">
        <v>621</v>
      </c>
      <c r="N2080" s="4" t="s">
        <v>553</v>
      </c>
      <c r="O2080" s="4" t="s">
        <v>66</v>
      </c>
      <c r="P2080" s="4" t="s">
        <v>55</v>
      </c>
      <c r="Q2080" s="4" t="s">
        <v>55</v>
      </c>
      <c r="R2080" s="4" t="s">
        <v>66</v>
      </c>
      <c r="S2080" s="10" t="s">
        <v>77</v>
      </c>
      <c r="T2080" s="9" t="s">
        <v>522</v>
      </c>
      <c r="U2080" s="4">
        <v>1.27</v>
      </c>
      <c r="V2080" s="4">
        <v>0.23901690047049992</v>
      </c>
      <c r="W2080" s="4">
        <v>0.63</v>
      </c>
      <c r="X2080" s="4">
        <v>2.5499999999999998</v>
      </c>
      <c r="Y2080" s="4" t="s">
        <v>488</v>
      </c>
      <c r="Z2080" s="4">
        <v>2</v>
      </c>
      <c r="AA2080" s="4">
        <v>2</v>
      </c>
      <c r="AB2080" s="18">
        <v>2</v>
      </c>
      <c r="AC2080" s="4">
        <v>0</v>
      </c>
      <c r="AD2080" s="4">
        <v>0</v>
      </c>
      <c r="AE2080" s="11" cm="1">
        <f t="array" ref="AE2080">_xlfn.IFS(Y2080="n",0,AND(Y2080="y",AND(T2080="SMD",AND(OR(AND(U2080&lt;=-0.8,U2080&gt;-1.2),AND(U2080&gt;=0.8,U2080&lt;1.2))))),1,AND(Y2080="y",AND(T2080="SMD",AND(OR(U2080&lt;=-1.2,U2080&gt;=1.2)))),2,AND(Y2080="y",AND(T2080="SMD",AND(OR(U2080&lt;0.8,U2080&gt;-0.8)))),0,AND(Y2080="y",AND(OR(T2080="OR",T2080="RR"),AND(OR(AND(U2080&lt;=0.5,U2080&gt;0.2),AND(U2080&gt;=2,U2080&lt;5))))),1,AND(Y2080="y",AND(OR(T2080="OR",T2080="RR"),AND(OR(U2080&lt;=0.2,U2080&gt;=5)))),2,AND(Y2080="y",AND(OR(T2080="OR",T2080="RR"),AND(OR(U2080&lt;2,U2080&gt;0.5)))),0)</f>
        <v>0</v>
      </c>
      <c r="AF2080" s="11">
        <f t="shared" si="64"/>
        <v>4</v>
      </c>
      <c r="AG2080" s="4">
        <f t="shared" si="65"/>
        <v>2</v>
      </c>
      <c r="AH2080" s="4" t="str" cm="1">
        <f t="array" ref="AH2080">_xlfn.IFS(AG2080&gt;5,"HIGH",AND(AG2080&gt;3,AG2080&lt;6),"MODERATE",AND(AG2080&lt;4,AG2080&gt;1),"LOW",AG2080&lt;2,"VERY LOW")</f>
        <v>LOW</v>
      </c>
      <c r="AI2080" s="4" t="s">
        <v>532</v>
      </c>
      <c r="AK2080" s="4">
        <v>14629</v>
      </c>
    </row>
    <row r="2081" spans="1:35" ht="15" customHeight="1" x14ac:dyDescent="0.25">
      <c r="A2081" s="4">
        <v>2052</v>
      </c>
      <c r="B2081" s="4" t="s">
        <v>219</v>
      </c>
      <c r="C2081" s="4" t="s">
        <v>220</v>
      </c>
      <c r="D2081" s="4" t="s">
        <v>221</v>
      </c>
      <c r="E2081" s="4">
        <v>2015</v>
      </c>
      <c r="F2081" s="4">
        <v>5</v>
      </c>
      <c r="G2081" s="4" t="s">
        <v>194</v>
      </c>
      <c r="H2081" s="4" t="s">
        <v>11</v>
      </c>
      <c r="I2081" s="4" t="s">
        <v>10</v>
      </c>
      <c r="J2081" s="4" t="s">
        <v>480</v>
      </c>
      <c r="M2081" s="4" t="s">
        <v>551</v>
      </c>
      <c r="N2081" s="4" t="s">
        <v>551</v>
      </c>
      <c r="O2081" s="4" t="s">
        <v>116</v>
      </c>
      <c r="P2081" s="4" t="s">
        <v>129</v>
      </c>
      <c r="Q2081" s="4" t="s">
        <v>129</v>
      </c>
      <c r="R2081" s="4" t="s">
        <v>136</v>
      </c>
      <c r="S2081" s="10" t="s">
        <v>71</v>
      </c>
      <c r="T2081" s="9" t="s">
        <v>514</v>
      </c>
      <c r="U2081" s="24">
        <v>0.36</v>
      </c>
      <c r="V2081" s="4">
        <v>-1.0216512475319814</v>
      </c>
      <c r="W2081" s="24">
        <v>0.21</v>
      </c>
      <c r="X2081" s="24">
        <v>0.61</v>
      </c>
      <c r="Y2081" s="4" t="s">
        <v>516</v>
      </c>
      <c r="Z2081" s="4">
        <v>0</v>
      </c>
      <c r="AB2081" s="18">
        <v>0</v>
      </c>
      <c r="AC2081" s="4">
        <v>0</v>
      </c>
      <c r="AD2081" s="4">
        <v>0</v>
      </c>
      <c r="AE2081" s="11" cm="1">
        <f t="array" ref="AE2081">_xlfn.IFS(Y2081="n",0,AND(Y2081="y",AND(T2081="SMD",AND(OR(AND(U2081&lt;=-0.8,U2081&gt;-1.2),AND(U2081&gt;=0.8,U2081&lt;1.2))))),1,AND(Y2081="y",AND(T2081="SMD",AND(OR(U2081&lt;=-1.2,U2081&gt;=1.2)))),2,AND(Y2081="y",AND(T2081="SMD",AND(OR(U2081&lt;0.8,U2081&gt;-0.8)))),0,AND(Y2081="y",AND(OR(T2081="OR",T2081="RR"),AND(OR(AND(U2081&lt;=0.5,U2081&gt;0.2),AND(U2081&gt;=2,U2081&lt;5))))),1,AND(Y2081="y",AND(OR(T2081="OR",T2081="RR"),AND(OR(U2081&lt;=0.2,U2081&gt;=5)))),2,AND(Y2081="y",AND(OR(T2081="OR",T2081="RR"),AND(OR(U2081&lt;2,U2081&gt;0.5)))),0)</f>
        <v>1</v>
      </c>
      <c r="AF2081" s="11">
        <f t="shared" si="64"/>
        <v>0</v>
      </c>
      <c r="AG2081" s="4">
        <f t="shared" si="65"/>
        <v>7</v>
      </c>
      <c r="AH2081" s="4" t="str" cm="1">
        <f t="array" ref="AH2081">_xlfn.IFS(AG2081&gt;5,"HIGH",AND(AG2081&gt;3,AG2081&lt;6),"MODERATE",AND(AG2081&lt;4,AG2081&gt;1),"LOW",AG2081&lt;2,"VERY LOW")</f>
        <v>HIGH</v>
      </c>
      <c r="AI2081" s="24" t="s">
        <v>521</v>
      </c>
    </row>
    <row r="2082" spans="1:35" ht="15" customHeight="1" x14ac:dyDescent="0.25">
      <c r="A2082" s="4">
        <v>2052</v>
      </c>
      <c r="B2082" s="4" t="s">
        <v>219</v>
      </c>
      <c r="C2082" s="4" t="s">
        <v>220</v>
      </c>
      <c r="D2082" s="4" t="s">
        <v>221</v>
      </c>
      <c r="E2082" s="4">
        <v>2015</v>
      </c>
      <c r="F2082" s="4">
        <v>2</v>
      </c>
      <c r="G2082" s="4" t="s">
        <v>194</v>
      </c>
      <c r="H2082" s="4" t="s">
        <v>11</v>
      </c>
      <c r="I2082" s="4" t="s">
        <v>10</v>
      </c>
      <c r="J2082" s="4" t="s">
        <v>481</v>
      </c>
      <c r="M2082" s="4" t="s">
        <v>551</v>
      </c>
      <c r="N2082" s="4" t="s">
        <v>551</v>
      </c>
      <c r="O2082" s="4" t="s">
        <v>116</v>
      </c>
      <c r="P2082" s="4" t="s">
        <v>129</v>
      </c>
      <c r="Q2082" s="4" t="s">
        <v>129</v>
      </c>
      <c r="R2082" s="4" t="s">
        <v>136</v>
      </c>
      <c r="S2082" s="10" t="s">
        <v>71</v>
      </c>
      <c r="T2082" s="9" t="s">
        <v>514</v>
      </c>
      <c r="U2082" s="24">
        <v>1.1200000000000001</v>
      </c>
      <c r="V2082" s="4">
        <v>0.11332868530700327</v>
      </c>
      <c r="W2082" s="24">
        <v>0.56999999999999995</v>
      </c>
      <c r="X2082" s="24">
        <v>2.2200000000000002</v>
      </c>
      <c r="Y2082" s="4" t="s">
        <v>488</v>
      </c>
      <c r="Z2082" s="4">
        <v>0</v>
      </c>
      <c r="AB2082" s="18">
        <v>1</v>
      </c>
      <c r="AC2082" s="4">
        <v>0</v>
      </c>
      <c r="AD2082" s="4">
        <v>2</v>
      </c>
      <c r="AE2082" s="11" cm="1">
        <f t="array" ref="AE2082">_xlfn.IFS(Y2082="n",0,AND(Y2082="y",AND(T2082="SMD",AND(OR(AND(U2082&lt;=-0.8,U2082&gt;-1.2),AND(U2082&gt;=0.8,U2082&lt;1.2))))),1,AND(Y2082="y",AND(T2082="SMD",AND(OR(U2082&lt;=-1.2,U2082&gt;=1.2)))),2,AND(Y2082="y",AND(T2082="SMD",AND(OR(U2082&lt;0.8,U2082&gt;-0.8)))),0,AND(Y2082="y",AND(OR(T2082="OR",T2082="RR"),AND(OR(AND(U2082&lt;=0.5,U2082&gt;0.2),AND(U2082&gt;=2,U2082&lt;5))))),1,AND(Y2082="y",AND(OR(T2082="OR",T2082="RR"),AND(OR(U2082&lt;=0.2,U2082&gt;=5)))),2,AND(Y2082="y",AND(OR(T2082="OR",T2082="RR"),AND(OR(U2082&lt;2,U2082&gt;0.5)))),0)</f>
        <v>0</v>
      </c>
      <c r="AF2082" s="11">
        <f t="shared" si="64"/>
        <v>3</v>
      </c>
      <c r="AG2082" s="4">
        <f t="shared" si="65"/>
        <v>3</v>
      </c>
      <c r="AH2082" s="4" t="str" cm="1">
        <f t="array" ref="AH2082">_xlfn.IFS(AG2082&gt;5,"HIGH",AND(AG2082&gt;3,AG2082&lt;6),"MODERATE",AND(AG2082&lt;4,AG2082&gt;1),"LOW",AG2082&lt;2,"VERY LOW")</f>
        <v>LOW</v>
      </c>
      <c r="AI2082" s="24" t="s">
        <v>521</v>
      </c>
    </row>
    <row r="2083" spans="1:35" ht="15" customHeight="1" x14ac:dyDescent="0.25">
      <c r="A2083" s="4">
        <v>2052</v>
      </c>
      <c r="B2083" s="4" t="s">
        <v>219</v>
      </c>
      <c r="C2083" s="4" t="s">
        <v>220</v>
      </c>
      <c r="D2083" s="4" t="s">
        <v>221</v>
      </c>
      <c r="E2083" s="4">
        <v>2015</v>
      </c>
      <c r="F2083" s="4">
        <v>5</v>
      </c>
      <c r="G2083" s="4" t="s">
        <v>194</v>
      </c>
      <c r="H2083" s="4" t="s">
        <v>11</v>
      </c>
      <c r="I2083" s="4" t="s">
        <v>10</v>
      </c>
      <c r="J2083" s="4" t="s">
        <v>480</v>
      </c>
      <c r="M2083" s="4" t="s">
        <v>551</v>
      </c>
      <c r="N2083" s="4" t="s">
        <v>551</v>
      </c>
      <c r="O2083" s="4" t="s">
        <v>116</v>
      </c>
      <c r="P2083" s="4" t="s">
        <v>129</v>
      </c>
      <c r="Q2083" s="4" t="s">
        <v>129</v>
      </c>
      <c r="R2083" s="4" t="s">
        <v>136</v>
      </c>
      <c r="S2083" s="10" t="s">
        <v>75</v>
      </c>
      <c r="T2083" s="9" t="s">
        <v>514</v>
      </c>
      <c r="U2083" s="24">
        <v>0.48</v>
      </c>
      <c r="V2083" s="4">
        <v>-0.73396917508020043</v>
      </c>
      <c r="W2083" s="24">
        <v>0.26</v>
      </c>
      <c r="X2083" s="24">
        <v>0.9</v>
      </c>
      <c r="Y2083" s="4" t="s">
        <v>516</v>
      </c>
      <c r="Z2083" s="4">
        <v>0</v>
      </c>
      <c r="AB2083" s="18">
        <v>0</v>
      </c>
      <c r="AC2083" s="4">
        <v>0</v>
      </c>
      <c r="AD2083" s="4">
        <v>0</v>
      </c>
      <c r="AE2083" s="11" cm="1">
        <f t="array" ref="AE2083">_xlfn.IFS(Y2083="n",0,AND(Y2083="y",AND(T2083="SMD",AND(OR(AND(U2083&lt;=-0.8,U2083&gt;-1.2),AND(U2083&gt;=0.8,U2083&lt;1.2))))),1,AND(Y2083="y",AND(T2083="SMD",AND(OR(U2083&lt;=-1.2,U2083&gt;=1.2)))),2,AND(Y2083="y",AND(T2083="SMD",AND(OR(U2083&lt;0.8,U2083&gt;-0.8)))),0,AND(Y2083="y",AND(OR(T2083="OR",T2083="RR"),AND(OR(AND(U2083&lt;=0.5,U2083&gt;0.2),AND(U2083&gt;=2,U2083&lt;5))))),1,AND(Y2083="y",AND(OR(T2083="OR",T2083="RR"),AND(OR(U2083&lt;=0.2,U2083&gt;=5)))),2,AND(Y2083="y",AND(OR(T2083="OR",T2083="RR"),AND(OR(U2083&lt;2,U2083&gt;0.5)))),0)</f>
        <v>1</v>
      </c>
      <c r="AF2083" s="11">
        <f t="shared" si="64"/>
        <v>0</v>
      </c>
      <c r="AG2083" s="4">
        <f t="shared" si="65"/>
        <v>7</v>
      </c>
      <c r="AH2083" s="4" t="str" cm="1">
        <f t="array" ref="AH2083">_xlfn.IFS(AG2083&gt;5,"HIGH",AND(AG2083&gt;3,AG2083&lt;6),"MODERATE",AND(AG2083&lt;4,AG2083&gt;1),"LOW",AG2083&lt;2,"VERY LOW")</f>
        <v>HIGH</v>
      </c>
      <c r="AI2083" s="24" t="s">
        <v>521</v>
      </c>
    </row>
    <row r="2084" spans="1:35" ht="15" customHeight="1" x14ac:dyDescent="0.25">
      <c r="A2084" s="4">
        <v>2052</v>
      </c>
      <c r="B2084" s="4" t="s">
        <v>219</v>
      </c>
      <c r="C2084" s="4" t="s">
        <v>220</v>
      </c>
      <c r="D2084" s="4" t="s">
        <v>221</v>
      </c>
      <c r="E2084" s="4">
        <v>2015</v>
      </c>
      <c r="F2084" s="4">
        <v>3</v>
      </c>
      <c r="G2084" s="4" t="s">
        <v>194</v>
      </c>
      <c r="H2084" s="4" t="s">
        <v>11</v>
      </c>
      <c r="I2084" s="4" t="s">
        <v>10</v>
      </c>
      <c r="J2084" s="4" t="s">
        <v>481</v>
      </c>
      <c r="M2084" s="4" t="s">
        <v>551</v>
      </c>
      <c r="N2084" s="4" t="s">
        <v>551</v>
      </c>
      <c r="O2084" s="4" t="s">
        <v>116</v>
      </c>
      <c r="P2084" s="4" t="s">
        <v>129</v>
      </c>
      <c r="Q2084" s="4" t="s">
        <v>129</v>
      </c>
      <c r="R2084" s="4" t="s">
        <v>136</v>
      </c>
      <c r="S2084" s="10" t="s">
        <v>75</v>
      </c>
      <c r="T2084" s="9" t="s">
        <v>514</v>
      </c>
      <c r="U2084" s="24">
        <v>0.84</v>
      </c>
      <c r="V2084" s="4">
        <v>-0.1743533871447778</v>
      </c>
      <c r="W2084" s="24">
        <v>0.32</v>
      </c>
      <c r="X2084" s="24">
        <v>2.2200000000000002</v>
      </c>
      <c r="Y2084" s="4" t="s">
        <v>488</v>
      </c>
      <c r="Z2084" s="4">
        <v>0</v>
      </c>
      <c r="AB2084" s="18">
        <v>1</v>
      </c>
      <c r="AC2084" s="4">
        <v>0</v>
      </c>
      <c r="AD2084" s="4">
        <v>2</v>
      </c>
      <c r="AE2084" s="11" cm="1">
        <f t="array" ref="AE2084">_xlfn.IFS(Y2084="n",0,AND(Y2084="y",AND(T2084="SMD",AND(OR(AND(U2084&lt;=-0.8,U2084&gt;-1.2),AND(U2084&gt;=0.8,U2084&lt;1.2))))),1,AND(Y2084="y",AND(T2084="SMD",AND(OR(U2084&lt;=-1.2,U2084&gt;=1.2)))),2,AND(Y2084="y",AND(T2084="SMD",AND(OR(U2084&lt;0.8,U2084&gt;-0.8)))),0,AND(Y2084="y",AND(OR(T2084="OR",T2084="RR"),AND(OR(AND(U2084&lt;=0.5,U2084&gt;0.2),AND(U2084&gt;=2,U2084&lt;5))))),1,AND(Y2084="y",AND(OR(T2084="OR",T2084="RR"),AND(OR(U2084&lt;=0.2,U2084&gt;=5)))),2,AND(Y2084="y",AND(OR(T2084="OR",T2084="RR"),AND(OR(U2084&lt;2,U2084&gt;0.5)))),0)</f>
        <v>0</v>
      </c>
      <c r="AF2084" s="11">
        <f t="shared" si="64"/>
        <v>3</v>
      </c>
      <c r="AG2084" s="4">
        <f t="shared" si="65"/>
        <v>3</v>
      </c>
      <c r="AH2084" s="4" t="str" cm="1">
        <f t="array" ref="AH2084">_xlfn.IFS(AG2084&gt;5,"HIGH",AND(AG2084&gt;3,AG2084&lt;6),"MODERATE",AND(AG2084&lt;4,AG2084&gt;1),"LOW",AG2084&lt;2,"VERY LOW")</f>
        <v>LOW</v>
      </c>
      <c r="AI2084" s="24" t="s">
        <v>521</v>
      </c>
    </row>
    <row r="2085" spans="1:35" ht="15" customHeight="1" x14ac:dyDescent="0.25">
      <c r="A2085" s="4">
        <v>2052</v>
      </c>
      <c r="B2085" s="4" t="s">
        <v>219</v>
      </c>
      <c r="C2085" s="4" t="s">
        <v>220</v>
      </c>
      <c r="D2085" s="4" t="s">
        <v>221</v>
      </c>
      <c r="E2085" s="4">
        <v>2015</v>
      </c>
      <c r="F2085" s="4">
        <v>5</v>
      </c>
      <c r="G2085" s="4" t="s">
        <v>194</v>
      </c>
      <c r="H2085" s="4" t="s">
        <v>11</v>
      </c>
      <c r="I2085" s="4" t="s">
        <v>10</v>
      </c>
      <c r="J2085" s="4" t="s">
        <v>480</v>
      </c>
      <c r="M2085" s="4" t="s">
        <v>551</v>
      </c>
      <c r="N2085" s="4" t="s">
        <v>551</v>
      </c>
      <c r="O2085" s="4" t="s">
        <v>116</v>
      </c>
      <c r="P2085" s="4" t="s">
        <v>129</v>
      </c>
      <c r="Q2085" s="4" t="s">
        <v>129</v>
      </c>
      <c r="R2085" s="4" t="s">
        <v>136</v>
      </c>
      <c r="S2085" s="10" t="s">
        <v>74</v>
      </c>
      <c r="T2085" s="9" t="s">
        <v>514</v>
      </c>
      <c r="U2085" s="24">
        <v>0.48</v>
      </c>
      <c r="V2085" s="4">
        <v>-0.73396917508020043</v>
      </c>
      <c r="W2085" s="24">
        <v>0.24</v>
      </c>
      <c r="X2085" s="24">
        <v>0.95</v>
      </c>
      <c r="Y2085" s="4" t="s">
        <v>516</v>
      </c>
      <c r="Z2085" s="4">
        <v>0</v>
      </c>
      <c r="AB2085" s="18">
        <v>0</v>
      </c>
      <c r="AC2085" s="4">
        <v>0</v>
      </c>
      <c r="AD2085" s="4">
        <v>0</v>
      </c>
      <c r="AE2085" s="11" cm="1">
        <f t="array" ref="AE2085">_xlfn.IFS(Y2085="n",0,AND(Y2085="y",AND(T2085="SMD",AND(OR(AND(U2085&lt;=-0.8,U2085&gt;-1.2),AND(U2085&gt;=0.8,U2085&lt;1.2))))),1,AND(Y2085="y",AND(T2085="SMD",AND(OR(U2085&lt;=-1.2,U2085&gt;=1.2)))),2,AND(Y2085="y",AND(T2085="SMD",AND(OR(U2085&lt;0.8,U2085&gt;-0.8)))),0,AND(Y2085="y",AND(OR(T2085="OR",T2085="RR"),AND(OR(AND(U2085&lt;=0.5,U2085&gt;0.2),AND(U2085&gt;=2,U2085&lt;5))))),1,AND(Y2085="y",AND(OR(T2085="OR",T2085="RR"),AND(OR(U2085&lt;=0.2,U2085&gt;=5)))),2,AND(Y2085="y",AND(OR(T2085="OR",T2085="RR"),AND(OR(U2085&lt;2,U2085&gt;0.5)))),0)</f>
        <v>1</v>
      </c>
      <c r="AF2085" s="11">
        <f t="shared" si="64"/>
        <v>0</v>
      </c>
      <c r="AG2085" s="4">
        <f t="shared" si="65"/>
        <v>7</v>
      </c>
      <c r="AH2085" s="4" t="str" cm="1">
        <f t="array" ref="AH2085">_xlfn.IFS(AG2085&gt;5,"HIGH",AND(AG2085&gt;3,AG2085&lt;6),"MODERATE",AND(AG2085&lt;4,AG2085&gt;1),"LOW",AG2085&lt;2,"VERY LOW")</f>
        <v>HIGH</v>
      </c>
      <c r="AI2085" s="24" t="s">
        <v>521</v>
      </c>
    </row>
    <row r="2086" spans="1:35" ht="15" customHeight="1" x14ac:dyDescent="0.25">
      <c r="A2086" s="4">
        <v>2052</v>
      </c>
      <c r="B2086" s="4" t="s">
        <v>219</v>
      </c>
      <c r="C2086" s="4" t="s">
        <v>220</v>
      </c>
      <c r="D2086" s="4" t="s">
        <v>221</v>
      </c>
      <c r="E2086" s="4">
        <v>2015</v>
      </c>
      <c r="F2086" s="4">
        <v>3</v>
      </c>
      <c r="G2086" s="4" t="s">
        <v>194</v>
      </c>
      <c r="H2086" s="4" t="s">
        <v>11</v>
      </c>
      <c r="I2086" s="4" t="s">
        <v>10</v>
      </c>
      <c r="J2086" s="4" t="s">
        <v>481</v>
      </c>
      <c r="M2086" s="4" t="s">
        <v>551</v>
      </c>
      <c r="N2086" s="4" t="s">
        <v>551</v>
      </c>
      <c r="O2086" s="4" t="s">
        <v>116</v>
      </c>
      <c r="P2086" s="4" t="s">
        <v>129</v>
      </c>
      <c r="Q2086" s="4" t="s">
        <v>129</v>
      </c>
      <c r="R2086" s="4" t="s">
        <v>136</v>
      </c>
      <c r="S2086" s="10" t="s">
        <v>74</v>
      </c>
      <c r="T2086" s="9" t="s">
        <v>514</v>
      </c>
      <c r="U2086" s="24">
        <v>1.32</v>
      </c>
      <c r="V2086" s="4">
        <v>0.27763173659827955</v>
      </c>
      <c r="W2086" s="24">
        <v>0.76</v>
      </c>
      <c r="X2086" s="24">
        <v>2.27</v>
      </c>
      <c r="Y2086" s="4" t="s">
        <v>488</v>
      </c>
      <c r="Z2086" s="4">
        <v>0</v>
      </c>
      <c r="AB2086" s="18">
        <v>1</v>
      </c>
      <c r="AC2086" s="4">
        <v>0</v>
      </c>
      <c r="AD2086" s="4">
        <v>2</v>
      </c>
      <c r="AE2086" s="11" cm="1">
        <f t="array" ref="AE2086">_xlfn.IFS(Y2086="n",0,AND(Y2086="y",AND(T2086="SMD",AND(OR(AND(U2086&lt;=-0.8,U2086&gt;-1.2),AND(U2086&gt;=0.8,U2086&lt;1.2))))),1,AND(Y2086="y",AND(T2086="SMD",AND(OR(U2086&lt;=-1.2,U2086&gt;=1.2)))),2,AND(Y2086="y",AND(T2086="SMD",AND(OR(U2086&lt;0.8,U2086&gt;-0.8)))),0,AND(Y2086="y",AND(OR(T2086="OR",T2086="RR"),AND(OR(AND(U2086&lt;=0.5,U2086&gt;0.2),AND(U2086&gt;=2,U2086&lt;5))))),1,AND(Y2086="y",AND(OR(T2086="OR",T2086="RR"),AND(OR(U2086&lt;=0.2,U2086&gt;=5)))),2,AND(Y2086="y",AND(OR(T2086="OR",T2086="RR"),AND(OR(U2086&lt;2,U2086&gt;0.5)))),0)</f>
        <v>0</v>
      </c>
      <c r="AF2086" s="11">
        <f t="shared" si="64"/>
        <v>3</v>
      </c>
      <c r="AG2086" s="4">
        <f t="shared" si="65"/>
        <v>3</v>
      </c>
      <c r="AH2086" s="4" t="str" cm="1">
        <f t="array" ref="AH2086">_xlfn.IFS(AG2086&gt;5,"HIGH",AND(AG2086&gt;3,AG2086&lt;6),"MODERATE",AND(AG2086&lt;4,AG2086&gt;1),"LOW",AG2086&lt;2,"VERY LOW")</f>
        <v>LOW</v>
      </c>
      <c r="AI2086" s="24" t="s">
        <v>521</v>
      </c>
    </row>
    <row r="2087" spans="1:35" ht="15" customHeight="1" x14ac:dyDescent="0.25">
      <c r="A2087" s="4">
        <v>2055</v>
      </c>
      <c r="B2087" s="4" t="s">
        <v>211</v>
      </c>
      <c r="C2087" s="4" t="s">
        <v>212</v>
      </c>
      <c r="D2087" s="4" t="s">
        <v>458</v>
      </c>
      <c r="E2087" s="4">
        <v>2022</v>
      </c>
      <c r="F2087" s="4">
        <v>5</v>
      </c>
      <c r="G2087" s="4" t="s">
        <v>194</v>
      </c>
      <c r="H2087" s="4" t="s">
        <v>11</v>
      </c>
      <c r="I2087" s="4" t="s">
        <v>12</v>
      </c>
      <c r="J2087" s="4" t="s">
        <v>440</v>
      </c>
      <c r="M2087" s="4" t="s">
        <v>578</v>
      </c>
      <c r="N2087" s="4" t="s">
        <v>578</v>
      </c>
      <c r="O2087" s="4" t="s">
        <v>116</v>
      </c>
      <c r="P2087" s="4" t="s">
        <v>439</v>
      </c>
      <c r="Q2087" s="4" t="s">
        <v>129</v>
      </c>
      <c r="R2087" s="4" t="s">
        <v>66</v>
      </c>
      <c r="S2087" s="10" t="s">
        <v>169</v>
      </c>
      <c r="T2087" s="9" t="s">
        <v>515</v>
      </c>
      <c r="U2087" s="4">
        <v>-0.74</v>
      </c>
      <c r="W2087" s="4">
        <v>-1.05</v>
      </c>
      <c r="X2087" s="4">
        <v>-0.42</v>
      </c>
      <c r="Y2087" s="4" t="s">
        <v>516</v>
      </c>
      <c r="Z2087" s="4">
        <v>0</v>
      </c>
      <c r="AB2087" s="18">
        <v>0</v>
      </c>
      <c r="AC2087" s="4">
        <v>0</v>
      </c>
      <c r="AD2087" s="4">
        <v>2</v>
      </c>
      <c r="AE2087" s="11" cm="1">
        <f t="array" ref="AE2087">_xlfn.IFS(Y2087="n",0,AND(Y2087="y",AND(T2087="SMD",AND(OR(AND(U2087&lt;=-0.8,U2087&gt;-1.2),AND(U2087&gt;=0.8,U2087&lt;1.2))))),1,AND(Y2087="y",AND(T2087="SMD",AND(OR(U2087&lt;=-1.2,U2087&gt;=1.2)))),2,AND(Y2087="y",AND(T2087="SMD",AND(OR(U2087&lt;0.8,U2087&gt;-0.8)))),0,AND(Y2087="y",AND(OR(T2087="OR",T2087="RR"),AND(OR(AND(U2087&lt;=0.5,U2087&gt;0.2),AND(U2087&gt;=2,U2087&lt;5))))),1,AND(Y2087="y",AND(OR(T2087="OR",T2087="RR"),AND(OR(U2087&lt;=0.2,U2087&gt;=5)))),2,AND(Y2087="y",AND(OR(T2087="OR",T2087="RR"),AND(OR(U2087&lt;2,U2087&gt;0.5)))),0)</f>
        <v>0</v>
      </c>
      <c r="AF2087" s="11">
        <f t="shared" si="64"/>
        <v>2</v>
      </c>
      <c r="AG2087" s="4">
        <f t="shared" si="65"/>
        <v>4</v>
      </c>
      <c r="AH2087" s="4" t="str" cm="1">
        <f t="array" ref="AH2087">_xlfn.IFS(AG2087&gt;5,"HIGH",AND(AG2087&gt;3,AG2087&lt;6),"MODERATE",AND(AG2087&lt;4,AG2087&gt;1),"LOW",AG2087&lt;2,"VERY LOW")</f>
        <v>MODERATE</v>
      </c>
      <c r="AI2087" s="24" t="s">
        <v>521</v>
      </c>
    </row>
    <row r="2088" spans="1:35" ht="15" customHeight="1" x14ac:dyDescent="0.25">
      <c r="A2088" s="4">
        <v>2076</v>
      </c>
      <c r="B2088" s="4" t="s">
        <v>233</v>
      </c>
      <c r="C2088" s="4" t="s">
        <v>234</v>
      </c>
      <c r="D2088" s="4" t="s">
        <v>479</v>
      </c>
      <c r="E2088" s="4">
        <v>2008</v>
      </c>
      <c r="F2088" s="4">
        <v>2</v>
      </c>
      <c r="G2088" s="4" t="s">
        <v>194</v>
      </c>
      <c r="H2088" s="4" t="s">
        <v>11</v>
      </c>
      <c r="I2088" s="4" t="s">
        <v>10</v>
      </c>
      <c r="J2088" s="4" t="s">
        <v>480</v>
      </c>
      <c r="M2088" s="4" t="s">
        <v>551</v>
      </c>
      <c r="N2088" s="4" t="s">
        <v>551</v>
      </c>
      <c r="O2088" s="4" t="s">
        <v>116</v>
      </c>
      <c r="P2088" s="4" t="s">
        <v>129</v>
      </c>
      <c r="Q2088" s="4" t="s">
        <v>129</v>
      </c>
      <c r="R2088" s="4" t="s">
        <v>136</v>
      </c>
      <c r="S2088" s="10" t="s">
        <v>74</v>
      </c>
      <c r="T2088" s="9" t="s">
        <v>514</v>
      </c>
      <c r="U2088" s="4">
        <v>0.24</v>
      </c>
      <c r="V2088" s="4">
        <v>-1.4271163556401458</v>
      </c>
      <c r="W2088" s="4">
        <v>0.12</v>
      </c>
      <c r="X2088" s="4">
        <v>0.45</v>
      </c>
      <c r="Y2088" s="4" t="s">
        <v>516</v>
      </c>
      <c r="Z2088" s="4">
        <v>0</v>
      </c>
      <c r="AB2088" s="18">
        <v>0</v>
      </c>
      <c r="AC2088" s="4">
        <v>0</v>
      </c>
      <c r="AD2088" s="4">
        <v>2</v>
      </c>
      <c r="AE2088" s="11" cm="1">
        <f t="array" ref="AE2088">_xlfn.IFS(Y2088="n",0,AND(Y2088="y",AND(T2088="SMD",AND(OR(AND(U2088&lt;=-0.8,U2088&gt;-1.2),AND(U2088&gt;=0.8,U2088&lt;1.2))))),1,AND(Y2088="y",AND(T2088="SMD",AND(OR(U2088&lt;=-1.2,U2088&gt;=1.2)))),2,AND(Y2088="y",AND(T2088="SMD",AND(OR(U2088&lt;0.8,U2088&gt;-0.8)))),0,AND(Y2088="y",AND(OR(T2088="OR",T2088="RR"),AND(OR(AND(U2088&lt;=0.5,U2088&gt;0.2),AND(U2088&gt;=2,U2088&lt;5))))),1,AND(Y2088="y",AND(OR(T2088="OR",T2088="RR"),AND(OR(U2088&lt;=0.2,U2088&gt;=5)))),2,AND(Y2088="y",AND(OR(T2088="OR",T2088="RR"),AND(OR(U2088&lt;2,U2088&gt;0.5)))),0)</f>
        <v>1</v>
      </c>
      <c r="AF2088" s="11">
        <f t="shared" si="64"/>
        <v>2</v>
      </c>
      <c r="AG2088" s="4">
        <f t="shared" si="65"/>
        <v>5</v>
      </c>
      <c r="AH2088" s="4" t="str" cm="1">
        <f t="array" ref="AH2088">_xlfn.IFS(AG2088&gt;5,"HIGH",AND(AG2088&gt;3,AG2088&lt;6),"MODERATE",AND(AG2088&lt;4,AG2088&gt;1),"LOW",AG2088&lt;2,"VERY LOW")</f>
        <v>MODERATE</v>
      </c>
      <c r="AI2088" s="24" t="s">
        <v>521</v>
      </c>
    </row>
    <row r="2089" spans="1:35" ht="15" customHeight="1" x14ac:dyDescent="0.25">
      <c r="A2089" s="4">
        <v>2076</v>
      </c>
      <c r="B2089" s="4" t="s">
        <v>233</v>
      </c>
      <c r="C2089" s="4" t="s">
        <v>234</v>
      </c>
      <c r="D2089" s="4" t="s">
        <v>479</v>
      </c>
      <c r="E2089" s="4">
        <v>2008</v>
      </c>
      <c r="F2089" s="4">
        <v>2</v>
      </c>
      <c r="G2089" s="4" t="s">
        <v>194</v>
      </c>
      <c r="H2089" s="4" t="s">
        <v>11</v>
      </c>
      <c r="I2089" s="4" t="s">
        <v>10</v>
      </c>
      <c r="J2089" s="4" t="s">
        <v>480</v>
      </c>
      <c r="M2089" s="4" t="s">
        <v>551</v>
      </c>
      <c r="N2089" s="4" t="s">
        <v>551</v>
      </c>
      <c r="O2089" s="4" t="s">
        <v>116</v>
      </c>
      <c r="P2089" s="4" t="s">
        <v>129</v>
      </c>
      <c r="Q2089" s="4" t="s">
        <v>129</v>
      </c>
      <c r="R2089" s="4" t="s">
        <v>136</v>
      </c>
      <c r="S2089" s="10" t="s">
        <v>75</v>
      </c>
      <c r="T2089" s="9" t="s">
        <v>514</v>
      </c>
      <c r="U2089" s="4">
        <v>0.27</v>
      </c>
      <c r="V2089" s="4">
        <v>-1.3093333199837622</v>
      </c>
      <c r="W2089" s="4">
        <v>0.14000000000000001</v>
      </c>
      <c r="X2089" s="4">
        <v>0.53</v>
      </c>
      <c r="Y2089" s="4" t="s">
        <v>516</v>
      </c>
      <c r="Z2089" s="4">
        <v>0</v>
      </c>
      <c r="AB2089" s="18">
        <v>0</v>
      </c>
      <c r="AC2089" s="4">
        <v>0</v>
      </c>
      <c r="AD2089" s="4">
        <v>2</v>
      </c>
      <c r="AE2089" s="11" cm="1">
        <f t="array" ref="AE2089">_xlfn.IFS(Y2089="n",0,AND(Y2089="y",AND(T2089="SMD",AND(OR(AND(U2089&lt;=-0.8,U2089&gt;-1.2),AND(U2089&gt;=0.8,U2089&lt;1.2))))),1,AND(Y2089="y",AND(T2089="SMD",AND(OR(U2089&lt;=-1.2,U2089&gt;=1.2)))),2,AND(Y2089="y",AND(T2089="SMD",AND(OR(U2089&lt;0.8,U2089&gt;-0.8)))),0,AND(Y2089="y",AND(OR(T2089="OR",T2089="RR"),AND(OR(AND(U2089&lt;=0.5,U2089&gt;0.2),AND(U2089&gt;=2,U2089&lt;5))))),1,AND(Y2089="y",AND(OR(T2089="OR",T2089="RR"),AND(OR(U2089&lt;=0.2,U2089&gt;=5)))),2,AND(Y2089="y",AND(OR(T2089="OR",T2089="RR"),AND(OR(U2089&lt;2,U2089&gt;0.5)))),0)</f>
        <v>1</v>
      </c>
      <c r="AF2089" s="11">
        <f t="shared" si="64"/>
        <v>2</v>
      </c>
      <c r="AG2089" s="4">
        <f t="shared" si="65"/>
        <v>5</v>
      </c>
      <c r="AH2089" s="4" t="str" cm="1">
        <f t="array" ref="AH2089">_xlfn.IFS(AG2089&gt;5,"HIGH",AND(AG2089&gt;3,AG2089&lt;6),"MODERATE",AND(AG2089&lt;4,AG2089&gt;1),"LOW",AG2089&lt;2,"VERY LOW")</f>
        <v>MODERATE</v>
      </c>
      <c r="AI2089" s="24" t="s">
        <v>521</v>
      </c>
    </row>
    <row r="2090" spans="1:35" ht="15" customHeight="1" x14ac:dyDescent="0.25">
      <c r="A2090" s="4">
        <v>2079</v>
      </c>
      <c r="B2090" s="4" t="s">
        <v>16</v>
      </c>
      <c r="C2090" s="4" t="s">
        <v>17</v>
      </c>
      <c r="D2090" s="4" t="s">
        <v>172</v>
      </c>
      <c r="E2090" s="4">
        <v>2017</v>
      </c>
      <c r="F2090" s="4">
        <v>25</v>
      </c>
      <c r="G2090" s="4" t="s">
        <v>18</v>
      </c>
      <c r="H2090" s="4" t="s">
        <v>11</v>
      </c>
      <c r="I2090" s="4" t="s">
        <v>10</v>
      </c>
      <c r="J2090" s="4" t="s">
        <v>32</v>
      </c>
      <c r="M2090" s="4" t="s">
        <v>32</v>
      </c>
      <c r="N2090" s="4" t="s">
        <v>32</v>
      </c>
      <c r="O2090" s="4" t="s">
        <v>116</v>
      </c>
      <c r="P2090" s="4" t="s">
        <v>129</v>
      </c>
      <c r="Q2090" s="4" t="s">
        <v>129</v>
      </c>
      <c r="R2090" s="4" t="s">
        <v>136</v>
      </c>
      <c r="S2090" s="10" t="s">
        <v>169</v>
      </c>
      <c r="T2090" s="9" t="s">
        <v>515</v>
      </c>
      <c r="U2090" s="4">
        <v>0.14000000000000001</v>
      </c>
      <c r="W2090" s="4">
        <v>-0.62</v>
      </c>
      <c r="X2090" s="4">
        <v>0.9</v>
      </c>
      <c r="Y2090" s="4" t="s">
        <v>488</v>
      </c>
      <c r="Z2090" s="4">
        <v>0</v>
      </c>
      <c r="AA2090" s="4">
        <v>0</v>
      </c>
      <c r="AB2090" s="18">
        <v>2</v>
      </c>
      <c r="AC2090" s="4">
        <v>1</v>
      </c>
      <c r="AD2090" s="4">
        <v>2</v>
      </c>
      <c r="AE2090" s="11" cm="1">
        <f t="array" ref="AE2090">_xlfn.IFS(Y2090="n",0,AND(Y2090="y",AND(T2090="SMD",AND(OR(AND(U2090&lt;=-0.8,U2090&gt;-1.2),AND(U2090&gt;=0.8,U2090&lt;1.2))))),1,AND(Y2090="y",AND(T2090="SMD",AND(OR(U2090&lt;=-1.2,U2090&gt;=1.2)))),2,AND(Y2090="y",AND(T2090="SMD",AND(OR(U2090&lt;0.8,U2090&gt;-0.8)))),0,AND(Y2090="y",AND(OR(T2090="OR",T2090="RR"),AND(OR(AND(U2090&lt;=0.5,U2090&gt;0.2),AND(U2090&gt;=2,U2090&lt;5))))),1,AND(Y2090="y",AND(OR(T2090="OR",T2090="RR"),AND(OR(U2090&lt;=0.2,U2090&gt;=5)))),2,AND(Y2090="y",AND(OR(T2090="OR",T2090="RR"),AND(OR(U2090&lt;2,U2090&gt;0.5)))),0)</f>
        <v>0</v>
      </c>
      <c r="AF2090" s="11">
        <f t="shared" si="64"/>
        <v>5</v>
      </c>
      <c r="AG2090" s="4">
        <f t="shared" si="65"/>
        <v>1</v>
      </c>
      <c r="AH2090" s="4" t="str" cm="1">
        <f t="array" ref="AH2090">_xlfn.IFS(AG2090&gt;5,"HIGH",AND(AG2090&gt;3,AG2090&lt;6),"MODERATE",AND(AG2090&lt;4,AG2090&gt;1),"LOW",AG2090&lt;2,"VERY LOW")</f>
        <v>VERY LOW</v>
      </c>
      <c r="AI2090" s="4" t="s">
        <v>521</v>
      </c>
    </row>
    <row r="2091" spans="1:35" ht="15" customHeight="1" x14ac:dyDescent="0.25">
      <c r="A2091" s="4">
        <v>2079</v>
      </c>
      <c r="B2091" s="4" t="s">
        <v>16</v>
      </c>
      <c r="C2091" s="4" t="s">
        <v>17</v>
      </c>
      <c r="D2091" s="4" t="s">
        <v>172</v>
      </c>
      <c r="E2091" s="4">
        <v>2017</v>
      </c>
      <c r="F2091" s="4">
        <v>25</v>
      </c>
      <c r="G2091" s="4" t="s">
        <v>18</v>
      </c>
      <c r="H2091" s="4" t="s">
        <v>11</v>
      </c>
      <c r="I2091" s="4" t="s">
        <v>10</v>
      </c>
      <c r="J2091" s="4" t="s">
        <v>157</v>
      </c>
      <c r="M2091" s="4" t="s">
        <v>551</v>
      </c>
      <c r="N2091" s="4" t="s">
        <v>551</v>
      </c>
      <c r="O2091" s="4" t="s">
        <v>116</v>
      </c>
      <c r="P2091" s="4" t="s">
        <v>129</v>
      </c>
      <c r="Q2091" s="4" t="s">
        <v>129</v>
      </c>
      <c r="R2091" s="4" t="s">
        <v>136</v>
      </c>
      <c r="S2091" s="10" t="s">
        <v>169</v>
      </c>
      <c r="T2091" s="9" t="s">
        <v>515</v>
      </c>
      <c r="U2091" s="4">
        <v>-0.14000000000000001</v>
      </c>
      <c r="W2091" s="4">
        <v>-1.3</v>
      </c>
      <c r="X2091" s="4">
        <v>1.01</v>
      </c>
      <c r="Y2091" s="4" t="s">
        <v>488</v>
      </c>
      <c r="Z2091" s="4">
        <v>0</v>
      </c>
      <c r="AA2091" s="4">
        <v>0</v>
      </c>
      <c r="AB2091" s="18">
        <v>2</v>
      </c>
      <c r="AC2091" s="4">
        <v>1</v>
      </c>
      <c r="AD2091" s="4">
        <v>2</v>
      </c>
      <c r="AE2091" s="11" cm="1">
        <f t="array" ref="AE2091">_xlfn.IFS(Y2091="n",0,AND(Y2091="y",AND(T2091="SMD",AND(OR(AND(U2091&lt;=-0.8,U2091&gt;-1.2),AND(U2091&gt;=0.8,U2091&lt;1.2))))),1,AND(Y2091="y",AND(T2091="SMD",AND(OR(U2091&lt;=-1.2,U2091&gt;=1.2)))),2,AND(Y2091="y",AND(T2091="SMD",AND(OR(U2091&lt;0.8,U2091&gt;-0.8)))),0,AND(Y2091="y",AND(OR(T2091="OR",T2091="RR"),AND(OR(AND(U2091&lt;=0.5,U2091&gt;0.2),AND(U2091&gt;=2,U2091&lt;5))))),1,AND(Y2091="y",AND(OR(T2091="OR",T2091="RR"),AND(OR(U2091&lt;=0.2,U2091&gt;=5)))),2,AND(Y2091="y",AND(OR(T2091="OR",T2091="RR"),AND(OR(U2091&lt;2,U2091&gt;0.5)))),0)</f>
        <v>0</v>
      </c>
      <c r="AF2091" s="11">
        <f t="shared" si="64"/>
        <v>5</v>
      </c>
      <c r="AG2091" s="4">
        <f t="shared" si="65"/>
        <v>1</v>
      </c>
      <c r="AH2091" s="4" t="str" cm="1">
        <f t="array" ref="AH2091">_xlfn.IFS(AG2091&gt;5,"HIGH",AND(AG2091&gt;3,AG2091&lt;6),"MODERATE",AND(AG2091&lt;4,AG2091&gt;1),"LOW",AG2091&lt;2,"VERY LOW")</f>
        <v>VERY LOW</v>
      </c>
      <c r="AI2091" s="4" t="s">
        <v>521</v>
      </c>
    </row>
    <row r="2092" spans="1:35" ht="15" customHeight="1" x14ac:dyDescent="0.25">
      <c r="A2092" s="4">
        <v>2079</v>
      </c>
      <c r="B2092" s="4" t="s">
        <v>16</v>
      </c>
      <c r="C2092" s="4" t="s">
        <v>17</v>
      </c>
      <c r="D2092" s="4" t="s">
        <v>172</v>
      </c>
      <c r="E2092" s="4">
        <v>2017</v>
      </c>
      <c r="F2092" s="4">
        <v>14</v>
      </c>
      <c r="G2092" s="4" t="s">
        <v>18</v>
      </c>
      <c r="H2092" s="4" t="s">
        <v>11</v>
      </c>
      <c r="I2092" s="4" t="s">
        <v>10</v>
      </c>
      <c r="J2092" s="4" t="s">
        <v>32</v>
      </c>
      <c r="M2092" s="4" t="s">
        <v>32</v>
      </c>
      <c r="N2092" s="4" t="s">
        <v>32</v>
      </c>
      <c r="O2092" s="4" t="s">
        <v>116</v>
      </c>
      <c r="P2092" s="4" t="s">
        <v>129</v>
      </c>
      <c r="Q2092" s="4" t="s">
        <v>129</v>
      </c>
      <c r="R2092" s="4" t="s">
        <v>136</v>
      </c>
      <c r="S2092" s="10" t="s">
        <v>171</v>
      </c>
      <c r="T2092" s="9" t="s">
        <v>515</v>
      </c>
      <c r="U2092" s="4">
        <v>0.22</v>
      </c>
      <c r="W2092" s="4">
        <v>-0.15</v>
      </c>
      <c r="X2092" s="4">
        <v>0.59</v>
      </c>
      <c r="Y2092" s="4" t="s">
        <v>488</v>
      </c>
      <c r="Z2092" s="4">
        <v>0</v>
      </c>
      <c r="AA2092" s="4">
        <v>0</v>
      </c>
      <c r="AB2092" s="18">
        <v>2</v>
      </c>
      <c r="AC2092" s="4">
        <v>1</v>
      </c>
      <c r="AD2092" s="4">
        <v>2</v>
      </c>
      <c r="AE2092" s="11" cm="1">
        <f t="array" ref="AE2092">_xlfn.IFS(Y2092="n",0,AND(Y2092="y",AND(T2092="SMD",AND(OR(AND(U2092&lt;=-0.8,U2092&gt;-1.2),AND(U2092&gt;=0.8,U2092&lt;1.2))))),1,AND(Y2092="y",AND(T2092="SMD",AND(OR(U2092&lt;=-1.2,U2092&gt;=1.2)))),2,AND(Y2092="y",AND(T2092="SMD",AND(OR(U2092&lt;0.8,U2092&gt;-0.8)))),0,AND(Y2092="y",AND(OR(T2092="OR",T2092="RR"),AND(OR(AND(U2092&lt;=0.5,U2092&gt;0.2),AND(U2092&gt;=2,U2092&lt;5))))),1,AND(Y2092="y",AND(OR(T2092="OR",T2092="RR"),AND(OR(U2092&lt;=0.2,U2092&gt;=5)))),2,AND(Y2092="y",AND(OR(T2092="OR",T2092="RR"),AND(OR(U2092&lt;2,U2092&gt;0.5)))),0)</f>
        <v>0</v>
      </c>
      <c r="AF2092" s="11">
        <f t="shared" si="64"/>
        <v>5</v>
      </c>
      <c r="AG2092" s="4">
        <f t="shared" si="65"/>
        <v>1</v>
      </c>
      <c r="AH2092" s="4" t="str" cm="1">
        <f t="array" ref="AH2092">_xlfn.IFS(AG2092&gt;5,"HIGH",AND(AG2092&gt;3,AG2092&lt;6),"MODERATE",AND(AG2092&lt;4,AG2092&gt;1),"LOW",AG2092&lt;2,"VERY LOW")</f>
        <v>VERY LOW</v>
      </c>
      <c r="AI2092" s="4" t="s">
        <v>521</v>
      </c>
    </row>
    <row r="2093" spans="1:35" ht="15" customHeight="1" x14ac:dyDescent="0.25">
      <c r="A2093" s="4">
        <v>2079</v>
      </c>
      <c r="B2093" s="4" t="s">
        <v>16</v>
      </c>
      <c r="C2093" s="4" t="s">
        <v>17</v>
      </c>
      <c r="D2093" s="4" t="s">
        <v>172</v>
      </c>
      <c r="E2093" s="4">
        <v>2017</v>
      </c>
      <c r="F2093" s="4">
        <v>18</v>
      </c>
      <c r="G2093" s="4" t="s">
        <v>18</v>
      </c>
      <c r="H2093" s="4" t="s">
        <v>11</v>
      </c>
      <c r="I2093" s="4" t="s">
        <v>10</v>
      </c>
      <c r="J2093" s="4" t="s">
        <v>32</v>
      </c>
      <c r="M2093" s="4" t="s">
        <v>32</v>
      </c>
      <c r="N2093" s="4" t="s">
        <v>32</v>
      </c>
      <c r="O2093" s="4" t="s">
        <v>116</v>
      </c>
      <c r="P2093" s="4" t="s">
        <v>129</v>
      </c>
      <c r="Q2093" s="4" t="s">
        <v>129</v>
      </c>
      <c r="R2093" s="4" t="s">
        <v>136</v>
      </c>
      <c r="S2093" s="10" t="s">
        <v>170</v>
      </c>
      <c r="T2093" s="9" t="s">
        <v>515</v>
      </c>
      <c r="U2093" s="4">
        <v>-0.17</v>
      </c>
      <c r="W2093" s="4">
        <v>-0.78</v>
      </c>
      <c r="X2093" s="4">
        <v>0.43</v>
      </c>
      <c r="Y2093" s="4" t="s">
        <v>488</v>
      </c>
      <c r="Z2093" s="4">
        <v>0</v>
      </c>
      <c r="AA2093" s="4">
        <v>0</v>
      </c>
      <c r="AB2093" s="18">
        <v>2</v>
      </c>
      <c r="AC2093" s="4">
        <v>1</v>
      </c>
      <c r="AD2093" s="4">
        <v>2</v>
      </c>
      <c r="AE2093" s="11" cm="1">
        <f t="array" ref="AE2093">_xlfn.IFS(Y2093="n",0,AND(Y2093="y",AND(T2093="SMD",AND(OR(AND(U2093&lt;=-0.8,U2093&gt;-1.2),AND(U2093&gt;=0.8,U2093&lt;1.2))))),1,AND(Y2093="y",AND(T2093="SMD",AND(OR(U2093&lt;=-1.2,U2093&gt;=1.2)))),2,AND(Y2093="y",AND(T2093="SMD",AND(OR(U2093&lt;0.8,U2093&gt;-0.8)))),0,AND(Y2093="y",AND(OR(T2093="OR",T2093="RR"),AND(OR(AND(U2093&lt;=0.5,U2093&gt;0.2),AND(U2093&gt;=2,U2093&lt;5))))),1,AND(Y2093="y",AND(OR(T2093="OR",T2093="RR"),AND(OR(U2093&lt;=0.2,U2093&gt;=5)))),2,AND(Y2093="y",AND(OR(T2093="OR",T2093="RR"),AND(OR(U2093&lt;2,U2093&gt;0.5)))),0)</f>
        <v>0</v>
      </c>
      <c r="AF2093" s="11">
        <f t="shared" si="64"/>
        <v>5</v>
      </c>
      <c r="AG2093" s="4">
        <f t="shared" si="65"/>
        <v>1</v>
      </c>
      <c r="AH2093" s="4" t="str" cm="1">
        <f t="array" ref="AH2093">_xlfn.IFS(AG2093&gt;5,"HIGH",AND(AG2093&gt;3,AG2093&lt;6),"MODERATE",AND(AG2093&lt;4,AG2093&gt;1),"LOW",AG2093&lt;2,"VERY LOW")</f>
        <v>VERY LOW</v>
      </c>
      <c r="AI2093" s="4" t="s">
        <v>521</v>
      </c>
    </row>
    <row r="2094" spans="1:35" ht="15" customHeight="1" x14ac:dyDescent="0.25">
      <c r="A2094" s="4">
        <v>2079</v>
      </c>
      <c r="B2094" s="4" t="s">
        <v>16</v>
      </c>
      <c r="C2094" s="4" t="s">
        <v>17</v>
      </c>
      <c r="D2094" s="4" t="s">
        <v>172</v>
      </c>
      <c r="E2094" s="4">
        <v>2017</v>
      </c>
      <c r="F2094" s="4">
        <v>14</v>
      </c>
      <c r="G2094" s="4" t="s">
        <v>18</v>
      </c>
      <c r="H2094" s="4" t="s">
        <v>11</v>
      </c>
      <c r="I2094" s="4" t="s">
        <v>10</v>
      </c>
      <c r="J2094" s="4" t="s">
        <v>157</v>
      </c>
      <c r="M2094" s="4" t="s">
        <v>551</v>
      </c>
      <c r="N2094" s="4" t="s">
        <v>551</v>
      </c>
      <c r="O2094" s="4" t="s">
        <v>116</v>
      </c>
      <c r="P2094" s="4" t="s">
        <v>129</v>
      </c>
      <c r="Q2094" s="4" t="s">
        <v>129</v>
      </c>
      <c r="R2094" s="4" t="s">
        <v>136</v>
      </c>
      <c r="S2094" s="10" t="s">
        <v>171</v>
      </c>
      <c r="T2094" s="9" t="s">
        <v>515</v>
      </c>
      <c r="U2094" s="4">
        <v>0.2</v>
      </c>
      <c r="W2094" s="4">
        <v>-0.17</v>
      </c>
      <c r="X2094" s="4">
        <v>0.57999999999999996</v>
      </c>
      <c r="Y2094" s="4" t="s">
        <v>488</v>
      </c>
      <c r="Z2094" s="4">
        <v>0</v>
      </c>
      <c r="AA2094" s="4">
        <v>0</v>
      </c>
      <c r="AB2094" s="18">
        <v>2</v>
      </c>
      <c r="AC2094" s="4">
        <v>1</v>
      </c>
      <c r="AD2094" s="4">
        <v>2</v>
      </c>
      <c r="AE2094" s="11" cm="1">
        <f t="array" ref="AE2094">_xlfn.IFS(Y2094="n",0,AND(Y2094="y",AND(T2094="SMD",AND(OR(AND(U2094&lt;=-0.8,U2094&gt;-1.2),AND(U2094&gt;=0.8,U2094&lt;1.2))))),1,AND(Y2094="y",AND(T2094="SMD",AND(OR(U2094&lt;=-1.2,U2094&gt;=1.2)))),2,AND(Y2094="y",AND(T2094="SMD",AND(OR(U2094&lt;0.8,U2094&gt;-0.8)))),0,AND(Y2094="y",AND(OR(T2094="OR",T2094="RR"),AND(OR(AND(U2094&lt;=0.5,U2094&gt;0.2),AND(U2094&gt;=2,U2094&lt;5))))),1,AND(Y2094="y",AND(OR(T2094="OR",T2094="RR"),AND(OR(U2094&lt;=0.2,U2094&gt;=5)))),2,AND(Y2094="y",AND(OR(T2094="OR",T2094="RR"),AND(OR(U2094&lt;2,U2094&gt;0.5)))),0)</f>
        <v>0</v>
      </c>
      <c r="AF2094" s="11">
        <f t="shared" si="64"/>
        <v>5</v>
      </c>
      <c r="AG2094" s="4">
        <f t="shared" si="65"/>
        <v>1</v>
      </c>
      <c r="AH2094" s="4" t="str" cm="1">
        <f t="array" ref="AH2094">_xlfn.IFS(AG2094&gt;5,"HIGH",AND(AG2094&gt;3,AG2094&lt;6),"MODERATE",AND(AG2094&lt;4,AG2094&gt;1),"LOW",AG2094&lt;2,"VERY LOW")</f>
        <v>VERY LOW</v>
      </c>
      <c r="AI2094" s="4" t="s">
        <v>521</v>
      </c>
    </row>
    <row r="2095" spans="1:35" ht="15" customHeight="1" x14ac:dyDescent="0.25">
      <c r="A2095" s="4">
        <v>2079</v>
      </c>
      <c r="B2095" s="4" t="s">
        <v>16</v>
      </c>
      <c r="C2095" s="4" t="s">
        <v>17</v>
      </c>
      <c r="D2095" s="4" t="s">
        <v>172</v>
      </c>
      <c r="E2095" s="4">
        <v>2017</v>
      </c>
      <c r="F2095" s="4">
        <v>24</v>
      </c>
      <c r="G2095" s="4" t="s">
        <v>18</v>
      </c>
      <c r="H2095" s="4" t="s">
        <v>11</v>
      </c>
      <c r="I2095" s="4" t="s">
        <v>10</v>
      </c>
      <c r="J2095" s="4" t="s">
        <v>167</v>
      </c>
      <c r="M2095" s="4" t="s">
        <v>577</v>
      </c>
      <c r="N2095" s="4" t="s">
        <v>577</v>
      </c>
      <c r="O2095" s="4" t="s">
        <v>116</v>
      </c>
      <c r="P2095" s="4" t="s">
        <v>129</v>
      </c>
      <c r="Q2095" s="4" t="s">
        <v>129</v>
      </c>
      <c r="R2095" s="4" t="s">
        <v>136</v>
      </c>
      <c r="S2095" s="10" t="s">
        <v>71</v>
      </c>
      <c r="T2095" s="9" t="s">
        <v>522</v>
      </c>
      <c r="U2095" s="4">
        <v>0.61</v>
      </c>
      <c r="V2095" s="4">
        <v>-0.49429632181478012</v>
      </c>
      <c r="W2095" s="4">
        <v>0.44</v>
      </c>
      <c r="X2095" s="4">
        <v>0.86</v>
      </c>
      <c r="Y2095" s="4" t="s">
        <v>516</v>
      </c>
      <c r="Z2095" s="4">
        <v>0</v>
      </c>
      <c r="AA2095" s="4">
        <v>0</v>
      </c>
      <c r="AB2095" s="18">
        <v>0</v>
      </c>
      <c r="AC2095" s="4">
        <v>1</v>
      </c>
      <c r="AD2095" s="4">
        <v>2</v>
      </c>
      <c r="AE2095" s="11" cm="1">
        <f t="array" ref="AE2095">_xlfn.IFS(Y2095="n",0,AND(Y2095="y",AND(T2095="SMD",AND(OR(AND(U2095&lt;=-0.8,U2095&gt;-1.2),AND(U2095&gt;=0.8,U2095&lt;1.2))))),1,AND(Y2095="y",AND(T2095="SMD",AND(OR(U2095&lt;=-1.2,U2095&gt;=1.2)))),2,AND(Y2095="y",AND(T2095="SMD",AND(OR(U2095&lt;0.8,U2095&gt;-0.8)))),0,AND(Y2095="y",AND(OR(T2095="OR",T2095="RR"),AND(OR(AND(U2095&lt;=0.5,U2095&gt;0.2),AND(U2095&gt;=2,U2095&lt;5))))),1,AND(Y2095="y",AND(OR(T2095="OR",T2095="RR"),AND(OR(U2095&lt;=0.2,U2095&gt;=5)))),2,AND(Y2095="y",AND(OR(T2095="OR",T2095="RR"),AND(OR(U2095&lt;2,U2095&gt;0.5)))),0)</f>
        <v>0</v>
      </c>
      <c r="AF2095" s="11">
        <f t="shared" si="64"/>
        <v>3</v>
      </c>
      <c r="AG2095" s="4">
        <f t="shared" si="65"/>
        <v>3</v>
      </c>
      <c r="AH2095" s="4" t="str" cm="1">
        <f t="array" ref="AH2095">_xlfn.IFS(AG2095&gt;5,"HIGH",AND(AG2095&gt;3,AG2095&lt;6),"MODERATE",AND(AG2095&lt;4,AG2095&gt;1),"LOW",AG2095&lt;2,"VERY LOW")</f>
        <v>LOW</v>
      </c>
      <c r="AI2095" s="4" t="s">
        <v>521</v>
      </c>
    </row>
    <row r="2096" spans="1:35" ht="15" customHeight="1" x14ac:dyDescent="0.25">
      <c r="A2096" s="4">
        <v>2079</v>
      </c>
      <c r="B2096" s="4" t="s">
        <v>16</v>
      </c>
      <c r="C2096" s="4" t="s">
        <v>17</v>
      </c>
      <c r="D2096" s="4" t="s">
        <v>172</v>
      </c>
      <c r="E2096" s="4">
        <v>2017</v>
      </c>
      <c r="F2096" s="4">
        <v>18</v>
      </c>
      <c r="G2096" s="4" t="s">
        <v>18</v>
      </c>
      <c r="H2096" s="4" t="s">
        <v>11</v>
      </c>
      <c r="I2096" s="4" t="s">
        <v>10</v>
      </c>
      <c r="J2096" s="4" t="s">
        <v>157</v>
      </c>
      <c r="M2096" s="4" t="s">
        <v>551</v>
      </c>
      <c r="N2096" s="4" t="s">
        <v>551</v>
      </c>
      <c r="O2096" s="4" t="s">
        <v>116</v>
      </c>
      <c r="P2096" s="4" t="s">
        <v>129</v>
      </c>
      <c r="Q2096" s="4" t="s">
        <v>129</v>
      </c>
      <c r="R2096" s="4" t="s">
        <v>136</v>
      </c>
      <c r="S2096" s="10" t="s">
        <v>170</v>
      </c>
      <c r="T2096" s="9" t="s">
        <v>515</v>
      </c>
      <c r="U2096" s="4">
        <v>-0.22</v>
      </c>
      <c r="W2096" s="4">
        <v>-0.64</v>
      </c>
      <c r="X2096" s="4">
        <v>0.2</v>
      </c>
      <c r="Y2096" s="4" t="s">
        <v>488</v>
      </c>
      <c r="Z2096" s="4">
        <v>0</v>
      </c>
      <c r="AA2096" s="4">
        <v>0</v>
      </c>
      <c r="AB2096" s="18">
        <v>2</v>
      </c>
      <c r="AC2096" s="4">
        <v>1</v>
      </c>
      <c r="AD2096" s="4">
        <v>2</v>
      </c>
      <c r="AE2096" s="11" cm="1">
        <f t="array" ref="AE2096">_xlfn.IFS(Y2096="n",0,AND(Y2096="y",AND(T2096="SMD",AND(OR(AND(U2096&lt;=-0.8,U2096&gt;-1.2),AND(U2096&gt;=0.8,U2096&lt;1.2))))),1,AND(Y2096="y",AND(T2096="SMD",AND(OR(U2096&lt;=-1.2,U2096&gt;=1.2)))),2,AND(Y2096="y",AND(T2096="SMD",AND(OR(U2096&lt;0.8,U2096&gt;-0.8)))),0,AND(Y2096="y",AND(OR(T2096="OR",T2096="RR"),AND(OR(AND(U2096&lt;=0.5,U2096&gt;0.2),AND(U2096&gt;=2,U2096&lt;5))))),1,AND(Y2096="y",AND(OR(T2096="OR",T2096="RR"),AND(OR(U2096&lt;=0.2,U2096&gt;=5)))),2,AND(Y2096="y",AND(OR(T2096="OR",T2096="RR"),AND(OR(U2096&lt;2,U2096&gt;0.5)))),0)</f>
        <v>0</v>
      </c>
      <c r="AF2096" s="11">
        <f t="shared" si="64"/>
        <v>5</v>
      </c>
      <c r="AG2096" s="4">
        <f t="shared" si="65"/>
        <v>1</v>
      </c>
      <c r="AH2096" s="4" t="str" cm="1">
        <f t="array" ref="AH2096">_xlfn.IFS(AG2096&gt;5,"HIGH",AND(AG2096&gt;3,AG2096&lt;6),"MODERATE",AND(AG2096&lt;4,AG2096&gt;1),"LOW",AG2096&lt;2,"VERY LOW")</f>
        <v>VERY LOW</v>
      </c>
      <c r="AI2096" s="4" t="s">
        <v>521</v>
      </c>
    </row>
    <row r="2097" spans="1:35" ht="15" customHeight="1" x14ac:dyDescent="0.25">
      <c r="A2097" s="4">
        <v>2079</v>
      </c>
      <c r="B2097" s="4" t="s">
        <v>16</v>
      </c>
      <c r="C2097" s="4" t="s">
        <v>17</v>
      </c>
      <c r="D2097" s="4" t="s">
        <v>172</v>
      </c>
      <c r="E2097" s="4">
        <v>2017</v>
      </c>
      <c r="F2097" s="4">
        <v>24</v>
      </c>
      <c r="G2097" s="4" t="s">
        <v>18</v>
      </c>
      <c r="H2097" s="4" t="s">
        <v>11</v>
      </c>
      <c r="I2097" s="4" t="s">
        <v>10</v>
      </c>
      <c r="J2097" s="4" t="s">
        <v>166</v>
      </c>
      <c r="M2097" s="4" t="s">
        <v>577</v>
      </c>
      <c r="N2097" s="4" t="s">
        <v>577</v>
      </c>
      <c r="O2097" s="4" t="s">
        <v>116</v>
      </c>
      <c r="P2097" s="4" t="s">
        <v>129</v>
      </c>
      <c r="Q2097" s="4" t="s">
        <v>129</v>
      </c>
      <c r="R2097" s="4" t="s">
        <v>136</v>
      </c>
      <c r="S2097" s="10" t="s">
        <v>71</v>
      </c>
      <c r="T2097" s="9" t="s">
        <v>522</v>
      </c>
      <c r="U2097" s="4">
        <v>0.79</v>
      </c>
      <c r="V2097" s="4">
        <v>-0.23572233352106983</v>
      </c>
      <c r="W2097" s="4">
        <v>0.54</v>
      </c>
      <c r="X2097" s="4">
        <v>1.1399999999999999</v>
      </c>
      <c r="Y2097" s="4" t="s">
        <v>488</v>
      </c>
      <c r="Z2097" s="4">
        <v>0</v>
      </c>
      <c r="AA2097" s="4">
        <v>0</v>
      </c>
      <c r="AB2097" s="18">
        <v>2</v>
      </c>
      <c r="AC2097" s="4">
        <v>1</v>
      </c>
      <c r="AD2097" s="4">
        <v>2</v>
      </c>
      <c r="AE2097" s="11" cm="1">
        <f t="array" ref="AE2097">_xlfn.IFS(Y2097="n",0,AND(Y2097="y",AND(T2097="SMD",AND(OR(AND(U2097&lt;=-0.8,U2097&gt;-1.2),AND(U2097&gt;=0.8,U2097&lt;1.2))))),1,AND(Y2097="y",AND(T2097="SMD",AND(OR(U2097&lt;=-1.2,U2097&gt;=1.2)))),2,AND(Y2097="y",AND(T2097="SMD",AND(OR(U2097&lt;0.8,U2097&gt;-0.8)))),0,AND(Y2097="y",AND(OR(T2097="OR",T2097="RR"),AND(OR(AND(U2097&lt;=0.5,U2097&gt;0.2),AND(U2097&gt;=2,U2097&lt;5))))),1,AND(Y2097="y",AND(OR(T2097="OR",T2097="RR"),AND(OR(U2097&lt;=0.2,U2097&gt;=5)))),2,AND(Y2097="y",AND(OR(T2097="OR",T2097="RR"),AND(OR(U2097&lt;2,U2097&gt;0.5)))),0)</f>
        <v>0</v>
      </c>
      <c r="AF2097" s="11">
        <f t="shared" si="64"/>
        <v>5</v>
      </c>
      <c r="AG2097" s="4">
        <f t="shared" si="65"/>
        <v>1</v>
      </c>
      <c r="AH2097" s="4" t="str" cm="1">
        <f t="array" ref="AH2097">_xlfn.IFS(AG2097&gt;5,"HIGH",AND(AG2097&gt;3,AG2097&lt;6),"MODERATE",AND(AG2097&lt;4,AG2097&gt;1),"LOW",AG2097&lt;2,"VERY LOW")</f>
        <v>VERY LOW</v>
      </c>
      <c r="AI2097" s="4" t="s">
        <v>521</v>
      </c>
    </row>
    <row r="2098" spans="1:35" ht="15" customHeight="1" x14ac:dyDescent="0.25">
      <c r="A2098" s="4">
        <v>2079</v>
      </c>
      <c r="B2098" s="4" t="s">
        <v>16</v>
      </c>
      <c r="C2098" s="4" t="s">
        <v>17</v>
      </c>
      <c r="D2098" s="4" t="s">
        <v>172</v>
      </c>
      <c r="E2098" s="4">
        <v>2017</v>
      </c>
      <c r="F2098" s="4">
        <v>25</v>
      </c>
      <c r="G2098" s="4" t="s">
        <v>18</v>
      </c>
      <c r="H2098" s="4" t="s">
        <v>11</v>
      </c>
      <c r="I2098" s="4" t="s">
        <v>10</v>
      </c>
      <c r="J2098" s="4" t="s">
        <v>168</v>
      </c>
      <c r="O2098" s="4" t="s">
        <v>116</v>
      </c>
      <c r="P2098" s="4" t="s">
        <v>129</v>
      </c>
      <c r="Q2098" s="4" t="s">
        <v>129</v>
      </c>
      <c r="R2098" s="4" t="s">
        <v>136</v>
      </c>
      <c r="S2098" s="10" t="s">
        <v>169</v>
      </c>
      <c r="T2098" s="9" t="s">
        <v>515</v>
      </c>
      <c r="U2098" s="4">
        <v>-0.57999999999999996</v>
      </c>
      <c r="W2098" s="4">
        <v>-2.41</v>
      </c>
      <c r="X2098" s="4">
        <v>1.25</v>
      </c>
      <c r="Y2098" s="4" t="s">
        <v>488</v>
      </c>
      <c r="Z2098" s="4">
        <v>0</v>
      </c>
      <c r="AA2098" s="4">
        <v>0</v>
      </c>
      <c r="AB2098" s="18">
        <v>2</v>
      </c>
      <c r="AC2098" s="4">
        <v>1</v>
      </c>
      <c r="AD2098" s="4">
        <v>2</v>
      </c>
      <c r="AE2098" s="11" cm="1">
        <f t="array" ref="AE2098">_xlfn.IFS(Y2098="n",0,AND(Y2098="y",AND(T2098="SMD",AND(OR(AND(U2098&lt;=-0.8,U2098&gt;-1.2),AND(U2098&gt;=0.8,U2098&lt;1.2))))),1,AND(Y2098="y",AND(T2098="SMD",AND(OR(U2098&lt;=-1.2,U2098&gt;=1.2)))),2,AND(Y2098="y",AND(T2098="SMD",AND(OR(U2098&lt;0.8,U2098&gt;-0.8)))),0,AND(Y2098="y",AND(OR(T2098="OR",T2098="RR"),AND(OR(AND(U2098&lt;=0.5,U2098&gt;0.2),AND(U2098&gt;=2,U2098&lt;5))))),1,AND(Y2098="y",AND(OR(T2098="OR",T2098="RR"),AND(OR(U2098&lt;=0.2,U2098&gt;=5)))),2,AND(Y2098="y",AND(OR(T2098="OR",T2098="RR"),AND(OR(U2098&lt;2,U2098&gt;0.5)))),0)</f>
        <v>0</v>
      </c>
      <c r="AF2098" s="11">
        <f t="shared" si="64"/>
        <v>5</v>
      </c>
      <c r="AG2098" s="4">
        <f t="shared" si="65"/>
        <v>1</v>
      </c>
      <c r="AH2098" s="4" t="str" cm="1">
        <f t="array" ref="AH2098">_xlfn.IFS(AG2098&gt;5,"HIGH",AND(AG2098&gt;3,AG2098&lt;6),"MODERATE",AND(AG2098&lt;4,AG2098&gt;1),"LOW",AG2098&lt;2,"VERY LOW")</f>
        <v>VERY LOW</v>
      </c>
      <c r="AI2098" s="4" t="s">
        <v>521</v>
      </c>
    </row>
    <row r="2099" spans="1:35" ht="15" customHeight="1" x14ac:dyDescent="0.25">
      <c r="A2099" s="4">
        <v>2079</v>
      </c>
      <c r="B2099" s="4" t="s">
        <v>16</v>
      </c>
      <c r="C2099" s="4" t="s">
        <v>17</v>
      </c>
      <c r="D2099" s="4" t="s">
        <v>172</v>
      </c>
      <c r="E2099" s="4">
        <v>2017</v>
      </c>
      <c r="F2099" s="4">
        <v>25</v>
      </c>
      <c r="G2099" s="4" t="s">
        <v>18</v>
      </c>
      <c r="H2099" s="4" t="s">
        <v>11</v>
      </c>
      <c r="I2099" s="4" t="s">
        <v>10</v>
      </c>
      <c r="J2099" s="4" t="s">
        <v>166</v>
      </c>
      <c r="M2099" s="4" t="s">
        <v>577</v>
      </c>
      <c r="N2099" s="4" t="s">
        <v>577</v>
      </c>
      <c r="O2099" s="4" t="s">
        <v>116</v>
      </c>
      <c r="P2099" s="4" t="s">
        <v>129</v>
      </c>
      <c r="Q2099" s="4" t="s">
        <v>129</v>
      </c>
      <c r="R2099" s="4" t="s">
        <v>136</v>
      </c>
      <c r="S2099" s="10" t="s">
        <v>169</v>
      </c>
      <c r="T2099" s="9" t="s">
        <v>515</v>
      </c>
      <c r="U2099" s="4">
        <v>-0.26</v>
      </c>
      <c r="W2099" s="4">
        <v>-0.72</v>
      </c>
      <c r="X2099" s="4">
        <v>0.2</v>
      </c>
      <c r="Y2099" s="4" t="s">
        <v>488</v>
      </c>
      <c r="Z2099" s="4">
        <v>0</v>
      </c>
      <c r="AA2099" s="4">
        <v>0</v>
      </c>
      <c r="AB2099" s="18">
        <v>2</v>
      </c>
      <c r="AC2099" s="4">
        <v>1</v>
      </c>
      <c r="AD2099" s="4">
        <v>2</v>
      </c>
      <c r="AE2099" s="11" cm="1">
        <f t="array" ref="AE2099">_xlfn.IFS(Y2099="n",0,AND(Y2099="y",AND(T2099="SMD",AND(OR(AND(U2099&lt;=-0.8,U2099&gt;-1.2),AND(U2099&gt;=0.8,U2099&lt;1.2))))),1,AND(Y2099="y",AND(T2099="SMD",AND(OR(U2099&lt;=-1.2,U2099&gt;=1.2)))),2,AND(Y2099="y",AND(T2099="SMD",AND(OR(U2099&lt;0.8,U2099&gt;-0.8)))),0,AND(Y2099="y",AND(OR(T2099="OR",T2099="RR"),AND(OR(AND(U2099&lt;=0.5,U2099&gt;0.2),AND(U2099&gt;=2,U2099&lt;5))))),1,AND(Y2099="y",AND(OR(T2099="OR",T2099="RR"),AND(OR(U2099&lt;=0.2,U2099&gt;=5)))),2,AND(Y2099="y",AND(OR(T2099="OR",T2099="RR"),AND(OR(U2099&lt;2,U2099&gt;0.5)))),0)</f>
        <v>0</v>
      </c>
      <c r="AF2099" s="11">
        <f t="shared" si="64"/>
        <v>5</v>
      </c>
      <c r="AG2099" s="4">
        <f t="shared" si="65"/>
        <v>1</v>
      </c>
      <c r="AH2099" s="4" t="str" cm="1">
        <f t="array" ref="AH2099">_xlfn.IFS(AG2099&gt;5,"HIGH",AND(AG2099&gt;3,AG2099&lt;6),"MODERATE",AND(AG2099&lt;4,AG2099&gt;1),"LOW",AG2099&lt;2,"VERY LOW")</f>
        <v>VERY LOW</v>
      </c>
      <c r="AI2099" s="4" t="s">
        <v>521</v>
      </c>
    </row>
    <row r="2100" spans="1:35" ht="15" customHeight="1" x14ac:dyDescent="0.25">
      <c r="A2100" s="4">
        <v>2079</v>
      </c>
      <c r="B2100" s="4" t="s">
        <v>16</v>
      </c>
      <c r="C2100" s="4" t="s">
        <v>17</v>
      </c>
      <c r="D2100" s="4" t="s">
        <v>172</v>
      </c>
      <c r="E2100" s="4">
        <v>2017</v>
      </c>
      <c r="F2100" s="4">
        <v>11</v>
      </c>
      <c r="G2100" s="4" t="s">
        <v>18</v>
      </c>
      <c r="H2100" s="4" t="s">
        <v>11</v>
      </c>
      <c r="I2100" s="4" t="s">
        <v>10</v>
      </c>
      <c r="J2100" s="4" t="s">
        <v>32</v>
      </c>
      <c r="M2100" s="4" t="s">
        <v>32</v>
      </c>
      <c r="N2100" s="4" t="s">
        <v>32</v>
      </c>
      <c r="O2100" s="4" t="s">
        <v>116</v>
      </c>
      <c r="P2100" s="4" t="s">
        <v>129</v>
      </c>
      <c r="Q2100" s="4" t="s">
        <v>129</v>
      </c>
      <c r="R2100" s="4" t="s">
        <v>136</v>
      </c>
      <c r="S2100" s="10" t="s">
        <v>535</v>
      </c>
      <c r="T2100" s="9" t="s">
        <v>522</v>
      </c>
      <c r="U2100" s="4">
        <v>0.69</v>
      </c>
      <c r="V2100" s="4">
        <v>-0.37106368139083207</v>
      </c>
      <c r="W2100" s="4">
        <v>0.43</v>
      </c>
      <c r="X2100" s="4">
        <v>1.1000000000000001</v>
      </c>
      <c r="Y2100" s="4" t="s">
        <v>488</v>
      </c>
      <c r="Z2100" s="4">
        <v>0</v>
      </c>
      <c r="AA2100" s="4">
        <v>0</v>
      </c>
      <c r="AB2100" s="18">
        <v>2</v>
      </c>
      <c r="AC2100" s="4">
        <v>1</v>
      </c>
      <c r="AD2100" s="4">
        <v>2</v>
      </c>
      <c r="AE2100" s="11" cm="1">
        <f t="array" ref="AE2100">_xlfn.IFS(Y2100="n",0,AND(Y2100="y",AND(T2100="SMD",AND(OR(AND(U2100&lt;=-0.8,U2100&gt;-1.2),AND(U2100&gt;=0.8,U2100&lt;1.2))))),1,AND(Y2100="y",AND(T2100="SMD",AND(OR(U2100&lt;=-1.2,U2100&gt;=1.2)))),2,AND(Y2100="y",AND(T2100="SMD",AND(OR(U2100&lt;0.8,U2100&gt;-0.8)))),0,AND(Y2100="y",AND(OR(T2100="OR",T2100="RR"),AND(OR(AND(U2100&lt;=0.5,U2100&gt;0.2),AND(U2100&gt;=2,U2100&lt;5))))),1,AND(Y2100="y",AND(OR(T2100="OR",T2100="RR"),AND(OR(U2100&lt;=0.2,U2100&gt;=5)))),2,AND(Y2100="y",AND(OR(T2100="OR",T2100="RR"),AND(OR(U2100&lt;2,U2100&gt;0.5)))),0)</f>
        <v>0</v>
      </c>
      <c r="AF2100" s="11">
        <f t="shared" si="64"/>
        <v>5</v>
      </c>
      <c r="AG2100" s="4">
        <f t="shared" si="65"/>
        <v>1</v>
      </c>
      <c r="AH2100" s="4" t="str" cm="1">
        <f t="array" ref="AH2100">_xlfn.IFS(AG2100&gt;5,"HIGH",AND(AG2100&gt;3,AG2100&lt;6),"MODERATE",AND(AG2100&lt;4,AG2100&gt;1),"LOW",AG2100&lt;2,"VERY LOW")</f>
        <v>VERY LOW</v>
      </c>
      <c r="AI2100" s="4" t="s">
        <v>521</v>
      </c>
    </row>
    <row r="2101" spans="1:35" ht="15" customHeight="1" x14ac:dyDescent="0.25">
      <c r="A2101" s="4">
        <v>2079</v>
      </c>
      <c r="B2101" s="4" t="s">
        <v>16</v>
      </c>
      <c r="C2101" s="4" t="s">
        <v>17</v>
      </c>
      <c r="D2101" s="4" t="s">
        <v>172</v>
      </c>
      <c r="E2101" s="4">
        <v>2017</v>
      </c>
      <c r="F2101" s="4">
        <v>18</v>
      </c>
      <c r="G2101" s="4" t="s">
        <v>18</v>
      </c>
      <c r="H2101" s="4" t="s">
        <v>11</v>
      </c>
      <c r="I2101" s="4" t="s">
        <v>10</v>
      </c>
      <c r="J2101" s="4" t="s">
        <v>168</v>
      </c>
      <c r="O2101" s="4" t="s">
        <v>116</v>
      </c>
      <c r="P2101" s="4" t="s">
        <v>129</v>
      </c>
      <c r="Q2101" s="4" t="s">
        <v>129</v>
      </c>
      <c r="R2101" s="4" t="s">
        <v>136</v>
      </c>
      <c r="S2101" s="10" t="s">
        <v>170</v>
      </c>
      <c r="T2101" s="9" t="s">
        <v>515</v>
      </c>
      <c r="U2101" s="4">
        <v>-0.95</v>
      </c>
      <c r="W2101" s="4">
        <v>-1.47</v>
      </c>
      <c r="X2101" s="4">
        <v>-0.43</v>
      </c>
      <c r="Y2101" s="4" t="s">
        <v>516</v>
      </c>
      <c r="Z2101" s="4">
        <v>0</v>
      </c>
      <c r="AA2101" s="4">
        <v>0</v>
      </c>
      <c r="AB2101" s="18">
        <v>0</v>
      </c>
      <c r="AC2101" s="4">
        <v>1</v>
      </c>
      <c r="AD2101" s="4">
        <v>2</v>
      </c>
      <c r="AE2101" s="11" cm="1">
        <f t="array" ref="AE2101">_xlfn.IFS(Y2101="n",0,AND(Y2101="y",AND(T2101="SMD",AND(OR(AND(U2101&lt;=-0.8,U2101&gt;-1.2),AND(U2101&gt;=0.8,U2101&lt;1.2))))),1,AND(Y2101="y",AND(T2101="SMD",AND(OR(U2101&lt;=-1.2,U2101&gt;=1.2)))),2,AND(Y2101="y",AND(T2101="SMD",AND(OR(U2101&lt;0.8,U2101&gt;-0.8)))),0,AND(Y2101="y",AND(OR(T2101="OR",T2101="RR"),AND(OR(AND(U2101&lt;=0.5,U2101&gt;0.2),AND(U2101&gt;=2,U2101&lt;5))))),1,AND(Y2101="y",AND(OR(T2101="OR",T2101="RR"),AND(OR(U2101&lt;=0.2,U2101&gt;=5)))),2,AND(Y2101="y",AND(OR(T2101="OR",T2101="RR"),AND(OR(U2101&lt;2,U2101&gt;0.5)))),0)</f>
        <v>1</v>
      </c>
      <c r="AF2101" s="11">
        <f t="shared" si="64"/>
        <v>3</v>
      </c>
      <c r="AG2101" s="4">
        <f t="shared" si="65"/>
        <v>4</v>
      </c>
      <c r="AH2101" s="4" t="str" cm="1">
        <f t="array" ref="AH2101">_xlfn.IFS(AG2101&gt;5,"HIGH",AND(AG2101&gt;3,AG2101&lt;6),"MODERATE",AND(AG2101&lt;4,AG2101&gt;1),"LOW",AG2101&lt;2,"VERY LOW")</f>
        <v>MODERATE</v>
      </c>
      <c r="AI2101" s="4" t="s">
        <v>521</v>
      </c>
    </row>
    <row r="2102" spans="1:35" ht="15" customHeight="1" x14ac:dyDescent="0.25">
      <c r="A2102" s="4">
        <v>2079</v>
      </c>
      <c r="B2102" s="4" t="s">
        <v>16</v>
      </c>
      <c r="C2102" s="4" t="s">
        <v>17</v>
      </c>
      <c r="D2102" s="4" t="s">
        <v>172</v>
      </c>
      <c r="E2102" s="4">
        <v>2017</v>
      </c>
      <c r="F2102" s="4">
        <v>11</v>
      </c>
      <c r="G2102" s="4" t="s">
        <v>18</v>
      </c>
      <c r="H2102" s="4" t="s">
        <v>11</v>
      </c>
      <c r="I2102" s="4" t="s">
        <v>10</v>
      </c>
      <c r="J2102" s="4" t="s">
        <v>157</v>
      </c>
      <c r="M2102" s="4" t="s">
        <v>551</v>
      </c>
      <c r="N2102" s="4" t="s">
        <v>551</v>
      </c>
      <c r="O2102" s="4" t="s">
        <v>116</v>
      </c>
      <c r="P2102" s="4" t="s">
        <v>129</v>
      </c>
      <c r="Q2102" s="4" t="s">
        <v>129</v>
      </c>
      <c r="R2102" s="4" t="s">
        <v>136</v>
      </c>
      <c r="S2102" s="10" t="s">
        <v>535</v>
      </c>
      <c r="T2102" s="9" t="s">
        <v>522</v>
      </c>
      <c r="U2102" s="4">
        <v>0.27</v>
      </c>
      <c r="V2102" s="4">
        <v>-1.3093333199837622</v>
      </c>
      <c r="W2102" s="4">
        <v>0.14000000000000001</v>
      </c>
      <c r="X2102" s="4">
        <v>0.53</v>
      </c>
      <c r="Y2102" s="4" t="s">
        <v>516</v>
      </c>
      <c r="Z2102" s="4">
        <v>0</v>
      </c>
      <c r="AA2102" s="4">
        <v>0</v>
      </c>
      <c r="AB2102" s="18">
        <v>0</v>
      </c>
      <c r="AC2102" s="4">
        <v>1</v>
      </c>
      <c r="AD2102" s="4">
        <v>2</v>
      </c>
      <c r="AE2102" s="11" cm="1">
        <f t="array" ref="AE2102">_xlfn.IFS(Y2102="n",0,AND(Y2102="y",AND(T2102="SMD",AND(OR(AND(U2102&lt;=-0.8,U2102&gt;-1.2),AND(U2102&gt;=0.8,U2102&lt;1.2))))),1,AND(Y2102="y",AND(T2102="SMD",AND(OR(U2102&lt;=-1.2,U2102&gt;=1.2)))),2,AND(Y2102="y",AND(T2102="SMD",AND(OR(U2102&lt;0.8,U2102&gt;-0.8)))),0,AND(Y2102="y",AND(OR(T2102="OR",T2102="RR"),AND(OR(AND(U2102&lt;=0.5,U2102&gt;0.2),AND(U2102&gt;=2,U2102&lt;5))))),1,AND(Y2102="y",AND(OR(T2102="OR",T2102="RR"),AND(OR(U2102&lt;=0.2,U2102&gt;=5)))),2,AND(Y2102="y",AND(OR(T2102="OR",T2102="RR"),AND(OR(U2102&lt;2,U2102&gt;0.5)))),0)</f>
        <v>1</v>
      </c>
      <c r="AF2102" s="11">
        <f t="shared" si="64"/>
        <v>3</v>
      </c>
      <c r="AG2102" s="4">
        <f t="shared" si="65"/>
        <v>4</v>
      </c>
      <c r="AH2102" s="4" t="str" cm="1">
        <f t="array" ref="AH2102">_xlfn.IFS(AG2102&gt;5,"HIGH",AND(AG2102&gt;3,AG2102&lt;6),"MODERATE",AND(AG2102&lt;4,AG2102&gt;1),"LOW",AG2102&lt;2,"VERY LOW")</f>
        <v>MODERATE</v>
      </c>
      <c r="AI2102" s="4" t="s">
        <v>521</v>
      </c>
    </row>
    <row r="2103" spans="1:35" ht="15" customHeight="1" x14ac:dyDescent="0.25">
      <c r="A2103" s="4">
        <v>2079</v>
      </c>
      <c r="B2103" s="4" t="s">
        <v>16</v>
      </c>
      <c r="C2103" s="4" t="s">
        <v>17</v>
      </c>
      <c r="D2103" s="4" t="s">
        <v>172</v>
      </c>
      <c r="E2103" s="4">
        <v>2017</v>
      </c>
      <c r="F2103" s="4">
        <v>11</v>
      </c>
      <c r="G2103" s="4" t="s">
        <v>18</v>
      </c>
      <c r="H2103" s="4" t="s">
        <v>11</v>
      </c>
      <c r="I2103" s="4" t="s">
        <v>10</v>
      </c>
      <c r="J2103" s="4" t="s">
        <v>167</v>
      </c>
      <c r="M2103" s="4" t="s">
        <v>577</v>
      </c>
      <c r="N2103" s="4" t="s">
        <v>577</v>
      </c>
      <c r="O2103" s="4" t="s">
        <v>116</v>
      </c>
      <c r="P2103" s="4" t="s">
        <v>129</v>
      </c>
      <c r="Q2103" s="4" t="s">
        <v>129</v>
      </c>
      <c r="R2103" s="4" t="s">
        <v>136</v>
      </c>
      <c r="S2103" s="10" t="s">
        <v>535</v>
      </c>
      <c r="T2103" s="9" t="s">
        <v>522</v>
      </c>
      <c r="U2103" s="4">
        <v>0.86</v>
      </c>
      <c r="V2103" s="4">
        <v>-0.15082288973458366</v>
      </c>
      <c r="W2103" s="4">
        <v>0.54</v>
      </c>
      <c r="X2103" s="4">
        <v>1.36</v>
      </c>
      <c r="Y2103" s="4" t="s">
        <v>488</v>
      </c>
      <c r="Z2103" s="4">
        <v>0</v>
      </c>
      <c r="AA2103" s="4">
        <v>0</v>
      </c>
      <c r="AB2103" s="18">
        <v>2</v>
      </c>
      <c r="AC2103" s="4">
        <v>1</v>
      </c>
      <c r="AD2103" s="4">
        <v>2</v>
      </c>
      <c r="AE2103" s="11" cm="1">
        <f t="array" ref="AE2103">_xlfn.IFS(Y2103="n",0,AND(Y2103="y",AND(T2103="SMD",AND(OR(AND(U2103&lt;=-0.8,U2103&gt;-1.2),AND(U2103&gt;=0.8,U2103&lt;1.2))))),1,AND(Y2103="y",AND(T2103="SMD",AND(OR(U2103&lt;=-1.2,U2103&gt;=1.2)))),2,AND(Y2103="y",AND(T2103="SMD",AND(OR(U2103&lt;0.8,U2103&gt;-0.8)))),0,AND(Y2103="y",AND(OR(T2103="OR",T2103="RR"),AND(OR(AND(U2103&lt;=0.5,U2103&gt;0.2),AND(U2103&gt;=2,U2103&lt;5))))),1,AND(Y2103="y",AND(OR(T2103="OR",T2103="RR"),AND(OR(U2103&lt;=0.2,U2103&gt;=5)))),2,AND(Y2103="y",AND(OR(T2103="OR",T2103="RR"),AND(OR(U2103&lt;2,U2103&gt;0.5)))),0)</f>
        <v>0</v>
      </c>
      <c r="AF2103" s="11">
        <f t="shared" si="64"/>
        <v>5</v>
      </c>
      <c r="AG2103" s="4">
        <f t="shared" si="65"/>
        <v>1</v>
      </c>
      <c r="AH2103" s="4" t="str" cm="1">
        <f t="array" ref="AH2103">_xlfn.IFS(AG2103&gt;5,"HIGH",AND(AG2103&gt;3,AG2103&lt;6),"MODERATE",AND(AG2103&lt;4,AG2103&gt;1),"LOW",AG2103&lt;2,"VERY LOW")</f>
        <v>VERY LOW</v>
      </c>
      <c r="AI2103" s="4" t="s">
        <v>521</v>
      </c>
    </row>
    <row r="2104" spans="1:35" ht="15" customHeight="1" x14ac:dyDescent="0.25">
      <c r="A2104" s="4">
        <v>2079</v>
      </c>
      <c r="B2104" s="4" t="s">
        <v>16</v>
      </c>
      <c r="C2104" s="4" t="s">
        <v>17</v>
      </c>
      <c r="D2104" s="4" t="s">
        <v>172</v>
      </c>
      <c r="E2104" s="4">
        <v>2017</v>
      </c>
      <c r="F2104" s="4">
        <v>11</v>
      </c>
      <c r="G2104" s="4" t="s">
        <v>18</v>
      </c>
      <c r="H2104" s="4" t="s">
        <v>11</v>
      </c>
      <c r="I2104" s="4" t="s">
        <v>10</v>
      </c>
      <c r="J2104" s="4" t="s">
        <v>166</v>
      </c>
      <c r="M2104" s="4" t="s">
        <v>577</v>
      </c>
      <c r="N2104" s="4" t="s">
        <v>577</v>
      </c>
      <c r="O2104" s="4" t="s">
        <v>116</v>
      </c>
      <c r="P2104" s="4" t="s">
        <v>129</v>
      </c>
      <c r="Q2104" s="4" t="s">
        <v>129</v>
      </c>
      <c r="R2104" s="4" t="s">
        <v>136</v>
      </c>
      <c r="S2104" s="10" t="s">
        <v>535</v>
      </c>
      <c r="T2104" s="9" t="s">
        <v>522</v>
      </c>
      <c r="U2104" s="4">
        <v>0.17</v>
      </c>
      <c r="V2104" s="4">
        <v>-1.7719568419318752</v>
      </c>
      <c r="W2104" s="4">
        <v>0.03</v>
      </c>
      <c r="X2104" s="4">
        <v>1.04</v>
      </c>
      <c r="Y2104" s="4" t="s">
        <v>488</v>
      </c>
      <c r="Z2104" s="4">
        <v>0</v>
      </c>
      <c r="AA2104" s="4">
        <v>0</v>
      </c>
      <c r="AB2104" s="18">
        <v>2</v>
      </c>
      <c r="AC2104" s="4">
        <v>1</v>
      </c>
      <c r="AD2104" s="4">
        <v>2</v>
      </c>
      <c r="AE2104" s="11" cm="1">
        <f t="array" ref="AE2104">_xlfn.IFS(Y2104="n",0,AND(Y2104="y",AND(T2104="SMD",AND(OR(AND(U2104&lt;=-0.8,U2104&gt;-1.2),AND(U2104&gt;=0.8,U2104&lt;1.2))))),1,AND(Y2104="y",AND(T2104="SMD",AND(OR(U2104&lt;=-1.2,U2104&gt;=1.2)))),2,AND(Y2104="y",AND(T2104="SMD",AND(OR(U2104&lt;0.8,U2104&gt;-0.8)))),0,AND(Y2104="y",AND(OR(T2104="OR",T2104="RR"),AND(OR(AND(U2104&lt;=0.5,U2104&gt;0.2),AND(U2104&gt;=2,U2104&lt;5))))),1,AND(Y2104="y",AND(OR(T2104="OR",T2104="RR"),AND(OR(U2104&lt;=0.2,U2104&gt;=5)))),2,AND(Y2104="y",AND(OR(T2104="OR",T2104="RR"),AND(OR(U2104&lt;2,U2104&gt;0.5)))),0)</f>
        <v>0</v>
      </c>
      <c r="AF2104" s="11">
        <f t="shared" si="64"/>
        <v>5</v>
      </c>
      <c r="AG2104" s="4">
        <f t="shared" si="65"/>
        <v>1</v>
      </c>
      <c r="AH2104" s="4" t="str" cm="1">
        <f t="array" ref="AH2104">_xlfn.IFS(AG2104&gt;5,"HIGH",AND(AG2104&gt;3,AG2104&lt;6),"MODERATE",AND(AG2104&lt;4,AG2104&gt;1),"LOW",AG2104&lt;2,"VERY LOW")</f>
        <v>VERY LOW</v>
      </c>
      <c r="AI2104" s="4" t="s">
        <v>521</v>
      </c>
    </row>
    <row r="2105" spans="1:35" ht="15" customHeight="1" x14ac:dyDescent="0.25">
      <c r="A2105" s="4">
        <v>2079</v>
      </c>
      <c r="B2105" s="4" t="s">
        <v>16</v>
      </c>
      <c r="C2105" s="4" t="s">
        <v>17</v>
      </c>
      <c r="D2105" s="4" t="s">
        <v>172</v>
      </c>
      <c r="E2105" s="4">
        <v>2017</v>
      </c>
      <c r="F2105" s="4">
        <v>24</v>
      </c>
      <c r="G2105" s="4" t="s">
        <v>18</v>
      </c>
      <c r="H2105" s="4" t="s">
        <v>11</v>
      </c>
      <c r="I2105" s="4" t="s">
        <v>10</v>
      </c>
      <c r="J2105" s="4" t="s">
        <v>32</v>
      </c>
      <c r="M2105" s="4" t="s">
        <v>32</v>
      </c>
      <c r="N2105" s="4" t="s">
        <v>32</v>
      </c>
      <c r="O2105" s="4" t="s">
        <v>116</v>
      </c>
      <c r="P2105" s="4" t="s">
        <v>129</v>
      </c>
      <c r="Q2105" s="4" t="s">
        <v>129</v>
      </c>
      <c r="R2105" s="4" t="s">
        <v>136</v>
      </c>
      <c r="S2105" s="10" t="s">
        <v>71</v>
      </c>
      <c r="T2105" s="9" t="s">
        <v>522</v>
      </c>
      <c r="U2105" s="4">
        <v>0.89</v>
      </c>
      <c r="V2105" s="4">
        <v>-0.11653381625595151</v>
      </c>
      <c r="W2105" s="4">
        <v>0.68</v>
      </c>
      <c r="X2105" s="4">
        <v>1.17</v>
      </c>
      <c r="Y2105" s="4" t="s">
        <v>488</v>
      </c>
      <c r="Z2105" s="4">
        <v>0</v>
      </c>
      <c r="AA2105" s="4">
        <v>0</v>
      </c>
      <c r="AB2105" s="18">
        <v>2</v>
      </c>
      <c r="AC2105" s="4">
        <v>1</v>
      </c>
      <c r="AD2105" s="4">
        <v>2</v>
      </c>
      <c r="AE2105" s="11" cm="1">
        <f t="array" ref="AE2105">_xlfn.IFS(Y2105="n",0,AND(Y2105="y",AND(T2105="SMD",AND(OR(AND(U2105&lt;=-0.8,U2105&gt;-1.2),AND(U2105&gt;=0.8,U2105&lt;1.2))))),1,AND(Y2105="y",AND(T2105="SMD",AND(OR(U2105&lt;=-1.2,U2105&gt;=1.2)))),2,AND(Y2105="y",AND(T2105="SMD",AND(OR(U2105&lt;0.8,U2105&gt;-0.8)))),0,AND(Y2105="y",AND(OR(T2105="OR",T2105="RR"),AND(OR(AND(U2105&lt;=0.5,U2105&gt;0.2),AND(U2105&gt;=2,U2105&lt;5))))),1,AND(Y2105="y",AND(OR(T2105="OR",T2105="RR"),AND(OR(U2105&lt;=0.2,U2105&gt;=5)))),2,AND(Y2105="y",AND(OR(T2105="OR",T2105="RR"),AND(OR(U2105&lt;2,U2105&gt;0.5)))),0)</f>
        <v>0</v>
      </c>
      <c r="AF2105" s="11">
        <f t="shared" si="64"/>
        <v>5</v>
      </c>
      <c r="AG2105" s="4">
        <f t="shared" si="65"/>
        <v>1</v>
      </c>
      <c r="AH2105" s="4" t="str" cm="1">
        <f t="array" ref="AH2105">_xlfn.IFS(AG2105&gt;5,"HIGH",AND(AG2105&gt;3,AG2105&lt;6),"MODERATE",AND(AG2105&lt;4,AG2105&gt;1),"LOW",AG2105&lt;2,"VERY LOW")</f>
        <v>VERY LOW</v>
      </c>
      <c r="AI2105" s="4" t="s">
        <v>521</v>
      </c>
    </row>
    <row r="2106" spans="1:35" ht="15" customHeight="1" x14ac:dyDescent="0.25">
      <c r="A2106" s="4">
        <v>2079</v>
      </c>
      <c r="B2106" s="4" t="s">
        <v>16</v>
      </c>
      <c r="C2106" s="4" t="s">
        <v>17</v>
      </c>
      <c r="D2106" s="4" t="s">
        <v>172</v>
      </c>
      <c r="E2106" s="4">
        <v>2017</v>
      </c>
      <c r="F2106" s="4">
        <v>14</v>
      </c>
      <c r="G2106" s="4" t="s">
        <v>18</v>
      </c>
      <c r="H2106" s="4" t="s">
        <v>11</v>
      </c>
      <c r="I2106" s="4" t="s">
        <v>10</v>
      </c>
      <c r="J2106" s="4" t="s">
        <v>167</v>
      </c>
      <c r="M2106" s="4" t="s">
        <v>577</v>
      </c>
      <c r="N2106" s="4" t="s">
        <v>577</v>
      </c>
      <c r="O2106" s="4" t="s">
        <v>116</v>
      </c>
      <c r="P2106" s="4" t="s">
        <v>129</v>
      </c>
      <c r="Q2106" s="4" t="s">
        <v>129</v>
      </c>
      <c r="R2106" s="4" t="s">
        <v>136</v>
      </c>
      <c r="S2106" s="10" t="s">
        <v>171</v>
      </c>
      <c r="T2106" s="9" t="s">
        <v>515</v>
      </c>
      <c r="U2106" s="4">
        <v>0.62</v>
      </c>
      <c r="W2106" s="4">
        <v>-0.63</v>
      </c>
      <c r="X2106" s="4">
        <v>1.87</v>
      </c>
      <c r="Y2106" s="4" t="s">
        <v>488</v>
      </c>
      <c r="Z2106" s="4">
        <v>0</v>
      </c>
      <c r="AA2106" s="4">
        <v>0</v>
      </c>
      <c r="AB2106" s="18">
        <v>2</v>
      </c>
      <c r="AC2106" s="4">
        <v>1</v>
      </c>
      <c r="AD2106" s="4">
        <v>2</v>
      </c>
      <c r="AE2106" s="11" cm="1">
        <f t="array" ref="AE2106">_xlfn.IFS(Y2106="n",0,AND(Y2106="y",AND(T2106="SMD",AND(OR(AND(U2106&lt;=-0.8,U2106&gt;-1.2),AND(U2106&gt;=0.8,U2106&lt;1.2))))),1,AND(Y2106="y",AND(T2106="SMD",AND(OR(U2106&lt;=-1.2,U2106&gt;=1.2)))),2,AND(Y2106="y",AND(T2106="SMD",AND(OR(U2106&lt;0.8,U2106&gt;-0.8)))),0,AND(Y2106="y",AND(OR(T2106="OR",T2106="RR"),AND(OR(AND(U2106&lt;=0.5,U2106&gt;0.2),AND(U2106&gt;=2,U2106&lt;5))))),1,AND(Y2106="y",AND(OR(T2106="OR",T2106="RR"),AND(OR(U2106&lt;=0.2,U2106&gt;=5)))),2,AND(Y2106="y",AND(OR(T2106="OR",T2106="RR"),AND(OR(U2106&lt;2,U2106&gt;0.5)))),0)</f>
        <v>0</v>
      </c>
      <c r="AF2106" s="11">
        <f t="shared" si="64"/>
        <v>5</v>
      </c>
      <c r="AG2106" s="4">
        <f t="shared" si="65"/>
        <v>1</v>
      </c>
      <c r="AH2106" s="4" t="str" cm="1">
        <f t="array" ref="AH2106">_xlfn.IFS(AG2106&gt;5,"HIGH",AND(AG2106&gt;3,AG2106&lt;6),"MODERATE",AND(AG2106&lt;4,AG2106&gt;1),"LOW",AG2106&lt;2,"VERY LOW")</f>
        <v>VERY LOW</v>
      </c>
      <c r="AI2106" s="4" t="s">
        <v>521</v>
      </c>
    </row>
    <row r="2107" spans="1:35" ht="15" customHeight="1" x14ac:dyDescent="0.25">
      <c r="A2107" s="4">
        <v>2079</v>
      </c>
      <c r="B2107" s="4" t="s">
        <v>16</v>
      </c>
      <c r="C2107" s="4" t="s">
        <v>17</v>
      </c>
      <c r="D2107" s="4" t="s">
        <v>172</v>
      </c>
      <c r="E2107" s="4">
        <v>2017</v>
      </c>
      <c r="F2107" s="4">
        <v>14</v>
      </c>
      <c r="G2107" s="4" t="s">
        <v>18</v>
      </c>
      <c r="H2107" s="4" t="s">
        <v>11</v>
      </c>
      <c r="I2107" s="4" t="s">
        <v>10</v>
      </c>
      <c r="J2107" s="4" t="s">
        <v>168</v>
      </c>
      <c r="O2107" s="4" t="s">
        <v>116</v>
      </c>
      <c r="P2107" s="4" t="s">
        <v>129</v>
      </c>
      <c r="Q2107" s="4" t="s">
        <v>129</v>
      </c>
      <c r="R2107" s="4" t="s">
        <v>136</v>
      </c>
      <c r="S2107" s="10" t="s">
        <v>171</v>
      </c>
      <c r="T2107" s="9" t="s">
        <v>515</v>
      </c>
      <c r="U2107" s="4">
        <v>2.5499999999999998</v>
      </c>
      <c r="W2107" s="4">
        <v>1.69</v>
      </c>
      <c r="X2107" s="4">
        <v>3.4</v>
      </c>
      <c r="Y2107" s="4" t="s">
        <v>516</v>
      </c>
      <c r="Z2107" s="4">
        <v>0</v>
      </c>
      <c r="AA2107" s="4">
        <v>0</v>
      </c>
      <c r="AB2107" s="18">
        <v>0</v>
      </c>
      <c r="AC2107" s="4">
        <v>1</v>
      </c>
      <c r="AD2107" s="4">
        <v>2</v>
      </c>
      <c r="AE2107" s="11" cm="1">
        <f t="array" ref="AE2107">_xlfn.IFS(Y2107="n",0,AND(Y2107="y",AND(T2107="SMD",AND(OR(AND(U2107&lt;=-0.8,U2107&gt;-1.2),AND(U2107&gt;=0.8,U2107&lt;1.2))))),1,AND(Y2107="y",AND(T2107="SMD",AND(OR(U2107&lt;=-1.2,U2107&gt;=1.2)))),2,AND(Y2107="y",AND(T2107="SMD",AND(OR(U2107&lt;0.8,U2107&gt;-0.8)))),0,AND(Y2107="y",AND(OR(T2107="OR",T2107="RR"),AND(OR(AND(U2107&lt;=0.5,U2107&gt;0.2),AND(U2107&gt;=2,U2107&lt;5))))),1,AND(Y2107="y",AND(OR(T2107="OR",T2107="RR"),AND(OR(U2107&lt;=0.2,U2107&gt;=5)))),2,AND(Y2107="y",AND(OR(T2107="OR",T2107="RR"),AND(OR(U2107&lt;2,U2107&gt;0.5)))),0)</f>
        <v>2</v>
      </c>
      <c r="AF2107" s="11">
        <f t="shared" ref="AF2107:AF2169" si="66">SUM(LARGE(Z2107:AA2107,1)+AB2107+AC2107+AD2107)</f>
        <v>3</v>
      </c>
      <c r="AG2107" s="4">
        <f t="shared" ref="AG2107:AG2169" si="67">6-AF2107+AE2107</f>
        <v>5</v>
      </c>
      <c r="AH2107" s="4" t="str" cm="1">
        <f t="array" ref="AH2107">_xlfn.IFS(AG2107&gt;5,"HIGH",AND(AG2107&gt;3,AG2107&lt;6),"MODERATE",AND(AG2107&lt;4,AG2107&gt;1),"LOW",AG2107&lt;2,"VERY LOW")</f>
        <v>MODERATE</v>
      </c>
      <c r="AI2107" s="4" t="s">
        <v>521</v>
      </c>
    </row>
    <row r="2108" spans="1:35" ht="15" customHeight="1" x14ac:dyDescent="0.25">
      <c r="A2108" s="4">
        <v>2079</v>
      </c>
      <c r="B2108" s="4" t="s">
        <v>16</v>
      </c>
      <c r="C2108" s="4" t="s">
        <v>17</v>
      </c>
      <c r="D2108" s="4" t="s">
        <v>172</v>
      </c>
      <c r="E2108" s="4">
        <v>2017</v>
      </c>
      <c r="F2108" s="4">
        <v>24</v>
      </c>
      <c r="G2108" s="4" t="s">
        <v>18</v>
      </c>
      <c r="H2108" s="4" t="s">
        <v>11</v>
      </c>
      <c r="I2108" s="4" t="s">
        <v>10</v>
      </c>
      <c r="J2108" s="4" t="s">
        <v>157</v>
      </c>
      <c r="M2108" s="4" t="s">
        <v>551</v>
      </c>
      <c r="N2108" s="4" t="s">
        <v>551</v>
      </c>
      <c r="O2108" s="4" t="s">
        <v>116</v>
      </c>
      <c r="P2108" s="4" t="s">
        <v>129</v>
      </c>
      <c r="Q2108" s="4" t="s">
        <v>129</v>
      </c>
      <c r="R2108" s="4" t="s">
        <v>136</v>
      </c>
      <c r="S2108" s="10" t="s">
        <v>71</v>
      </c>
      <c r="T2108" s="9" t="s">
        <v>522</v>
      </c>
      <c r="U2108" s="4">
        <v>1.1200000000000001</v>
      </c>
      <c r="V2108" s="4">
        <v>0.11332868530700327</v>
      </c>
      <c r="W2108" s="4">
        <v>0.57999999999999996</v>
      </c>
      <c r="X2108" s="4">
        <v>2.1800000000000002</v>
      </c>
      <c r="Y2108" s="4" t="s">
        <v>488</v>
      </c>
      <c r="Z2108" s="4">
        <v>0</v>
      </c>
      <c r="AA2108" s="4">
        <v>0</v>
      </c>
      <c r="AB2108" s="18">
        <v>2</v>
      </c>
      <c r="AC2108" s="4">
        <v>1</v>
      </c>
      <c r="AD2108" s="4">
        <v>2</v>
      </c>
      <c r="AE2108" s="11" cm="1">
        <f t="array" ref="AE2108">_xlfn.IFS(Y2108="n",0,AND(Y2108="y",AND(T2108="SMD",AND(OR(AND(U2108&lt;=-0.8,U2108&gt;-1.2),AND(U2108&gt;=0.8,U2108&lt;1.2))))),1,AND(Y2108="y",AND(T2108="SMD",AND(OR(U2108&lt;=-1.2,U2108&gt;=1.2)))),2,AND(Y2108="y",AND(T2108="SMD",AND(OR(U2108&lt;0.8,U2108&gt;-0.8)))),0,AND(Y2108="y",AND(OR(T2108="OR",T2108="RR"),AND(OR(AND(U2108&lt;=0.5,U2108&gt;0.2),AND(U2108&gt;=2,U2108&lt;5))))),1,AND(Y2108="y",AND(OR(T2108="OR",T2108="RR"),AND(OR(U2108&lt;=0.2,U2108&gt;=5)))),2,AND(Y2108="y",AND(OR(T2108="OR",T2108="RR"),AND(OR(U2108&lt;2,U2108&gt;0.5)))),0)</f>
        <v>0</v>
      </c>
      <c r="AF2108" s="11">
        <f t="shared" si="66"/>
        <v>5</v>
      </c>
      <c r="AG2108" s="4">
        <f t="shared" si="67"/>
        <v>1</v>
      </c>
      <c r="AH2108" s="4" t="str" cm="1">
        <f t="array" ref="AH2108">_xlfn.IFS(AG2108&gt;5,"HIGH",AND(AG2108&gt;3,AG2108&lt;6),"MODERATE",AND(AG2108&lt;4,AG2108&gt;1),"LOW",AG2108&lt;2,"VERY LOW")</f>
        <v>VERY LOW</v>
      </c>
      <c r="AI2108" s="4" t="s">
        <v>521</v>
      </c>
    </row>
    <row r="2109" spans="1:35" ht="15" customHeight="1" x14ac:dyDescent="0.25">
      <c r="A2109" s="4">
        <v>2106</v>
      </c>
      <c r="B2109" s="4" t="s">
        <v>253</v>
      </c>
      <c r="C2109" s="4" t="s">
        <v>254</v>
      </c>
      <c r="D2109" s="4" t="s">
        <v>255</v>
      </c>
      <c r="E2109" s="4">
        <v>2014</v>
      </c>
      <c r="F2109" s="4">
        <v>2</v>
      </c>
      <c r="G2109" s="4" t="s">
        <v>194</v>
      </c>
      <c r="H2109" s="4" t="s">
        <v>383</v>
      </c>
      <c r="I2109" s="4" t="s">
        <v>12</v>
      </c>
      <c r="J2109" s="4" t="s">
        <v>65</v>
      </c>
      <c r="K2109" s="4" t="s">
        <v>614</v>
      </c>
      <c r="L2109" s="4" t="s">
        <v>595</v>
      </c>
      <c r="M2109" s="4" t="s">
        <v>619</v>
      </c>
      <c r="N2109" s="4" t="s">
        <v>554</v>
      </c>
      <c r="O2109" s="4" t="s">
        <v>66</v>
      </c>
      <c r="P2109" s="4" t="s">
        <v>55</v>
      </c>
      <c r="Q2109" s="4" t="s">
        <v>55</v>
      </c>
      <c r="R2109" s="4" t="s">
        <v>66</v>
      </c>
      <c r="S2109" s="10" t="s">
        <v>98</v>
      </c>
      <c r="T2109" s="9" t="s">
        <v>515</v>
      </c>
      <c r="U2109" s="4">
        <v>-0.26</v>
      </c>
      <c r="W2109" s="4">
        <v>-0.51</v>
      </c>
      <c r="X2109" s="4">
        <v>-0.02</v>
      </c>
      <c r="Y2109" s="4" t="s">
        <v>516</v>
      </c>
      <c r="Z2109" s="4">
        <v>2</v>
      </c>
      <c r="AB2109" s="18">
        <v>0</v>
      </c>
      <c r="AC2109" s="4">
        <v>0</v>
      </c>
      <c r="AD2109" s="4">
        <v>0</v>
      </c>
      <c r="AE2109" s="11" cm="1">
        <f t="array" ref="AE2109">_xlfn.IFS(Y2109="n",0,AND(Y2109="y",AND(T2109="SMD",AND(OR(AND(U2109&lt;=-0.8,U2109&gt;-1.2),AND(U2109&gt;=0.8,U2109&lt;1.2))))),1,AND(Y2109="y",AND(T2109="SMD",AND(OR(U2109&lt;=-1.2,U2109&gt;=1.2)))),2,AND(Y2109="y",AND(T2109="SMD",AND(OR(U2109&lt;0.8,U2109&gt;-0.8)))),0,AND(Y2109="y",AND(OR(T2109="OR",T2109="RR"),AND(OR(AND(U2109&lt;=0.5,U2109&gt;0.2),AND(U2109&gt;=2,U2109&lt;5))))),1,AND(Y2109="y",AND(OR(T2109="OR",T2109="RR"),AND(OR(U2109&lt;=0.2,U2109&gt;=5)))),2,AND(Y2109="y",AND(OR(T2109="OR",T2109="RR"),AND(OR(U2109&lt;2,U2109&gt;0.5)))),0)</f>
        <v>0</v>
      </c>
      <c r="AF2109" s="11">
        <f t="shared" si="66"/>
        <v>2</v>
      </c>
      <c r="AG2109" s="4">
        <f t="shared" si="67"/>
        <v>4</v>
      </c>
      <c r="AH2109" s="4" t="str" cm="1">
        <f t="array" ref="AH2109">_xlfn.IFS(AG2109&gt;5,"HIGH",AND(AG2109&gt;3,AG2109&lt;6),"MODERATE",AND(AG2109&lt;4,AG2109&gt;1),"LOW",AG2109&lt;2,"VERY LOW")</f>
        <v>MODERATE</v>
      </c>
      <c r="AI2109" s="24" t="s">
        <v>521</v>
      </c>
    </row>
    <row r="2110" spans="1:35" ht="15" customHeight="1" x14ac:dyDescent="0.25">
      <c r="A2110" s="4">
        <v>2106</v>
      </c>
      <c r="B2110" s="4" t="s">
        <v>253</v>
      </c>
      <c r="C2110" s="4" t="s">
        <v>254</v>
      </c>
      <c r="D2110" s="4" t="s">
        <v>255</v>
      </c>
      <c r="E2110" s="4">
        <v>2014</v>
      </c>
      <c r="F2110" s="4">
        <v>2</v>
      </c>
      <c r="G2110" s="4" t="s">
        <v>194</v>
      </c>
      <c r="H2110" s="4" t="s">
        <v>383</v>
      </c>
      <c r="I2110" s="4" t="s">
        <v>12</v>
      </c>
      <c r="J2110" s="4" t="s">
        <v>65</v>
      </c>
      <c r="K2110" s="4" t="s">
        <v>614</v>
      </c>
      <c r="L2110" s="4" t="s">
        <v>595</v>
      </c>
      <c r="M2110" s="4" t="s">
        <v>619</v>
      </c>
      <c r="N2110" s="4" t="s">
        <v>554</v>
      </c>
      <c r="O2110" s="4" t="s">
        <v>66</v>
      </c>
      <c r="P2110" s="4" t="s">
        <v>55</v>
      </c>
      <c r="Q2110" s="4" t="s">
        <v>55</v>
      </c>
      <c r="R2110" s="4" t="s">
        <v>66</v>
      </c>
      <c r="S2110" s="10" t="s">
        <v>169</v>
      </c>
      <c r="T2110" s="9" t="s">
        <v>515</v>
      </c>
      <c r="U2110" s="4">
        <v>-1.82</v>
      </c>
      <c r="W2110" s="4">
        <v>-5.98</v>
      </c>
      <c r="X2110" s="4">
        <v>2.34</v>
      </c>
      <c r="Y2110" s="4" t="s">
        <v>488</v>
      </c>
      <c r="Z2110" s="4">
        <v>0</v>
      </c>
      <c r="AB2110" s="18">
        <v>1</v>
      </c>
      <c r="AC2110" s="4">
        <v>0</v>
      </c>
      <c r="AD2110" s="4">
        <v>0</v>
      </c>
      <c r="AE2110" s="11" cm="1">
        <f t="array" ref="AE2110">_xlfn.IFS(Y2110="n",0,AND(Y2110="y",AND(T2110="SMD",AND(OR(AND(U2110&lt;=-0.8,U2110&gt;-1.2),AND(U2110&gt;=0.8,U2110&lt;1.2))))),1,AND(Y2110="y",AND(T2110="SMD",AND(OR(U2110&lt;=-1.2,U2110&gt;=1.2)))),2,AND(Y2110="y",AND(T2110="SMD",AND(OR(U2110&lt;0.8,U2110&gt;-0.8)))),0,AND(Y2110="y",AND(OR(T2110="OR",T2110="RR"),AND(OR(AND(U2110&lt;=0.5,U2110&gt;0.2),AND(U2110&gt;=2,U2110&lt;5))))),1,AND(Y2110="y",AND(OR(T2110="OR",T2110="RR"),AND(OR(U2110&lt;=0.2,U2110&gt;=5)))),2,AND(Y2110="y",AND(OR(T2110="OR",T2110="RR"),AND(OR(U2110&lt;2,U2110&gt;0.5)))),0)</f>
        <v>0</v>
      </c>
      <c r="AF2110" s="11">
        <f t="shared" si="66"/>
        <v>1</v>
      </c>
      <c r="AG2110" s="4">
        <f t="shared" si="67"/>
        <v>5</v>
      </c>
      <c r="AH2110" s="4" t="str" cm="1">
        <f t="array" ref="AH2110">_xlfn.IFS(AG2110&gt;5,"HIGH",AND(AG2110&gt;3,AG2110&lt;6),"MODERATE",AND(AG2110&lt;4,AG2110&gt;1),"LOW",AG2110&lt;2,"VERY LOW")</f>
        <v>MODERATE</v>
      </c>
      <c r="AI2110" s="24" t="s">
        <v>521</v>
      </c>
    </row>
    <row r="2111" spans="1:35" ht="15" customHeight="1" x14ac:dyDescent="0.25">
      <c r="A2111" s="4">
        <v>2106</v>
      </c>
      <c r="B2111" s="4" t="s">
        <v>253</v>
      </c>
      <c r="C2111" s="4" t="s">
        <v>254</v>
      </c>
      <c r="D2111" s="4" t="s">
        <v>255</v>
      </c>
      <c r="E2111" s="4">
        <v>2014</v>
      </c>
      <c r="F2111" s="4">
        <v>2</v>
      </c>
      <c r="G2111" s="4" t="s">
        <v>194</v>
      </c>
      <c r="H2111" s="4" t="s">
        <v>383</v>
      </c>
      <c r="I2111" s="4" t="s">
        <v>12</v>
      </c>
      <c r="J2111" s="4" t="s">
        <v>65</v>
      </c>
      <c r="K2111" s="4" t="s">
        <v>614</v>
      </c>
      <c r="L2111" s="4" t="s">
        <v>595</v>
      </c>
      <c r="M2111" s="4" t="s">
        <v>619</v>
      </c>
      <c r="N2111" s="4" t="s">
        <v>554</v>
      </c>
      <c r="O2111" s="4" t="s">
        <v>66</v>
      </c>
      <c r="P2111" s="4" t="s">
        <v>55</v>
      </c>
      <c r="Q2111" s="4" t="s">
        <v>55</v>
      </c>
      <c r="R2111" s="4" t="s">
        <v>66</v>
      </c>
      <c r="S2111" s="10" t="s">
        <v>149</v>
      </c>
      <c r="T2111" s="9" t="s">
        <v>522</v>
      </c>
      <c r="U2111" s="4">
        <v>1.27</v>
      </c>
      <c r="V2111" s="4">
        <v>0.23901690047049992</v>
      </c>
      <c r="W2111" s="4">
        <v>0.91</v>
      </c>
      <c r="X2111" s="4">
        <v>1.76</v>
      </c>
      <c r="Y2111" s="4" t="s">
        <v>516</v>
      </c>
      <c r="Z2111" s="4">
        <v>0</v>
      </c>
      <c r="AB2111" s="18">
        <v>0</v>
      </c>
      <c r="AC2111" s="4">
        <v>0</v>
      </c>
      <c r="AD2111" s="4">
        <v>0</v>
      </c>
      <c r="AE2111" s="11" cm="1">
        <f t="array" ref="AE2111">_xlfn.IFS(Y2111="n",0,AND(Y2111="y",AND(T2111="SMD",AND(OR(AND(U2111&lt;=-0.8,U2111&gt;-1.2),AND(U2111&gt;=0.8,U2111&lt;1.2))))),1,AND(Y2111="y",AND(T2111="SMD",AND(OR(U2111&lt;=-1.2,U2111&gt;=1.2)))),2,AND(Y2111="y",AND(T2111="SMD",AND(OR(U2111&lt;0.8,U2111&gt;-0.8)))),0,AND(Y2111="y",AND(OR(T2111="OR",T2111="RR"),AND(OR(AND(U2111&lt;=0.5,U2111&gt;0.2),AND(U2111&gt;=2,U2111&lt;5))))),1,AND(Y2111="y",AND(OR(T2111="OR",T2111="RR"),AND(OR(U2111&lt;=0.2,U2111&gt;=5)))),2,AND(Y2111="y",AND(OR(T2111="OR",T2111="RR"),AND(OR(U2111&lt;2,U2111&gt;0.5)))),0)</f>
        <v>0</v>
      </c>
      <c r="AF2111" s="11">
        <f t="shared" si="66"/>
        <v>0</v>
      </c>
      <c r="AG2111" s="4">
        <f t="shared" si="67"/>
        <v>6</v>
      </c>
      <c r="AH2111" s="4" t="str" cm="1">
        <f t="array" ref="AH2111">_xlfn.IFS(AG2111&gt;5,"HIGH",AND(AG2111&gt;3,AG2111&lt;6),"MODERATE",AND(AG2111&lt;4,AG2111&gt;1),"LOW",AG2111&lt;2,"VERY LOW")</f>
        <v>HIGH</v>
      </c>
      <c r="AI2111" s="24" t="s">
        <v>521</v>
      </c>
    </row>
    <row r="2112" spans="1:35" ht="15" customHeight="1" x14ac:dyDescent="0.25">
      <c r="A2112" s="4">
        <v>2106</v>
      </c>
      <c r="B2112" s="4" t="s">
        <v>253</v>
      </c>
      <c r="C2112" s="4" t="s">
        <v>254</v>
      </c>
      <c r="D2112" s="4" t="s">
        <v>255</v>
      </c>
      <c r="E2112" s="4">
        <v>2014</v>
      </c>
      <c r="F2112" s="4">
        <v>4</v>
      </c>
      <c r="G2112" s="4" t="s">
        <v>194</v>
      </c>
      <c r="H2112" s="4" t="s">
        <v>13</v>
      </c>
      <c r="I2112" s="4" t="s">
        <v>12</v>
      </c>
      <c r="J2112" s="4" t="s">
        <v>65</v>
      </c>
      <c r="K2112" s="4" t="s">
        <v>614</v>
      </c>
      <c r="L2112" s="4" t="s">
        <v>595</v>
      </c>
      <c r="M2112" s="4" t="s">
        <v>619</v>
      </c>
      <c r="N2112" s="4" t="s">
        <v>554</v>
      </c>
      <c r="O2112" s="4" t="s">
        <v>66</v>
      </c>
      <c r="P2112" s="4" t="s">
        <v>55</v>
      </c>
      <c r="Q2112" s="4" t="s">
        <v>55</v>
      </c>
      <c r="R2112" s="4" t="s">
        <v>66</v>
      </c>
      <c r="S2112" s="10" t="s">
        <v>455</v>
      </c>
      <c r="T2112" s="9" t="s">
        <v>522</v>
      </c>
      <c r="U2112" s="4">
        <v>1.18</v>
      </c>
      <c r="V2112" s="4">
        <v>0.16551443847757333</v>
      </c>
      <c r="W2112" s="4">
        <v>1.1200000000000001</v>
      </c>
      <c r="X2112" s="4">
        <v>1.25</v>
      </c>
      <c r="Y2112" s="4" t="s">
        <v>516</v>
      </c>
      <c r="Z2112" s="4">
        <v>2</v>
      </c>
      <c r="AB2112" s="18">
        <v>0</v>
      </c>
      <c r="AC2112" s="4">
        <v>0</v>
      </c>
      <c r="AD2112" s="4">
        <v>0</v>
      </c>
      <c r="AE2112" s="11" cm="1">
        <f t="array" ref="AE2112">_xlfn.IFS(Y2112="n",0,AND(Y2112="y",AND(T2112="SMD",AND(OR(AND(U2112&lt;=-0.8,U2112&gt;-1.2),AND(U2112&gt;=0.8,U2112&lt;1.2))))),1,AND(Y2112="y",AND(T2112="SMD",AND(OR(U2112&lt;=-1.2,U2112&gt;=1.2)))),2,AND(Y2112="y",AND(T2112="SMD",AND(OR(U2112&lt;0.8,U2112&gt;-0.8)))),0,AND(Y2112="y",AND(OR(T2112="OR",T2112="RR"),AND(OR(AND(U2112&lt;=0.5,U2112&gt;0.2),AND(U2112&gt;=2,U2112&lt;5))))),1,AND(Y2112="y",AND(OR(T2112="OR",T2112="RR"),AND(OR(U2112&lt;=0.2,U2112&gt;=5)))),2,AND(Y2112="y",AND(OR(T2112="OR",T2112="RR"),AND(OR(U2112&lt;2,U2112&gt;0.5)))),0)</f>
        <v>0</v>
      </c>
      <c r="AF2112" s="11">
        <f t="shared" si="66"/>
        <v>2</v>
      </c>
      <c r="AG2112" s="4">
        <f t="shared" si="67"/>
        <v>4</v>
      </c>
      <c r="AH2112" s="4" t="str" cm="1">
        <f t="array" ref="AH2112">_xlfn.IFS(AG2112&gt;5,"HIGH",AND(AG2112&gt;3,AG2112&lt;6),"MODERATE",AND(AG2112&lt;4,AG2112&gt;1),"LOW",AG2112&lt;2,"VERY LOW")</f>
        <v>MODERATE</v>
      </c>
      <c r="AI2112" s="24" t="s">
        <v>521</v>
      </c>
    </row>
    <row r="2113" spans="1:35" ht="15" customHeight="1" x14ac:dyDescent="0.25">
      <c r="A2113" s="4">
        <v>2106</v>
      </c>
      <c r="B2113" s="4" t="s">
        <v>253</v>
      </c>
      <c r="C2113" s="4" t="s">
        <v>254</v>
      </c>
      <c r="D2113" s="4" t="s">
        <v>255</v>
      </c>
      <c r="E2113" s="4">
        <v>2014</v>
      </c>
      <c r="F2113" s="4">
        <v>7</v>
      </c>
      <c r="G2113" s="4" t="s">
        <v>194</v>
      </c>
      <c r="H2113" s="4" t="s">
        <v>13</v>
      </c>
      <c r="I2113" s="4" t="s">
        <v>12</v>
      </c>
      <c r="J2113" s="4" t="s">
        <v>65</v>
      </c>
      <c r="K2113" s="4" t="s">
        <v>614</v>
      </c>
      <c r="L2113" s="4" t="s">
        <v>595</v>
      </c>
      <c r="M2113" s="4" t="s">
        <v>619</v>
      </c>
      <c r="N2113" s="4" t="s">
        <v>554</v>
      </c>
      <c r="O2113" s="4" t="s">
        <v>66</v>
      </c>
      <c r="P2113" s="4" t="s">
        <v>55</v>
      </c>
      <c r="Q2113" s="4" t="s">
        <v>55</v>
      </c>
      <c r="R2113" s="4" t="s">
        <v>66</v>
      </c>
      <c r="S2113" s="10" t="s">
        <v>98</v>
      </c>
      <c r="T2113" s="9" t="s">
        <v>515</v>
      </c>
      <c r="U2113" s="4">
        <v>-0.45</v>
      </c>
      <c r="W2113" s="4">
        <v>-0.56000000000000005</v>
      </c>
      <c r="X2113" s="4">
        <v>-0.34</v>
      </c>
      <c r="Y2113" s="4" t="s">
        <v>516</v>
      </c>
      <c r="Z2113" s="4">
        <v>2</v>
      </c>
      <c r="AB2113" s="18">
        <v>0</v>
      </c>
      <c r="AC2113" s="4">
        <v>0</v>
      </c>
      <c r="AD2113" s="4">
        <v>0</v>
      </c>
      <c r="AE2113" s="11" cm="1">
        <f t="array" ref="AE2113">_xlfn.IFS(Y2113="n",0,AND(Y2113="y",AND(T2113="SMD",AND(OR(AND(U2113&lt;=-0.8,U2113&gt;-1.2),AND(U2113&gt;=0.8,U2113&lt;1.2))))),1,AND(Y2113="y",AND(T2113="SMD",AND(OR(U2113&lt;=-1.2,U2113&gt;=1.2)))),2,AND(Y2113="y",AND(T2113="SMD",AND(OR(U2113&lt;0.8,U2113&gt;-0.8)))),0,AND(Y2113="y",AND(OR(T2113="OR",T2113="RR"),AND(OR(AND(U2113&lt;=0.5,U2113&gt;0.2),AND(U2113&gt;=2,U2113&lt;5))))),1,AND(Y2113="y",AND(OR(T2113="OR",T2113="RR"),AND(OR(U2113&lt;=0.2,U2113&gt;=5)))),2,AND(Y2113="y",AND(OR(T2113="OR",T2113="RR"),AND(OR(U2113&lt;2,U2113&gt;0.5)))),0)</f>
        <v>0</v>
      </c>
      <c r="AF2113" s="11">
        <f t="shared" si="66"/>
        <v>2</v>
      </c>
      <c r="AG2113" s="4">
        <f t="shared" si="67"/>
        <v>4</v>
      </c>
      <c r="AH2113" s="4" t="str" cm="1">
        <f t="array" ref="AH2113">_xlfn.IFS(AG2113&gt;5,"HIGH",AND(AG2113&gt;3,AG2113&lt;6),"MODERATE",AND(AG2113&lt;4,AG2113&gt;1),"LOW",AG2113&lt;2,"VERY LOW")</f>
        <v>MODERATE</v>
      </c>
      <c r="AI2113" s="24" t="s">
        <v>521</v>
      </c>
    </row>
    <row r="2114" spans="1:35" ht="15" customHeight="1" x14ac:dyDescent="0.25">
      <c r="A2114" s="4">
        <v>2106</v>
      </c>
      <c r="B2114" s="4" t="s">
        <v>253</v>
      </c>
      <c r="C2114" s="4" t="s">
        <v>254</v>
      </c>
      <c r="D2114" s="4" t="s">
        <v>255</v>
      </c>
      <c r="E2114" s="4">
        <v>2014</v>
      </c>
      <c r="F2114" s="4">
        <v>7</v>
      </c>
      <c r="G2114" s="4" t="s">
        <v>194</v>
      </c>
      <c r="H2114" s="4" t="s">
        <v>13</v>
      </c>
      <c r="I2114" s="4" t="s">
        <v>12</v>
      </c>
      <c r="J2114" s="4" t="s">
        <v>65</v>
      </c>
      <c r="K2114" s="4" t="s">
        <v>614</v>
      </c>
      <c r="L2114" s="4" t="s">
        <v>595</v>
      </c>
      <c r="M2114" s="4" t="s">
        <v>619</v>
      </c>
      <c r="N2114" s="4" t="s">
        <v>554</v>
      </c>
      <c r="O2114" s="4" t="s">
        <v>66</v>
      </c>
      <c r="P2114" s="4" t="s">
        <v>55</v>
      </c>
      <c r="Q2114" s="4" t="s">
        <v>55</v>
      </c>
      <c r="R2114" s="4" t="s">
        <v>66</v>
      </c>
      <c r="S2114" s="10" t="s">
        <v>454</v>
      </c>
      <c r="T2114" s="9" t="s">
        <v>515</v>
      </c>
      <c r="U2114" s="4">
        <v>-0.62</v>
      </c>
      <c r="W2114" s="4">
        <v>-0.76</v>
      </c>
      <c r="X2114" s="4">
        <v>-0.49</v>
      </c>
      <c r="Y2114" s="4" t="s">
        <v>516</v>
      </c>
      <c r="Z2114" s="4">
        <v>2</v>
      </c>
      <c r="AB2114" s="18">
        <v>0</v>
      </c>
      <c r="AC2114" s="4">
        <v>0</v>
      </c>
      <c r="AD2114" s="4">
        <v>0</v>
      </c>
      <c r="AE2114" s="11" cm="1">
        <f t="array" ref="AE2114">_xlfn.IFS(Y2114="n",0,AND(Y2114="y",AND(T2114="SMD",AND(OR(AND(U2114&lt;=-0.8,U2114&gt;-1.2),AND(U2114&gt;=0.8,U2114&lt;1.2))))),1,AND(Y2114="y",AND(T2114="SMD",AND(OR(U2114&lt;=-1.2,U2114&gt;=1.2)))),2,AND(Y2114="y",AND(T2114="SMD",AND(OR(U2114&lt;0.8,U2114&gt;-0.8)))),0,AND(Y2114="y",AND(OR(T2114="OR",T2114="RR"),AND(OR(AND(U2114&lt;=0.5,U2114&gt;0.2),AND(U2114&gt;=2,U2114&lt;5))))),1,AND(Y2114="y",AND(OR(T2114="OR",T2114="RR"),AND(OR(U2114&lt;=0.2,U2114&gt;=5)))),2,AND(Y2114="y",AND(OR(T2114="OR",T2114="RR"),AND(OR(U2114&lt;2,U2114&gt;0.5)))),0)</f>
        <v>0</v>
      </c>
      <c r="AF2114" s="11">
        <f t="shared" si="66"/>
        <v>2</v>
      </c>
      <c r="AG2114" s="4">
        <f t="shared" si="67"/>
        <v>4</v>
      </c>
      <c r="AH2114" s="4" t="str" cm="1">
        <f t="array" ref="AH2114">_xlfn.IFS(AG2114&gt;5,"HIGH",AND(AG2114&gt;3,AG2114&lt;6),"MODERATE",AND(AG2114&lt;4,AG2114&gt;1),"LOW",AG2114&lt;2,"VERY LOW")</f>
        <v>MODERATE</v>
      </c>
      <c r="AI2114" s="24" t="s">
        <v>521</v>
      </c>
    </row>
    <row r="2115" spans="1:35" ht="15" customHeight="1" x14ac:dyDescent="0.25">
      <c r="A2115" s="4">
        <v>2106</v>
      </c>
      <c r="B2115" s="4" t="s">
        <v>253</v>
      </c>
      <c r="C2115" s="4" t="s">
        <v>254</v>
      </c>
      <c r="D2115" s="4" t="s">
        <v>255</v>
      </c>
      <c r="E2115" s="4">
        <v>2014</v>
      </c>
      <c r="F2115" s="4">
        <v>5</v>
      </c>
      <c r="G2115" s="4" t="s">
        <v>194</v>
      </c>
      <c r="H2115" s="4" t="s">
        <v>13</v>
      </c>
      <c r="I2115" s="4" t="s">
        <v>12</v>
      </c>
      <c r="J2115" s="4" t="s">
        <v>65</v>
      </c>
      <c r="K2115" s="4" t="s">
        <v>614</v>
      </c>
      <c r="L2115" s="4" t="s">
        <v>595</v>
      </c>
      <c r="M2115" s="4" t="s">
        <v>619</v>
      </c>
      <c r="N2115" s="4" t="s">
        <v>554</v>
      </c>
      <c r="O2115" s="4" t="s">
        <v>66</v>
      </c>
      <c r="P2115" s="4" t="s">
        <v>55</v>
      </c>
      <c r="Q2115" s="4" t="s">
        <v>55</v>
      </c>
      <c r="R2115" s="4" t="s">
        <v>66</v>
      </c>
      <c r="S2115" s="10" t="s">
        <v>151</v>
      </c>
      <c r="T2115" s="9" t="s">
        <v>522</v>
      </c>
      <c r="U2115" s="4">
        <v>2.0499999999999998</v>
      </c>
      <c r="V2115" s="4">
        <v>0.71783979315031676</v>
      </c>
      <c r="W2115" s="4">
        <v>1.5</v>
      </c>
      <c r="X2115" s="4">
        <v>2.81</v>
      </c>
      <c r="Y2115" s="4" t="s">
        <v>516</v>
      </c>
      <c r="Z2115" s="4">
        <v>2</v>
      </c>
      <c r="AB2115" s="18">
        <v>0</v>
      </c>
      <c r="AC2115" s="4">
        <v>0</v>
      </c>
      <c r="AD2115" s="4">
        <v>0</v>
      </c>
      <c r="AE2115" s="11" cm="1">
        <f t="array" ref="AE2115">_xlfn.IFS(Y2115="n",0,AND(Y2115="y",AND(T2115="SMD",AND(OR(AND(U2115&lt;=-0.8,U2115&gt;-1.2),AND(U2115&gt;=0.8,U2115&lt;1.2))))),1,AND(Y2115="y",AND(T2115="SMD",AND(OR(U2115&lt;=-1.2,U2115&gt;=1.2)))),2,AND(Y2115="y",AND(T2115="SMD",AND(OR(U2115&lt;0.8,U2115&gt;-0.8)))),0,AND(Y2115="y",AND(OR(T2115="OR",T2115="RR"),AND(OR(AND(U2115&lt;=0.5,U2115&gt;0.2),AND(U2115&gt;=2,U2115&lt;5))))),1,AND(Y2115="y",AND(OR(T2115="OR",T2115="RR"),AND(OR(U2115&lt;=0.2,U2115&gt;=5)))),2,AND(Y2115="y",AND(OR(T2115="OR",T2115="RR"),AND(OR(U2115&lt;2,U2115&gt;0.5)))),0)</f>
        <v>1</v>
      </c>
      <c r="AF2115" s="11">
        <f t="shared" si="66"/>
        <v>2</v>
      </c>
      <c r="AG2115" s="4">
        <f t="shared" si="67"/>
        <v>5</v>
      </c>
      <c r="AH2115" s="4" t="str" cm="1">
        <f t="array" ref="AH2115">_xlfn.IFS(AG2115&gt;5,"HIGH",AND(AG2115&gt;3,AG2115&lt;6),"MODERATE",AND(AG2115&lt;4,AG2115&gt;1),"LOW",AG2115&lt;2,"VERY LOW")</f>
        <v>MODERATE</v>
      </c>
      <c r="AI2115" s="24" t="s">
        <v>521</v>
      </c>
    </row>
    <row r="2116" spans="1:35" ht="15" customHeight="1" x14ac:dyDescent="0.25">
      <c r="A2116" s="4">
        <v>2106</v>
      </c>
      <c r="B2116" s="4" t="s">
        <v>253</v>
      </c>
      <c r="C2116" s="4" t="s">
        <v>254</v>
      </c>
      <c r="D2116" s="4" t="s">
        <v>255</v>
      </c>
      <c r="E2116" s="4">
        <v>2014</v>
      </c>
      <c r="F2116" s="4">
        <v>2</v>
      </c>
      <c r="G2116" s="4" t="s">
        <v>194</v>
      </c>
      <c r="H2116" s="4" t="s">
        <v>13</v>
      </c>
      <c r="I2116" s="4" t="s">
        <v>12</v>
      </c>
      <c r="J2116" s="4" t="s">
        <v>65</v>
      </c>
      <c r="K2116" s="4" t="s">
        <v>614</v>
      </c>
      <c r="L2116" s="4" t="s">
        <v>595</v>
      </c>
      <c r="M2116" s="4" t="s">
        <v>619</v>
      </c>
      <c r="N2116" s="4" t="s">
        <v>554</v>
      </c>
      <c r="O2116" s="4" t="s">
        <v>66</v>
      </c>
      <c r="P2116" s="4" t="s">
        <v>55</v>
      </c>
      <c r="Q2116" s="4" t="s">
        <v>55</v>
      </c>
      <c r="R2116" s="4" t="s">
        <v>66</v>
      </c>
      <c r="S2116" s="10" t="s">
        <v>89</v>
      </c>
      <c r="T2116" s="9" t="s">
        <v>522</v>
      </c>
      <c r="U2116" s="4">
        <v>0.64</v>
      </c>
      <c r="V2116" s="4">
        <v>-0.44628710262841947</v>
      </c>
      <c r="W2116" s="4">
        <v>0.4</v>
      </c>
      <c r="X2116" s="4">
        <v>1.01</v>
      </c>
      <c r="Y2116" s="4" t="s">
        <v>488</v>
      </c>
      <c r="Z2116" s="4">
        <v>2</v>
      </c>
      <c r="AB2116" s="18">
        <v>1</v>
      </c>
      <c r="AC2116" s="4">
        <v>0</v>
      </c>
      <c r="AD2116" s="4">
        <v>0</v>
      </c>
      <c r="AE2116" s="11" cm="1">
        <f t="array" ref="AE2116">_xlfn.IFS(Y2116="n",0,AND(Y2116="y",AND(T2116="SMD",AND(OR(AND(U2116&lt;=-0.8,U2116&gt;-1.2),AND(U2116&gt;=0.8,U2116&lt;1.2))))),1,AND(Y2116="y",AND(T2116="SMD",AND(OR(U2116&lt;=-1.2,U2116&gt;=1.2)))),2,AND(Y2116="y",AND(T2116="SMD",AND(OR(U2116&lt;0.8,U2116&gt;-0.8)))),0,AND(Y2116="y",AND(OR(T2116="OR",T2116="RR"),AND(OR(AND(U2116&lt;=0.5,U2116&gt;0.2),AND(U2116&gt;=2,U2116&lt;5))))),1,AND(Y2116="y",AND(OR(T2116="OR",T2116="RR"),AND(OR(U2116&lt;=0.2,U2116&gt;=5)))),2,AND(Y2116="y",AND(OR(T2116="OR",T2116="RR"),AND(OR(U2116&lt;2,U2116&gt;0.5)))),0)</f>
        <v>0</v>
      </c>
      <c r="AF2116" s="11">
        <f t="shared" si="66"/>
        <v>3</v>
      </c>
      <c r="AG2116" s="4">
        <f t="shared" si="67"/>
        <v>3</v>
      </c>
      <c r="AH2116" s="4" t="str" cm="1">
        <f t="array" ref="AH2116">_xlfn.IFS(AG2116&gt;5,"HIGH",AND(AG2116&gt;3,AG2116&lt;6),"MODERATE",AND(AG2116&lt;4,AG2116&gt;1),"LOW",AG2116&lt;2,"VERY LOW")</f>
        <v>LOW</v>
      </c>
      <c r="AI2116" s="24" t="s">
        <v>521</v>
      </c>
    </row>
    <row r="2117" spans="1:35" ht="15" customHeight="1" x14ac:dyDescent="0.25">
      <c r="A2117" s="4">
        <v>2106</v>
      </c>
      <c r="B2117" s="4" t="s">
        <v>253</v>
      </c>
      <c r="C2117" s="4" t="s">
        <v>254</v>
      </c>
      <c r="D2117" s="4" t="s">
        <v>255</v>
      </c>
      <c r="E2117" s="4">
        <v>2014</v>
      </c>
      <c r="F2117" s="4">
        <v>6</v>
      </c>
      <c r="G2117" s="4" t="s">
        <v>194</v>
      </c>
      <c r="H2117" s="4" t="s">
        <v>13</v>
      </c>
      <c r="I2117" s="4" t="s">
        <v>12</v>
      </c>
      <c r="J2117" s="4" t="s">
        <v>65</v>
      </c>
      <c r="K2117" s="4" t="s">
        <v>614</v>
      </c>
      <c r="L2117" s="4" t="s">
        <v>595</v>
      </c>
      <c r="M2117" s="4" t="s">
        <v>619</v>
      </c>
      <c r="N2117" s="4" t="s">
        <v>554</v>
      </c>
      <c r="O2117" s="4" t="s">
        <v>66</v>
      </c>
      <c r="P2117" s="4" t="s">
        <v>55</v>
      </c>
      <c r="Q2117" s="4" t="s">
        <v>55</v>
      </c>
      <c r="R2117" s="4" t="s">
        <v>66</v>
      </c>
      <c r="S2117" s="10" t="s">
        <v>150</v>
      </c>
      <c r="T2117" s="9" t="s">
        <v>522</v>
      </c>
      <c r="U2117" s="4">
        <v>2.1800000000000002</v>
      </c>
      <c r="V2117" s="4">
        <v>0.77932487680099771</v>
      </c>
      <c r="W2117" s="4">
        <v>1.73</v>
      </c>
      <c r="X2117" s="4">
        <v>2.74</v>
      </c>
      <c r="Y2117" s="4" t="s">
        <v>516</v>
      </c>
      <c r="Z2117" s="4">
        <v>2</v>
      </c>
      <c r="AB2117" s="18">
        <v>0</v>
      </c>
      <c r="AC2117" s="4">
        <v>0</v>
      </c>
      <c r="AD2117" s="4">
        <v>0</v>
      </c>
      <c r="AE2117" s="11" cm="1">
        <f t="array" ref="AE2117">_xlfn.IFS(Y2117="n",0,AND(Y2117="y",AND(T2117="SMD",AND(OR(AND(U2117&lt;=-0.8,U2117&gt;-1.2),AND(U2117&gt;=0.8,U2117&lt;1.2))))),1,AND(Y2117="y",AND(T2117="SMD",AND(OR(U2117&lt;=-1.2,U2117&gt;=1.2)))),2,AND(Y2117="y",AND(T2117="SMD",AND(OR(U2117&lt;0.8,U2117&gt;-0.8)))),0,AND(Y2117="y",AND(OR(T2117="OR",T2117="RR"),AND(OR(AND(U2117&lt;=0.5,U2117&gt;0.2),AND(U2117&gt;=2,U2117&lt;5))))),1,AND(Y2117="y",AND(OR(T2117="OR",T2117="RR"),AND(OR(U2117&lt;=0.2,U2117&gt;=5)))),2,AND(Y2117="y",AND(OR(T2117="OR",T2117="RR"),AND(OR(U2117&lt;2,U2117&gt;0.5)))),0)</f>
        <v>1</v>
      </c>
      <c r="AF2117" s="11">
        <f t="shared" si="66"/>
        <v>2</v>
      </c>
      <c r="AG2117" s="4">
        <f t="shared" si="67"/>
        <v>5</v>
      </c>
      <c r="AH2117" s="4" t="str" cm="1">
        <f t="array" ref="AH2117">_xlfn.IFS(AG2117&gt;5,"HIGH",AND(AG2117&gt;3,AG2117&lt;6),"MODERATE",AND(AG2117&lt;4,AG2117&gt;1),"LOW",AG2117&lt;2,"VERY LOW")</f>
        <v>MODERATE</v>
      </c>
      <c r="AI2117" s="24" t="s">
        <v>521</v>
      </c>
    </row>
    <row r="2118" spans="1:35" ht="15" customHeight="1" x14ac:dyDescent="0.25">
      <c r="A2118" s="4">
        <v>2106</v>
      </c>
      <c r="B2118" s="4" t="s">
        <v>253</v>
      </c>
      <c r="C2118" s="4" t="s">
        <v>254</v>
      </c>
      <c r="D2118" s="4" t="s">
        <v>255</v>
      </c>
      <c r="E2118" s="4">
        <v>2014</v>
      </c>
      <c r="F2118" s="4">
        <v>6</v>
      </c>
      <c r="G2118" s="4" t="s">
        <v>194</v>
      </c>
      <c r="H2118" s="4" t="s">
        <v>13</v>
      </c>
      <c r="I2118" s="4" t="s">
        <v>12</v>
      </c>
      <c r="J2118" s="4" t="s">
        <v>65</v>
      </c>
      <c r="K2118" s="4" t="s">
        <v>614</v>
      </c>
      <c r="L2118" s="4" t="s">
        <v>595</v>
      </c>
      <c r="M2118" s="4" t="s">
        <v>619</v>
      </c>
      <c r="N2118" s="4" t="s">
        <v>554</v>
      </c>
      <c r="O2118" s="4" t="s">
        <v>66</v>
      </c>
      <c r="P2118" s="4" t="s">
        <v>55</v>
      </c>
      <c r="Q2118" s="4" t="s">
        <v>55</v>
      </c>
      <c r="R2118" s="4" t="s">
        <v>66</v>
      </c>
      <c r="S2118" s="10" t="s">
        <v>85</v>
      </c>
      <c r="T2118" s="9" t="s">
        <v>522</v>
      </c>
      <c r="U2118" s="4">
        <v>3.65</v>
      </c>
      <c r="V2118" s="4">
        <v>1.2947271675944001</v>
      </c>
      <c r="W2118" s="4">
        <v>3.04</v>
      </c>
      <c r="X2118" s="4">
        <v>4.4000000000000004</v>
      </c>
      <c r="Y2118" s="4" t="s">
        <v>516</v>
      </c>
      <c r="Z2118" s="4">
        <v>2</v>
      </c>
      <c r="AB2118" s="18">
        <v>0</v>
      </c>
      <c r="AC2118" s="4">
        <v>0</v>
      </c>
      <c r="AD2118" s="4">
        <v>0</v>
      </c>
      <c r="AE2118" s="11" cm="1">
        <f t="array" ref="AE2118">_xlfn.IFS(Y2118="n",0,AND(Y2118="y",AND(T2118="SMD",AND(OR(AND(U2118&lt;=-0.8,U2118&gt;-1.2),AND(U2118&gt;=0.8,U2118&lt;1.2))))),1,AND(Y2118="y",AND(T2118="SMD",AND(OR(U2118&lt;=-1.2,U2118&gt;=1.2)))),2,AND(Y2118="y",AND(T2118="SMD",AND(OR(U2118&lt;0.8,U2118&gt;-0.8)))),0,AND(Y2118="y",AND(OR(T2118="OR",T2118="RR"),AND(OR(AND(U2118&lt;=0.5,U2118&gt;0.2),AND(U2118&gt;=2,U2118&lt;5))))),1,AND(Y2118="y",AND(OR(T2118="OR",T2118="RR"),AND(OR(U2118&lt;=0.2,U2118&gt;=5)))),2,AND(Y2118="y",AND(OR(T2118="OR",T2118="RR"),AND(OR(U2118&lt;2,U2118&gt;0.5)))),0)</f>
        <v>1</v>
      </c>
      <c r="AF2118" s="11">
        <f t="shared" si="66"/>
        <v>2</v>
      </c>
      <c r="AG2118" s="4">
        <f t="shared" si="67"/>
        <v>5</v>
      </c>
      <c r="AH2118" s="4" t="str" cm="1">
        <f t="array" ref="AH2118">_xlfn.IFS(AG2118&gt;5,"HIGH",AND(AG2118&gt;3,AG2118&lt;6),"MODERATE",AND(AG2118&lt;4,AG2118&gt;1),"LOW",AG2118&lt;2,"VERY LOW")</f>
        <v>MODERATE</v>
      </c>
      <c r="AI2118" s="24" t="s">
        <v>521</v>
      </c>
    </row>
    <row r="2119" spans="1:35" ht="15" customHeight="1" x14ac:dyDescent="0.25">
      <c r="A2119" s="4">
        <v>2106</v>
      </c>
      <c r="B2119" s="4" t="s">
        <v>253</v>
      </c>
      <c r="C2119" s="4" t="s">
        <v>254</v>
      </c>
      <c r="D2119" s="4" t="s">
        <v>255</v>
      </c>
      <c r="E2119" s="4">
        <v>2014</v>
      </c>
      <c r="F2119" s="4">
        <v>6</v>
      </c>
      <c r="G2119" s="4" t="s">
        <v>194</v>
      </c>
      <c r="H2119" s="4" t="s">
        <v>13</v>
      </c>
      <c r="I2119" s="4" t="s">
        <v>12</v>
      </c>
      <c r="J2119" s="4" t="s">
        <v>65</v>
      </c>
      <c r="K2119" s="4" t="s">
        <v>614</v>
      </c>
      <c r="L2119" s="4" t="s">
        <v>595</v>
      </c>
      <c r="M2119" s="4" t="s">
        <v>619</v>
      </c>
      <c r="N2119" s="4" t="s">
        <v>554</v>
      </c>
      <c r="O2119" s="4" t="s">
        <v>66</v>
      </c>
      <c r="P2119" s="4" t="s">
        <v>55</v>
      </c>
      <c r="Q2119" s="4" t="s">
        <v>55</v>
      </c>
      <c r="R2119" s="4" t="s">
        <v>66</v>
      </c>
      <c r="S2119" s="10" t="s">
        <v>108</v>
      </c>
      <c r="T2119" s="9" t="s">
        <v>522</v>
      </c>
      <c r="U2119" s="4">
        <v>2.77</v>
      </c>
      <c r="V2119" s="4">
        <v>1.0188473201992472</v>
      </c>
      <c r="W2119" s="4">
        <v>2.12</v>
      </c>
      <c r="X2119" s="4">
        <v>3.62</v>
      </c>
      <c r="Y2119" s="4" t="s">
        <v>516</v>
      </c>
      <c r="Z2119" s="4">
        <v>2</v>
      </c>
      <c r="AB2119" s="18">
        <v>0</v>
      </c>
      <c r="AC2119" s="4">
        <v>0</v>
      </c>
      <c r="AD2119" s="4">
        <v>0</v>
      </c>
      <c r="AE2119" s="11" cm="1">
        <f t="array" ref="AE2119">_xlfn.IFS(Y2119="n",0,AND(Y2119="y",AND(T2119="SMD",AND(OR(AND(U2119&lt;=-0.8,U2119&gt;-1.2),AND(U2119&gt;=0.8,U2119&lt;1.2))))),1,AND(Y2119="y",AND(T2119="SMD",AND(OR(U2119&lt;=-1.2,U2119&gt;=1.2)))),2,AND(Y2119="y",AND(T2119="SMD",AND(OR(U2119&lt;0.8,U2119&gt;-0.8)))),0,AND(Y2119="y",AND(OR(T2119="OR",T2119="RR"),AND(OR(AND(U2119&lt;=0.5,U2119&gt;0.2),AND(U2119&gt;=2,U2119&lt;5))))),1,AND(Y2119="y",AND(OR(T2119="OR",T2119="RR"),AND(OR(U2119&lt;=0.2,U2119&gt;=5)))),2,AND(Y2119="y",AND(OR(T2119="OR",T2119="RR"),AND(OR(U2119&lt;2,U2119&gt;0.5)))),0)</f>
        <v>1</v>
      </c>
      <c r="AF2119" s="11">
        <f t="shared" si="66"/>
        <v>2</v>
      </c>
      <c r="AG2119" s="4">
        <f t="shared" si="67"/>
        <v>5</v>
      </c>
      <c r="AH2119" s="4" t="str" cm="1">
        <f t="array" ref="AH2119">_xlfn.IFS(AG2119&gt;5,"HIGH",AND(AG2119&gt;3,AG2119&lt;6),"MODERATE",AND(AG2119&lt;4,AG2119&gt;1),"LOW",AG2119&lt;2,"VERY LOW")</f>
        <v>MODERATE</v>
      </c>
      <c r="AI2119" s="24" t="s">
        <v>521</v>
      </c>
    </row>
    <row r="2120" spans="1:35" ht="15" customHeight="1" x14ac:dyDescent="0.25">
      <c r="A2120" s="4">
        <v>2106</v>
      </c>
      <c r="B2120" s="4" t="s">
        <v>253</v>
      </c>
      <c r="C2120" s="4" t="s">
        <v>254</v>
      </c>
      <c r="D2120" s="4" t="s">
        <v>255</v>
      </c>
      <c r="E2120" s="4">
        <v>2014</v>
      </c>
      <c r="F2120" s="4">
        <v>4</v>
      </c>
      <c r="G2120" s="4" t="s">
        <v>194</v>
      </c>
      <c r="H2120" s="4" t="s">
        <v>13</v>
      </c>
      <c r="I2120" s="4" t="s">
        <v>12</v>
      </c>
      <c r="J2120" s="4" t="s">
        <v>65</v>
      </c>
      <c r="K2120" s="4" t="s">
        <v>614</v>
      </c>
      <c r="L2120" s="4" t="s">
        <v>595</v>
      </c>
      <c r="M2120" s="4" t="s">
        <v>619</v>
      </c>
      <c r="N2120" s="4" t="s">
        <v>554</v>
      </c>
      <c r="O2120" s="4" t="s">
        <v>66</v>
      </c>
      <c r="P2120" s="4" t="s">
        <v>55</v>
      </c>
      <c r="Q2120" s="4" t="s">
        <v>55</v>
      </c>
      <c r="R2120" s="4" t="s">
        <v>66</v>
      </c>
      <c r="S2120" s="10" t="s">
        <v>156</v>
      </c>
      <c r="T2120" s="9" t="s">
        <v>522</v>
      </c>
      <c r="U2120" s="4">
        <v>1.57</v>
      </c>
      <c r="V2120" s="4">
        <v>0.45107561936021673</v>
      </c>
      <c r="W2120" s="4">
        <v>1.1599999999999999</v>
      </c>
      <c r="X2120" s="4">
        <v>2.13</v>
      </c>
      <c r="Y2120" s="4" t="s">
        <v>516</v>
      </c>
      <c r="Z2120" s="4">
        <v>2</v>
      </c>
      <c r="AB2120" s="18">
        <v>0</v>
      </c>
      <c r="AC2120" s="4">
        <v>0</v>
      </c>
      <c r="AD2120" s="4">
        <v>0</v>
      </c>
      <c r="AE2120" s="11" cm="1">
        <f t="array" ref="AE2120">_xlfn.IFS(Y2120="n",0,AND(Y2120="y",AND(T2120="SMD",AND(OR(AND(U2120&lt;=-0.8,U2120&gt;-1.2),AND(U2120&gt;=0.8,U2120&lt;1.2))))),1,AND(Y2120="y",AND(T2120="SMD",AND(OR(U2120&lt;=-1.2,U2120&gt;=1.2)))),2,AND(Y2120="y",AND(T2120="SMD",AND(OR(U2120&lt;0.8,U2120&gt;-0.8)))),0,AND(Y2120="y",AND(OR(T2120="OR",T2120="RR"),AND(OR(AND(U2120&lt;=0.5,U2120&gt;0.2),AND(U2120&gt;=2,U2120&lt;5))))),1,AND(Y2120="y",AND(OR(T2120="OR",T2120="RR"),AND(OR(U2120&lt;=0.2,U2120&gt;=5)))),2,AND(Y2120="y",AND(OR(T2120="OR",T2120="RR"),AND(OR(U2120&lt;2,U2120&gt;0.5)))),0)</f>
        <v>0</v>
      </c>
      <c r="AF2120" s="11">
        <f t="shared" si="66"/>
        <v>2</v>
      </c>
      <c r="AG2120" s="4">
        <f t="shared" si="67"/>
        <v>4</v>
      </c>
      <c r="AH2120" s="4" t="str" cm="1">
        <f t="array" ref="AH2120">_xlfn.IFS(AG2120&gt;5,"HIGH",AND(AG2120&gt;3,AG2120&lt;6),"MODERATE",AND(AG2120&lt;4,AG2120&gt;1),"LOW",AG2120&lt;2,"VERY LOW")</f>
        <v>MODERATE</v>
      </c>
      <c r="AI2120" s="24" t="s">
        <v>521</v>
      </c>
    </row>
    <row r="2121" spans="1:35" ht="15" customHeight="1" x14ac:dyDescent="0.25">
      <c r="A2121" s="4">
        <v>2106</v>
      </c>
      <c r="B2121" s="4" t="s">
        <v>253</v>
      </c>
      <c r="C2121" s="4" t="s">
        <v>254</v>
      </c>
      <c r="D2121" s="4" t="s">
        <v>255</v>
      </c>
      <c r="E2121" s="4">
        <v>2014</v>
      </c>
      <c r="F2121" s="4">
        <v>5</v>
      </c>
      <c r="G2121" s="4" t="s">
        <v>194</v>
      </c>
      <c r="H2121" s="4" t="s">
        <v>13</v>
      </c>
      <c r="I2121" s="4" t="s">
        <v>12</v>
      </c>
      <c r="J2121" s="4" t="s">
        <v>65</v>
      </c>
      <c r="K2121" s="4" t="s">
        <v>614</v>
      </c>
      <c r="L2121" s="4" t="s">
        <v>595</v>
      </c>
      <c r="M2121" s="4" t="s">
        <v>619</v>
      </c>
      <c r="N2121" s="4" t="s">
        <v>554</v>
      </c>
      <c r="O2121" s="4" t="s">
        <v>66</v>
      </c>
      <c r="P2121" s="4" t="s">
        <v>55</v>
      </c>
      <c r="Q2121" s="4" t="s">
        <v>55</v>
      </c>
      <c r="R2121" s="4" t="s">
        <v>66</v>
      </c>
      <c r="S2121" s="10" t="s">
        <v>452</v>
      </c>
      <c r="T2121" s="9" t="s">
        <v>515</v>
      </c>
      <c r="U2121" s="4">
        <v>-2.44</v>
      </c>
      <c r="W2121" s="4">
        <v>-3.34</v>
      </c>
      <c r="X2121" s="4">
        <v>-1.55</v>
      </c>
      <c r="Y2121" s="4" t="s">
        <v>516</v>
      </c>
      <c r="Z2121" s="4">
        <v>2</v>
      </c>
      <c r="AB2121" s="18">
        <v>0</v>
      </c>
      <c r="AC2121" s="4">
        <v>0</v>
      </c>
      <c r="AD2121" s="4">
        <v>0</v>
      </c>
      <c r="AE2121" s="11" cm="1">
        <f t="array" ref="AE2121">_xlfn.IFS(Y2121="n",0,AND(Y2121="y",AND(T2121="SMD",AND(OR(AND(U2121&lt;=-0.8,U2121&gt;-1.2),AND(U2121&gt;=0.8,U2121&lt;1.2))))),1,AND(Y2121="y",AND(T2121="SMD",AND(OR(U2121&lt;=-1.2,U2121&gt;=1.2)))),2,AND(Y2121="y",AND(T2121="SMD",AND(OR(U2121&lt;0.8,U2121&gt;-0.8)))),0,AND(Y2121="y",AND(OR(T2121="OR",T2121="RR"),AND(OR(AND(U2121&lt;=0.5,U2121&gt;0.2),AND(U2121&gt;=2,U2121&lt;5))))),1,AND(Y2121="y",AND(OR(T2121="OR",T2121="RR"),AND(OR(U2121&lt;=0.2,U2121&gt;=5)))),2,AND(Y2121="y",AND(OR(T2121="OR",T2121="RR"),AND(OR(U2121&lt;2,U2121&gt;0.5)))),0)</f>
        <v>2</v>
      </c>
      <c r="AF2121" s="11">
        <f t="shared" si="66"/>
        <v>2</v>
      </c>
      <c r="AG2121" s="4">
        <f t="shared" si="67"/>
        <v>6</v>
      </c>
      <c r="AH2121" s="4" t="str" cm="1">
        <f t="array" ref="AH2121">_xlfn.IFS(AG2121&gt;5,"HIGH",AND(AG2121&gt;3,AG2121&lt;6),"MODERATE",AND(AG2121&lt;4,AG2121&gt;1),"LOW",AG2121&lt;2,"VERY LOW")</f>
        <v>HIGH</v>
      </c>
      <c r="AI2121" s="24" t="s">
        <v>521</v>
      </c>
    </row>
    <row r="2122" spans="1:35" ht="15" customHeight="1" x14ac:dyDescent="0.25">
      <c r="A2122" s="4">
        <v>2106</v>
      </c>
      <c r="B2122" s="4" t="s">
        <v>253</v>
      </c>
      <c r="C2122" s="4" t="s">
        <v>254</v>
      </c>
      <c r="D2122" s="4" t="s">
        <v>255</v>
      </c>
      <c r="E2122" s="4">
        <v>2014</v>
      </c>
      <c r="F2122" s="4">
        <v>6</v>
      </c>
      <c r="G2122" s="4" t="s">
        <v>194</v>
      </c>
      <c r="H2122" s="4" t="s">
        <v>13</v>
      </c>
      <c r="I2122" s="4" t="s">
        <v>12</v>
      </c>
      <c r="J2122" s="4" t="s">
        <v>65</v>
      </c>
      <c r="K2122" s="4" t="s">
        <v>614</v>
      </c>
      <c r="L2122" s="4" t="s">
        <v>595</v>
      </c>
      <c r="M2122" s="4" t="s">
        <v>619</v>
      </c>
      <c r="N2122" s="4" t="s">
        <v>554</v>
      </c>
      <c r="O2122" s="4" t="s">
        <v>66</v>
      </c>
      <c r="P2122" s="4" t="s">
        <v>55</v>
      </c>
      <c r="Q2122" s="4" t="s">
        <v>55</v>
      </c>
      <c r="R2122" s="4" t="s">
        <v>66</v>
      </c>
      <c r="S2122" s="29" t="s">
        <v>86</v>
      </c>
      <c r="T2122" s="9" t="s">
        <v>522</v>
      </c>
      <c r="U2122" s="4">
        <v>0.68</v>
      </c>
      <c r="V2122" s="4">
        <v>-0.38566248081198462</v>
      </c>
      <c r="W2122" s="4">
        <v>0.53</v>
      </c>
      <c r="X2122" s="4">
        <v>0.86</v>
      </c>
      <c r="Y2122" s="4" t="s">
        <v>516</v>
      </c>
      <c r="Z2122" s="4">
        <v>2</v>
      </c>
      <c r="AB2122" s="18">
        <v>0</v>
      </c>
      <c r="AC2122" s="4">
        <v>0</v>
      </c>
      <c r="AD2122" s="4">
        <v>0</v>
      </c>
      <c r="AE2122" s="11" cm="1">
        <f t="array" ref="AE2122">_xlfn.IFS(Y2122="n",0,AND(Y2122="y",AND(T2122="SMD",AND(OR(AND(U2122&lt;=-0.8,U2122&gt;-1.2),AND(U2122&gt;=0.8,U2122&lt;1.2))))),1,AND(Y2122="y",AND(T2122="SMD",AND(OR(U2122&lt;=-1.2,U2122&gt;=1.2)))),2,AND(Y2122="y",AND(T2122="SMD",AND(OR(U2122&lt;0.8,U2122&gt;-0.8)))),0,AND(Y2122="y",AND(OR(T2122="OR",T2122="RR"),AND(OR(AND(U2122&lt;=0.5,U2122&gt;0.2),AND(U2122&gt;=2,U2122&lt;5))))),1,AND(Y2122="y",AND(OR(T2122="OR",T2122="RR"),AND(OR(U2122&lt;=0.2,U2122&gt;=5)))),2,AND(Y2122="y",AND(OR(T2122="OR",T2122="RR"),AND(OR(U2122&lt;2,U2122&gt;0.5)))),0)</f>
        <v>0</v>
      </c>
      <c r="AF2122" s="11">
        <f t="shared" si="66"/>
        <v>2</v>
      </c>
      <c r="AG2122" s="4">
        <f t="shared" si="67"/>
        <v>4</v>
      </c>
      <c r="AH2122" s="4" t="str" cm="1">
        <f t="array" ref="AH2122">_xlfn.IFS(AG2122&gt;5,"HIGH",AND(AG2122&gt;3,AG2122&lt;6),"MODERATE",AND(AG2122&lt;4,AG2122&gt;1),"LOW",AG2122&lt;2,"VERY LOW")</f>
        <v>MODERATE</v>
      </c>
      <c r="AI2122" s="24" t="s">
        <v>521</v>
      </c>
    </row>
    <row r="2123" spans="1:35" ht="15" customHeight="1" x14ac:dyDescent="0.25">
      <c r="A2123" s="4">
        <v>2106</v>
      </c>
      <c r="B2123" s="4" t="s">
        <v>253</v>
      </c>
      <c r="C2123" s="4" t="s">
        <v>254</v>
      </c>
      <c r="D2123" s="4" t="s">
        <v>255</v>
      </c>
      <c r="E2123" s="4">
        <v>2014</v>
      </c>
      <c r="F2123" s="4">
        <v>4</v>
      </c>
      <c r="G2123" s="4" t="s">
        <v>194</v>
      </c>
      <c r="H2123" s="4" t="s">
        <v>13</v>
      </c>
      <c r="I2123" s="4" t="s">
        <v>12</v>
      </c>
      <c r="J2123" s="4" t="s">
        <v>65</v>
      </c>
      <c r="K2123" s="4" t="s">
        <v>614</v>
      </c>
      <c r="L2123" s="4" t="s">
        <v>595</v>
      </c>
      <c r="M2123" s="4" t="s">
        <v>619</v>
      </c>
      <c r="N2123" s="4" t="s">
        <v>554</v>
      </c>
      <c r="O2123" s="4" t="s">
        <v>66</v>
      </c>
      <c r="P2123" s="4" t="s">
        <v>55</v>
      </c>
      <c r="Q2123" s="4" t="s">
        <v>55</v>
      </c>
      <c r="R2123" s="4" t="s">
        <v>66</v>
      </c>
      <c r="S2123" s="10" t="s">
        <v>378</v>
      </c>
      <c r="T2123" s="9" t="s">
        <v>522</v>
      </c>
      <c r="U2123" s="4">
        <v>2.81</v>
      </c>
      <c r="V2123" s="4">
        <v>1.0331844833456545</v>
      </c>
      <c r="W2123" s="4">
        <v>1.58</v>
      </c>
      <c r="X2123" s="4">
        <v>5.01</v>
      </c>
      <c r="Y2123" s="4" t="s">
        <v>516</v>
      </c>
      <c r="Z2123" s="4">
        <v>2</v>
      </c>
      <c r="AB2123" s="18">
        <v>0</v>
      </c>
      <c r="AC2123" s="4">
        <v>0</v>
      </c>
      <c r="AD2123" s="4">
        <v>0</v>
      </c>
      <c r="AE2123" s="11" cm="1">
        <f t="array" ref="AE2123">_xlfn.IFS(Y2123="n",0,AND(Y2123="y",AND(T2123="SMD",AND(OR(AND(U2123&lt;=-0.8,U2123&gt;-1.2),AND(U2123&gt;=0.8,U2123&lt;1.2))))),1,AND(Y2123="y",AND(T2123="SMD",AND(OR(U2123&lt;=-1.2,U2123&gt;=1.2)))),2,AND(Y2123="y",AND(T2123="SMD",AND(OR(U2123&lt;0.8,U2123&gt;-0.8)))),0,AND(Y2123="y",AND(OR(T2123="OR",T2123="RR"),AND(OR(AND(U2123&lt;=0.5,U2123&gt;0.2),AND(U2123&gt;=2,U2123&lt;5))))),1,AND(Y2123="y",AND(OR(T2123="OR",T2123="RR"),AND(OR(U2123&lt;=0.2,U2123&gt;=5)))),2,AND(Y2123="y",AND(OR(T2123="OR",T2123="RR"),AND(OR(U2123&lt;2,U2123&gt;0.5)))),0)</f>
        <v>1</v>
      </c>
      <c r="AF2123" s="11">
        <f t="shared" si="66"/>
        <v>2</v>
      </c>
      <c r="AG2123" s="4">
        <f t="shared" si="67"/>
        <v>5</v>
      </c>
      <c r="AH2123" s="4" t="str" cm="1">
        <f t="array" ref="AH2123">_xlfn.IFS(AG2123&gt;5,"HIGH",AND(AG2123&gt;3,AG2123&lt;6),"MODERATE",AND(AG2123&lt;4,AG2123&gt;1),"LOW",AG2123&lt;2,"VERY LOW")</f>
        <v>MODERATE</v>
      </c>
      <c r="AI2123" s="24" t="s">
        <v>521</v>
      </c>
    </row>
    <row r="2124" spans="1:35" ht="15" customHeight="1" x14ac:dyDescent="0.25">
      <c r="A2124" s="4">
        <v>2106</v>
      </c>
      <c r="B2124" s="4" t="s">
        <v>253</v>
      </c>
      <c r="C2124" s="4" t="s">
        <v>254</v>
      </c>
      <c r="D2124" s="4" t="s">
        <v>255</v>
      </c>
      <c r="E2124" s="4">
        <v>2014</v>
      </c>
      <c r="F2124" s="4">
        <v>5</v>
      </c>
      <c r="G2124" s="4" t="s">
        <v>194</v>
      </c>
      <c r="H2124" s="4" t="s">
        <v>13</v>
      </c>
      <c r="I2124" s="4" t="s">
        <v>12</v>
      </c>
      <c r="J2124" s="4" t="s">
        <v>65</v>
      </c>
      <c r="K2124" s="4" t="s">
        <v>614</v>
      </c>
      <c r="L2124" s="4" t="s">
        <v>595</v>
      </c>
      <c r="M2124" s="4" t="s">
        <v>619</v>
      </c>
      <c r="N2124" s="4" t="s">
        <v>554</v>
      </c>
      <c r="O2124" s="4" t="s">
        <v>66</v>
      </c>
      <c r="P2124" s="4" t="s">
        <v>55</v>
      </c>
      <c r="Q2124" s="4" t="s">
        <v>55</v>
      </c>
      <c r="R2124" s="4" t="s">
        <v>66</v>
      </c>
      <c r="S2124" s="10" t="s">
        <v>88</v>
      </c>
      <c r="T2124" s="9" t="s">
        <v>522</v>
      </c>
      <c r="U2124" s="4">
        <v>0.77</v>
      </c>
      <c r="V2124" s="4">
        <v>-0.26136476413440751</v>
      </c>
      <c r="W2124" s="4">
        <v>0.56000000000000005</v>
      </c>
      <c r="X2124" s="4">
        <v>1.07</v>
      </c>
      <c r="Y2124" s="4" t="s">
        <v>488</v>
      </c>
      <c r="Z2124" s="4">
        <v>2</v>
      </c>
      <c r="AB2124" s="18">
        <v>1</v>
      </c>
      <c r="AC2124" s="4">
        <v>0</v>
      </c>
      <c r="AD2124" s="4">
        <v>0</v>
      </c>
      <c r="AE2124" s="11" cm="1">
        <f t="array" ref="AE2124">_xlfn.IFS(Y2124="n",0,AND(Y2124="y",AND(T2124="SMD",AND(OR(AND(U2124&lt;=-0.8,U2124&gt;-1.2),AND(U2124&gt;=0.8,U2124&lt;1.2))))),1,AND(Y2124="y",AND(T2124="SMD",AND(OR(U2124&lt;=-1.2,U2124&gt;=1.2)))),2,AND(Y2124="y",AND(T2124="SMD",AND(OR(U2124&lt;0.8,U2124&gt;-0.8)))),0,AND(Y2124="y",AND(OR(T2124="OR",T2124="RR"),AND(OR(AND(U2124&lt;=0.5,U2124&gt;0.2),AND(U2124&gt;=2,U2124&lt;5))))),1,AND(Y2124="y",AND(OR(T2124="OR",T2124="RR"),AND(OR(U2124&lt;=0.2,U2124&gt;=5)))),2,AND(Y2124="y",AND(OR(T2124="OR",T2124="RR"),AND(OR(U2124&lt;2,U2124&gt;0.5)))),0)</f>
        <v>0</v>
      </c>
      <c r="AF2124" s="11">
        <f t="shared" si="66"/>
        <v>3</v>
      </c>
      <c r="AG2124" s="4">
        <f t="shared" si="67"/>
        <v>3</v>
      </c>
      <c r="AH2124" s="4" t="str" cm="1">
        <f t="array" ref="AH2124">_xlfn.IFS(AG2124&gt;5,"HIGH",AND(AG2124&gt;3,AG2124&lt;6),"MODERATE",AND(AG2124&lt;4,AG2124&gt;1),"LOW",AG2124&lt;2,"VERY LOW")</f>
        <v>LOW</v>
      </c>
      <c r="AI2124" s="24" t="s">
        <v>521</v>
      </c>
    </row>
    <row r="2125" spans="1:35" ht="15" customHeight="1" x14ac:dyDescent="0.25">
      <c r="A2125" s="4">
        <v>2106</v>
      </c>
      <c r="B2125" s="4" t="s">
        <v>253</v>
      </c>
      <c r="C2125" s="4" t="s">
        <v>254</v>
      </c>
      <c r="D2125" s="4" t="s">
        <v>255</v>
      </c>
      <c r="E2125" s="4">
        <v>2014</v>
      </c>
      <c r="F2125" s="4">
        <v>3</v>
      </c>
      <c r="G2125" s="4" t="s">
        <v>194</v>
      </c>
      <c r="H2125" s="4" t="s">
        <v>13</v>
      </c>
      <c r="I2125" s="4" t="s">
        <v>12</v>
      </c>
      <c r="J2125" s="4" t="s">
        <v>65</v>
      </c>
      <c r="K2125" s="4" t="s">
        <v>614</v>
      </c>
      <c r="L2125" s="4" t="s">
        <v>595</v>
      </c>
      <c r="M2125" s="4" t="s">
        <v>619</v>
      </c>
      <c r="N2125" s="4" t="s">
        <v>554</v>
      </c>
      <c r="O2125" s="4" t="s">
        <v>66</v>
      </c>
      <c r="P2125" s="4" t="s">
        <v>55</v>
      </c>
      <c r="Q2125" s="4" t="s">
        <v>55</v>
      </c>
      <c r="R2125" s="4" t="s">
        <v>66</v>
      </c>
      <c r="S2125" s="10" t="s">
        <v>450</v>
      </c>
      <c r="T2125" s="9" t="s">
        <v>515</v>
      </c>
      <c r="U2125" s="4">
        <v>-2.31</v>
      </c>
      <c r="W2125" s="4">
        <v>-2.95</v>
      </c>
      <c r="X2125" s="4">
        <v>-1.66</v>
      </c>
      <c r="Y2125" s="4" t="s">
        <v>516</v>
      </c>
      <c r="Z2125" s="4">
        <v>2</v>
      </c>
      <c r="AB2125" s="18">
        <v>0</v>
      </c>
      <c r="AC2125" s="4">
        <v>0</v>
      </c>
      <c r="AD2125" s="4">
        <v>0</v>
      </c>
      <c r="AE2125" s="11" cm="1">
        <f t="array" ref="AE2125">_xlfn.IFS(Y2125="n",0,AND(Y2125="y",AND(T2125="SMD",AND(OR(AND(U2125&lt;=-0.8,U2125&gt;-1.2),AND(U2125&gt;=0.8,U2125&lt;1.2))))),1,AND(Y2125="y",AND(T2125="SMD",AND(OR(U2125&lt;=-1.2,U2125&gt;=1.2)))),2,AND(Y2125="y",AND(T2125="SMD",AND(OR(U2125&lt;0.8,U2125&gt;-0.8)))),0,AND(Y2125="y",AND(OR(T2125="OR",T2125="RR"),AND(OR(AND(U2125&lt;=0.5,U2125&gt;0.2),AND(U2125&gt;=2,U2125&lt;5))))),1,AND(Y2125="y",AND(OR(T2125="OR",T2125="RR"),AND(OR(U2125&lt;=0.2,U2125&gt;=5)))),2,AND(Y2125="y",AND(OR(T2125="OR",T2125="RR"),AND(OR(U2125&lt;2,U2125&gt;0.5)))),0)</f>
        <v>2</v>
      </c>
      <c r="AF2125" s="11">
        <f t="shared" si="66"/>
        <v>2</v>
      </c>
      <c r="AG2125" s="4">
        <f t="shared" si="67"/>
        <v>6</v>
      </c>
      <c r="AH2125" s="4" t="str" cm="1">
        <f t="array" ref="AH2125">_xlfn.IFS(AG2125&gt;5,"HIGH",AND(AG2125&gt;3,AG2125&lt;6),"MODERATE",AND(AG2125&lt;4,AG2125&gt;1),"LOW",AG2125&lt;2,"VERY LOW")</f>
        <v>HIGH</v>
      </c>
      <c r="AI2125" s="24" t="s">
        <v>521</v>
      </c>
    </row>
    <row r="2126" spans="1:35" ht="15" customHeight="1" x14ac:dyDescent="0.25">
      <c r="A2126" s="4">
        <v>2106</v>
      </c>
      <c r="B2126" s="4" t="s">
        <v>253</v>
      </c>
      <c r="C2126" s="4" t="s">
        <v>254</v>
      </c>
      <c r="D2126" s="4" t="s">
        <v>255</v>
      </c>
      <c r="E2126" s="4">
        <v>2014</v>
      </c>
      <c r="F2126" s="4">
        <v>3</v>
      </c>
      <c r="G2126" s="4" t="s">
        <v>194</v>
      </c>
      <c r="H2126" s="4" t="s">
        <v>13</v>
      </c>
      <c r="I2126" s="4" t="s">
        <v>12</v>
      </c>
      <c r="J2126" s="4" t="s">
        <v>65</v>
      </c>
      <c r="K2126" s="4" t="s">
        <v>614</v>
      </c>
      <c r="L2126" s="4" t="s">
        <v>595</v>
      </c>
      <c r="M2126" s="4" t="s">
        <v>619</v>
      </c>
      <c r="N2126" s="4" t="s">
        <v>554</v>
      </c>
      <c r="O2126" s="4" t="s">
        <v>66</v>
      </c>
      <c r="P2126" s="4" t="s">
        <v>55</v>
      </c>
      <c r="Q2126" s="4" t="s">
        <v>55</v>
      </c>
      <c r="R2126" s="4" t="s">
        <v>66</v>
      </c>
      <c r="S2126" s="10" t="s">
        <v>449</v>
      </c>
      <c r="T2126" s="9" t="s">
        <v>515</v>
      </c>
      <c r="U2126" s="4">
        <v>2.95</v>
      </c>
      <c r="W2126" s="4">
        <v>1.7</v>
      </c>
      <c r="X2126" s="4">
        <v>4.2</v>
      </c>
      <c r="Y2126" s="4" t="s">
        <v>516</v>
      </c>
      <c r="Z2126" s="4">
        <v>2</v>
      </c>
      <c r="AB2126" s="18">
        <v>0</v>
      </c>
      <c r="AC2126" s="4">
        <v>0</v>
      </c>
      <c r="AD2126" s="4">
        <v>0</v>
      </c>
      <c r="AE2126" s="11" cm="1">
        <f t="array" ref="AE2126">_xlfn.IFS(Y2126="n",0,AND(Y2126="y",AND(T2126="SMD",AND(OR(AND(U2126&lt;=-0.8,U2126&gt;-1.2),AND(U2126&gt;=0.8,U2126&lt;1.2))))),1,AND(Y2126="y",AND(T2126="SMD",AND(OR(U2126&lt;=-1.2,U2126&gt;=1.2)))),2,AND(Y2126="y",AND(T2126="SMD",AND(OR(U2126&lt;0.8,U2126&gt;-0.8)))),0,AND(Y2126="y",AND(OR(T2126="OR",T2126="RR"),AND(OR(AND(U2126&lt;=0.5,U2126&gt;0.2),AND(U2126&gt;=2,U2126&lt;5))))),1,AND(Y2126="y",AND(OR(T2126="OR",T2126="RR"),AND(OR(U2126&lt;=0.2,U2126&gt;=5)))),2,AND(Y2126="y",AND(OR(T2126="OR",T2126="RR"),AND(OR(U2126&lt;2,U2126&gt;0.5)))),0)</f>
        <v>2</v>
      </c>
      <c r="AF2126" s="11">
        <f t="shared" si="66"/>
        <v>2</v>
      </c>
      <c r="AG2126" s="4">
        <f t="shared" si="67"/>
        <v>6</v>
      </c>
      <c r="AH2126" s="4" t="str" cm="1">
        <f t="array" ref="AH2126">_xlfn.IFS(AG2126&gt;5,"HIGH",AND(AG2126&gt;3,AG2126&lt;6),"MODERATE",AND(AG2126&lt;4,AG2126&gt;1),"LOW",AG2126&lt;2,"VERY LOW")</f>
        <v>HIGH</v>
      </c>
      <c r="AI2126" s="24" t="s">
        <v>521</v>
      </c>
    </row>
    <row r="2127" spans="1:35" ht="15" customHeight="1" x14ac:dyDescent="0.25">
      <c r="A2127" s="4">
        <v>2106</v>
      </c>
      <c r="B2127" s="4" t="s">
        <v>253</v>
      </c>
      <c r="C2127" s="4" t="s">
        <v>254</v>
      </c>
      <c r="D2127" s="4" t="s">
        <v>255</v>
      </c>
      <c r="E2127" s="4">
        <v>2014</v>
      </c>
      <c r="F2127" s="4">
        <v>3</v>
      </c>
      <c r="G2127" s="4" t="s">
        <v>194</v>
      </c>
      <c r="H2127" s="4" t="s">
        <v>13</v>
      </c>
      <c r="I2127" s="4" t="s">
        <v>12</v>
      </c>
      <c r="J2127" s="4" t="s">
        <v>65</v>
      </c>
      <c r="K2127" s="4" t="s">
        <v>614</v>
      </c>
      <c r="L2127" s="4" t="s">
        <v>595</v>
      </c>
      <c r="M2127" s="4" t="s">
        <v>619</v>
      </c>
      <c r="N2127" s="4" t="s">
        <v>554</v>
      </c>
      <c r="O2127" s="4" t="s">
        <v>66</v>
      </c>
      <c r="P2127" s="4" t="s">
        <v>55</v>
      </c>
      <c r="Q2127" s="4" t="s">
        <v>55</v>
      </c>
      <c r="R2127" s="4" t="s">
        <v>66</v>
      </c>
      <c r="S2127" s="10" t="s">
        <v>459</v>
      </c>
      <c r="T2127" s="9" t="s">
        <v>515</v>
      </c>
      <c r="U2127" s="4">
        <v>-1.42</v>
      </c>
      <c r="W2127" s="4">
        <v>-2.3199999999999998</v>
      </c>
      <c r="X2127" s="4">
        <v>-0.53</v>
      </c>
      <c r="Y2127" s="4" t="s">
        <v>516</v>
      </c>
      <c r="Z2127" s="4">
        <v>2</v>
      </c>
      <c r="AB2127" s="18">
        <v>0</v>
      </c>
      <c r="AC2127" s="4">
        <v>0</v>
      </c>
      <c r="AD2127" s="4">
        <v>0</v>
      </c>
      <c r="AE2127" s="11" cm="1">
        <f t="array" ref="AE2127">_xlfn.IFS(Y2127="n",0,AND(Y2127="y",AND(T2127="SMD",AND(OR(AND(U2127&lt;=-0.8,U2127&gt;-1.2),AND(U2127&gt;=0.8,U2127&lt;1.2))))),1,AND(Y2127="y",AND(T2127="SMD",AND(OR(U2127&lt;=-1.2,U2127&gt;=1.2)))),2,AND(Y2127="y",AND(T2127="SMD",AND(OR(U2127&lt;0.8,U2127&gt;-0.8)))),0,AND(Y2127="y",AND(OR(T2127="OR",T2127="RR"),AND(OR(AND(U2127&lt;=0.5,U2127&gt;0.2),AND(U2127&gt;=2,U2127&lt;5))))),1,AND(Y2127="y",AND(OR(T2127="OR",T2127="RR"),AND(OR(U2127&lt;=0.2,U2127&gt;=5)))),2,AND(Y2127="y",AND(OR(T2127="OR",T2127="RR"),AND(OR(U2127&lt;2,U2127&gt;0.5)))),0)</f>
        <v>2</v>
      </c>
      <c r="AF2127" s="11">
        <f t="shared" si="66"/>
        <v>2</v>
      </c>
      <c r="AG2127" s="4">
        <f t="shared" si="67"/>
        <v>6</v>
      </c>
      <c r="AH2127" s="4" t="str" cm="1">
        <f t="array" ref="AH2127">_xlfn.IFS(AG2127&gt;5,"HIGH",AND(AG2127&gt;3,AG2127&lt;6),"MODERATE",AND(AG2127&lt;4,AG2127&gt;1),"LOW",AG2127&lt;2,"VERY LOW")</f>
        <v>HIGH</v>
      </c>
      <c r="AI2127" s="24" t="s">
        <v>521</v>
      </c>
    </row>
    <row r="2128" spans="1:35" ht="15" customHeight="1" x14ac:dyDescent="0.25">
      <c r="A2128" s="4">
        <v>2106</v>
      </c>
      <c r="B2128" s="4" t="s">
        <v>253</v>
      </c>
      <c r="C2128" s="4" t="s">
        <v>254</v>
      </c>
      <c r="D2128" s="4" t="s">
        <v>255</v>
      </c>
      <c r="E2128" s="4">
        <v>2014</v>
      </c>
      <c r="F2128" s="4">
        <v>6</v>
      </c>
      <c r="G2128" s="4" t="s">
        <v>194</v>
      </c>
      <c r="H2128" s="4" t="s">
        <v>13</v>
      </c>
      <c r="I2128" s="4" t="s">
        <v>12</v>
      </c>
      <c r="J2128" s="4" t="s">
        <v>65</v>
      </c>
      <c r="K2128" s="4" t="s">
        <v>614</v>
      </c>
      <c r="L2128" s="4" t="s">
        <v>595</v>
      </c>
      <c r="M2128" s="4" t="s">
        <v>619</v>
      </c>
      <c r="N2128" s="4" t="s">
        <v>554</v>
      </c>
      <c r="O2128" s="4" t="s">
        <v>66</v>
      </c>
      <c r="P2128" s="4" t="s">
        <v>55</v>
      </c>
      <c r="Q2128" s="4" t="s">
        <v>55</v>
      </c>
      <c r="R2128" s="4" t="s">
        <v>66</v>
      </c>
      <c r="S2128" s="10" t="s">
        <v>380</v>
      </c>
      <c r="T2128" s="9" t="s">
        <v>514</v>
      </c>
      <c r="U2128" s="4">
        <v>3.32</v>
      </c>
      <c r="V2128" s="4">
        <v>1.199964782928397</v>
      </c>
      <c r="W2128" s="4">
        <v>2.71</v>
      </c>
      <c r="X2128" s="4">
        <v>4.0599999999999996</v>
      </c>
      <c r="Y2128" s="4" t="s">
        <v>516</v>
      </c>
      <c r="Z2128" s="4">
        <v>2</v>
      </c>
      <c r="AB2128" s="18">
        <v>0</v>
      </c>
      <c r="AC2128" s="4">
        <v>0</v>
      </c>
      <c r="AD2128" s="4">
        <v>0</v>
      </c>
      <c r="AE2128" s="11" cm="1">
        <f t="array" ref="AE2128">_xlfn.IFS(Y2128="n",0,AND(Y2128="y",AND(T2128="SMD",AND(OR(AND(U2128&lt;=-0.8,U2128&gt;-1.2),AND(U2128&gt;=0.8,U2128&lt;1.2))))),1,AND(Y2128="y",AND(T2128="SMD",AND(OR(U2128&lt;=-1.2,U2128&gt;=1.2)))),2,AND(Y2128="y",AND(T2128="SMD",AND(OR(U2128&lt;0.8,U2128&gt;-0.8)))),0,AND(Y2128="y",AND(OR(T2128="OR",T2128="RR"),AND(OR(AND(U2128&lt;=0.5,U2128&gt;0.2),AND(U2128&gt;=2,U2128&lt;5))))),1,AND(Y2128="y",AND(OR(T2128="OR",T2128="RR"),AND(OR(U2128&lt;=0.2,U2128&gt;=5)))),2,AND(Y2128="y",AND(OR(T2128="OR",T2128="RR"),AND(OR(U2128&lt;2,U2128&gt;0.5)))),0)</f>
        <v>1</v>
      </c>
      <c r="AF2128" s="11">
        <f t="shared" si="66"/>
        <v>2</v>
      </c>
      <c r="AG2128" s="4">
        <f t="shared" si="67"/>
        <v>5</v>
      </c>
      <c r="AH2128" s="4" t="str" cm="1">
        <f t="array" ref="AH2128">_xlfn.IFS(AG2128&gt;5,"HIGH",AND(AG2128&gt;3,AG2128&lt;6),"MODERATE",AND(AG2128&lt;4,AG2128&gt;1),"LOW",AG2128&lt;2,"VERY LOW")</f>
        <v>MODERATE</v>
      </c>
      <c r="AI2128" s="24" t="s">
        <v>521</v>
      </c>
    </row>
    <row r="2129" spans="1:35" ht="15" customHeight="1" x14ac:dyDescent="0.25">
      <c r="A2129" s="4">
        <v>2106</v>
      </c>
      <c r="B2129" s="4" t="s">
        <v>253</v>
      </c>
      <c r="C2129" s="4" t="s">
        <v>254</v>
      </c>
      <c r="D2129" s="4" t="s">
        <v>255</v>
      </c>
      <c r="E2129" s="4">
        <v>2014</v>
      </c>
      <c r="F2129" s="4">
        <v>5</v>
      </c>
      <c r="G2129" s="4" t="s">
        <v>194</v>
      </c>
      <c r="H2129" s="4" t="s">
        <v>13</v>
      </c>
      <c r="I2129" s="4" t="s">
        <v>12</v>
      </c>
      <c r="J2129" s="4" t="s">
        <v>65</v>
      </c>
      <c r="K2129" s="4" t="s">
        <v>614</v>
      </c>
      <c r="L2129" s="4" t="s">
        <v>595</v>
      </c>
      <c r="M2129" s="4" t="s">
        <v>619</v>
      </c>
      <c r="N2129" s="4" t="s">
        <v>554</v>
      </c>
      <c r="O2129" s="4" t="s">
        <v>66</v>
      </c>
      <c r="P2129" s="4" t="s">
        <v>55</v>
      </c>
      <c r="Q2129" s="4" t="s">
        <v>55</v>
      </c>
      <c r="R2129" s="4" t="s">
        <v>66</v>
      </c>
      <c r="S2129" s="10" t="s">
        <v>81</v>
      </c>
      <c r="T2129" s="9" t="s">
        <v>514</v>
      </c>
      <c r="U2129" s="4">
        <v>3.74</v>
      </c>
      <c r="V2129" s="4">
        <v>1.3190856114264407</v>
      </c>
      <c r="W2129" s="4">
        <v>2.86</v>
      </c>
      <c r="X2129" s="4">
        <v>4.9000000000000004</v>
      </c>
      <c r="Y2129" s="4" t="s">
        <v>516</v>
      </c>
      <c r="Z2129" s="4">
        <v>2</v>
      </c>
      <c r="AB2129" s="18">
        <v>0</v>
      </c>
      <c r="AC2129" s="4">
        <v>0</v>
      </c>
      <c r="AD2129" s="4">
        <v>0</v>
      </c>
      <c r="AE2129" s="11" cm="1">
        <f t="array" ref="AE2129">_xlfn.IFS(Y2129="n",0,AND(Y2129="y",AND(T2129="SMD",AND(OR(AND(U2129&lt;=-0.8,U2129&gt;-1.2),AND(U2129&gt;=0.8,U2129&lt;1.2))))),1,AND(Y2129="y",AND(T2129="SMD",AND(OR(U2129&lt;=-1.2,U2129&gt;=1.2)))),2,AND(Y2129="y",AND(T2129="SMD",AND(OR(U2129&lt;0.8,U2129&gt;-0.8)))),0,AND(Y2129="y",AND(OR(T2129="OR",T2129="RR"),AND(OR(AND(U2129&lt;=0.5,U2129&gt;0.2),AND(U2129&gt;=2,U2129&lt;5))))),1,AND(Y2129="y",AND(OR(T2129="OR",T2129="RR"),AND(OR(U2129&lt;=0.2,U2129&gt;=5)))),2,AND(Y2129="y",AND(OR(T2129="OR",T2129="RR"),AND(OR(U2129&lt;2,U2129&gt;0.5)))),0)</f>
        <v>1</v>
      </c>
      <c r="AF2129" s="11">
        <f t="shared" si="66"/>
        <v>2</v>
      </c>
      <c r="AG2129" s="4">
        <f t="shared" si="67"/>
        <v>5</v>
      </c>
      <c r="AH2129" s="4" t="str" cm="1">
        <f t="array" ref="AH2129">_xlfn.IFS(AG2129&gt;5,"HIGH",AND(AG2129&gt;3,AG2129&lt;6),"MODERATE",AND(AG2129&lt;4,AG2129&gt;1),"LOW",AG2129&lt;2,"VERY LOW")</f>
        <v>MODERATE</v>
      </c>
      <c r="AI2129" s="24" t="s">
        <v>521</v>
      </c>
    </row>
    <row r="2130" spans="1:35" ht="15" customHeight="1" x14ac:dyDescent="0.25">
      <c r="A2130" s="4">
        <v>2106</v>
      </c>
      <c r="B2130" s="4" t="s">
        <v>253</v>
      </c>
      <c r="C2130" s="4" t="s">
        <v>254</v>
      </c>
      <c r="D2130" s="4" t="s">
        <v>255</v>
      </c>
      <c r="E2130" s="4">
        <v>2014</v>
      </c>
      <c r="F2130" s="4">
        <v>4</v>
      </c>
      <c r="G2130" s="4" t="s">
        <v>194</v>
      </c>
      <c r="H2130" s="4" t="s">
        <v>13</v>
      </c>
      <c r="I2130" s="4" t="s">
        <v>12</v>
      </c>
      <c r="J2130" s="4" t="s">
        <v>65</v>
      </c>
      <c r="K2130" s="4" t="s">
        <v>614</v>
      </c>
      <c r="L2130" s="4" t="s">
        <v>595</v>
      </c>
      <c r="M2130" s="4" t="s">
        <v>619</v>
      </c>
      <c r="N2130" s="4" t="s">
        <v>554</v>
      </c>
      <c r="O2130" s="4" t="s">
        <v>66</v>
      </c>
      <c r="P2130" s="4" t="s">
        <v>55</v>
      </c>
      <c r="Q2130" s="4" t="s">
        <v>55</v>
      </c>
      <c r="R2130" s="4" t="s">
        <v>66</v>
      </c>
      <c r="S2130" s="10" t="s">
        <v>99</v>
      </c>
      <c r="T2130" s="9" t="s">
        <v>514</v>
      </c>
      <c r="U2130" s="4">
        <v>2.33</v>
      </c>
      <c r="V2130" s="4">
        <v>0.84586826757760925</v>
      </c>
      <c r="W2130" s="4">
        <v>1.34</v>
      </c>
      <c r="X2130" s="4">
        <v>4.03</v>
      </c>
      <c r="Y2130" s="4" t="s">
        <v>516</v>
      </c>
      <c r="Z2130" s="4">
        <v>2</v>
      </c>
      <c r="AB2130" s="18">
        <v>0</v>
      </c>
      <c r="AC2130" s="4">
        <v>0</v>
      </c>
      <c r="AD2130" s="4">
        <v>0</v>
      </c>
      <c r="AE2130" s="11" cm="1">
        <f t="array" ref="AE2130">_xlfn.IFS(Y2130="n",0,AND(Y2130="y",AND(T2130="SMD",AND(OR(AND(U2130&lt;=-0.8,U2130&gt;-1.2),AND(U2130&gt;=0.8,U2130&lt;1.2))))),1,AND(Y2130="y",AND(T2130="SMD",AND(OR(U2130&lt;=-1.2,U2130&gt;=1.2)))),2,AND(Y2130="y",AND(T2130="SMD",AND(OR(U2130&lt;0.8,U2130&gt;-0.8)))),0,AND(Y2130="y",AND(OR(T2130="OR",T2130="RR"),AND(OR(AND(U2130&lt;=0.5,U2130&gt;0.2),AND(U2130&gt;=2,U2130&lt;5))))),1,AND(Y2130="y",AND(OR(T2130="OR",T2130="RR"),AND(OR(U2130&lt;=0.2,U2130&gt;=5)))),2,AND(Y2130="y",AND(OR(T2130="OR",T2130="RR"),AND(OR(U2130&lt;2,U2130&gt;0.5)))),0)</f>
        <v>1</v>
      </c>
      <c r="AF2130" s="11">
        <f t="shared" si="66"/>
        <v>2</v>
      </c>
      <c r="AG2130" s="4">
        <f t="shared" si="67"/>
        <v>5</v>
      </c>
      <c r="AH2130" s="4" t="str" cm="1">
        <f t="array" ref="AH2130">_xlfn.IFS(AG2130&gt;5,"HIGH",AND(AG2130&gt;3,AG2130&lt;6),"MODERATE",AND(AG2130&lt;4,AG2130&gt;1),"LOW",AG2130&lt;2,"VERY LOW")</f>
        <v>MODERATE</v>
      </c>
      <c r="AI2130" s="24" t="s">
        <v>521</v>
      </c>
    </row>
    <row r="2131" spans="1:35" ht="15" customHeight="1" x14ac:dyDescent="0.25">
      <c r="A2131" s="4">
        <v>2107</v>
      </c>
      <c r="B2131" s="4" t="s">
        <v>241</v>
      </c>
      <c r="C2131" s="4" t="s">
        <v>242</v>
      </c>
      <c r="D2131" s="4" t="s">
        <v>243</v>
      </c>
      <c r="E2131" s="4">
        <v>2012</v>
      </c>
      <c r="F2131" s="4">
        <v>5</v>
      </c>
      <c r="G2131" s="4" t="s">
        <v>194</v>
      </c>
      <c r="H2131" s="4" t="s">
        <v>11</v>
      </c>
      <c r="I2131" s="4" t="s">
        <v>12</v>
      </c>
      <c r="J2131" s="4" t="s">
        <v>65</v>
      </c>
      <c r="K2131" s="4" t="s">
        <v>614</v>
      </c>
      <c r="L2131" s="4" t="s">
        <v>595</v>
      </c>
      <c r="M2131" s="4" t="s">
        <v>619</v>
      </c>
      <c r="N2131" s="4" t="s">
        <v>554</v>
      </c>
      <c r="O2131" s="4" t="s">
        <v>66</v>
      </c>
      <c r="P2131" s="4" t="s">
        <v>55</v>
      </c>
      <c r="Q2131" s="4" t="s">
        <v>55</v>
      </c>
      <c r="R2131" s="4" t="s">
        <v>66</v>
      </c>
      <c r="S2131" s="10" t="s">
        <v>150</v>
      </c>
      <c r="T2131" s="9" t="s">
        <v>514</v>
      </c>
      <c r="U2131" s="4">
        <v>2.42</v>
      </c>
      <c r="V2131" s="4">
        <v>0.88376754016859504</v>
      </c>
      <c r="W2131" s="4">
        <v>1.88</v>
      </c>
      <c r="X2131" s="4">
        <v>3.13</v>
      </c>
      <c r="Y2131" s="4" t="s">
        <v>516</v>
      </c>
      <c r="Z2131" s="4">
        <v>0</v>
      </c>
      <c r="AB2131" s="18">
        <v>0</v>
      </c>
      <c r="AC2131" s="4">
        <v>0</v>
      </c>
      <c r="AD2131" s="4">
        <v>2</v>
      </c>
      <c r="AE2131" s="11" cm="1">
        <f t="array" ref="AE2131">_xlfn.IFS(Y2131="n",0,AND(Y2131="y",AND(T2131="SMD",AND(OR(AND(U2131&lt;=-0.8,U2131&gt;-1.2),AND(U2131&gt;=0.8,U2131&lt;1.2))))),1,AND(Y2131="y",AND(T2131="SMD",AND(OR(U2131&lt;=-1.2,U2131&gt;=1.2)))),2,AND(Y2131="y",AND(T2131="SMD",AND(OR(U2131&lt;0.8,U2131&gt;-0.8)))),0,AND(Y2131="y",AND(OR(T2131="OR",T2131="RR"),AND(OR(AND(U2131&lt;=0.5,U2131&gt;0.2),AND(U2131&gt;=2,U2131&lt;5))))),1,AND(Y2131="y",AND(OR(T2131="OR",T2131="RR"),AND(OR(U2131&lt;=0.2,U2131&gt;=5)))),2,AND(Y2131="y",AND(OR(T2131="OR",T2131="RR"),AND(OR(U2131&lt;2,U2131&gt;0.5)))),0)</f>
        <v>1</v>
      </c>
      <c r="AF2131" s="11">
        <f t="shared" si="66"/>
        <v>2</v>
      </c>
      <c r="AG2131" s="4">
        <f t="shared" si="67"/>
        <v>5</v>
      </c>
      <c r="AH2131" s="4" t="str" cm="1">
        <f t="array" ref="AH2131">_xlfn.IFS(AG2131&gt;5,"HIGH",AND(AG2131&gt;3,AG2131&lt;6),"MODERATE",AND(AG2131&lt;4,AG2131&gt;1),"LOW",AG2131&lt;2,"VERY LOW")</f>
        <v>MODERATE</v>
      </c>
      <c r="AI2131" s="24" t="s">
        <v>521</v>
      </c>
    </row>
    <row r="2132" spans="1:35" ht="15" customHeight="1" x14ac:dyDescent="0.25">
      <c r="A2132" s="4">
        <v>2107</v>
      </c>
      <c r="B2132" s="4" t="s">
        <v>241</v>
      </c>
      <c r="C2132" s="4" t="s">
        <v>242</v>
      </c>
      <c r="D2132" s="4" t="s">
        <v>243</v>
      </c>
      <c r="E2132" s="4">
        <v>2012</v>
      </c>
      <c r="F2132" s="4">
        <v>5</v>
      </c>
      <c r="G2132" s="4" t="s">
        <v>194</v>
      </c>
      <c r="H2132" s="4" t="s">
        <v>11</v>
      </c>
      <c r="I2132" s="4" t="s">
        <v>12</v>
      </c>
      <c r="J2132" s="4" t="s">
        <v>65</v>
      </c>
      <c r="K2132" s="4" t="s">
        <v>614</v>
      </c>
      <c r="L2132" s="4" t="s">
        <v>595</v>
      </c>
      <c r="M2132" s="4" t="s">
        <v>619</v>
      </c>
      <c r="N2132" s="4" t="s">
        <v>554</v>
      </c>
      <c r="O2132" s="4" t="s">
        <v>66</v>
      </c>
      <c r="P2132" s="4" t="s">
        <v>55</v>
      </c>
      <c r="Q2132" s="4" t="s">
        <v>55</v>
      </c>
      <c r="R2132" s="4" t="s">
        <v>66</v>
      </c>
      <c r="S2132" s="10" t="s">
        <v>85</v>
      </c>
      <c r="T2132" s="9" t="s">
        <v>514</v>
      </c>
      <c r="U2132" s="4">
        <v>6.03</v>
      </c>
      <c r="V2132" s="4">
        <v>1.7967470107390942</v>
      </c>
      <c r="W2132" s="4">
        <v>4.7300000000000004</v>
      </c>
      <c r="X2132" s="4">
        <v>7.69</v>
      </c>
      <c r="Y2132" s="4" t="s">
        <v>516</v>
      </c>
      <c r="Z2132" s="4">
        <v>0</v>
      </c>
      <c r="AB2132" s="18">
        <v>0</v>
      </c>
      <c r="AC2132" s="4">
        <v>0</v>
      </c>
      <c r="AD2132" s="4">
        <v>2</v>
      </c>
      <c r="AE2132" s="11" cm="1">
        <f t="array" ref="AE2132">_xlfn.IFS(Y2132="n",0,AND(Y2132="y",AND(T2132="SMD",AND(OR(AND(U2132&lt;=-0.8,U2132&gt;-1.2),AND(U2132&gt;=0.8,U2132&lt;1.2))))),1,AND(Y2132="y",AND(T2132="SMD",AND(OR(U2132&lt;=-1.2,U2132&gt;=1.2)))),2,AND(Y2132="y",AND(T2132="SMD",AND(OR(U2132&lt;0.8,U2132&gt;-0.8)))),0,AND(Y2132="y",AND(OR(T2132="OR",T2132="RR"),AND(OR(AND(U2132&lt;=0.5,U2132&gt;0.2),AND(U2132&gt;=2,U2132&lt;5))))),1,AND(Y2132="y",AND(OR(T2132="OR",T2132="RR"),AND(OR(U2132&lt;=0.2,U2132&gt;=5)))),2,AND(Y2132="y",AND(OR(T2132="OR",T2132="RR"),AND(OR(U2132&lt;2,U2132&gt;0.5)))),0)</f>
        <v>2</v>
      </c>
      <c r="AF2132" s="11">
        <f t="shared" si="66"/>
        <v>2</v>
      </c>
      <c r="AG2132" s="4">
        <f t="shared" si="67"/>
        <v>6</v>
      </c>
      <c r="AH2132" s="4" t="str" cm="1">
        <f t="array" ref="AH2132">_xlfn.IFS(AG2132&gt;5,"HIGH",AND(AG2132&gt;3,AG2132&lt;6),"MODERATE",AND(AG2132&lt;4,AG2132&gt;1),"LOW",AG2132&lt;2,"VERY LOW")</f>
        <v>HIGH</v>
      </c>
      <c r="AI2132" s="24" t="s">
        <v>521</v>
      </c>
    </row>
    <row r="2133" spans="1:35" ht="15" customHeight="1" x14ac:dyDescent="0.25">
      <c r="A2133" s="4">
        <v>2107</v>
      </c>
      <c r="B2133" s="4" t="s">
        <v>241</v>
      </c>
      <c r="C2133" s="4" t="s">
        <v>242</v>
      </c>
      <c r="D2133" s="4" t="s">
        <v>243</v>
      </c>
      <c r="E2133" s="4">
        <v>2012</v>
      </c>
      <c r="F2133" s="4">
        <v>5</v>
      </c>
      <c r="G2133" s="4" t="s">
        <v>194</v>
      </c>
      <c r="H2133" s="4" t="s">
        <v>11</v>
      </c>
      <c r="I2133" s="4" t="s">
        <v>12</v>
      </c>
      <c r="J2133" s="4" t="s">
        <v>65</v>
      </c>
      <c r="K2133" s="4" t="s">
        <v>614</v>
      </c>
      <c r="L2133" s="4" t="s">
        <v>595</v>
      </c>
      <c r="M2133" s="4" t="s">
        <v>619</v>
      </c>
      <c r="N2133" s="4" t="s">
        <v>554</v>
      </c>
      <c r="O2133" s="4" t="s">
        <v>66</v>
      </c>
      <c r="P2133" s="4" t="s">
        <v>55</v>
      </c>
      <c r="Q2133" s="4" t="s">
        <v>55</v>
      </c>
      <c r="R2133" s="4" t="s">
        <v>66</v>
      </c>
      <c r="S2133" s="10" t="s">
        <v>452</v>
      </c>
      <c r="T2133" s="9" t="s">
        <v>515</v>
      </c>
      <c r="U2133" s="4">
        <v>-2.27</v>
      </c>
      <c r="W2133" s="4">
        <v>-2.97</v>
      </c>
      <c r="X2133" s="4">
        <v>-2.57</v>
      </c>
      <c r="Y2133" s="4" t="s">
        <v>516</v>
      </c>
      <c r="Z2133" s="4">
        <v>0</v>
      </c>
      <c r="AB2133" s="18">
        <v>0</v>
      </c>
      <c r="AC2133" s="4">
        <v>0</v>
      </c>
      <c r="AD2133" s="4">
        <v>2</v>
      </c>
      <c r="AE2133" s="11" cm="1">
        <f t="array" ref="AE2133">_xlfn.IFS(Y2133="n",0,AND(Y2133="y",AND(T2133="SMD",AND(OR(AND(U2133&lt;=-0.8,U2133&gt;-1.2),AND(U2133&gt;=0.8,U2133&lt;1.2))))),1,AND(Y2133="y",AND(T2133="SMD",AND(OR(U2133&lt;=-1.2,U2133&gt;=1.2)))),2,AND(Y2133="y",AND(T2133="SMD",AND(OR(U2133&lt;0.8,U2133&gt;-0.8)))),0,AND(Y2133="y",AND(OR(T2133="OR",T2133="RR"),AND(OR(AND(U2133&lt;=0.5,U2133&gt;0.2),AND(U2133&gt;=2,U2133&lt;5))))),1,AND(Y2133="y",AND(OR(T2133="OR",T2133="RR"),AND(OR(U2133&lt;=0.2,U2133&gt;=5)))),2,AND(Y2133="y",AND(OR(T2133="OR",T2133="RR"),AND(OR(U2133&lt;2,U2133&gt;0.5)))),0)</f>
        <v>2</v>
      </c>
      <c r="AF2133" s="11">
        <f t="shared" si="66"/>
        <v>2</v>
      </c>
      <c r="AG2133" s="4">
        <f t="shared" si="67"/>
        <v>6</v>
      </c>
      <c r="AH2133" s="4" t="str" cm="1">
        <f t="array" ref="AH2133">_xlfn.IFS(AG2133&gt;5,"HIGH",AND(AG2133&gt;3,AG2133&lt;6),"MODERATE",AND(AG2133&lt;4,AG2133&gt;1),"LOW",AG2133&lt;2,"VERY LOW")</f>
        <v>HIGH</v>
      </c>
      <c r="AI2133" s="24" t="s">
        <v>521</v>
      </c>
    </row>
    <row r="2134" spans="1:35" ht="15" customHeight="1" x14ac:dyDescent="0.25">
      <c r="A2134" s="4">
        <v>2107</v>
      </c>
      <c r="B2134" s="4" t="s">
        <v>241</v>
      </c>
      <c r="C2134" s="4" t="s">
        <v>242</v>
      </c>
      <c r="D2134" s="4" t="s">
        <v>243</v>
      </c>
      <c r="E2134" s="4">
        <v>2012</v>
      </c>
      <c r="F2134" s="4">
        <v>5</v>
      </c>
      <c r="G2134" s="4" t="s">
        <v>194</v>
      </c>
      <c r="H2134" s="4" t="s">
        <v>11</v>
      </c>
      <c r="I2134" s="4" t="s">
        <v>12</v>
      </c>
      <c r="J2134" s="4" t="s">
        <v>65</v>
      </c>
      <c r="K2134" s="4" t="s">
        <v>614</v>
      </c>
      <c r="L2134" s="4" t="s">
        <v>595</v>
      </c>
      <c r="M2134" s="4" t="s">
        <v>619</v>
      </c>
      <c r="N2134" s="4" t="s">
        <v>554</v>
      </c>
      <c r="O2134" s="4" t="s">
        <v>66</v>
      </c>
      <c r="P2134" s="4" t="s">
        <v>55</v>
      </c>
      <c r="Q2134" s="4" t="s">
        <v>55</v>
      </c>
      <c r="R2134" s="4" t="s">
        <v>66</v>
      </c>
      <c r="S2134" s="10" t="s">
        <v>86</v>
      </c>
      <c r="T2134" s="9" t="s">
        <v>514</v>
      </c>
      <c r="U2134" s="4">
        <v>0.57999999999999996</v>
      </c>
      <c r="V2134" s="4">
        <v>-0.54472717544167215</v>
      </c>
      <c r="W2134" s="4">
        <v>0.47</v>
      </c>
      <c r="X2134" s="4">
        <v>0.73</v>
      </c>
      <c r="Y2134" s="4" t="s">
        <v>516</v>
      </c>
      <c r="Z2134" s="4">
        <v>0</v>
      </c>
      <c r="AB2134" s="18">
        <v>0</v>
      </c>
      <c r="AC2134" s="4">
        <v>0</v>
      </c>
      <c r="AD2134" s="4">
        <v>2</v>
      </c>
      <c r="AE2134" s="11" cm="1">
        <f t="array" ref="AE2134">_xlfn.IFS(Y2134="n",0,AND(Y2134="y",AND(T2134="SMD",AND(OR(AND(U2134&lt;=-0.8,U2134&gt;-1.2),AND(U2134&gt;=0.8,U2134&lt;1.2))))),1,AND(Y2134="y",AND(T2134="SMD",AND(OR(U2134&lt;=-1.2,U2134&gt;=1.2)))),2,AND(Y2134="y",AND(T2134="SMD",AND(OR(U2134&lt;0.8,U2134&gt;-0.8)))),0,AND(Y2134="y",AND(OR(T2134="OR",T2134="RR"),AND(OR(AND(U2134&lt;=0.5,U2134&gt;0.2),AND(U2134&gt;=2,U2134&lt;5))))),1,AND(Y2134="y",AND(OR(T2134="OR",T2134="RR"),AND(OR(U2134&lt;=0.2,U2134&gt;=5)))),2,AND(Y2134="y",AND(OR(T2134="OR",T2134="RR"),AND(OR(U2134&lt;2,U2134&gt;0.5)))),0)</f>
        <v>0</v>
      </c>
      <c r="AF2134" s="11">
        <f t="shared" si="66"/>
        <v>2</v>
      </c>
      <c r="AG2134" s="4">
        <f t="shared" si="67"/>
        <v>4</v>
      </c>
      <c r="AH2134" s="4" t="str" cm="1">
        <f t="array" ref="AH2134">_xlfn.IFS(AG2134&gt;5,"HIGH",AND(AG2134&gt;3,AG2134&lt;6),"MODERATE",AND(AG2134&lt;4,AG2134&gt;1),"LOW",AG2134&lt;2,"VERY LOW")</f>
        <v>MODERATE</v>
      </c>
      <c r="AI2134" s="24" t="s">
        <v>521</v>
      </c>
    </row>
    <row r="2135" spans="1:35" ht="15" customHeight="1" x14ac:dyDescent="0.25">
      <c r="A2135" s="4">
        <v>2107</v>
      </c>
      <c r="B2135" s="4" t="s">
        <v>241</v>
      </c>
      <c r="C2135" s="4" t="s">
        <v>242</v>
      </c>
      <c r="D2135" s="4" t="s">
        <v>243</v>
      </c>
      <c r="E2135" s="4">
        <v>2012</v>
      </c>
      <c r="F2135" s="4">
        <v>5</v>
      </c>
      <c r="G2135" s="4" t="s">
        <v>194</v>
      </c>
      <c r="H2135" s="4" t="s">
        <v>11</v>
      </c>
      <c r="I2135" s="4" t="s">
        <v>12</v>
      </c>
      <c r="J2135" s="4" t="s">
        <v>65</v>
      </c>
      <c r="K2135" s="4" t="s">
        <v>614</v>
      </c>
      <c r="L2135" s="4" t="s">
        <v>595</v>
      </c>
      <c r="M2135" s="4" t="s">
        <v>619</v>
      </c>
      <c r="N2135" s="4" t="s">
        <v>554</v>
      </c>
      <c r="O2135" s="4" t="s">
        <v>66</v>
      </c>
      <c r="P2135" s="4" t="s">
        <v>55</v>
      </c>
      <c r="Q2135" s="4" t="s">
        <v>55</v>
      </c>
      <c r="R2135" s="4" t="s">
        <v>66</v>
      </c>
      <c r="S2135" s="10" t="s">
        <v>88</v>
      </c>
      <c r="T2135" s="9" t="s">
        <v>514</v>
      </c>
      <c r="U2135" s="4">
        <v>0.7</v>
      </c>
      <c r="V2135" s="4">
        <v>-0.35667494393873245</v>
      </c>
      <c r="W2135" s="4">
        <v>0.5</v>
      </c>
      <c r="X2135" s="4">
        <v>0.99</v>
      </c>
      <c r="Y2135" s="4" t="s">
        <v>516</v>
      </c>
      <c r="Z2135" s="4">
        <v>0</v>
      </c>
      <c r="AB2135" s="18">
        <v>0</v>
      </c>
      <c r="AC2135" s="4">
        <v>0</v>
      </c>
      <c r="AD2135" s="4">
        <v>2</v>
      </c>
      <c r="AE2135" s="11" cm="1">
        <f t="array" ref="AE2135">_xlfn.IFS(Y2135="n",0,AND(Y2135="y",AND(T2135="SMD",AND(OR(AND(U2135&lt;=-0.8,U2135&gt;-1.2),AND(U2135&gt;=0.8,U2135&lt;1.2))))),1,AND(Y2135="y",AND(T2135="SMD",AND(OR(U2135&lt;=-1.2,U2135&gt;=1.2)))),2,AND(Y2135="y",AND(T2135="SMD",AND(OR(U2135&lt;0.8,U2135&gt;-0.8)))),0,AND(Y2135="y",AND(OR(T2135="OR",T2135="RR"),AND(OR(AND(U2135&lt;=0.5,U2135&gt;0.2),AND(U2135&gt;=2,U2135&lt;5))))),1,AND(Y2135="y",AND(OR(T2135="OR",T2135="RR"),AND(OR(U2135&lt;=0.2,U2135&gt;=5)))),2,AND(Y2135="y",AND(OR(T2135="OR",T2135="RR"),AND(OR(U2135&lt;2,U2135&gt;0.5)))),0)</f>
        <v>0</v>
      </c>
      <c r="AF2135" s="11">
        <f t="shared" si="66"/>
        <v>2</v>
      </c>
      <c r="AG2135" s="4">
        <f t="shared" si="67"/>
        <v>4</v>
      </c>
      <c r="AH2135" s="4" t="str" cm="1">
        <f t="array" ref="AH2135">_xlfn.IFS(AG2135&gt;5,"HIGH",AND(AG2135&gt;3,AG2135&lt;6),"MODERATE",AND(AG2135&lt;4,AG2135&gt;1),"LOW",AG2135&lt;2,"VERY LOW")</f>
        <v>MODERATE</v>
      </c>
      <c r="AI2135" s="24" t="s">
        <v>521</v>
      </c>
    </row>
    <row r="2136" spans="1:35" ht="15" customHeight="1" x14ac:dyDescent="0.25">
      <c r="A2136" s="4">
        <v>2107</v>
      </c>
      <c r="B2136" s="4" t="s">
        <v>241</v>
      </c>
      <c r="C2136" s="4" t="s">
        <v>242</v>
      </c>
      <c r="D2136" s="4" t="s">
        <v>243</v>
      </c>
      <c r="E2136" s="4">
        <v>2012</v>
      </c>
      <c r="F2136" s="4">
        <v>4</v>
      </c>
      <c r="G2136" s="4" t="s">
        <v>194</v>
      </c>
      <c r="H2136" s="4" t="s">
        <v>11</v>
      </c>
      <c r="I2136" s="4" t="s">
        <v>12</v>
      </c>
      <c r="J2136" s="4" t="s">
        <v>65</v>
      </c>
      <c r="K2136" s="4" t="s">
        <v>614</v>
      </c>
      <c r="L2136" s="4" t="s">
        <v>595</v>
      </c>
      <c r="M2136" s="4" t="s">
        <v>619</v>
      </c>
      <c r="N2136" s="4" t="s">
        <v>554</v>
      </c>
      <c r="O2136" s="4" t="s">
        <v>66</v>
      </c>
      <c r="P2136" s="4" t="s">
        <v>55</v>
      </c>
      <c r="Q2136" s="4" t="s">
        <v>55</v>
      </c>
      <c r="R2136" s="4" t="s">
        <v>66</v>
      </c>
      <c r="S2136" s="10" t="s">
        <v>449</v>
      </c>
      <c r="T2136" s="9" t="s">
        <v>515</v>
      </c>
      <c r="U2136" s="4">
        <v>2.39</v>
      </c>
      <c r="W2136" s="4">
        <v>1.69</v>
      </c>
      <c r="X2136" s="4">
        <v>4.16</v>
      </c>
      <c r="Y2136" s="4" t="s">
        <v>516</v>
      </c>
      <c r="Z2136" s="4">
        <v>0</v>
      </c>
      <c r="AB2136" s="18">
        <v>0</v>
      </c>
      <c r="AC2136" s="4">
        <v>0</v>
      </c>
      <c r="AD2136" s="4">
        <v>2</v>
      </c>
      <c r="AE2136" s="11" cm="1">
        <f t="array" ref="AE2136">_xlfn.IFS(Y2136="n",0,AND(Y2136="y",AND(T2136="SMD",AND(OR(AND(U2136&lt;=-0.8,U2136&gt;-1.2),AND(U2136&gt;=0.8,U2136&lt;1.2))))),1,AND(Y2136="y",AND(T2136="SMD",AND(OR(U2136&lt;=-1.2,U2136&gt;=1.2)))),2,AND(Y2136="y",AND(T2136="SMD",AND(OR(U2136&lt;0.8,U2136&gt;-0.8)))),0,AND(Y2136="y",AND(OR(T2136="OR",T2136="RR"),AND(OR(AND(U2136&lt;=0.5,U2136&gt;0.2),AND(U2136&gt;=2,U2136&lt;5))))),1,AND(Y2136="y",AND(OR(T2136="OR",T2136="RR"),AND(OR(U2136&lt;=0.2,U2136&gt;=5)))),2,AND(Y2136="y",AND(OR(T2136="OR",T2136="RR"),AND(OR(U2136&lt;2,U2136&gt;0.5)))),0)</f>
        <v>2</v>
      </c>
      <c r="AF2136" s="11">
        <f t="shared" si="66"/>
        <v>2</v>
      </c>
      <c r="AG2136" s="4">
        <f t="shared" si="67"/>
        <v>6</v>
      </c>
      <c r="AH2136" s="4" t="str" cm="1">
        <f t="array" ref="AH2136">_xlfn.IFS(AG2136&gt;5,"HIGH",AND(AG2136&gt;3,AG2136&lt;6),"MODERATE",AND(AG2136&lt;4,AG2136&gt;1),"LOW",AG2136&lt;2,"VERY LOW")</f>
        <v>HIGH</v>
      </c>
      <c r="AI2136" s="24" t="s">
        <v>521</v>
      </c>
    </row>
    <row r="2137" spans="1:35" ht="15" customHeight="1" x14ac:dyDescent="0.25">
      <c r="A2137" s="4">
        <v>2107</v>
      </c>
      <c r="B2137" s="4" t="s">
        <v>241</v>
      </c>
      <c r="C2137" s="4" t="s">
        <v>242</v>
      </c>
      <c r="D2137" s="4" t="s">
        <v>243</v>
      </c>
      <c r="E2137" s="4">
        <v>2012</v>
      </c>
      <c r="F2137" s="4">
        <v>5</v>
      </c>
      <c r="G2137" s="4" t="s">
        <v>194</v>
      </c>
      <c r="H2137" s="4" t="s">
        <v>11</v>
      </c>
      <c r="I2137" s="4" t="s">
        <v>12</v>
      </c>
      <c r="J2137" s="4" t="s">
        <v>65</v>
      </c>
      <c r="K2137" s="4" t="s">
        <v>614</v>
      </c>
      <c r="L2137" s="4" t="s">
        <v>595</v>
      </c>
      <c r="M2137" s="4" t="s">
        <v>619</v>
      </c>
      <c r="N2137" s="4" t="s">
        <v>554</v>
      </c>
      <c r="O2137" s="4" t="s">
        <v>66</v>
      </c>
      <c r="P2137" s="4" t="s">
        <v>55</v>
      </c>
      <c r="Q2137" s="4" t="s">
        <v>55</v>
      </c>
      <c r="R2137" s="4" t="s">
        <v>66</v>
      </c>
      <c r="S2137" s="10" t="s">
        <v>380</v>
      </c>
      <c r="T2137" s="9" t="s">
        <v>514</v>
      </c>
      <c r="U2137" s="4">
        <v>4.62</v>
      </c>
      <c r="V2137" s="4">
        <v>1.5303947050936475</v>
      </c>
      <c r="W2137" s="4">
        <v>3.56</v>
      </c>
      <c r="X2137" s="4">
        <v>6</v>
      </c>
      <c r="Y2137" s="4" t="s">
        <v>516</v>
      </c>
      <c r="Z2137" s="4">
        <v>0</v>
      </c>
      <c r="AB2137" s="18">
        <v>0</v>
      </c>
      <c r="AC2137" s="4">
        <v>0</v>
      </c>
      <c r="AD2137" s="4">
        <v>2</v>
      </c>
      <c r="AE2137" s="11" cm="1">
        <f t="array" ref="AE2137">_xlfn.IFS(Y2137="n",0,AND(Y2137="y",AND(T2137="SMD",AND(OR(AND(U2137&lt;=-0.8,U2137&gt;-1.2),AND(U2137&gt;=0.8,U2137&lt;1.2))))),1,AND(Y2137="y",AND(T2137="SMD",AND(OR(U2137&lt;=-1.2,U2137&gt;=1.2)))),2,AND(Y2137="y",AND(T2137="SMD",AND(OR(U2137&lt;0.8,U2137&gt;-0.8)))),0,AND(Y2137="y",AND(OR(T2137="OR",T2137="RR"),AND(OR(AND(U2137&lt;=0.5,U2137&gt;0.2),AND(U2137&gt;=2,U2137&lt;5))))),1,AND(Y2137="y",AND(OR(T2137="OR",T2137="RR"),AND(OR(U2137&lt;=0.2,U2137&gt;=5)))),2,AND(Y2137="y",AND(OR(T2137="OR",T2137="RR"),AND(OR(U2137&lt;2,U2137&gt;0.5)))),0)</f>
        <v>1</v>
      </c>
      <c r="AF2137" s="11">
        <f t="shared" si="66"/>
        <v>2</v>
      </c>
      <c r="AG2137" s="4">
        <f t="shared" si="67"/>
        <v>5</v>
      </c>
      <c r="AH2137" s="4" t="str" cm="1">
        <f t="array" ref="AH2137">_xlfn.IFS(AG2137&gt;5,"HIGH",AND(AG2137&gt;3,AG2137&lt;6),"MODERATE",AND(AG2137&lt;4,AG2137&gt;1),"LOW",AG2137&lt;2,"VERY LOW")</f>
        <v>MODERATE</v>
      </c>
      <c r="AI2137" s="24" t="s">
        <v>521</v>
      </c>
    </row>
    <row r="2138" spans="1:35" ht="15" customHeight="1" x14ac:dyDescent="0.25">
      <c r="A2138" s="4">
        <v>2107</v>
      </c>
      <c r="B2138" s="4" t="s">
        <v>241</v>
      </c>
      <c r="C2138" s="4" t="s">
        <v>242</v>
      </c>
      <c r="D2138" s="4" t="s">
        <v>243</v>
      </c>
      <c r="E2138" s="4">
        <v>2012</v>
      </c>
      <c r="F2138" s="4">
        <v>3</v>
      </c>
      <c r="G2138" s="4" t="s">
        <v>194</v>
      </c>
      <c r="H2138" s="4" t="s">
        <v>11</v>
      </c>
      <c r="I2138" s="4" t="s">
        <v>12</v>
      </c>
      <c r="J2138" s="4" t="s">
        <v>65</v>
      </c>
      <c r="K2138" s="4" t="s">
        <v>614</v>
      </c>
      <c r="L2138" s="4" t="s">
        <v>595</v>
      </c>
      <c r="M2138" s="4" t="s">
        <v>619</v>
      </c>
      <c r="N2138" s="4" t="s">
        <v>554</v>
      </c>
      <c r="O2138" s="4" t="s">
        <v>66</v>
      </c>
      <c r="P2138" s="4" t="s">
        <v>55</v>
      </c>
      <c r="Q2138" s="4" t="s">
        <v>55</v>
      </c>
      <c r="R2138" s="4" t="s">
        <v>66</v>
      </c>
      <c r="S2138" s="10" t="s">
        <v>408</v>
      </c>
      <c r="T2138" s="9" t="s">
        <v>514</v>
      </c>
      <c r="U2138" s="4">
        <v>0.81</v>
      </c>
      <c r="V2138" s="4">
        <v>-0.21072103131565253</v>
      </c>
      <c r="W2138" s="4">
        <v>0.41</v>
      </c>
      <c r="X2138" s="4">
        <v>1.57</v>
      </c>
      <c r="Y2138" s="4" t="s">
        <v>488</v>
      </c>
      <c r="Z2138" s="4">
        <v>0</v>
      </c>
      <c r="AB2138" s="18">
        <v>1</v>
      </c>
      <c r="AC2138" s="4">
        <v>0</v>
      </c>
      <c r="AD2138" s="4">
        <v>2</v>
      </c>
      <c r="AE2138" s="11" cm="1">
        <f t="array" ref="AE2138">_xlfn.IFS(Y2138="n",0,AND(Y2138="y",AND(T2138="SMD",AND(OR(AND(U2138&lt;=-0.8,U2138&gt;-1.2),AND(U2138&gt;=0.8,U2138&lt;1.2))))),1,AND(Y2138="y",AND(T2138="SMD",AND(OR(U2138&lt;=-1.2,U2138&gt;=1.2)))),2,AND(Y2138="y",AND(T2138="SMD",AND(OR(U2138&lt;0.8,U2138&gt;-0.8)))),0,AND(Y2138="y",AND(OR(T2138="OR",T2138="RR"),AND(OR(AND(U2138&lt;=0.5,U2138&gt;0.2),AND(U2138&gt;=2,U2138&lt;5))))),1,AND(Y2138="y",AND(OR(T2138="OR",T2138="RR"),AND(OR(U2138&lt;=0.2,U2138&gt;=5)))),2,AND(Y2138="y",AND(OR(T2138="OR",T2138="RR"),AND(OR(U2138&lt;2,U2138&gt;0.5)))),0)</f>
        <v>0</v>
      </c>
      <c r="AF2138" s="11">
        <f t="shared" si="66"/>
        <v>3</v>
      </c>
      <c r="AG2138" s="4">
        <f t="shared" si="67"/>
        <v>3</v>
      </c>
      <c r="AH2138" s="4" t="str" cm="1">
        <f t="array" ref="AH2138">_xlfn.IFS(AG2138&gt;5,"HIGH",AND(AG2138&gt;3,AG2138&lt;6),"MODERATE",AND(AG2138&lt;4,AG2138&gt;1),"LOW",AG2138&lt;2,"VERY LOW")</f>
        <v>LOW</v>
      </c>
      <c r="AI2138" s="24" t="s">
        <v>521</v>
      </c>
    </row>
    <row r="2139" spans="1:35" ht="15" customHeight="1" x14ac:dyDescent="0.25">
      <c r="A2139" s="4">
        <v>2225</v>
      </c>
      <c r="B2139" s="4" t="s">
        <v>284</v>
      </c>
      <c r="C2139" s="4" t="s">
        <v>285</v>
      </c>
      <c r="D2139" s="4" t="s">
        <v>286</v>
      </c>
      <c r="E2139" s="4">
        <v>2010</v>
      </c>
      <c r="F2139" s="4">
        <v>2</v>
      </c>
      <c r="G2139" s="4" t="s">
        <v>194</v>
      </c>
      <c r="H2139" s="4" t="s">
        <v>11</v>
      </c>
      <c r="I2139" s="4" t="s">
        <v>370</v>
      </c>
      <c r="J2139" s="4" t="s">
        <v>126</v>
      </c>
      <c r="K2139" s="4" t="s">
        <v>599</v>
      </c>
      <c r="L2139" s="4" t="s">
        <v>600</v>
      </c>
      <c r="M2139" s="4" t="s">
        <v>618</v>
      </c>
      <c r="N2139" s="4" t="s">
        <v>553</v>
      </c>
      <c r="O2139" s="4" t="s">
        <v>116</v>
      </c>
      <c r="P2139" s="4" t="s">
        <v>55</v>
      </c>
      <c r="Q2139" s="4" t="s">
        <v>55</v>
      </c>
      <c r="R2139" s="4" t="s">
        <v>116</v>
      </c>
      <c r="S2139" s="10" t="s">
        <v>371</v>
      </c>
      <c r="T2139" s="9" t="s">
        <v>522</v>
      </c>
      <c r="U2139" s="4">
        <v>1.04</v>
      </c>
      <c r="V2139" s="4">
        <v>3.9220713153281329E-2</v>
      </c>
      <c r="W2139" s="4">
        <v>0.88</v>
      </c>
      <c r="X2139" s="4">
        <v>1.23</v>
      </c>
      <c r="Y2139" s="4" t="s">
        <v>488</v>
      </c>
      <c r="Z2139" s="4">
        <v>0</v>
      </c>
      <c r="AB2139" s="18">
        <v>1</v>
      </c>
      <c r="AC2139" s="4">
        <v>0</v>
      </c>
      <c r="AD2139" s="4">
        <v>1</v>
      </c>
      <c r="AE2139" s="11" cm="1">
        <f t="array" ref="AE2139">_xlfn.IFS(Y2139="n",0,AND(Y2139="y",AND(T2139="SMD",AND(OR(AND(U2139&lt;=-0.8,U2139&gt;-1.2),AND(U2139&gt;=0.8,U2139&lt;1.2))))),1,AND(Y2139="y",AND(T2139="SMD",AND(OR(U2139&lt;=-1.2,U2139&gt;=1.2)))),2,AND(Y2139="y",AND(T2139="SMD",AND(OR(U2139&lt;0.8,U2139&gt;-0.8)))),0,AND(Y2139="y",AND(OR(T2139="OR",T2139="RR"),AND(OR(AND(U2139&lt;=0.5,U2139&gt;0.2),AND(U2139&gt;=2,U2139&lt;5))))),1,AND(Y2139="y",AND(OR(T2139="OR",T2139="RR"),AND(OR(U2139&lt;=0.2,U2139&gt;=5)))),2,AND(Y2139="y",AND(OR(T2139="OR",T2139="RR"),AND(OR(U2139&lt;2,U2139&gt;0.5)))),0)</f>
        <v>0</v>
      </c>
      <c r="AF2139" s="11">
        <f t="shared" si="66"/>
        <v>2</v>
      </c>
      <c r="AG2139" s="4">
        <f t="shared" si="67"/>
        <v>4</v>
      </c>
      <c r="AH2139" s="4" t="str" cm="1">
        <f t="array" ref="AH2139">_xlfn.IFS(AG2139&gt;5,"HIGH",AND(AG2139&gt;3,AG2139&lt;6),"MODERATE",AND(AG2139&lt;4,AG2139&gt;1),"LOW",AG2139&lt;2,"VERY LOW")</f>
        <v>MODERATE</v>
      </c>
      <c r="AI2139" s="24" t="s">
        <v>521</v>
      </c>
    </row>
    <row r="2140" spans="1:35" ht="15" customHeight="1" x14ac:dyDescent="0.25">
      <c r="A2140" s="4">
        <v>2225</v>
      </c>
      <c r="B2140" s="4" t="s">
        <v>284</v>
      </c>
      <c r="C2140" s="4" t="s">
        <v>285</v>
      </c>
      <c r="D2140" s="4" t="s">
        <v>286</v>
      </c>
      <c r="E2140" s="4">
        <v>2010</v>
      </c>
      <c r="F2140" s="4">
        <v>2</v>
      </c>
      <c r="G2140" s="4" t="s">
        <v>194</v>
      </c>
      <c r="H2140" s="4" t="s">
        <v>11</v>
      </c>
      <c r="I2140" s="4" t="s">
        <v>370</v>
      </c>
      <c r="J2140" s="4" t="s">
        <v>126</v>
      </c>
      <c r="K2140" s="4" t="s">
        <v>599</v>
      </c>
      <c r="L2140" s="4" t="s">
        <v>600</v>
      </c>
      <c r="M2140" s="4" t="s">
        <v>618</v>
      </c>
      <c r="N2140" s="4" t="s">
        <v>553</v>
      </c>
      <c r="O2140" s="4" t="s">
        <v>116</v>
      </c>
      <c r="P2140" s="4" t="s">
        <v>55</v>
      </c>
      <c r="Q2140" s="4" t="s">
        <v>55</v>
      </c>
      <c r="R2140" s="4" t="s">
        <v>116</v>
      </c>
      <c r="S2140" s="10" t="s">
        <v>434</v>
      </c>
      <c r="T2140" s="9" t="s">
        <v>522</v>
      </c>
      <c r="U2140" s="4">
        <v>1.1499999999999999</v>
      </c>
      <c r="V2140" s="4">
        <v>0.13976194237515863</v>
      </c>
      <c r="W2140" s="4">
        <v>0.96</v>
      </c>
      <c r="X2140" s="4">
        <v>1.37</v>
      </c>
      <c r="Y2140" s="4" t="s">
        <v>488</v>
      </c>
      <c r="Z2140" s="4">
        <v>0</v>
      </c>
      <c r="AB2140" s="18">
        <v>1</v>
      </c>
      <c r="AC2140" s="4">
        <v>0</v>
      </c>
      <c r="AD2140" s="4">
        <v>1</v>
      </c>
      <c r="AE2140" s="11" cm="1">
        <f t="array" ref="AE2140">_xlfn.IFS(Y2140="n",0,AND(Y2140="y",AND(T2140="SMD",AND(OR(AND(U2140&lt;=-0.8,U2140&gt;-1.2),AND(U2140&gt;=0.8,U2140&lt;1.2))))),1,AND(Y2140="y",AND(T2140="SMD",AND(OR(U2140&lt;=-1.2,U2140&gt;=1.2)))),2,AND(Y2140="y",AND(T2140="SMD",AND(OR(U2140&lt;0.8,U2140&gt;-0.8)))),0,AND(Y2140="y",AND(OR(T2140="OR",T2140="RR"),AND(OR(AND(U2140&lt;=0.5,U2140&gt;0.2),AND(U2140&gt;=2,U2140&lt;5))))),1,AND(Y2140="y",AND(OR(T2140="OR",T2140="RR"),AND(OR(U2140&lt;=0.2,U2140&gt;=5)))),2,AND(Y2140="y",AND(OR(T2140="OR",T2140="RR"),AND(OR(U2140&lt;2,U2140&gt;0.5)))),0)</f>
        <v>0</v>
      </c>
      <c r="AF2140" s="11">
        <f t="shared" si="66"/>
        <v>2</v>
      </c>
      <c r="AG2140" s="4">
        <f t="shared" si="67"/>
        <v>4</v>
      </c>
      <c r="AH2140" s="4" t="str" cm="1">
        <f t="array" ref="AH2140">_xlfn.IFS(AG2140&gt;5,"HIGH",AND(AG2140&gt;3,AG2140&lt;6),"MODERATE",AND(AG2140&lt;4,AG2140&gt;1),"LOW",AG2140&lt;2,"VERY LOW")</f>
        <v>MODERATE</v>
      </c>
      <c r="AI2140" s="24" t="s">
        <v>521</v>
      </c>
    </row>
    <row r="2141" spans="1:35" ht="15" customHeight="1" x14ac:dyDescent="0.25">
      <c r="A2141" s="4">
        <v>2225</v>
      </c>
      <c r="B2141" s="4" t="s">
        <v>284</v>
      </c>
      <c r="C2141" s="4" t="s">
        <v>285</v>
      </c>
      <c r="D2141" s="4" t="s">
        <v>286</v>
      </c>
      <c r="E2141" s="4">
        <v>2010</v>
      </c>
      <c r="F2141" s="4">
        <v>2</v>
      </c>
      <c r="G2141" s="4" t="s">
        <v>194</v>
      </c>
      <c r="H2141" s="4" t="s">
        <v>11</v>
      </c>
      <c r="I2141" s="4" t="s">
        <v>370</v>
      </c>
      <c r="J2141" s="4" t="s">
        <v>126</v>
      </c>
      <c r="K2141" s="4" t="s">
        <v>599</v>
      </c>
      <c r="L2141" s="4" t="s">
        <v>600</v>
      </c>
      <c r="M2141" s="4" t="s">
        <v>618</v>
      </c>
      <c r="N2141" s="4" t="s">
        <v>553</v>
      </c>
      <c r="O2141" s="4" t="s">
        <v>116</v>
      </c>
      <c r="P2141" s="4" t="s">
        <v>55</v>
      </c>
      <c r="Q2141" s="4" t="s">
        <v>55</v>
      </c>
      <c r="R2141" s="4" t="s">
        <v>116</v>
      </c>
      <c r="S2141" s="10" t="s">
        <v>108</v>
      </c>
      <c r="T2141" s="9" t="s">
        <v>522</v>
      </c>
      <c r="U2141" s="4">
        <v>1.88</v>
      </c>
      <c r="V2141" s="4">
        <v>0.63127177684185776</v>
      </c>
      <c r="W2141" s="4">
        <v>0.56000000000000005</v>
      </c>
      <c r="X2141" s="4">
        <v>6.32</v>
      </c>
      <c r="Y2141" s="4" t="s">
        <v>488</v>
      </c>
      <c r="Z2141" s="4">
        <v>0</v>
      </c>
      <c r="AB2141" s="18">
        <v>1</v>
      </c>
      <c r="AC2141" s="4">
        <v>0</v>
      </c>
      <c r="AD2141" s="4">
        <v>1</v>
      </c>
      <c r="AE2141" s="11" cm="1">
        <f t="array" ref="AE2141">_xlfn.IFS(Y2141="n",0,AND(Y2141="y",AND(T2141="SMD",AND(OR(AND(U2141&lt;=-0.8,U2141&gt;-1.2),AND(U2141&gt;=0.8,U2141&lt;1.2))))),1,AND(Y2141="y",AND(T2141="SMD",AND(OR(U2141&lt;=-1.2,U2141&gt;=1.2)))),2,AND(Y2141="y",AND(T2141="SMD",AND(OR(U2141&lt;0.8,U2141&gt;-0.8)))),0,AND(Y2141="y",AND(OR(T2141="OR",T2141="RR"),AND(OR(AND(U2141&lt;=0.5,U2141&gt;0.2),AND(U2141&gt;=2,U2141&lt;5))))),1,AND(Y2141="y",AND(OR(T2141="OR",T2141="RR"),AND(OR(U2141&lt;=0.2,U2141&gt;=5)))),2,AND(Y2141="y",AND(OR(T2141="OR",T2141="RR"),AND(OR(U2141&lt;2,U2141&gt;0.5)))),0)</f>
        <v>0</v>
      </c>
      <c r="AF2141" s="11">
        <f t="shared" si="66"/>
        <v>2</v>
      </c>
      <c r="AG2141" s="4">
        <f t="shared" si="67"/>
        <v>4</v>
      </c>
      <c r="AH2141" s="4" t="str" cm="1">
        <f t="array" ref="AH2141">_xlfn.IFS(AG2141&gt;5,"HIGH",AND(AG2141&gt;3,AG2141&lt;6),"MODERATE",AND(AG2141&lt;4,AG2141&gt;1),"LOW",AG2141&lt;2,"VERY LOW")</f>
        <v>MODERATE</v>
      </c>
      <c r="AI2141" s="24" t="s">
        <v>521</v>
      </c>
    </row>
    <row r="2142" spans="1:35" ht="15" customHeight="1" x14ac:dyDescent="0.25">
      <c r="A2142" s="4">
        <v>2225</v>
      </c>
      <c r="B2142" s="4" t="s">
        <v>284</v>
      </c>
      <c r="C2142" s="4" t="s">
        <v>285</v>
      </c>
      <c r="D2142" s="4" t="s">
        <v>286</v>
      </c>
      <c r="E2142" s="4">
        <v>2010</v>
      </c>
      <c r="F2142" s="4">
        <v>2</v>
      </c>
      <c r="G2142" s="4" t="s">
        <v>194</v>
      </c>
      <c r="H2142" s="4" t="s">
        <v>11</v>
      </c>
      <c r="I2142" s="4" t="s">
        <v>370</v>
      </c>
      <c r="J2142" s="4" t="s">
        <v>126</v>
      </c>
      <c r="K2142" s="4" t="s">
        <v>599</v>
      </c>
      <c r="L2142" s="4" t="s">
        <v>600</v>
      </c>
      <c r="M2142" s="4" t="s">
        <v>618</v>
      </c>
      <c r="N2142" s="4" t="s">
        <v>553</v>
      </c>
      <c r="O2142" s="4" t="s">
        <v>66</v>
      </c>
      <c r="P2142" s="4" t="s">
        <v>55</v>
      </c>
      <c r="Q2142" s="4" t="s">
        <v>55</v>
      </c>
      <c r="R2142" s="4" t="s">
        <v>66</v>
      </c>
      <c r="S2142" s="10" t="s">
        <v>397</v>
      </c>
      <c r="T2142" s="9" t="s">
        <v>515</v>
      </c>
      <c r="U2142" s="4">
        <v>0.69</v>
      </c>
      <c r="W2142" s="4">
        <v>-1.1299999999999999</v>
      </c>
      <c r="X2142" s="4">
        <v>2.5099999999999998</v>
      </c>
      <c r="Y2142" s="4" t="s">
        <v>488</v>
      </c>
      <c r="Z2142" s="4">
        <v>0</v>
      </c>
      <c r="AB2142" s="18">
        <v>1</v>
      </c>
      <c r="AC2142" s="4">
        <v>0</v>
      </c>
      <c r="AD2142" s="4">
        <v>1</v>
      </c>
      <c r="AE2142" s="11" cm="1">
        <f t="array" ref="AE2142">_xlfn.IFS(Y2142="n",0,AND(Y2142="y",AND(T2142="SMD",AND(OR(AND(U2142&lt;=-0.8,U2142&gt;-1.2),AND(U2142&gt;=0.8,U2142&lt;1.2))))),1,AND(Y2142="y",AND(T2142="SMD",AND(OR(U2142&lt;=-1.2,U2142&gt;=1.2)))),2,AND(Y2142="y",AND(T2142="SMD",AND(OR(U2142&lt;0.8,U2142&gt;-0.8)))),0,AND(Y2142="y",AND(OR(T2142="OR",T2142="RR"),AND(OR(AND(U2142&lt;=0.5,U2142&gt;0.2),AND(U2142&gt;=2,U2142&lt;5))))),1,AND(Y2142="y",AND(OR(T2142="OR",T2142="RR"),AND(OR(U2142&lt;=0.2,U2142&gt;=5)))),2,AND(Y2142="y",AND(OR(T2142="OR",T2142="RR"),AND(OR(U2142&lt;2,U2142&gt;0.5)))),0)</f>
        <v>0</v>
      </c>
      <c r="AF2142" s="11">
        <f t="shared" si="66"/>
        <v>2</v>
      </c>
      <c r="AG2142" s="4">
        <f t="shared" si="67"/>
        <v>4</v>
      </c>
      <c r="AH2142" s="4" t="str" cm="1">
        <f t="array" ref="AH2142">_xlfn.IFS(AG2142&gt;5,"HIGH",AND(AG2142&gt;3,AG2142&lt;6),"MODERATE",AND(AG2142&lt;4,AG2142&gt;1),"LOW",AG2142&lt;2,"VERY LOW")</f>
        <v>MODERATE</v>
      </c>
      <c r="AI2142" s="24" t="s">
        <v>521</v>
      </c>
    </row>
    <row r="2143" spans="1:35" ht="15" customHeight="1" x14ac:dyDescent="0.25">
      <c r="A2143" s="4">
        <v>2225</v>
      </c>
      <c r="B2143" s="4" t="s">
        <v>284</v>
      </c>
      <c r="C2143" s="4" t="s">
        <v>285</v>
      </c>
      <c r="D2143" s="4" t="s">
        <v>286</v>
      </c>
      <c r="E2143" s="4">
        <v>2010</v>
      </c>
      <c r="F2143" s="4">
        <v>2</v>
      </c>
      <c r="G2143" s="4" t="s">
        <v>194</v>
      </c>
      <c r="H2143" s="4" t="s">
        <v>11</v>
      </c>
      <c r="I2143" s="4" t="s">
        <v>370</v>
      </c>
      <c r="J2143" s="4" t="s">
        <v>126</v>
      </c>
      <c r="K2143" s="4" t="s">
        <v>599</v>
      </c>
      <c r="L2143" s="4" t="s">
        <v>600</v>
      </c>
      <c r="M2143" s="4" t="s">
        <v>618</v>
      </c>
      <c r="N2143" s="4" t="s">
        <v>553</v>
      </c>
      <c r="O2143" s="4" t="s">
        <v>116</v>
      </c>
      <c r="P2143" s="4" t="s">
        <v>55</v>
      </c>
      <c r="Q2143" s="4" t="s">
        <v>55</v>
      </c>
      <c r="R2143" s="4" t="s">
        <v>116</v>
      </c>
      <c r="S2143" s="10" t="s">
        <v>86</v>
      </c>
      <c r="T2143" s="9" t="s">
        <v>522</v>
      </c>
      <c r="U2143" s="4">
        <v>0.94</v>
      </c>
      <c r="V2143" s="4">
        <v>-6.1875403718087529E-2</v>
      </c>
      <c r="W2143" s="4">
        <v>0.52</v>
      </c>
      <c r="X2143" s="4">
        <v>1.68</v>
      </c>
      <c r="Y2143" s="4" t="s">
        <v>488</v>
      </c>
      <c r="Z2143" s="4">
        <v>0</v>
      </c>
      <c r="AB2143" s="18">
        <v>1</v>
      </c>
      <c r="AC2143" s="4">
        <v>0</v>
      </c>
      <c r="AD2143" s="4">
        <v>1</v>
      </c>
      <c r="AE2143" s="11" cm="1">
        <f t="array" ref="AE2143">_xlfn.IFS(Y2143="n",0,AND(Y2143="y",AND(T2143="SMD",AND(OR(AND(U2143&lt;=-0.8,U2143&gt;-1.2),AND(U2143&gt;=0.8,U2143&lt;1.2))))),1,AND(Y2143="y",AND(T2143="SMD",AND(OR(U2143&lt;=-1.2,U2143&gt;=1.2)))),2,AND(Y2143="y",AND(T2143="SMD",AND(OR(U2143&lt;0.8,U2143&gt;-0.8)))),0,AND(Y2143="y",AND(OR(T2143="OR",T2143="RR"),AND(OR(AND(U2143&lt;=0.5,U2143&gt;0.2),AND(U2143&gt;=2,U2143&lt;5))))),1,AND(Y2143="y",AND(OR(T2143="OR",T2143="RR"),AND(OR(U2143&lt;=0.2,U2143&gt;=5)))),2,AND(Y2143="y",AND(OR(T2143="OR",T2143="RR"),AND(OR(U2143&lt;2,U2143&gt;0.5)))),0)</f>
        <v>0</v>
      </c>
      <c r="AF2143" s="11">
        <f t="shared" si="66"/>
        <v>2</v>
      </c>
      <c r="AG2143" s="4">
        <f t="shared" si="67"/>
        <v>4</v>
      </c>
      <c r="AH2143" s="4" t="str" cm="1">
        <f t="array" ref="AH2143">_xlfn.IFS(AG2143&gt;5,"HIGH",AND(AG2143&gt;3,AG2143&lt;6),"MODERATE",AND(AG2143&lt;4,AG2143&gt;1),"LOW",AG2143&lt;2,"VERY LOW")</f>
        <v>MODERATE</v>
      </c>
      <c r="AI2143" s="24" t="s">
        <v>521</v>
      </c>
    </row>
    <row r="2144" spans="1:35" ht="15" customHeight="1" x14ac:dyDescent="0.25">
      <c r="A2144" s="4">
        <v>2225</v>
      </c>
      <c r="B2144" s="4" t="s">
        <v>284</v>
      </c>
      <c r="C2144" s="4" t="s">
        <v>285</v>
      </c>
      <c r="D2144" s="4" t="s">
        <v>286</v>
      </c>
      <c r="E2144" s="4">
        <v>2010</v>
      </c>
      <c r="F2144" s="4">
        <v>2</v>
      </c>
      <c r="G2144" s="4" t="s">
        <v>194</v>
      </c>
      <c r="H2144" s="4" t="s">
        <v>11</v>
      </c>
      <c r="I2144" s="4" t="s">
        <v>370</v>
      </c>
      <c r="J2144" s="4" t="s">
        <v>126</v>
      </c>
      <c r="K2144" s="4" t="s">
        <v>599</v>
      </c>
      <c r="L2144" s="4" t="s">
        <v>600</v>
      </c>
      <c r="M2144" s="4" t="s">
        <v>618</v>
      </c>
      <c r="N2144" s="4" t="s">
        <v>553</v>
      </c>
      <c r="O2144" s="4" t="s">
        <v>66</v>
      </c>
      <c r="P2144" s="4" t="s">
        <v>55</v>
      </c>
      <c r="Q2144" s="4" t="s">
        <v>55</v>
      </c>
      <c r="R2144" s="4" t="s">
        <v>66</v>
      </c>
      <c r="S2144" s="10" t="s">
        <v>435</v>
      </c>
      <c r="T2144" s="9" t="s">
        <v>522</v>
      </c>
      <c r="U2144" s="4">
        <v>1.1499999999999999</v>
      </c>
      <c r="V2144" s="4">
        <v>0.13976194237515863</v>
      </c>
      <c r="W2144" s="4">
        <v>0.69</v>
      </c>
      <c r="X2144" s="4">
        <v>1.93</v>
      </c>
      <c r="Y2144" s="4" t="s">
        <v>488</v>
      </c>
      <c r="Z2144" s="4">
        <v>0</v>
      </c>
      <c r="AB2144" s="18">
        <v>1</v>
      </c>
      <c r="AC2144" s="4">
        <v>0</v>
      </c>
      <c r="AD2144" s="4">
        <v>1</v>
      </c>
      <c r="AE2144" s="11" cm="1">
        <f t="array" ref="AE2144">_xlfn.IFS(Y2144="n",0,AND(Y2144="y",AND(T2144="SMD",AND(OR(AND(U2144&lt;=-0.8,U2144&gt;-1.2),AND(U2144&gt;=0.8,U2144&lt;1.2))))),1,AND(Y2144="y",AND(T2144="SMD",AND(OR(U2144&lt;=-1.2,U2144&gt;=1.2)))),2,AND(Y2144="y",AND(T2144="SMD",AND(OR(U2144&lt;0.8,U2144&gt;-0.8)))),0,AND(Y2144="y",AND(OR(T2144="OR",T2144="RR"),AND(OR(AND(U2144&lt;=0.5,U2144&gt;0.2),AND(U2144&gt;=2,U2144&lt;5))))),1,AND(Y2144="y",AND(OR(T2144="OR",T2144="RR"),AND(OR(U2144&lt;=0.2,U2144&gt;=5)))),2,AND(Y2144="y",AND(OR(T2144="OR",T2144="RR"),AND(OR(U2144&lt;2,U2144&gt;0.5)))),0)</f>
        <v>0</v>
      </c>
      <c r="AF2144" s="11">
        <f t="shared" si="66"/>
        <v>2</v>
      </c>
      <c r="AG2144" s="4">
        <f t="shared" si="67"/>
        <v>4</v>
      </c>
      <c r="AH2144" s="4" t="str" cm="1">
        <f t="array" ref="AH2144">_xlfn.IFS(AG2144&gt;5,"HIGH",AND(AG2144&gt;3,AG2144&lt;6),"MODERATE",AND(AG2144&lt;4,AG2144&gt;1),"LOW",AG2144&lt;2,"VERY LOW")</f>
        <v>MODERATE</v>
      </c>
      <c r="AI2144" s="24" t="s">
        <v>521</v>
      </c>
    </row>
    <row r="2145" spans="1:35" ht="15" customHeight="1" x14ac:dyDescent="0.25">
      <c r="A2145" s="4">
        <v>2225</v>
      </c>
      <c r="B2145" s="4" t="s">
        <v>284</v>
      </c>
      <c r="C2145" s="4" t="s">
        <v>285</v>
      </c>
      <c r="D2145" s="4" t="s">
        <v>286</v>
      </c>
      <c r="E2145" s="4">
        <v>2010</v>
      </c>
      <c r="F2145" s="4">
        <v>2</v>
      </c>
      <c r="G2145" s="4" t="s">
        <v>194</v>
      </c>
      <c r="H2145" s="4" t="s">
        <v>11</v>
      </c>
      <c r="I2145" s="4" t="s">
        <v>370</v>
      </c>
      <c r="J2145" s="4" t="s">
        <v>126</v>
      </c>
      <c r="K2145" s="4" t="s">
        <v>599</v>
      </c>
      <c r="L2145" s="4" t="s">
        <v>600</v>
      </c>
      <c r="M2145" s="4" t="s">
        <v>618</v>
      </c>
      <c r="N2145" s="4" t="s">
        <v>553</v>
      </c>
      <c r="O2145" s="4" t="s">
        <v>116</v>
      </c>
      <c r="P2145" s="4" t="s">
        <v>55</v>
      </c>
      <c r="Q2145" s="4" t="s">
        <v>55</v>
      </c>
      <c r="R2145" s="4" t="s">
        <v>116</v>
      </c>
      <c r="S2145" s="10" t="s">
        <v>548</v>
      </c>
      <c r="T2145" s="9" t="s">
        <v>522</v>
      </c>
      <c r="U2145" s="4">
        <v>0.33</v>
      </c>
      <c r="V2145" s="4">
        <v>-1.1086626245216111</v>
      </c>
      <c r="W2145" s="4">
        <v>0.05</v>
      </c>
      <c r="X2145" s="4">
        <v>2.06</v>
      </c>
      <c r="Y2145" s="4" t="s">
        <v>488</v>
      </c>
      <c r="Z2145" s="4">
        <v>0</v>
      </c>
      <c r="AB2145" s="18">
        <v>1</v>
      </c>
      <c r="AC2145" s="4">
        <v>0</v>
      </c>
      <c r="AD2145" s="4">
        <v>1</v>
      </c>
      <c r="AE2145" s="11" cm="1">
        <f t="array" ref="AE2145">_xlfn.IFS(Y2145="n",0,AND(Y2145="y",AND(T2145="SMD",AND(OR(AND(U2145&lt;=-0.8,U2145&gt;-1.2),AND(U2145&gt;=0.8,U2145&lt;1.2))))),1,AND(Y2145="y",AND(T2145="SMD",AND(OR(U2145&lt;=-1.2,U2145&gt;=1.2)))),2,AND(Y2145="y",AND(T2145="SMD",AND(OR(U2145&lt;0.8,U2145&gt;-0.8)))),0,AND(Y2145="y",AND(OR(T2145="OR",T2145="RR"),AND(OR(AND(U2145&lt;=0.5,U2145&gt;0.2),AND(U2145&gt;=2,U2145&lt;5))))),1,AND(Y2145="y",AND(OR(T2145="OR",T2145="RR"),AND(OR(U2145&lt;=0.2,U2145&gt;=5)))),2,AND(Y2145="y",AND(OR(T2145="OR",T2145="RR"),AND(OR(U2145&lt;2,U2145&gt;0.5)))),0)</f>
        <v>0</v>
      </c>
      <c r="AF2145" s="11">
        <f t="shared" si="66"/>
        <v>2</v>
      </c>
      <c r="AG2145" s="4">
        <f t="shared" si="67"/>
        <v>4</v>
      </c>
      <c r="AH2145" s="4" t="str" cm="1">
        <f t="array" ref="AH2145">_xlfn.IFS(AG2145&gt;5,"HIGH",AND(AG2145&gt;3,AG2145&lt;6),"MODERATE",AND(AG2145&lt;4,AG2145&gt;1),"LOW",AG2145&lt;2,"VERY LOW")</f>
        <v>MODERATE</v>
      </c>
      <c r="AI2145" s="24" t="s">
        <v>521</v>
      </c>
    </row>
    <row r="2146" spans="1:35" ht="15" customHeight="1" x14ac:dyDescent="0.25">
      <c r="A2146" s="4">
        <v>2225</v>
      </c>
      <c r="B2146" s="4" t="s">
        <v>284</v>
      </c>
      <c r="C2146" s="4" t="s">
        <v>285</v>
      </c>
      <c r="D2146" s="4" t="s">
        <v>286</v>
      </c>
      <c r="E2146" s="4">
        <v>2010</v>
      </c>
      <c r="F2146" s="4">
        <v>2</v>
      </c>
      <c r="G2146" s="4" t="s">
        <v>194</v>
      </c>
      <c r="H2146" s="4" t="s">
        <v>11</v>
      </c>
      <c r="I2146" s="4" t="s">
        <v>370</v>
      </c>
      <c r="J2146" s="4" t="s">
        <v>126</v>
      </c>
      <c r="K2146" s="4" t="s">
        <v>599</v>
      </c>
      <c r="L2146" s="4" t="s">
        <v>600</v>
      </c>
      <c r="M2146" s="4" t="s">
        <v>618</v>
      </c>
      <c r="N2146" s="4" t="s">
        <v>553</v>
      </c>
      <c r="O2146" s="4" t="s">
        <v>66</v>
      </c>
      <c r="P2146" s="4" t="s">
        <v>55</v>
      </c>
      <c r="Q2146" s="4" t="s">
        <v>55</v>
      </c>
      <c r="R2146" s="4" t="s">
        <v>66</v>
      </c>
      <c r="S2146" s="10" t="s">
        <v>402</v>
      </c>
      <c r="T2146" s="9" t="s">
        <v>515</v>
      </c>
      <c r="U2146" s="4">
        <v>2</v>
      </c>
      <c r="W2146" s="4">
        <v>1.06</v>
      </c>
      <c r="X2146" s="4">
        <v>2.94</v>
      </c>
      <c r="Y2146" s="4" t="s">
        <v>516</v>
      </c>
      <c r="Z2146" s="4">
        <v>0</v>
      </c>
      <c r="AB2146" s="18">
        <v>0</v>
      </c>
      <c r="AC2146" s="4">
        <v>0</v>
      </c>
      <c r="AD2146" s="4">
        <v>1</v>
      </c>
      <c r="AE2146" s="11" cm="1">
        <f t="array" ref="AE2146">_xlfn.IFS(Y2146="n",0,AND(Y2146="y",AND(T2146="SMD",AND(OR(AND(U2146&lt;=-0.8,U2146&gt;-1.2),AND(U2146&gt;=0.8,U2146&lt;1.2))))),1,AND(Y2146="y",AND(T2146="SMD",AND(OR(U2146&lt;=-1.2,U2146&gt;=1.2)))),2,AND(Y2146="y",AND(T2146="SMD",AND(OR(U2146&lt;0.8,U2146&gt;-0.8)))),0,AND(Y2146="y",AND(OR(T2146="OR",T2146="RR"),AND(OR(AND(U2146&lt;=0.5,U2146&gt;0.2),AND(U2146&gt;=2,U2146&lt;5))))),1,AND(Y2146="y",AND(OR(T2146="OR",T2146="RR"),AND(OR(U2146&lt;=0.2,U2146&gt;=5)))),2,AND(Y2146="y",AND(OR(T2146="OR",T2146="RR"),AND(OR(U2146&lt;2,U2146&gt;0.5)))),0)</f>
        <v>2</v>
      </c>
      <c r="AF2146" s="11">
        <f t="shared" si="66"/>
        <v>1</v>
      </c>
      <c r="AG2146" s="4">
        <f t="shared" si="67"/>
        <v>7</v>
      </c>
      <c r="AH2146" s="4" t="str" cm="1">
        <f t="array" ref="AH2146">_xlfn.IFS(AG2146&gt;5,"HIGH",AND(AG2146&gt;3,AG2146&lt;6),"MODERATE",AND(AG2146&lt;4,AG2146&gt;1),"LOW",AG2146&lt;2,"VERY LOW")</f>
        <v>HIGH</v>
      </c>
      <c r="AI2146" s="24" t="s">
        <v>521</v>
      </c>
    </row>
    <row r="2147" spans="1:35" ht="15" customHeight="1" x14ac:dyDescent="0.25">
      <c r="A2147" s="4">
        <v>2225</v>
      </c>
      <c r="B2147" s="4" t="s">
        <v>284</v>
      </c>
      <c r="C2147" s="4" t="s">
        <v>285</v>
      </c>
      <c r="D2147" s="4" t="s">
        <v>286</v>
      </c>
      <c r="E2147" s="4">
        <v>2010</v>
      </c>
      <c r="F2147" s="4">
        <v>2</v>
      </c>
      <c r="G2147" s="4" t="s">
        <v>194</v>
      </c>
      <c r="H2147" s="4" t="s">
        <v>11</v>
      </c>
      <c r="I2147" s="4" t="s">
        <v>370</v>
      </c>
      <c r="J2147" s="4" t="s">
        <v>126</v>
      </c>
      <c r="K2147" s="4" t="s">
        <v>599</v>
      </c>
      <c r="L2147" s="4" t="s">
        <v>600</v>
      </c>
      <c r="M2147" s="4" t="s">
        <v>618</v>
      </c>
      <c r="N2147" s="4" t="s">
        <v>553</v>
      </c>
      <c r="O2147" s="4" t="s">
        <v>116</v>
      </c>
      <c r="P2147" s="4" t="s">
        <v>55</v>
      </c>
      <c r="Q2147" s="4" t="s">
        <v>55</v>
      </c>
      <c r="R2147" s="4" t="s">
        <v>116</v>
      </c>
      <c r="S2147" s="10" t="s">
        <v>413</v>
      </c>
      <c r="T2147" s="9" t="s">
        <v>522</v>
      </c>
      <c r="U2147" s="4">
        <v>0.73</v>
      </c>
      <c r="V2147" s="4">
        <v>-0.31471074483970024</v>
      </c>
      <c r="W2147" s="4">
        <v>0.57999999999999996</v>
      </c>
      <c r="X2147" s="4">
        <v>0.91</v>
      </c>
      <c r="Y2147" s="4" t="s">
        <v>516</v>
      </c>
      <c r="Z2147" s="4">
        <v>0</v>
      </c>
      <c r="AB2147" s="18">
        <v>0</v>
      </c>
      <c r="AC2147" s="4">
        <v>0</v>
      </c>
      <c r="AD2147" s="4">
        <v>1</v>
      </c>
      <c r="AE2147" s="11" cm="1">
        <f t="array" ref="AE2147">_xlfn.IFS(Y2147="n",0,AND(Y2147="y",AND(T2147="SMD",AND(OR(AND(U2147&lt;=-0.8,U2147&gt;-1.2),AND(U2147&gt;=0.8,U2147&lt;1.2))))),1,AND(Y2147="y",AND(T2147="SMD",AND(OR(U2147&lt;=-1.2,U2147&gt;=1.2)))),2,AND(Y2147="y",AND(T2147="SMD",AND(OR(U2147&lt;0.8,U2147&gt;-0.8)))),0,AND(Y2147="y",AND(OR(T2147="OR",T2147="RR"),AND(OR(AND(U2147&lt;=0.5,U2147&gt;0.2),AND(U2147&gt;=2,U2147&lt;5))))),1,AND(Y2147="y",AND(OR(T2147="OR",T2147="RR"),AND(OR(U2147&lt;=0.2,U2147&gt;=5)))),2,AND(Y2147="y",AND(OR(T2147="OR",T2147="RR"),AND(OR(U2147&lt;2,U2147&gt;0.5)))),0)</f>
        <v>0</v>
      </c>
      <c r="AF2147" s="11">
        <f t="shared" si="66"/>
        <v>1</v>
      </c>
      <c r="AG2147" s="4">
        <f t="shared" si="67"/>
        <v>5</v>
      </c>
      <c r="AH2147" s="4" t="str" cm="1">
        <f t="array" ref="AH2147">_xlfn.IFS(AG2147&gt;5,"HIGH",AND(AG2147&gt;3,AG2147&lt;6),"MODERATE",AND(AG2147&lt;4,AG2147&gt;1),"LOW",AG2147&lt;2,"VERY LOW")</f>
        <v>MODERATE</v>
      </c>
      <c r="AI2147" s="24" t="s">
        <v>521</v>
      </c>
    </row>
    <row r="2148" spans="1:35" ht="15" customHeight="1" x14ac:dyDescent="0.25">
      <c r="A2148" s="4">
        <v>2225</v>
      </c>
      <c r="B2148" s="4" t="s">
        <v>284</v>
      </c>
      <c r="C2148" s="4" t="s">
        <v>285</v>
      </c>
      <c r="D2148" s="4" t="s">
        <v>286</v>
      </c>
      <c r="E2148" s="4">
        <v>2010</v>
      </c>
      <c r="F2148" s="4">
        <v>3</v>
      </c>
      <c r="G2148" s="4" t="s">
        <v>194</v>
      </c>
      <c r="H2148" s="4" t="s">
        <v>11</v>
      </c>
      <c r="I2148" s="4" t="s">
        <v>370</v>
      </c>
      <c r="J2148" s="4" t="s">
        <v>126</v>
      </c>
      <c r="K2148" s="4" t="s">
        <v>599</v>
      </c>
      <c r="L2148" s="4" t="s">
        <v>600</v>
      </c>
      <c r="M2148" s="4" t="s">
        <v>618</v>
      </c>
      <c r="N2148" s="4" t="s">
        <v>553</v>
      </c>
      <c r="O2148" s="4" t="s">
        <v>66</v>
      </c>
      <c r="P2148" s="4" t="s">
        <v>55</v>
      </c>
      <c r="Q2148" s="4" t="s">
        <v>55</v>
      </c>
      <c r="R2148" s="4" t="s">
        <v>66</v>
      </c>
      <c r="S2148" s="10" t="s">
        <v>413</v>
      </c>
      <c r="T2148" s="9" t="s">
        <v>522</v>
      </c>
      <c r="U2148" s="4">
        <v>0.64</v>
      </c>
      <c r="V2148" s="4">
        <v>-0.44628710262841947</v>
      </c>
      <c r="W2148" s="4">
        <v>0.45</v>
      </c>
      <c r="X2148" s="4">
        <v>0.89</v>
      </c>
      <c r="Y2148" s="4" t="s">
        <v>516</v>
      </c>
      <c r="Z2148" s="4">
        <v>1</v>
      </c>
      <c r="AB2148" s="18">
        <v>0</v>
      </c>
      <c r="AC2148" s="4">
        <v>0</v>
      </c>
      <c r="AD2148" s="4">
        <v>1</v>
      </c>
      <c r="AE2148" s="11" cm="1">
        <f t="array" ref="AE2148">_xlfn.IFS(Y2148="n",0,AND(Y2148="y",AND(T2148="SMD",AND(OR(AND(U2148&lt;=-0.8,U2148&gt;-1.2),AND(U2148&gt;=0.8,U2148&lt;1.2))))),1,AND(Y2148="y",AND(T2148="SMD",AND(OR(U2148&lt;=-1.2,U2148&gt;=1.2)))),2,AND(Y2148="y",AND(T2148="SMD",AND(OR(U2148&lt;0.8,U2148&gt;-0.8)))),0,AND(Y2148="y",AND(OR(T2148="OR",T2148="RR"),AND(OR(AND(U2148&lt;=0.5,U2148&gt;0.2),AND(U2148&gt;=2,U2148&lt;5))))),1,AND(Y2148="y",AND(OR(T2148="OR",T2148="RR"),AND(OR(U2148&lt;=0.2,U2148&gt;=5)))),2,AND(Y2148="y",AND(OR(T2148="OR",T2148="RR"),AND(OR(U2148&lt;2,U2148&gt;0.5)))),0)</f>
        <v>0</v>
      </c>
      <c r="AF2148" s="11">
        <f t="shared" si="66"/>
        <v>2</v>
      </c>
      <c r="AG2148" s="4">
        <f t="shared" si="67"/>
        <v>4</v>
      </c>
      <c r="AH2148" s="4" t="str" cm="1">
        <f t="array" ref="AH2148">_xlfn.IFS(AG2148&gt;5,"HIGH",AND(AG2148&gt;3,AG2148&lt;6),"MODERATE",AND(AG2148&lt;4,AG2148&gt;1),"LOW",AG2148&lt;2,"VERY LOW")</f>
        <v>MODERATE</v>
      </c>
      <c r="AI2148" s="24" t="s">
        <v>521</v>
      </c>
    </row>
    <row r="2149" spans="1:35" ht="15" customHeight="1" x14ac:dyDescent="0.25">
      <c r="A2149" s="4">
        <v>2225</v>
      </c>
      <c r="B2149" s="4" t="s">
        <v>284</v>
      </c>
      <c r="C2149" s="4" t="s">
        <v>285</v>
      </c>
      <c r="D2149" s="4" t="s">
        <v>286</v>
      </c>
      <c r="E2149" s="4">
        <v>2010</v>
      </c>
      <c r="F2149" s="4">
        <v>2</v>
      </c>
      <c r="G2149" s="4" t="s">
        <v>194</v>
      </c>
      <c r="H2149" s="4" t="s">
        <v>11</v>
      </c>
      <c r="I2149" s="4" t="s">
        <v>370</v>
      </c>
      <c r="J2149" s="4" t="s">
        <v>126</v>
      </c>
      <c r="K2149" s="4" t="s">
        <v>599</v>
      </c>
      <c r="L2149" s="4" t="s">
        <v>600</v>
      </c>
      <c r="M2149" s="4" t="s">
        <v>618</v>
      </c>
      <c r="N2149" s="4" t="s">
        <v>553</v>
      </c>
      <c r="O2149" s="4" t="s">
        <v>116</v>
      </c>
      <c r="P2149" s="4" t="s">
        <v>55</v>
      </c>
      <c r="Q2149" s="4" t="s">
        <v>55</v>
      </c>
      <c r="R2149" s="4" t="s">
        <v>116</v>
      </c>
      <c r="S2149" s="10" t="s">
        <v>81</v>
      </c>
      <c r="T2149" s="9" t="s">
        <v>522</v>
      </c>
      <c r="U2149" s="4">
        <v>2.65</v>
      </c>
      <c r="V2149" s="4">
        <v>0.97455963999813078</v>
      </c>
      <c r="W2149" s="4">
        <v>1.1399999999999999</v>
      </c>
      <c r="X2149" s="4">
        <v>6.13</v>
      </c>
      <c r="Y2149" s="4" t="s">
        <v>516</v>
      </c>
      <c r="Z2149" s="4">
        <v>0</v>
      </c>
      <c r="AB2149" s="18">
        <v>0</v>
      </c>
      <c r="AC2149" s="4">
        <v>0</v>
      </c>
      <c r="AD2149" s="4">
        <v>1</v>
      </c>
      <c r="AE2149" s="11" cm="1">
        <f t="array" ref="AE2149">_xlfn.IFS(Y2149="n",0,AND(Y2149="y",AND(T2149="SMD",AND(OR(AND(U2149&lt;=-0.8,U2149&gt;-1.2),AND(U2149&gt;=0.8,U2149&lt;1.2))))),1,AND(Y2149="y",AND(T2149="SMD",AND(OR(U2149&lt;=-1.2,U2149&gt;=1.2)))),2,AND(Y2149="y",AND(T2149="SMD",AND(OR(U2149&lt;0.8,U2149&gt;-0.8)))),0,AND(Y2149="y",AND(OR(T2149="OR",T2149="RR"),AND(OR(AND(U2149&lt;=0.5,U2149&gt;0.2),AND(U2149&gt;=2,U2149&lt;5))))),1,AND(Y2149="y",AND(OR(T2149="OR",T2149="RR"),AND(OR(U2149&lt;=0.2,U2149&gt;=5)))),2,AND(Y2149="y",AND(OR(T2149="OR",T2149="RR"),AND(OR(U2149&lt;2,U2149&gt;0.5)))),0)</f>
        <v>1</v>
      </c>
      <c r="AF2149" s="11">
        <f t="shared" si="66"/>
        <v>1</v>
      </c>
      <c r="AG2149" s="4">
        <f t="shared" si="67"/>
        <v>6</v>
      </c>
      <c r="AH2149" s="4" t="str" cm="1">
        <f t="array" ref="AH2149">_xlfn.IFS(AG2149&gt;5,"HIGH",AND(AG2149&gt;3,AG2149&lt;6),"MODERATE",AND(AG2149&lt;4,AG2149&gt;1),"LOW",AG2149&lt;2,"VERY LOW")</f>
        <v>HIGH</v>
      </c>
      <c r="AI2149" s="24" t="s">
        <v>521</v>
      </c>
    </row>
    <row r="2150" spans="1:35" ht="15" customHeight="1" x14ac:dyDescent="0.25">
      <c r="A2150" s="4">
        <v>2225</v>
      </c>
      <c r="B2150" s="4" t="s">
        <v>284</v>
      </c>
      <c r="C2150" s="4" t="s">
        <v>285</v>
      </c>
      <c r="D2150" s="4" t="s">
        <v>286</v>
      </c>
      <c r="E2150" s="4">
        <v>2010</v>
      </c>
      <c r="F2150" s="4">
        <v>2</v>
      </c>
      <c r="G2150" s="4" t="s">
        <v>194</v>
      </c>
      <c r="H2150" s="4" t="s">
        <v>11</v>
      </c>
      <c r="I2150" s="4" t="s">
        <v>370</v>
      </c>
      <c r="J2150" s="4" t="s">
        <v>126</v>
      </c>
      <c r="K2150" s="4" t="s">
        <v>599</v>
      </c>
      <c r="L2150" s="4" t="s">
        <v>600</v>
      </c>
      <c r="M2150" s="4" t="s">
        <v>618</v>
      </c>
      <c r="N2150" s="4" t="s">
        <v>553</v>
      </c>
      <c r="O2150" s="4" t="s">
        <v>116</v>
      </c>
      <c r="P2150" s="4" t="s">
        <v>55</v>
      </c>
      <c r="Q2150" s="4" t="s">
        <v>55</v>
      </c>
      <c r="R2150" s="4" t="s">
        <v>116</v>
      </c>
      <c r="S2150" s="10" t="s">
        <v>387</v>
      </c>
      <c r="T2150" s="9" t="s">
        <v>522</v>
      </c>
      <c r="U2150" s="4">
        <v>1.82</v>
      </c>
      <c r="V2150" s="4">
        <v>0.59883650108870401</v>
      </c>
      <c r="W2150" s="4">
        <v>0.43</v>
      </c>
      <c r="X2150" s="4">
        <v>7.67</v>
      </c>
      <c r="Y2150" s="4" t="s">
        <v>488</v>
      </c>
      <c r="Z2150" s="4">
        <v>0</v>
      </c>
      <c r="AB2150" s="18">
        <v>0</v>
      </c>
      <c r="AC2150" s="4">
        <v>0</v>
      </c>
      <c r="AD2150" s="4">
        <v>1</v>
      </c>
      <c r="AE2150" s="11" cm="1">
        <f t="array" ref="AE2150">_xlfn.IFS(Y2150="n",0,AND(Y2150="y",AND(T2150="SMD",AND(OR(AND(U2150&lt;=-0.8,U2150&gt;-1.2),AND(U2150&gt;=0.8,U2150&lt;1.2))))),1,AND(Y2150="y",AND(T2150="SMD",AND(OR(U2150&lt;=-1.2,U2150&gt;=1.2)))),2,AND(Y2150="y",AND(T2150="SMD",AND(OR(U2150&lt;0.8,U2150&gt;-0.8)))),0,AND(Y2150="y",AND(OR(T2150="OR",T2150="RR"),AND(OR(AND(U2150&lt;=0.5,U2150&gt;0.2),AND(U2150&gt;=2,U2150&lt;5))))),1,AND(Y2150="y",AND(OR(T2150="OR",T2150="RR"),AND(OR(U2150&lt;=0.2,U2150&gt;=5)))),2,AND(Y2150="y",AND(OR(T2150="OR",T2150="RR"),AND(OR(U2150&lt;2,U2150&gt;0.5)))),0)</f>
        <v>0</v>
      </c>
      <c r="AF2150" s="11">
        <f t="shared" si="66"/>
        <v>1</v>
      </c>
      <c r="AG2150" s="4">
        <f t="shared" si="67"/>
        <v>5</v>
      </c>
      <c r="AH2150" s="4" t="str" cm="1">
        <f t="array" ref="AH2150">_xlfn.IFS(AG2150&gt;5,"HIGH",AND(AG2150&gt;3,AG2150&lt;6),"MODERATE",AND(AG2150&lt;4,AG2150&gt;1),"LOW",AG2150&lt;2,"VERY LOW")</f>
        <v>MODERATE</v>
      </c>
      <c r="AI2150" s="24" t="s">
        <v>521</v>
      </c>
    </row>
    <row r="2151" spans="1:35" ht="15" customHeight="1" x14ac:dyDescent="0.25">
      <c r="A2151" s="4">
        <v>2225</v>
      </c>
      <c r="B2151" s="4" t="s">
        <v>284</v>
      </c>
      <c r="C2151" s="4" t="s">
        <v>285</v>
      </c>
      <c r="D2151" s="4" t="s">
        <v>286</v>
      </c>
      <c r="E2151" s="4">
        <v>2010</v>
      </c>
      <c r="F2151" s="4">
        <v>2</v>
      </c>
      <c r="G2151" s="4" t="s">
        <v>194</v>
      </c>
      <c r="H2151" s="4" t="s">
        <v>11</v>
      </c>
      <c r="I2151" s="4" t="s">
        <v>370</v>
      </c>
      <c r="J2151" s="4" t="s">
        <v>126</v>
      </c>
      <c r="K2151" s="4" t="s">
        <v>599</v>
      </c>
      <c r="L2151" s="4" t="s">
        <v>600</v>
      </c>
      <c r="M2151" s="4" t="s">
        <v>618</v>
      </c>
      <c r="N2151" s="4" t="s">
        <v>553</v>
      </c>
      <c r="O2151" s="4" t="s">
        <v>66</v>
      </c>
      <c r="P2151" s="4" t="s">
        <v>55</v>
      </c>
      <c r="Q2151" s="4" t="s">
        <v>55</v>
      </c>
      <c r="R2151" s="4" t="s">
        <v>66</v>
      </c>
      <c r="S2151" s="10" t="s">
        <v>387</v>
      </c>
      <c r="T2151" s="9" t="s">
        <v>522</v>
      </c>
      <c r="U2151" s="4">
        <v>3.57</v>
      </c>
      <c r="V2151" s="4">
        <v>1.2725655957915476</v>
      </c>
      <c r="W2151" s="4">
        <v>0.24</v>
      </c>
      <c r="X2151" s="4">
        <v>53.51</v>
      </c>
      <c r="Y2151" s="4" t="s">
        <v>488</v>
      </c>
      <c r="Z2151" s="4">
        <v>1</v>
      </c>
      <c r="AB2151" s="18">
        <v>0</v>
      </c>
      <c r="AC2151" s="4">
        <v>0</v>
      </c>
      <c r="AD2151" s="4">
        <v>1</v>
      </c>
      <c r="AE2151" s="11" cm="1">
        <f t="array" ref="AE2151">_xlfn.IFS(Y2151="n",0,AND(Y2151="y",AND(T2151="SMD",AND(OR(AND(U2151&lt;=-0.8,U2151&gt;-1.2),AND(U2151&gt;=0.8,U2151&lt;1.2))))),1,AND(Y2151="y",AND(T2151="SMD",AND(OR(U2151&lt;=-1.2,U2151&gt;=1.2)))),2,AND(Y2151="y",AND(T2151="SMD",AND(OR(U2151&lt;0.8,U2151&gt;-0.8)))),0,AND(Y2151="y",AND(OR(T2151="OR",T2151="RR"),AND(OR(AND(U2151&lt;=0.5,U2151&gt;0.2),AND(U2151&gt;=2,U2151&lt;5))))),1,AND(Y2151="y",AND(OR(T2151="OR",T2151="RR"),AND(OR(U2151&lt;=0.2,U2151&gt;=5)))),2,AND(Y2151="y",AND(OR(T2151="OR",T2151="RR"),AND(OR(U2151&lt;2,U2151&gt;0.5)))),0)</f>
        <v>0</v>
      </c>
      <c r="AF2151" s="11">
        <f t="shared" si="66"/>
        <v>2</v>
      </c>
      <c r="AG2151" s="4">
        <f t="shared" si="67"/>
        <v>4</v>
      </c>
      <c r="AH2151" s="4" t="str" cm="1">
        <f t="array" ref="AH2151">_xlfn.IFS(AG2151&gt;5,"HIGH",AND(AG2151&gt;3,AG2151&lt;6),"MODERATE",AND(AG2151&lt;4,AG2151&gt;1),"LOW",AG2151&lt;2,"VERY LOW")</f>
        <v>MODERATE</v>
      </c>
      <c r="AI2151" s="24" t="s">
        <v>521</v>
      </c>
    </row>
    <row r="2152" spans="1:35" ht="15" customHeight="1" x14ac:dyDescent="0.25">
      <c r="A2152" s="4">
        <v>2225</v>
      </c>
      <c r="B2152" s="4" t="s">
        <v>284</v>
      </c>
      <c r="C2152" s="4" t="s">
        <v>285</v>
      </c>
      <c r="D2152" s="4" t="s">
        <v>286</v>
      </c>
      <c r="E2152" s="4">
        <v>2010</v>
      </c>
      <c r="F2152" s="4">
        <v>2</v>
      </c>
      <c r="G2152" s="4" t="s">
        <v>194</v>
      </c>
      <c r="H2152" s="4" t="s">
        <v>11</v>
      </c>
      <c r="I2152" s="4" t="s">
        <v>370</v>
      </c>
      <c r="J2152" s="4" t="s">
        <v>126</v>
      </c>
      <c r="K2152" s="4" t="s">
        <v>599</v>
      </c>
      <c r="L2152" s="4" t="s">
        <v>600</v>
      </c>
      <c r="M2152" s="4" t="s">
        <v>618</v>
      </c>
      <c r="N2152" s="4" t="s">
        <v>553</v>
      </c>
      <c r="O2152" s="4" t="s">
        <v>116</v>
      </c>
      <c r="P2152" s="4" t="s">
        <v>55</v>
      </c>
      <c r="Q2152" s="4" t="s">
        <v>55</v>
      </c>
      <c r="R2152" s="4" t="s">
        <v>116</v>
      </c>
      <c r="S2152" s="10" t="s">
        <v>99</v>
      </c>
      <c r="T2152" s="9" t="s">
        <v>515</v>
      </c>
      <c r="U2152" s="4">
        <v>1.47</v>
      </c>
      <c r="W2152" s="4">
        <v>0.82</v>
      </c>
      <c r="X2152" s="4">
        <v>2.13</v>
      </c>
      <c r="Y2152" s="4" t="s">
        <v>488</v>
      </c>
      <c r="Z2152" s="4">
        <v>0</v>
      </c>
      <c r="AB2152" s="18">
        <v>0</v>
      </c>
      <c r="AC2152" s="4">
        <v>0</v>
      </c>
      <c r="AD2152" s="4">
        <v>1</v>
      </c>
      <c r="AE2152" s="11" cm="1">
        <f t="array" ref="AE2152">_xlfn.IFS(Y2152="n",0,AND(Y2152="y",AND(T2152="SMD",AND(OR(AND(U2152&lt;=-0.8,U2152&gt;-1.2),AND(U2152&gt;=0.8,U2152&lt;1.2))))),1,AND(Y2152="y",AND(T2152="SMD",AND(OR(U2152&lt;=-1.2,U2152&gt;=1.2)))),2,AND(Y2152="y",AND(T2152="SMD",AND(OR(U2152&lt;0.8,U2152&gt;-0.8)))),0,AND(Y2152="y",AND(OR(T2152="OR",T2152="RR"),AND(OR(AND(U2152&lt;=0.5,U2152&gt;0.2),AND(U2152&gt;=2,U2152&lt;5))))),1,AND(Y2152="y",AND(OR(T2152="OR",T2152="RR"),AND(OR(U2152&lt;=0.2,U2152&gt;=5)))),2,AND(Y2152="y",AND(OR(T2152="OR",T2152="RR"),AND(OR(U2152&lt;2,U2152&gt;0.5)))),0)</f>
        <v>0</v>
      </c>
      <c r="AF2152" s="11">
        <f t="shared" si="66"/>
        <v>1</v>
      </c>
      <c r="AG2152" s="4">
        <f t="shared" si="67"/>
        <v>5</v>
      </c>
      <c r="AH2152" s="4" t="str" cm="1">
        <f t="array" ref="AH2152">_xlfn.IFS(AG2152&gt;5,"HIGH",AND(AG2152&gt;3,AG2152&lt;6),"MODERATE",AND(AG2152&lt;4,AG2152&gt;1),"LOW",AG2152&lt;2,"VERY LOW")</f>
        <v>MODERATE</v>
      </c>
      <c r="AI2152" s="24" t="s">
        <v>521</v>
      </c>
    </row>
    <row r="2153" spans="1:35" ht="15" customHeight="1" x14ac:dyDescent="0.25">
      <c r="A2153" s="4">
        <v>2293</v>
      </c>
      <c r="B2153" s="4" t="s">
        <v>273</v>
      </c>
      <c r="C2153" s="4" t="s">
        <v>274</v>
      </c>
      <c r="D2153" s="4" t="s">
        <v>275</v>
      </c>
      <c r="E2153" s="4">
        <v>2012</v>
      </c>
      <c r="F2153" s="4">
        <v>2</v>
      </c>
      <c r="G2153" s="4" t="s">
        <v>194</v>
      </c>
      <c r="H2153" s="4" t="s">
        <v>11</v>
      </c>
      <c r="I2153" s="4" t="s">
        <v>12</v>
      </c>
      <c r="J2153" s="4" t="s">
        <v>62</v>
      </c>
      <c r="K2153" s="4" t="s">
        <v>596</v>
      </c>
      <c r="L2153" s="4" t="s">
        <v>597</v>
      </c>
      <c r="M2153" s="4" t="s">
        <v>625</v>
      </c>
      <c r="N2153" s="4" t="s">
        <v>557</v>
      </c>
      <c r="O2153" s="4" t="s">
        <v>66</v>
      </c>
      <c r="P2153" s="4" t="s">
        <v>55</v>
      </c>
      <c r="Q2153" s="4" t="s">
        <v>55</v>
      </c>
      <c r="R2153" s="4" t="s">
        <v>66</v>
      </c>
      <c r="S2153" s="10" t="s">
        <v>156</v>
      </c>
      <c r="T2153" s="9" t="s">
        <v>522</v>
      </c>
      <c r="U2153" s="4">
        <v>1.92</v>
      </c>
      <c r="V2153" s="4">
        <v>0.65232518603969014</v>
      </c>
      <c r="W2153" s="4">
        <v>1.17</v>
      </c>
      <c r="X2153" s="4">
        <v>3.15</v>
      </c>
      <c r="Y2153" s="4" t="s">
        <v>516</v>
      </c>
      <c r="Z2153" s="4">
        <v>0</v>
      </c>
      <c r="AB2153" s="18">
        <v>0</v>
      </c>
      <c r="AC2153" s="4">
        <v>0</v>
      </c>
      <c r="AD2153" s="4">
        <v>0</v>
      </c>
      <c r="AE2153" s="11" cm="1">
        <f t="array" ref="AE2153">_xlfn.IFS(Y2153="n",0,AND(Y2153="y",AND(T2153="SMD",AND(OR(AND(U2153&lt;=-0.8,U2153&gt;-1.2),AND(U2153&gt;=0.8,U2153&lt;1.2))))),1,AND(Y2153="y",AND(T2153="SMD",AND(OR(U2153&lt;=-1.2,U2153&gt;=1.2)))),2,AND(Y2153="y",AND(T2153="SMD",AND(OR(U2153&lt;0.8,U2153&gt;-0.8)))),0,AND(Y2153="y",AND(OR(T2153="OR",T2153="RR"),AND(OR(AND(U2153&lt;=0.5,U2153&gt;0.2),AND(U2153&gt;=2,U2153&lt;5))))),1,AND(Y2153="y",AND(OR(T2153="OR",T2153="RR"),AND(OR(U2153&lt;=0.2,U2153&gt;=5)))),2,AND(Y2153="y",AND(OR(T2153="OR",T2153="RR"),AND(OR(U2153&lt;2,U2153&gt;0.5)))),0)</f>
        <v>0</v>
      </c>
      <c r="AF2153" s="11">
        <f t="shared" si="66"/>
        <v>0</v>
      </c>
      <c r="AG2153" s="4">
        <f t="shared" si="67"/>
        <v>6</v>
      </c>
      <c r="AH2153" s="4" t="str" cm="1">
        <f t="array" ref="AH2153">_xlfn.IFS(AG2153&gt;5,"HIGH",AND(AG2153&gt;3,AG2153&lt;6),"MODERATE",AND(AG2153&lt;4,AG2153&gt;1),"LOW",AG2153&lt;2,"VERY LOW")</f>
        <v>HIGH</v>
      </c>
      <c r="AI2153" s="24" t="s">
        <v>521</v>
      </c>
    </row>
    <row r="2154" spans="1:35" ht="15" customHeight="1" x14ac:dyDescent="0.25">
      <c r="A2154" s="4">
        <v>2293</v>
      </c>
      <c r="B2154" s="4" t="s">
        <v>273</v>
      </c>
      <c r="C2154" s="4" t="s">
        <v>274</v>
      </c>
      <c r="D2154" s="4" t="s">
        <v>275</v>
      </c>
      <c r="E2154" s="4">
        <v>2012</v>
      </c>
      <c r="F2154" s="4">
        <v>2</v>
      </c>
      <c r="G2154" s="4" t="s">
        <v>194</v>
      </c>
      <c r="H2154" s="4" t="s">
        <v>11</v>
      </c>
      <c r="I2154" s="4" t="s">
        <v>12</v>
      </c>
      <c r="J2154" s="4" t="s">
        <v>62</v>
      </c>
      <c r="K2154" s="4" t="s">
        <v>596</v>
      </c>
      <c r="L2154" s="4" t="s">
        <v>597</v>
      </c>
      <c r="M2154" s="4" t="s">
        <v>625</v>
      </c>
      <c r="N2154" s="4" t="s">
        <v>557</v>
      </c>
      <c r="O2154" s="4" t="s">
        <v>66</v>
      </c>
      <c r="P2154" s="4" t="s">
        <v>55</v>
      </c>
      <c r="Q2154" s="4" t="s">
        <v>55</v>
      </c>
      <c r="R2154" s="4" t="s">
        <v>66</v>
      </c>
      <c r="S2154" s="10" t="s">
        <v>380</v>
      </c>
      <c r="T2154" s="9" t="s">
        <v>522</v>
      </c>
      <c r="U2154" s="4">
        <v>2.42</v>
      </c>
      <c r="V2154" s="4">
        <v>0.88376754016859504</v>
      </c>
      <c r="W2154" s="4">
        <v>1.07</v>
      </c>
      <c r="X2154" s="4">
        <v>5.46</v>
      </c>
      <c r="Y2154" s="4" t="s">
        <v>516</v>
      </c>
      <c r="Z2154" s="4">
        <v>0</v>
      </c>
      <c r="AB2154" s="18">
        <v>0</v>
      </c>
      <c r="AC2154" s="4">
        <v>0</v>
      </c>
      <c r="AD2154" s="4">
        <v>0</v>
      </c>
      <c r="AE2154" s="11" cm="1">
        <f t="array" ref="AE2154">_xlfn.IFS(Y2154="n",0,AND(Y2154="y",AND(T2154="SMD",AND(OR(AND(U2154&lt;=-0.8,U2154&gt;-1.2),AND(U2154&gt;=0.8,U2154&lt;1.2))))),1,AND(Y2154="y",AND(T2154="SMD",AND(OR(U2154&lt;=-1.2,U2154&gt;=1.2)))),2,AND(Y2154="y",AND(T2154="SMD",AND(OR(U2154&lt;0.8,U2154&gt;-0.8)))),0,AND(Y2154="y",AND(OR(T2154="OR",T2154="RR"),AND(OR(AND(U2154&lt;=0.5,U2154&gt;0.2),AND(U2154&gt;=2,U2154&lt;5))))),1,AND(Y2154="y",AND(OR(T2154="OR",T2154="RR"),AND(OR(U2154&lt;=0.2,U2154&gt;=5)))),2,AND(Y2154="y",AND(OR(T2154="OR",T2154="RR"),AND(OR(U2154&lt;2,U2154&gt;0.5)))),0)</f>
        <v>1</v>
      </c>
      <c r="AF2154" s="11">
        <f t="shared" si="66"/>
        <v>0</v>
      </c>
      <c r="AG2154" s="4">
        <f t="shared" si="67"/>
        <v>7</v>
      </c>
      <c r="AH2154" s="4" t="str" cm="1">
        <f t="array" ref="AH2154">_xlfn.IFS(AG2154&gt;5,"HIGH",AND(AG2154&gt;3,AG2154&lt;6),"MODERATE",AND(AG2154&lt;4,AG2154&gt;1),"LOW",AG2154&lt;2,"VERY LOW")</f>
        <v>HIGH</v>
      </c>
      <c r="AI2154" s="24" t="s">
        <v>521</v>
      </c>
    </row>
    <row r="2155" spans="1:35" ht="15" customHeight="1" x14ac:dyDescent="0.25">
      <c r="A2155" s="4">
        <v>2298</v>
      </c>
      <c r="B2155" s="4" t="s">
        <v>205</v>
      </c>
      <c r="C2155" s="4" t="s">
        <v>206</v>
      </c>
      <c r="D2155" s="4" t="s">
        <v>207</v>
      </c>
      <c r="E2155" s="4">
        <v>2007</v>
      </c>
      <c r="F2155" s="4">
        <v>2</v>
      </c>
      <c r="G2155" s="4" t="s">
        <v>194</v>
      </c>
      <c r="H2155" s="4" t="s">
        <v>11</v>
      </c>
      <c r="I2155" s="4" t="s">
        <v>370</v>
      </c>
      <c r="J2155" s="4" t="s">
        <v>97</v>
      </c>
      <c r="K2155" s="4" t="s">
        <v>596</v>
      </c>
      <c r="L2155" s="4" t="s">
        <v>600</v>
      </c>
      <c r="M2155" s="4" t="s">
        <v>621</v>
      </c>
      <c r="N2155" s="4" t="s">
        <v>553</v>
      </c>
      <c r="O2155" s="4" t="s">
        <v>66</v>
      </c>
      <c r="P2155" s="4" t="s">
        <v>55</v>
      </c>
      <c r="Q2155" s="4" t="s">
        <v>55</v>
      </c>
      <c r="R2155" s="4" t="s">
        <v>66</v>
      </c>
      <c r="S2155" s="10" t="s">
        <v>389</v>
      </c>
      <c r="T2155" s="9" t="s">
        <v>515</v>
      </c>
      <c r="U2155" s="4">
        <v>0.22</v>
      </c>
      <c r="W2155" s="4">
        <v>0.01</v>
      </c>
      <c r="X2155" s="4">
        <v>0.43</v>
      </c>
      <c r="Y2155" s="4" t="s">
        <v>516</v>
      </c>
      <c r="Z2155" s="4">
        <v>2</v>
      </c>
      <c r="AB2155" s="18">
        <v>0</v>
      </c>
      <c r="AC2155" s="4">
        <v>0</v>
      </c>
      <c r="AD2155" s="4">
        <v>2</v>
      </c>
      <c r="AE2155" s="11" cm="1">
        <f t="array" ref="AE2155">_xlfn.IFS(Y2155="n",0,AND(Y2155="y",AND(T2155="SMD",AND(OR(AND(U2155&lt;=-0.8,U2155&gt;-1.2),AND(U2155&gt;=0.8,U2155&lt;1.2))))),1,AND(Y2155="y",AND(T2155="SMD",AND(OR(U2155&lt;=-1.2,U2155&gt;=1.2)))),2,AND(Y2155="y",AND(T2155="SMD",AND(OR(U2155&lt;0.8,U2155&gt;-0.8)))),0,AND(Y2155="y",AND(OR(T2155="OR",T2155="RR"),AND(OR(AND(U2155&lt;=0.5,U2155&gt;0.2),AND(U2155&gt;=2,U2155&lt;5))))),1,AND(Y2155="y",AND(OR(T2155="OR",T2155="RR"),AND(OR(U2155&lt;=0.2,U2155&gt;=5)))),2,AND(Y2155="y",AND(OR(T2155="OR",T2155="RR"),AND(OR(U2155&lt;2,U2155&gt;0.5)))),0)</f>
        <v>0</v>
      </c>
      <c r="AF2155" s="11">
        <f t="shared" si="66"/>
        <v>4</v>
      </c>
      <c r="AG2155" s="4">
        <f t="shared" si="67"/>
        <v>2</v>
      </c>
      <c r="AH2155" s="4" t="str" cm="1">
        <f t="array" ref="AH2155">_xlfn.IFS(AG2155&gt;5,"HIGH",AND(AG2155&gt;3,AG2155&lt;6),"MODERATE",AND(AG2155&lt;4,AG2155&gt;1),"LOW",AG2155&lt;2,"VERY LOW")</f>
        <v>LOW</v>
      </c>
      <c r="AI2155" s="24" t="s">
        <v>521</v>
      </c>
    </row>
    <row r="2156" spans="1:35" ht="15" customHeight="1" x14ac:dyDescent="0.25">
      <c r="A2156" s="4">
        <v>2298</v>
      </c>
      <c r="B2156" s="4" t="s">
        <v>205</v>
      </c>
      <c r="C2156" s="4" t="s">
        <v>206</v>
      </c>
      <c r="D2156" s="4" t="s">
        <v>207</v>
      </c>
      <c r="E2156" s="4">
        <v>2007</v>
      </c>
      <c r="F2156" s="4">
        <v>2</v>
      </c>
      <c r="G2156" s="4" t="s">
        <v>194</v>
      </c>
      <c r="H2156" s="4" t="s">
        <v>11</v>
      </c>
      <c r="I2156" s="4" t="s">
        <v>370</v>
      </c>
      <c r="J2156" s="4" t="s">
        <v>62</v>
      </c>
      <c r="K2156" s="4" t="s">
        <v>596</v>
      </c>
      <c r="L2156" s="4" t="s">
        <v>597</v>
      </c>
      <c r="M2156" s="4" t="s">
        <v>625</v>
      </c>
      <c r="N2156" s="4" t="s">
        <v>557</v>
      </c>
      <c r="O2156" s="4" t="s">
        <v>66</v>
      </c>
      <c r="P2156" s="4" t="s">
        <v>55</v>
      </c>
      <c r="Q2156" s="4" t="s">
        <v>55</v>
      </c>
      <c r="R2156" s="4" t="s">
        <v>66</v>
      </c>
      <c r="S2156" s="10" t="s">
        <v>389</v>
      </c>
      <c r="T2156" s="9" t="s">
        <v>515</v>
      </c>
      <c r="U2156" s="4">
        <v>0.34</v>
      </c>
      <c r="W2156" s="4">
        <v>0.12</v>
      </c>
      <c r="X2156" s="4">
        <v>0.56000000000000005</v>
      </c>
      <c r="Y2156" s="4" t="s">
        <v>516</v>
      </c>
      <c r="Z2156" s="4">
        <v>2</v>
      </c>
      <c r="AB2156" s="18">
        <v>0</v>
      </c>
      <c r="AC2156" s="4">
        <v>0</v>
      </c>
      <c r="AD2156" s="4">
        <v>2</v>
      </c>
      <c r="AE2156" s="11" cm="1">
        <f t="array" ref="AE2156">_xlfn.IFS(Y2156="n",0,AND(Y2156="y",AND(T2156="SMD",AND(OR(AND(U2156&lt;=-0.8,U2156&gt;-1.2),AND(U2156&gt;=0.8,U2156&lt;1.2))))),1,AND(Y2156="y",AND(T2156="SMD",AND(OR(U2156&lt;=-1.2,U2156&gt;=1.2)))),2,AND(Y2156="y",AND(T2156="SMD",AND(OR(U2156&lt;0.8,U2156&gt;-0.8)))),0,AND(Y2156="y",AND(OR(T2156="OR",T2156="RR"),AND(OR(AND(U2156&lt;=0.5,U2156&gt;0.2),AND(U2156&gt;=2,U2156&lt;5))))),1,AND(Y2156="y",AND(OR(T2156="OR",T2156="RR"),AND(OR(U2156&lt;=0.2,U2156&gt;=5)))),2,AND(Y2156="y",AND(OR(T2156="OR",T2156="RR"),AND(OR(U2156&lt;2,U2156&gt;0.5)))),0)</f>
        <v>0</v>
      </c>
      <c r="AF2156" s="11">
        <f t="shared" si="66"/>
        <v>4</v>
      </c>
      <c r="AG2156" s="4">
        <f t="shared" si="67"/>
        <v>2</v>
      </c>
      <c r="AH2156" s="4" t="str" cm="1">
        <f t="array" ref="AH2156">_xlfn.IFS(AG2156&gt;5,"HIGH",AND(AG2156&gt;3,AG2156&lt;6),"MODERATE",AND(AG2156&lt;4,AG2156&gt;1),"LOW",AG2156&lt;2,"VERY LOW")</f>
        <v>LOW</v>
      </c>
      <c r="AI2156" s="24" t="s">
        <v>521</v>
      </c>
    </row>
    <row r="2157" spans="1:35" ht="15" customHeight="1" x14ac:dyDescent="0.25">
      <c r="A2157" s="4">
        <v>2298</v>
      </c>
      <c r="B2157" s="4" t="s">
        <v>205</v>
      </c>
      <c r="C2157" s="4" t="s">
        <v>206</v>
      </c>
      <c r="D2157" s="4" t="s">
        <v>207</v>
      </c>
      <c r="E2157" s="4">
        <v>2007</v>
      </c>
      <c r="F2157" s="4">
        <v>2</v>
      </c>
      <c r="G2157" s="4" t="s">
        <v>194</v>
      </c>
      <c r="H2157" s="4" t="s">
        <v>11</v>
      </c>
      <c r="I2157" s="4" t="s">
        <v>370</v>
      </c>
      <c r="J2157" s="4" t="s">
        <v>126</v>
      </c>
      <c r="K2157" s="4" t="s">
        <v>599</v>
      </c>
      <c r="L2157" s="4" t="s">
        <v>600</v>
      </c>
      <c r="M2157" s="4" t="s">
        <v>618</v>
      </c>
      <c r="N2157" s="4" t="s">
        <v>553</v>
      </c>
      <c r="O2157" s="4" t="s">
        <v>116</v>
      </c>
      <c r="P2157" s="4" t="s">
        <v>55</v>
      </c>
      <c r="Q2157" s="4" t="s">
        <v>55</v>
      </c>
      <c r="R2157" s="4" t="s">
        <v>116</v>
      </c>
      <c r="S2157" s="10" t="s">
        <v>106</v>
      </c>
      <c r="T2157" s="9" t="s">
        <v>522</v>
      </c>
      <c r="U2157" s="4">
        <v>0.8</v>
      </c>
      <c r="V2157" s="4">
        <v>-0.22314355131420971</v>
      </c>
      <c r="W2157" s="4">
        <v>0.24</v>
      </c>
      <c r="X2157" s="4">
        <v>2.65</v>
      </c>
      <c r="Y2157" s="4" t="s">
        <v>488</v>
      </c>
      <c r="Z2157" s="4">
        <v>2</v>
      </c>
      <c r="AB2157" s="18">
        <v>1</v>
      </c>
      <c r="AC2157" s="4">
        <v>0</v>
      </c>
      <c r="AD2157" s="4">
        <v>2</v>
      </c>
      <c r="AE2157" s="11" cm="1">
        <f t="array" ref="AE2157">_xlfn.IFS(Y2157="n",0,AND(Y2157="y",AND(T2157="SMD",AND(OR(AND(U2157&lt;=-0.8,U2157&gt;-1.2),AND(U2157&gt;=0.8,U2157&lt;1.2))))),1,AND(Y2157="y",AND(T2157="SMD",AND(OR(U2157&lt;=-1.2,U2157&gt;=1.2)))),2,AND(Y2157="y",AND(T2157="SMD",AND(OR(U2157&lt;0.8,U2157&gt;-0.8)))),0,AND(Y2157="y",AND(OR(T2157="OR",T2157="RR"),AND(OR(AND(U2157&lt;=0.5,U2157&gt;0.2),AND(U2157&gt;=2,U2157&lt;5))))),1,AND(Y2157="y",AND(OR(T2157="OR",T2157="RR"),AND(OR(U2157&lt;=0.2,U2157&gt;=5)))),2,AND(Y2157="y",AND(OR(T2157="OR",T2157="RR"),AND(OR(U2157&lt;2,U2157&gt;0.5)))),0)</f>
        <v>0</v>
      </c>
      <c r="AF2157" s="11">
        <f t="shared" si="66"/>
        <v>5</v>
      </c>
      <c r="AG2157" s="4">
        <f t="shared" si="67"/>
        <v>1</v>
      </c>
      <c r="AH2157" s="4" t="str" cm="1">
        <f t="array" ref="AH2157">_xlfn.IFS(AG2157&gt;5,"HIGH",AND(AG2157&gt;3,AG2157&lt;6),"MODERATE",AND(AG2157&lt;4,AG2157&gt;1),"LOW",AG2157&lt;2,"VERY LOW")</f>
        <v>VERY LOW</v>
      </c>
      <c r="AI2157" s="24" t="s">
        <v>521</v>
      </c>
    </row>
    <row r="2158" spans="1:35" ht="15" customHeight="1" x14ac:dyDescent="0.25">
      <c r="A2158" s="4">
        <v>2298</v>
      </c>
      <c r="B2158" s="4" t="s">
        <v>205</v>
      </c>
      <c r="C2158" s="4" t="s">
        <v>206</v>
      </c>
      <c r="D2158" s="4" t="s">
        <v>207</v>
      </c>
      <c r="E2158" s="4">
        <v>2007</v>
      </c>
      <c r="F2158" s="4">
        <v>2</v>
      </c>
      <c r="G2158" s="4" t="s">
        <v>194</v>
      </c>
      <c r="H2158" s="4" t="s">
        <v>11</v>
      </c>
      <c r="I2158" s="4" t="s">
        <v>370</v>
      </c>
      <c r="J2158" s="4" t="s">
        <v>65</v>
      </c>
      <c r="K2158" s="4" t="s">
        <v>614</v>
      </c>
      <c r="L2158" s="4" t="s">
        <v>595</v>
      </c>
      <c r="M2158" s="4" t="s">
        <v>619</v>
      </c>
      <c r="N2158" s="4" t="s">
        <v>554</v>
      </c>
      <c r="O2158" s="4" t="s">
        <v>116</v>
      </c>
      <c r="P2158" s="4" t="s">
        <v>55</v>
      </c>
      <c r="Q2158" s="4" t="s">
        <v>55</v>
      </c>
      <c r="R2158" s="4" t="s">
        <v>116</v>
      </c>
      <c r="S2158" s="10" t="s">
        <v>106</v>
      </c>
      <c r="T2158" s="9" t="s">
        <v>522</v>
      </c>
      <c r="U2158" s="4">
        <v>0.63</v>
      </c>
      <c r="V2158" s="4">
        <v>-0.46203545959655867</v>
      </c>
      <c r="W2158" s="4">
        <v>0.37</v>
      </c>
      <c r="X2158" s="4">
        <v>1.07</v>
      </c>
      <c r="Y2158" s="4" t="s">
        <v>488</v>
      </c>
      <c r="Z2158" s="4">
        <v>2</v>
      </c>
      <c r="AB2158" s="18">
        <v>1</v>
      </c>
      <c r="AC2158" s="4">
        <v>0</v>
      </c>
      <c r="AD2158" s="4">
        <v>2</v>
      </c>
      <c r="AE2158" s="11" cm="1">
        <f t="array" ref="AE2158">_xlfn.IFS(Y2158="n",0,AND(Y2158="y",AND(T2158="SMD",AND(OR(AND(U2158&lt;=-0.8,U2158&gt;-1.2),AND(U2158&gt;=0.8,U2158&lt;1.2))))),1,AND(Y2158="y",AND(T2158="SMD",AND(OR(U2158&lt;=-1.2,U2158&gt;=1.2)))),2,AND(Y2158="y",AND(T2158="SMD",AND(OR(U2158&lt;0.8,U2158&gt;-0.8)))),0,AND(Y2158="y",AND(OR(T2158="OR",T2158="RR"),AND(OR(AND(U2158&lt;=0.5,U2158&gt;0.2),AND(U2158&gt;=2,U2158&lt;5))))),1,AND(Y2158="y",AND(OR(T2158="OR",T2158="RR"),AND(OR(U2158&lt;=0.2,U2158&gt;=5)))),2,AND(Y2158="y",AND(OR(T2158="OR",T2158="RR"),AND(OR(U2158&lt;2,U2158&gt;0.5)))),0)</f>
        <v>0</v>
      </c>
      <c r="AF2158" s="11">
        <f t="shared" si="66"/>
        <v>5</v>
      </c>
      <c r="AG2158" s="4">
        <f t="shared" si="67"/>
        <v>1</v>
      </c>
      <c r="AH2158" s="4" t="str" cm="1">
        <f t="array" ref="AH2158">_xlfn.IFS(AG2158&gt;5,"HIGH",AND(AG2158&gt;3,AG2158&lt;6),"MODERATE",AND(AG2158&lt;4,AG2158&gt;1),"LOW",AG2158&lt;2,"VERY LOW")</f>
        <v>VERY LOW</v>
      </c>
      <c r="AI2158" s="24" t="s">
        <v>521</v>
      </c>
    </row>
    <row r="2159" spans="1:35" ht="15" customHeight="1" x14ac:dyDescent="0.25">
      <c r="A2159" s="4">
        <v>2298</v>
      </c>
      <c r="B2159" s="4" t="s">
        <v>205</v>
      </c>
      <c r="C2159" s="4" t="s">
        <v>206</v>
      </c>
      <c r="D2159" s="4" t="s">
        <v>207</v>
      </c>
      <c r="E2159" s="4">
        <v>2007</v>
      </c>
      <c r="F2159" s="4">
        <v>2</v>
      </c>
      <c r="G2159" s="4" t="s">
        <v>194</v>
      </c>
      <c r="H2159" s="4" t="s">
        <v>11</v>
      </c>
      <c r="I2159" s="4" t="s">
        <v>370</v>
      </c>
      <c r="J2159" s="4" t="s">
        <v>126</v>
      </c>
      <c r="K2159" s="4" t="s">
        <v>599</v>
      </c>
      <c r="L2159" s="4" t="s">
        <v>600</v>
      </c>
      <c r="M2159" s="4" t="s">
        <v>618</v>
      </c>
      <c r="N2159" s="4" t="s">
        <v>553</v>
      </c>
      <c r="O2159" s="4" t="s">
        <v>116</v>
      </c>
      <c r="P2159" s="4" t="s">
        <v>55</v>
      </c>
      <c r="Q2159" s="4" t="s">
        <v>55</v>
      </c>
      <c r="R2159" s="4" t="s">
        <v>116</v>
      </c>
      <c r="S2159" s="10" t="s">
        <v>87</v>
      </c>
      <c r="T2159" s="9" t="s">
        <v>522</v>
      </c>
      <c r="U2159" s="4">
        <v>0.51</v>
      </c>
      <c r="V2159" s="4">
        <v>-0.67334455326376563</v>
      </c>
      <c r="W2159" s="4">
        <v>0.23</v>
      </c>
      <c r="X2159" s="4">
        <v>0.79</v>
      </c>
      <c r="Y2159" s="4" t="s">
        <v>516</v>
      </c>
      <c r="Z2159" s="4">
        <v>2</v>
      </c>
      <c r="AB2159" s="18">
        <v>0</v>
      </c>
      <c r="AC2159" s="4">
        <v>0</v>
      </c>
      <c r="AD2159" s="4">
        <v>2</v>
      </c>
      <c r="AE2159" s="11" cm="1">
        <f t="array" ref="AE2159">_xlfn.IFS(Y2159="n",0,AND(Y2159="y",AND(T2159="SMD",AND(OR(AND(U2159&lt;=-0.8,U2159&gt;-1.2),AND(U2159&gt;=0.8,U2159&lt;1.2))))),1,AND(Y2159="y",AND(T2159="SMD",AND(OR(U2159&lt;=-1.2,U2159&gt;=1.2)))),2,AND(Y2159="y",AND(T2159="SMD",AND(OR(U2159&lt;0.8,U2159&gt;-0.8)))),0,AND(Y2159="y",AND(OR(T2159="OR",T2159="RR"),AND(OR(AND(U2159&lt;=0.5,U2159&gt;0.2),AND(U2159&gt;=2,U2159&lt;5))))),1,AND(Y2159="y",AND(OR(T2159="OR",T2159="RR"),AND(OR(U2159&lt;=0.2,U2159&gt;=5)))),2,AND(Y2159="y",AND(OR(T2159="OR",T2159="RR"),AND(OR(U2159&lt;2,U2159&gt;0.5)))),0)</f>
        <v>0</v>
      </c>
      <c r="AF2159" s="11">
        <f t="shared" si="66"/>
        <v>4</v>
      </c>
      <c r="AG2159" s="4">
        <f t="shared" si="67"/>
        <v>2</v>
      </c>
      <c r="AH2159" s="4" t="str" cm="1">
        <f t="array" ref="AH2159">_xlfn.IFS(AG2159&gt;5,"HIGH",AND(AG2159&gt;3,AG2159&lt;6),"MODERATE",AND(AG2159&lt;4,AG2159&gt;1),"LOW",AG2159&lt;2,"VERY LOW")</f>
        <v>LOW</v>
      </c>
      <c r="AI2159" s="24" t="s">
        <v>521</v>
      </c>
    </row>
    <row r="2160" spans="1:35" ht="15" customHeight="1" x14ac:dyDescent="0.25">
      <c r="A2160" s="4">
        <v>2298</v>
      </c>
      <c r="B2160" s="4" t="s">
        <v>205</v>
      </c>
      <c r="C2160" s="4" t="s">
        <v>206</v>
      </c>
      <c r="D2160" s="4" t="s">
        <v>207</v>
      </c>
      <c r="E2160" s="4">
        <v>2007</v>
      </c>
      <c r="F2160" s="4">
        <v>2</v>
      </c>
      <c r="G2160" s="4" t="s">
        <v>194</v>
      </c>
      <c r="H2160" s="4" t="s">
        <v>11</v>
      </c>
      <c r="I2160" s="4" t="s">
        <v>370</v>
      </c>
      <c r="J2160" s="4" t="s">
        <v>65</v>
      </c>
      <c r="K2160" s="4" t="s">
        <v>614</v>
      </c>
      <c r="L2160" s="4" t="s">
        <v>595</v>
      </c>
      <c r="M2160" s="4" t="s">
        <v>619</v>
      </c>
      <c r="N2160" s="4" t="s">
        <v>554</v>
      </c>
      <c r="O2160" s="4" t="s">
        <v>116</v>
      </c>
      <c r="P2160" s="4" t="s">
        <v>55</v>
      </c>
      <c r="Q2160" s="4" t="s">
        <v>55</v>
      </c>
      <c r="R2160" s="4" t="s">
        <v>116</v>
      </c>
      <c r="S2160" s="10" t="s">
        <v>87</v>
      </c>
      <c r="T2160" s="9" t="s">
        <v>522</v>
      </c>
      <c r="U2160" s="4">
        <v>0.53</v>
      </c>
      <c r="V2160" s="4">
        <v>-0.6348782724359695</v>
      </c>
      <c r="W2160" s="4">
        <v>0.36</v>
      </c>
      <c r="X2160" s="4">
        <v>0.69</v>
      </c>
      <c r="Y2160" s="4" t="s">
        <v>516</v>
      </c>
      <c r="Z2160" s="4">
        <v>2</v>
      </c>
      <c r="AB2160" s="18">
        <v>0</v>
      </c>
      <c r="AC2160" s="4">
        <v>0</v>
      </c>
      <c r="AD2160" s="4">
        <v>2</v>
      </c>
      <c r="AE2160" s="11" cm="1">
        <f t="array" ref="AE2160">_xlfn.IFS(Y2160="n",0,AND(Y2160="y",AND(T2160="SMD",AND(OR(AND(U2160&lt;=-0.8,U2160&gt;-1.2),AND(U2160&gt;=0.8,U2160&lt;1.2))))),1,AND(Y2160="y",AND(T2160="SMD",AND(OR(U2160&lt;=-1.2,U2160&gt;=1.2)))),2,AND(Y2160="y",AND(T2160="SMD",AND(OR(U2160&lt;0.8,U2160&gt;-0.8)))),0,AND(Y2160="y",AND(OR(T2160="OR",T2160="RR"),AND(OR(AND(U2160&lt;=0.5,U2160&gt;0.2),AND(U2160&gt;=2,U2160&lt;5))))),1,AND(Y2160="y",AND(OR(T2160="OR",T2160="RR"),AND(OR(U2160&lt;=0.2,U2160&gt;=5)))),2,AND(Y2160="y",AND(OR(T2160="OR",T2160="RR"),AND(OR(U2160&lt;2,U2160&gt;0.5)))),0)</f>
        <v>0</v>
      </c>
      <c r="AF2160" s="11">
        <f t="shared" si="66"/>
        <v>4</v>
      </c>
      <c r="AG2160" s="4">
        <f t="shared" si="67"/>
        <v>2</v>
      </c>
      <c r="AH2160" s="4" t="str" cm="1">
        <f t="array" ref="AH2160">_xlfn.IFS(AG2160&gt;5,"HIGH",AND(AG2160&gt;3,AG2160&lt;6),"MODERATE",AND(AG2160&lt;4,AG2160&gt;1),"LOW",AG2160&lt;2,"VERY LOW")</f>
        <v>LOW</v>
      </c>
      <c r="AI2160" s="24" t="s">
        <v>521</v>
      </c>
    </row>
    <row r="2161" spans="1:35" ht="15" customHeight="1" x14ac:dyDescent="0.25">
      <c r="A2161" s="4">
        <v>2298</v>
      </c>
      <c r="B2161" s="4" t="s">
        <v>205</v>
      </c>
      <c r="C2161" s="4" t="s">
        <v>206</v>
      </c>
      <c r="D2161" s="4" t="s">
        <v>207</v>
      </c>
      <c r="E2161" s="4">
        <v>2007</v>
      </c>
      <c r="F2161" s="4">
        <v>2</v>
      </c>
      <c r="G2161" s="4" t="s">
        <v>194</v>
      </c>
      <c r="H2161" s="4" t="s">
        <v>11</v>
      </c>
      <c r="I2161" s="4" t="s">
        <v>370</v>
      </c>
      <c r="J2161" s="4" t="s">
        <v>65</v>
      </c>
      <c r="K2161" s="4" t="s">
        <v>614</v>
      </c>
      <c r="L2161" s="4" t="s">
        <v>595</v>
      </c>
      <c r="M2161" s="4" t="s">
        <v>619</v>
      </c>
      <c r="N2161" s="4" t="s">
        <v>554</v>
      </c>
      <c r="O2161" s="4" t="s">
        <v>116</v>
      </c>
      <c r="P2161" s="4" t="s">
        <v>55</v>
      </c>
      <c r="Q2161" s="4" t="s">
        <v>55</v>
      </c>
      <c r="R2161" s="4" t="s">
        <v>116</v>
      </c>
      <c r="S2161" s="10" t="s">
        <v>105</v>
      </c>
      <c r="T2161" s="9" t="s">
        <v>522</v>
      </c>
      <c r="U2161" s="4">
        <v>1.46</v>
      </c>
      <c r="V2161" s="4">
        <v>0.37843643572024505</v>
      </c>
      <c r="W2161" s="4">
        <v>1.21</v>
      </c>
      <c r="X2161" s="4">
        <v>1.76</v>
      </c>
      <c r="Y2161" s="4" t="s">
        <v>516</v>
      </c>
      <c r="Z2161" s="4">
        <v>0</v>
      </c>
      <c r="AB2161" s="18">
        <v>0</v>
      </c>
      <c r="AC2161" s="4">
        <v>0</v>
      </c>
      <c r="AD2161" s="4">
        <v>2</v>
      </c>
      <c r="AE2161" s="11" cm="1">
        <f t="array" ref="AE2161">_xlfn.IFS(Y2161="n",0,AND(Y2161="y",AND(T2161="SMD",AND(OR(AND(U2161&lt;=-0.8,U2161&gt;-1.2),AND(U2161&gt;=0.8,U2161&lt;1.2))))),1,AND(Y2161="y",AND(T2161="SMD",AND(OR(U2161&lt;=-1.2,U2161&gt;=1.2)))),2,AND(Y2161="y",AND(T2161="SMD",AND(OR(U2161&lt;0.8,U2161&gt;-0.8)))),0,AND(Y2161="y",AND(OR(T2161="OR",T2161="RR"),AND(OR(AND(U2161&lt;=0.5,U2161&gt;0.2),AND(U2161&gt;=2,U2161&lt;5))))),1,AND(Y2161="y",AND(OR(T2161="OR",T2161="RR"),AND(OR(U2161&lt;=0.2,U2161&gt;=5)))),2,AND(Y2161="y",AND(OR(T2161="OR",T2161="RR"),AND(OR(U2161&lt;2,U2161&gt;0.5)))),0)</f>
        <v>0</v>
      </c>
      <c r="AF2161" s="11">
        <f t="shared" si="66"/>
        <v>2</v>
      </c>
      <c r="AG2161" s="4">
        <f t="shared" si="67"/>
        <v>4</v>
      </c>
      <c r="AH2161" s="4" t="str" cm="1">
        <f t="array" ref="AH2161">_xlfn.IFS(AG2161&gt;5,"HIGH",AND(AG2161&gt;3,AG2161&lt;6),"MODERATE",AND(AG2161&lt;4,AG2161&gt;1),"LOW",AG2161&lt;2,"VERY LOW")</f>
        <v>MODERATE</v>
      </c>
      <c r="AI2161" s="24" t="s">
        <v>521</v>
      </c>
    </row>
    <row r="2162" spans="1:35" ht="15" customHeight="1" x14ac:dyDescent="0.25">
      <c r="A2162" s="4">
        <v>2298</v>
      </c>
      <c r="B2162" s="4" t="s">
        <v>205</v>
      </c>
      <c r="C2162" s="4" t="s">
        <v>206</v>
      </c>
      <c r="D2162" s="4" t="s">
        <v>207</v>
      </c>
      <c r="E2162" s="4">
        <v>2007</v>
      </c>
      <c r="F2162" s="4">
        <v>2</v>
      </c>
      <c r="G2162" s="4" t="s">
        <v>194</v>
      </c>
      <c r="H2162" s="4" t="s">
        <v>11</v>
      </c>
      <c r="I2162" s="4" t="s">
        <v>370</v>
      </c>
      <c r="J2162" s="4" t="s">
        <v>97</v>
      </c>
      <c r="K2162" s="4" t="s">
        <v>596</v>
      </c>
      <c r="L2162" s="4" t="s">
        <v>600</v>
      </c>
      <c r="M2162" s="4" t="s">
        <v>621</v>
      </c>
      <c r="N2162" s="4" t="s">
        <v>553</v>
      </c>
      <c r="O2162" s="4" t="s">
        <v>66</v>
      </c>
      <c r="P2162" s="4" t="s">
        <v>55</v>
      </c>
      <c r="Q2162" s="4" t="s">
        <v>55</v>
      </c>
      <c r="R2162" s="4" t="s">
        <v>66</v>
      </c>
      <c r="S2162" s="10" t="s">
        <v>390</v>
      </c>
      <c r="T2162" s="9" t="s">
        <v>515</v>
      </c>
      <c r="U2162" s="4">
        <v>0.13</v>
      </c>
      <c r="W2162" s="4">
        <v>-0.08</v>
      </c>
      <c r="X2162" s="4">
        <v>0.34</v>
      </c>
      <c r="Y2162" s="4" t="s">
        <v>488</v>
      </c>
      <c r="Z2162" s="4">
        <v>0</v>
      </c>
      <c r="AB2162" s="18">
        <v>1</v>
      </c>
      <c r="AC2162" s="4">
        <v>0</v>
      </c>
      <c r="AD2162" s="4">
        <v>2</v>
      </c>
      <c r="AE2162" s="11" cm="1">
        <f t="array" ref="AE2162">_xlfn.IFS(Y2162="n",0,AND(Y2162="y",AND(T2162="SMD",AND(OR(AND(U2162&lt;=-0.8,U2162&gt;-1.2),AND(U2162&gt;=0.8,U2162&lt;1.2))))),1,AND(Y2162="y",AND(T2162="SMD",AND(OR(U2162&lt;=-1.2,U2162&gt;=1.2)))),2,AND(Y2162="y",AND(T2162="SMD",AND(OR(U2162&lt;0.8,U2162&gt;-0.8)))),0,AND(Y2162="y",AND(OR(T2162="OR",T2162="RR"),AND(OR(AND(U2162&lt;=0.5,U2162&gt;0.2),AND(U2162&gt;=2,U2162&lt;5))))),1,AND(Y2162="y",AND(OR(T2162="OR",T2162="RR"),AND(OR(U2162&lt;=0.2,U2162&gt;=5)))),2,AND(Y2162="y",AND(OR(T2162="OR",T2162="RR"),AND(OR(U2162&lt;2,U2162&gt;0.5)))),0)</f>
        <v>0</v>
      </c>
      <c r="AF2162" s="11">
        <f t="shared" si="66"/>
        <v>3</v>
      </c>
      <c r="AG2162" s="4">
        <f t="shared" si="67"/>
        <v>3</v>
      </c>
      <c r="AH2162" s="4" t="str" cm="1">
        <f t="array" ref="AH2162">_xlfn.IFS(AG2162&gt;5,"HIGH",AND(AG2162&gt;3,AG2162&lt;6),"MODERATE",AND(AG2162&lt;4,AG2162&gt;1),"LOW",AG2162&lt;2,"VERY LOW")</f>
        <v>LOW</v>
      </c>
      <c r="AI2162" s="24" t="s">
        <v>521</v>
      </c>
    </row>
    <row r="2163" spans="1:35" ht="15" customHeight="1" x14ac:dyDescent="0.25">
      <c r="A2163" s="4">
        <v>2298</v>
      </c>
      <c r="B2163" s="4" t="s">
        <v>205</v>
      </c>
      <c r="C2163" s="4" t="s">
        <v>206</v>
      </c>
      <c r="D2163" s="4" t="s">
        <v>207</v>
      </c>
      <c r="E2163" s="4">
        <v>2007</v>
      </c>
      <c r="F2163" s="4">
        <v>2</v>
      </c>
      <c r="G2163" s="4" t="s">
        <v>194</v>
      </c>
      <c r="H2163" s="4" t="s">
        <v>11</v>
      </c>
      <c r="I2163" s="4" t="s">
        <v>370</v>
      </c>
      <c r="J2163" s="4" t="s">
        <v>62</v>
      </c>
      <c r="K2163" s="4" t="s">
        <v>596</v>
      </c>
      <c r="L2163" s="4" t="s">
        <v>597</v>
      </c>
      <c r="M2163" s="4" t="s">
        <v>625</v>
      </c>
      <c r="N2163" s="4" t="s">
        <v>557</v>
      </c>
      <c r="O2163" s="4" t="s">
        <v>66</v>
      </c>
      <c r="P2163" s="4" t="s">
        <v>55</v>
      </c>
      <c r="Q2163" s="4" t="s">
        <v>55</v>
      </c>
      <c r="R2163" s="4" t="s">
        <v>66</v>
      </c>
      <c r="S2163" s="10" t="s">
        <v>390</v>
      </c>
      <c r="T2163" s="9" t="s">
        <v>515</v>
      </c>
      <c r="U2163" s="4">
        <v>0.17</v>
      </c>
      <c r="W2163" s="4">
        <v>0</v>
      </c>
      <c r="X2163" s="4">
        <v>0.35</v>
      </c>
      <c r="Y2163" s="4" t="s">
        <v>488</v>
      </c>
      <c r="Z2163" s="4">
        <v>0</v>
      </c>
      <c r="AB2163" s="18">
        <v>1</v>
      </c>
      <c r="AC2163" s="4">
        <v>0</v>
      </c>
      <c r="AD2163" s="4">
        <v>2</v>
      </c>
      <c r="AE2163" s="11" cm="1">
        <f t="array" ref="AE2163">_xlfn.IFS(Y2163="n",0,AND(Y2163="y",AND(T2163="SMD",AND(OR(AND(U2163&lt;=-0.8,U2163&gt;-1.2),AND(U2163&gt;=0.8,U2163&lt;1.2))))),1,AND(Y2163="y",AND(T2163="SMD",AND(OR(U2163&lt;=-1.2,U2163&gt;=1.2)))),2,AND(Y2163="y",AND(T2163="SMD",AND(OR(U2163&lt;0.8,U2163&gt;-0.8)))),0,AND(Y2163="y",AND(OR(T2163="OR",T2163="RR"),AND(OR(AND(U2163&lt;=0.5,U2163&gt;0.2),AND(U2163&gt;=2,U2163&lt;5))))),1,AND(Y2163="y",AND(OR(T2163="OR",T2163="RR"),AND(OR(U2163&lt;=0.2,U2163&gt;=5)))),2,AND(Y2163="y",AND(OR(T2163="OR",T2163="RR"),AND(OR(U2163&lt;2,U2163&gt;0.5)))),0)</f>
        <v>0</v>
      </c>
      <c r="AF2163" s="11">
        <f t="shared" si="66"/>
        <v>3</v>
      </c>
      <c r="AG2163" s="4">
        <f t="shared" si="67"/>
        <v>3</v>
      </c>
      <c r="AH2163" s="4" t="str" cm="1">
        <f t="array" ref="AH2163">_xlfn.IFS(AG2163&gt;5,"HIGH",AND(AG2163&gt;3,AG2163&lt;6),"MODERATE",AND(AG2163&lt;4,AG2163&gt;1),"LOW",AG2163&lt;2,"VERY LOW")</f>
        <v>LOW</v>
      </c>
      <c r="AI2163" s="24" t="s">
        <v>521</v>
      </c>
    </row>
    <row r="2164" spans="1:35" ht="15" customHeight="1" x14ac:dyDescent="0.25">
      <c r="A2164" s="4">
        <v>2298</v>
      </c>
      <c r="B2164" s="4" t="s">
        <v>205</v>
      </c>
      <c r="C2164" s="4" t="s">
        <v>206</v>
      </c>
      <c r="D2164" s="4" t="s">
        <v>207</v>
      </c>
      <c r="E2164" s="4">
        <v>2007</v>
      </c>
      <c r="F2164" s="4">
        <v>2</v>
      </c>
      <c r="G2164" s="4" t="s">
        <v>194</v>
      </c>
      <c r="H2164" s="4" t="s">
        <v>11</v>
      </c>
      <c r="I2164" s="4" t="s">
        <v>370</v>
      </c>
      <c r="J2164" s="4" t="s">
        <v>65</v>
      </c>
      <c r="K2164" s="4" t="s">
        <v>614</v>
      </c>
      <c r="L2164" s="4" t="s">
        <v>595</v>
      </c>
      <c r="M2164" s="4" t="s">
        <v>619</v>
      </c>
      <c r="N2164" s="4" t="s">
        <v>554</v>
      </c>
      <c r="O2164" s="4" t="s">
        <v>116</v>
      </c>
      <c r="P2164" s="4" t="s">
        <v>55</v>
      </c>
      <c r="Q2164" s="4" t="s">
        <v>55</v>
      </c>
      <c r="R2164" s="4" t="s">
        <v>116</v>
      </c>
      <c r="S2164" s="10" t="s">
        <v>81</v>
      </c>
      <c r="T2164" s="9" t="s">
        <v>522</v>
      </c>
      <c r="U2164" s="4">
        <v>3.73</v>
      </c>
      <c r="V2164" s="4">
        <v>1.3164082336557241</v>
      </c>
      <c r="W2164" s="4">
        <v>2.56</v>
      </c>
      <c r="X2164" s="4">
        <v>5.46</v>
      </c>
      <c r="Y2164" s="4" t="s">
        <v>516</v>
      </c>
      <c r="Z2164" s="4">
        <v>0</v>
      </c>
      <c r="AB2164" s="18">
        <v>0</v>
      </c>
      <c r="AC2164" s="4">
        <v>0</v>
      </c>
      <c r="AD2164" s="4">
        <v>2</v>
      </c>
      <c r="AE2164" s="11" cm="1">
        <f t="array" ref="AE2164">_xlfn.IFS(Y2164="n",0,AND(Y2164="y",AND(T2164="SMD",AND(OR(AND(U2164&lt;=-0.8,U2164&gt;-1.2),AND(U2164&gt;=0.8,U2164&lt;1.2))))),1,AND(Y2164="y",AND(T2164="SMD",AND(OR(U2164&lt;=-1.2,U2164&gt;=1.2)))),2,AND(Y2164="y",AND(T2164="SMD",AND(OR(U2164&lt;0.8,U2164&gt;-0.8)))),0,AND(Y2164="y",AND(OR(T2164="OR",T2164="RR"),AND(OR(AND(U2164&lt;=0.5,U2164&gt;0.2),AND(U2164&gt;=2,U2164&lt;5))))),1,AND(Y2164="y",AND(OR(T2164="OR",T2164="RR"),AND(OR(U2164&lt;=0.2,U2164&gt;=5)))),2,AND(Y2164="y",AND(OR(T2164="OR",T2164="RR"),AND(OR(U2164&lt;2,U2164&gt;0.5)))),0)</f>
        <v>1</v>
      </c>
      <c r="AF2164" s="11">
        <f t="shared" si="66"/>
        <v>2</v>
      </c>
      <c r="AG2164" s="4">
        <f t="shared" si="67"/>
        <v>5</v>
      </c>
      <c r="AH2164" s="4" t="str" cm="1">
        <f t="array" ref="AH2164">_xlfn.IFS(AG2164&gt;5,"HIGH",AND(AG2164&gt;3,AG2164&lt;6),"MODERATE",AND(AG2164&lt;4,AG2164&gt;1),"LOW",AG2164&lt;2,"VERY LOW")</f>
        <v>MODERATE</v>
      </c>
      <c r="AI2164" s="24" t="s">
        <v>521</v>
      </c>
    </row>
    <row r="2165" spans="1:35" ht="15" customHeight="1" x14ac:dyDescent="0.25">
      <c r="A2165" s="4">
        <v>2298</v>
      </c>
      <c r="B2165" s="4" t="s">
        <v>205</v>
      </c>
      <c r="C2165" s="4" t="s">
        <v>206</v>
      </c>
      <c r="D2165" s="4" t="s">
        <v>207</v>
      </c>
      <c r="E2165" s="4">
        <v>2007</v>
      </c>
      <c r="F2165" s="4">
        <v>2</v>
      </c>
      <c r="G2165" s="4" t="s">
        <v>194</v>
      </c>
      <c r="H2165" s="4" t="s">
        <v>11</v>
      </c>
      <c r="I2165" s="4" t="s">
        <v>370</v>
      </c>
      <c r="J2165" s="4" t="s">
        <v>65</v>
      </c>
      <c r="K2165" s="4" t="s">
        <v>614</v>
      </c>
      <c r="L2165" s="4" t="s">
        <v>595</v>
      </c>
      <c r="M2165" s="4" t="s">
        <v>619</v>
      </c>
      <c r="N2165" s="4" t="s">
        <v>554</v>
      </c>
      <c r="O2165" s="4" t="s">
        <v>116</v>
      </c>
      <c r="P2165" s="4" t="s">
        <v>55</v>
      </c>
      <c r="Q2165" s="4" t="s">
        <v>55</v>
      </c>
      <c r="R2165" s="4" t="s">
        <v>116</v>
      </c>
      <c r="S2165" s="10" t="s">
        <v>77</v>
      </c>
      <c r="T2165" s="9" t="s">
        <v>522</v>
      </c>
      <c r="U2165" s="4">
        <v>0.84</v>
      </c>
      <c r="V2165" s="4">
        <v>-0.1743533871447778</v>
      </c>
      <c r="W2165" s="4">
        <v>0.39</v>
      </c>
      <c r="X2165" s="4">
        <v>1.82</v>
      </c>
      <c r="Y2165" s="4" t="s">
        <v>488</v>
      </c>
      <c r="Z2165" s="4">
        <v>2</v>
      </c>
      <c r="AB2165" s="18">
        <v>1</v>
      </c>
      <c r="AC2165" s="4">
        <v>0</v>
      </c>
      <c r="AD2165" s="4">
        <v>2</v>
      </c>
      <c r="AE2165" s="11" cm="1">
        <f t="array" ref="AE2165">_xlfn.IFS(Y2165="n",0,AND(Y2165="y",AND(T2165="SMD",AND(OR(AND(U2165&lt;=-0.8,U2165&gt;-1.2),AND(U2165&gt;=0.8,U2165&lt;1.2))))),1,AND(Y2165="y",AND(T2165="SMD",AND(OR(U2165&lt;=-1.2,U2165&gt;=1.2)))),2,AND(Y2165="y",AND(T2165="SMD",AND(OR(U2165&lt;0.8,U2165&gt;-0.8)))),0,AND(Y2165="y",AND(OR(T2165="OR",T2165="RR"),AND(OR(AND(U2165&lt;=0.5,U2165&gt;0.2),AND(U2165&gt;=2,U2165&lt;5))))),1,AND(Y2165="y",AND(OR(T2165="OR",T2165="RR"),AND(OR(U2165&lt;=0.2,U2165&gt;=5)))),2,AND(Y2165="y",AND(OR(T2165="OR",T2165="RR"),AND(OR(U2165&lt;2,U2165&gt;0.5)))),0)</f>
        <v>0</v>
      </c>
      <c r="AF2165" s="11">
        <f t="shared" si="66"/>
        <v>5</v>
      </c>
      <c r="AG2165" s="4">
        <f t="shared" si="67"/>
        <v>1</v>
      </c>
      <c r="AH2165" s="4" t="str" cm="1">
        <f t="array" ref="AH2165">_xlfn.IFS(AG2165&gt;5,"HIGH",AND(AG2165&gt;3,AG2165&lt;6),"MODERATE",AND(AG2165&lt;4,AG2165&gt;1),"LOW",AG2165&lt;2,"VERY LOW")</f>
        <v>VERY LOW</v>
      </c>
      <c r="AI2165" s="24" t="s">
        <v>521</v>
      </c>
    </row>
    <row r="2166" spans="1:35" ht="15" customHeight="1" x14ac:dyDescent="0.25">
      <c r="A2166" s="4">
        <v>2298</v>
      </c>
      <c r="B2166" s="4" t="s">
        <v>205</v>
      </c>
      <c r="C2166" s="4" t="s">
        <v>206</v>
      </c>
      <c r="D2166" s="4" t="s">
        <v>207</v>
      </c>
      <c r="E2166" s="4">
        <v>2007</v>
      </c>
      <c r="F2166" s="4">
        <v>2</v>
      </c>
      <c r="G2166" s="4" t="s">
        <v>194</v>
      </c>
      <c r="H2166" s="4" t="s">
        <v>11</v>
      </c>
      <c r="I2166" s="4" t="s">
        <v>370</v>
      </c>
      <c r="J2166" s="4" t="s">
        <v>126</v>
      </c>
      <c r="K2166" s="4" t="s">
        <v>599</v>
      </c>
      <c r="L2166" s="4" t="s">
        <v>600</v>
      </c>
      <c r="M2166" s="4" t="s">
        <v>618</v>
      </c>
      <c r="N2166" s="4" t="s">
        <v>553</v>
      </c>
      <c r="O2166" s="4" t="s">
        <v>116</v>
      </c>
      <c r="P2166" s="4" t="s">
        <v>55</v>
      </c>
      <c r="Q2166" s="4" t="s">
        <v>55</v>
      </c>
      <c r="R2166" s="4" t="s">
        <v>116</v>
      </c>
      <c r="S2166" s="10" t="s">
        <v>77</v>
      </c>
      <c r="T2166" s="9" t="s">
        <v>522</v>
      </c>
      <c r="U2166" s="4">
        <v>0.62</v>
      </c>
      <c r="V2166" s="4">
        <v>-0.4780358009429998</v>
      </c>
      <c r="W2166" s="4">
        <v>0.15</v>
      </c>
      <c r="X2166" s="4">
        <v>2.69</v>
      </c>
      <c r="Y2166" s="4" t="s">
        <v>488</v>
      </c>
      <c r="Z2166" s="4">
        <v>2</v>
      </c>
      <c r="AB2166" s="18">
        <v>1</v>
      </c>
      <c r="AC2166" s="4">
        <v>0</v>
      </c>
      <c r="AD2166" s="4">
        <v>2</v>
      </c>
      <c r="AE2166" s="11" cm="1">
        <f t="array" ref="AE2166">_xlfn.IFS(Y2166="n",0,AND(Y2166="y",AND(T2166="SMD",AND(OR(AND(U2166&lt;=-0.8,U2166&gt;-1.2),AND(U2166&gt;=0.8,U2166&lt;1.2))))),1,AND(Y2166="y",AND(T2166="SMD",AND(OR(U2166&lt;=-1.2,U2166&gt;=1.2)))),2,AND(Y2166="y",AND(T2166="SMD",AND(OR(U2166&lt;0.8,U2166&gt;-0.8)))),0,AND(Y2166="y",AND(OR(T2166="OR",T2166="RR"),AND(OR(AND(U2166&lt;=0.5,U2166&gt;0.2),AND(U2166&gt;=2,U2166&lt;5))))),1,AND(Y2166="y",AND(OR(T2166="OR",T2166="RR"),AND(OR(U2166&lt;=0.2,U2166&gt;=5)))),2,AND(Y2166="y",AND(OR(T2166="OR",T2166="RR"),AND(OR(U2166&lt;2,U2166&gt;0.5)))),0)</f>
        <v>0</v>
      </c>
      <c r="AF2166" s="11">
        <f t="shared" si="66"/>
        <v>5</v>
      </c>
      <c r="AG2166" s="4">
        <f t="shared" si="67"/>
        <v>1</v>
      </c>
      <c r="AH2166" s="4" t="str" cm="1">
        <f t="array" ref="AH2166">_xlfn.IFS(AG2166&gt;5,"HIGH",AND(AG2166&gt;3,AG2166&lt;6),"MODERATE",AND(AG2166&lt;4,AG2166&gt;1),"LOW",AG2166&lt;2,"VERY LOW")</f>
        <v>VERY LOW</v>
      </c>
      <c r="AI2166" s="24" t="s">
        <v>521</v>
      </c>
    </row>
    <row r="2167" spans="1:35" ht="15" customHeight="1" x14ac:dyDescent="0.25">
      <c r="A2167" s="4">
        <v>2427</v>
      </c>
      <c r="B2167" s="4" t="s">
        <v>235</v>
      </c>
      <c r="C2167" s="4" t="s">
        <v>236</v>
      </c>
      <c r="D2167" s="4" t="s">
        <v>237</v>
      </c>
      <c r="E2167" s="4">
        <v>2000</v>
      </c>
      <c r="F2167" s="4">
        <v>2</v>
      </c>
      <c r="G2167" s="4" t="s">
        <v>194</v>
      </c>
      <c r="H2167" s="4" t="s">
        <v>13</v>
      </c>
      <c r="I2167" s="4" t="s">
        <v>370</v>
      </c>
      <c r="J2167" s="4" t="s">
        <v>54</v>
      </c>
      <c r="K2167" s="4" t="s">
        <v>54</v>
      </c>
      <c r="L2167" s="4" t="s">
        <v>606</v>
      </c>
      <c r="M2167" s="4" t="s">
        <v>624</v>
      </c>
      <c r="N2167" s="4" t="s">
        <v>54</v>
      </c>
      <c r="O2167" s="4" t="s">
        <v>66</v>
      </c>
      <c r="P2167" s="4" t="s">
        <v>113</v>
      </c>
      <c r="Q2167" s="4" t="s">
        <v>556</v>
      </c>
      <c r="R2167" s="4" t="s">
        <v>66</v>
      </c>
      <c r="S2167" s="10" t="s">
        <v>371</v>
      </c>
      <c r="T2167" s="9" t="s">
        <v>522</v>
      </c>
      <c r="U2167" s="4">
        <v>0.71</v>
      </c>
      <c r="V2167" s="4">
        <v>-0.34249030894677601</v>
      </c>
      <c r="W2167" s="4">
        <v>0.49</v>
      </c>
      <c r="X2167" s="4">
        <v>1.02</v>
      </c>
      <c r="Y2167" s="4" t="s">
        <v>488</v>
      </c>
      <c r="Z2167" s="4">
        <v>0</v>
      </c>
      <c r="AB2167" s="18">
        <v>1</v>
      </c>
      <c r="AC2167" s="4">
        <v>1</v>
      </c>
      <c r="AD2167" s="4">
        <v>2</v>
      </c>
      <c r="AE2167" s="11" cm="1">
        <f t="array" ref="AE2167">_xlfn.IFS(Y2167="n",0,AND(Y2167="y",AND(T2167="SMD",AND(OR(AND(U2167&lt;=-0.8,U2167&gt;-1.2),AND(U2167&gt;=0.8,U2167&lt;1.2))))),1,AND(Y2167="y",AND(T2167="SMD",AND(OR(U2167&lt;=-1.2,U2167&gt;=1.2)))),2,AND(Y2167="y",AND(T2167="SMD",AND(OR(U2167&lt;0.8,U2167&gt;-0.8)))),0,AND(Y2167="y",AND(OR(T2167="OR",T2167="RR"),AND(OR(AND(U2167&lt;=0.5,U2167&gt;0.2),AND(U2167&gt;=2,U2167&lt;5))))),1,AND(Y2167="y",AND(OR(T2167="OR",T2167="RR"),AND(OR(U2167&lt;=0.2,U2167&gt;=5)))),2,AND(Y2167="y",AND(OR(T2167="OR",T2167="RR"),AND(OR(U2167&lt;2,U2167&gt;0.5)))),0)</f>
        <v>0</v>
      </c>
      <c r="AF2167" s="11">
        <f t="shared" si="66"/>
        <v>4</v>
      </c>
      <c r="AG2167" s="4">
        <f t="shared" si="67"/>
        <v>2</v>
      </c>
      <c r="AH2167" s="4" t="str" cm="1">
        <f t="array" ref="AH2167">_xlfn.IFS(AG2167&gt;5,"HIGH",AND(AG2167&gt;3,AG2167&lt;6),"MODERATE",AND(AG2167&lt;4,AG2167&gt;1),"LOW",AG2167&lt;2,"VERY LOW")</f>
        <v>LOW</v>
      </c>
      <c r="AI2167" s="24" t="s">
        <v>521</v>
      </c>
    </row>
    <row r="2168" spans="1:35" ht="15" customHeight="1" x14ac:dyDescent="0.25">
      <c r="A2168" s="4">
        <v>2427</v>
      </c>
      <c r="B2168" s="4" t="s">
        <v>235</v>
      </c>
      <c r="C2168" s="4" t="s">
        <v>236</v>
      </c>
      <c r="D2168" s="4" t="s">
        <v>237</v>
      </c>
      <c r="E2168" s="4">
        <v>2000</v>
      </c>
      <c r="F2168" s="4">
        <v>2</v>
      </c>
      <c r="G2168" s="4" t="s">
        <v>194</v>
      </c>
      <c r="H2168" s="4" t="s">
        <v>13</v>
      </c>
      <c r="I2168" s="4" t="s">
        <v>370</v>
      </c>
      <c r="J2168" s="4" t="s">
        <v>54</v>
      </c>
      <c r="K2168" s="4" t="s">
        <v>54</v>
      </c>
      <c r="L2168" s="4" t="s">
        <v>606</v>
      </c>
      <c r="M2168" s="4" t="s">
        <v>624</v>
      </c>
      <c r="N2168" s="4" t="s">
        <v>54</v>
      </c>
      <c r="O2168" s="4" t="s">
        <v>66</v>
      </c>
      <c r="P2168" s="4" t="s">
        <v>177</v>
      </c>
      <c r="Q2168" s="4" t="s">
        <v>575</v>
      </c>
      <c r="R2168" s="4" t="s">
        <v>66</v>
      </c>
      <c r="S2168" s="10" t="s">
        <v>371</v>
      </c>
      <c r="T2168" s="9" t="s">
        <v>522</v>
      </c>
      <c r="U2168" s="4">
        <v>4.84</v>
      </c>
      <c r="V2168" s="4">
        <v>1.5769147207285403</v>
      </c>
      <c r="W2168" s="4">
        <v>0.89</v>
      </c>
      <c r="X2168" s="4">
        <v>26.41</v>
      </c>
      <c r="Y2168" s="4" t="s">
        <v>488</v>
      </c>
      <c r="Z2168" s="4">
        <v>0</v>
      </c>
      <c r="AB2168" s="18">
        <v>1</v>
      </c>
      <c r="AC2168" s="4">
        <v>1</v>
      </c>
      <c r="AD2168" s="4">
        <v>2</v>
      </c>
      <c r="AE2168" s="11" cm="1">
        <f t="array" ref="AE2168">_xlfn.IFS(Y2168="n",0,AND(Y2168="y",AND(T2168="SMD",AND(OR(AND(U2168&lt;=-0.8,U2168&gt;-1.2),AND(U2168&gt;=0.8,U2168&lt;1.2))))),1,AND(Y2168="y",AND(T2168="SMD",AND(OR(U2168&lt;=-1.2,U2168&gt;=1.2)))),2,AND(Y2168="y",AND(T2168="SMD",AND(OR(U2168&lt;0.8,U2168&gt;-0.8)))),0,AND(Y2168="y",AND(OR(T2168="OR",T2168="RR"),AND(OR(AND(U2168&lt;=0.5,U2168&gt;0.2),AND(U2168&gt;=2,U2168&lt;5))))),1,AND(Y2168="y",AND(OR(T2168="OR",T2168="RR"),AND(OR(U2168&lt;=0.2,U2168&gt;=5)))),2,AND(Y2168="y",AND(OR(T2168="OR",T2168="RR"),AND(OR(U2168&lt;2,U2168&gt;0.5)))),0)</f>
        <v>0</v>
      </c>
      <c r="AF2168" s="11">
        <f t="shared" si="66"/>
        <v>4</v>
      </c>
      <c r="AG2168" s="4">
        <f t="shared" si="67"/>
        <v>2</v>
      </c>
      <c r="AH2168" s="4" t="str" cm="1">
        <f t="array" ref="AH2168">_xlfn.IFS(AG2168&gt;5,"HIGH",AND(AG2168&gt;3,AG2168&lt;6),"MODERATE",AND(AG2168&lt;4,AG2168&gt;1),"LOW",AG2168&lt;2,"VERY LOW")</f>
        <v>LOW</v>
      </c>
      <c r="AI2168" s="24" t="s">
        <v>521</v>
      </c>
    </row>
    <row r="2169" spans="1:35" ht="15" customHeight="1" x14ac:dyDescent="0.25">
      <c r="A2169" s="4">
        <v>2427</v>
      </c>
      <c r="B2169" s="4" t="s">
        <v>235</v>
      </c>
      <c r="C2169" s="4" t="s">
        <v>236</v>
      </c>
      <c r="D2169" s="4" t="s">
        <v>237</v>
      </c>
      <c r="E2169" s="4">
        <v>2000</v>
      </c>
      <c r="F2169" s="4">
        <v>3</v>
      </c>
      <c r="G2169" s="4" t="s">
        <v>194</v>
      </c>
      <c r="H2169" s="4" t="s">
        <v>13</v>
      </c>
      <c r="I2169" s="4" t="s">
        <v>370</v>
      </c>
      <c r="J2169" s="4" t="s">
        <v>54</v>
      </c>
      <c r="K2169" s="4" t="s">
        <v>54</v>
      </c>
      <c r="L2169" s="4" t="s">
        <v>606</v>
      </c>
      <c r="M2169" s="4" t="s">
        <v>624</v>
      </c>
      <c r="N2169" s="4" t="s">
        <v>54</v>
      </c>
      <c r="O2169" s="4" t="s">
        <v>66</v>
      </c>
      <c r="P2169" s="4" t="s">
        <v>184</v>
      </c>
      <c r="Q2169" s="4" t="s">
        <v>555</v>
      </c>
      <c r="R2169" s="4" t="s">
        <v>66</v>
      </c>
      <c r="S2169" s="10" t="s">
        <v>105</v>
      </c>
      <c r="T2169" s="9" t="s">
        <v>522</v>
      </c>
      <c r="U2169" s="4">
        <v>1.96</v>
      </c>
      <c r="V2169" s="4">
        <v>0.67294447324242579</v>
      </c>
      <c r="W2169" s="4">
        <v>1.02</v>
      </c>
      <c r="X2169" s="4">
        <v>3.77</v>
      </c>
      <c r="Y2169" s="4" t="s">
        <v>516</v>
      </c>
      <c r="Z2169" s="4">
        <v>0</v>
      </c>
      <c r="AB2169" s="18">
        <v>0</v>
      </c>
      <c r="AC2169" s="4">
        <v>1</v>
      </c>
      <c r="AD2169" s="4">
        <v>2</v>
      </c>
      <c r="AE2169" s="11" cm="1">
        <f t="array" ref="AE2169">_xlfn.IFS(Y2169="n",0,AND(Y2169="y",AND(T2169="SMD",AND(OR(AND(U2169&lt;=-0.8,U2169&gt;-1.2),AND(U2169&gt;=0.8,U2169&lt;1.2))))),1,AND(Y2169="y",AND(T2169="SMD",AND(OR(U2169&lt;=-1.2,U2169&gt;=1.2)))),2,AND(Y2169="y",AND(T2169="SMD",AND(OR(U2169&lt;0.8,U2169&gt;-0.8)))),0,AND(Y2169="y",AND(OR(T2169="OR",T2169="RR"),AND(OR(AND(U2169&lt;=0.5,U2169&gt;0.2),AND(U2169&gt;=2,U2169&lt;5))))),1,AND(Y2169="y",AND(OR(T2169="OR",T2169="RR"),AND(OR(U2169&lt;=0.2,U2169&gt;=5)))),2,AND(Y2169="y",AND(OR(T2169="OR",T2169="RR"),AND(OR(U2169&lt;2,U2169&gt;0.5)))),0)</f>
        <v>0</v>
      </c>
      <c r="AF2169" s="11">
        <f t="shared" si="66"/>
        <v>3</v>
      </c>
      <c r="AG2169" s="4">
        <f t="shared" si="67"/>
        <v>3</v>
      </c>
      <c r="AH2169" s="4" t="str" cm="1">
        <f t="array" ref="AH2169">_xlfn.IFS(AG2169&gt;5,"HIGH",AND(AG2169&gt;3,AG2169&lt;6),"MODERATE",AND(AG2169&lt;4,AG2169&gt;1),"LOW",AG2169&lt;2,"VERY LOW")</f>
        <v>LOW</v>
      </c>
      <c r="AI2169" s="24" t="s">
        <v>521</v>
      </c>
    </row>
    <row r="2170" spans="1:35" ht="15" customHeight="1" x14ac:dyDescent="0.25">
      <c r="A2170" s="4">
        <v>2435</v>
      </c>
      <c r="B2170" s="4" t="s">
        <v>238</v>
      </c>
      <c r="C2170" s="4" t="s">
        <v>239</v>
      </c>
      <c r="D2170" s="4" t="s">
        <v>240</v>
      </c>
      <c r="E2170" s="4">
        <v>2020</v>
      </c>
      <c r="F2170" s="4">
        <v>3</v>
      </c>
      <c r="G2170" s="4" t="s">
        <v>194</v>
      </c>
      <c r="H2170" s="4" t="s">
        <v>13</v>
      </c>
      <c r="I2170" s="4" t="s">
        <v>14</v>
      </c>
      <c r="J2170" s="4" t="s">
        <v>130</v>
      </c>
      <c r="N2170" s="4" t="s">
        <v>579</v>
      </c>
      <c r="O2170" s="4" t="s">
        <v>116</v>
      </c>
      <c r="P2170" s="4" t="s">
        <v>437</v>
      </c>
      <c r="Q2170" s="4" t="s">
        <v>129</v>
      </c>
      <c r="R2170" s="4" t="s">
        <v>116</v>
      </c>
      <c r="S2170" s="10" t="s">
        <v>393</v>
      </c>
      <c r="T2170" s="9" t="s">
        <v>515</v>
      </c>
      <c r="U2170" s="4">
        <v>0.3</v>
      </c>
      <c r="W2170" s="4">
        <v>-0.77</v>
      </c>
      <c r="X2170" s="4">
        <v>1.37</v>
      </c>
      <c r="Y2170" s="4" t="s">
        <v>488</v>
      </c>
      <c r="Z2170" s="4">
        <v>1</v>
      </c>
      <c r="AB2170" s="18">
        <v>1</v>
      </c>
      <c r="AC2170" s="4">
        <v>0</v>
      </c>
      <c r="AD2170" s="4">
        <v>2</v>
      </c>
      <c r="AE2170" s="11" cm="1">
        <f t="array" ref="AE2170">_xlfn.IFS(Y2170="n",0,AND(Y2170="y",AND(T2170="SMD",AND(OR(AND(U2170&lt;=-0.8,U2170&gt;-1.2),AND(U2170&gt;=0.8,U2170&lt;1.2))))),1,AND(Y2170="y",AND(T2170="SMD",AND(OR(U2170&lt;=-1.2,U2170&gt;=1.2)))),2,AND(Y2170="y",AND(T2170="SMD",AND(OR(U2170&lt;0.8,U2170&gt;-0.8)))),0,AND(Y2170="y",AND(OR(T2170="OR",T2170="RR"),AND(OR(AND(U2170&lt;=0.5,U2170&gt;0.2),AND(U2170&gt;=2,U2170&lt;5))))),1,AND(Y2170="y",AND(OR(T2170="OR",T2170="RR"),AND(OR(U2170&lt;=0.2,U2170&gt;=5)))),2,AND(Y2170="y",AND(OR(T2170="OR",T2170="RR"),AND(OR(U2170&lt;2,U2170&gt;0.5)))),0)</f>
        <v>0</v>
      </c>
      <c r="AF2170" s="11">
        <f t="shared" ref="AF2170:AF2230" si="68">SUM(LARGE(Z2170:AA2170,1)+AB2170+AC2170+AD2170)</f>
        <v>4</v>
      </c>
      <c r="AG2170" s="4">
        <f t="shared" ref="AG2170:AG2229" si="69">6-AF2170+AE2170</f>
        <v>2</v>
      </c>
      <c r="AH2170" s="4" t="str" cm="1">
        <f t="array" ref="AH2170">_xlfn.IFS(AG2170&gt;5,"HIGH",AND(AG2170&gt;3,AG2170&lt;6),"MODERATE",AND(AG2170&lt;4,AG2170&gt;1),"LOW",AG2170&lt;2,"VERY LOW")</f>
        <v>LOW</v>
      </c>
      <c r="AI2170" s="24" t="s">
        <v>521</v>
      </c>
    </row>
    <row r="2171" spans="1:35" ht="15" customHeight="1" x14ac:dyDescent="0.25">
      <c r="A2171" s="4">
        <v>2435</v>
      </c>
      <c r="B2171" s="4" t="s">
        <v>238</v>
      </c>
      <c r="C2171" s="4" t="s">
        <v>239</v>
      </c>
      <c r="D2171" s="4" t="s">
        <v>240</v>
      </c>
      <c r="E2171" s="4">
        <v>2020</v>
      </c>
      <c r="F2171" s="4">
        <v>9</v>
      </c>
      <c r="G2171" s="4" t="s">
        <v>194</v>
      </c>
      <c r="H2171" s="4" t="s">
        <v>11</v>
      </c>
      <c r="I2171" s="4" t="s">
        <v>12</v>
      </c>
      <c r="J2171" s="4" t="s">
        <v>130</v>
      </c>
      <c r="N2171" s="4" t="s">
        <v>579</v>
      </c>
      <c r="O2171" s="4" t="s">
        <v>116</v>
      </c>
      <c r="P2171" s="4" t="s">
        <v>437</v>
      </c>
      <c r="Q2171" s="4" t="s">
        <v>129</v>
      </c>
      <c r="R2171" s="4" t="s">
        <v>116</v>
      </c>
      <c r="S2171" s="10" t="s">
        <v>169</v>
      </c>
      <c r="T2171" s="9" t="s">
        <v>515</v>
      </c>
      <c r="U2171" s="4">
        <v>0.3</v>
      </c>
      <c r="W2171" s="4">
        <v>0.05</v>
      </c>
      <c r="X2171" s="4">
        <v>0.55000000000000004</v>
      </c>
      <c r="Y2171" s="4" t="s">
        <v>516</v>
      </c>
      <c r="Z2171" s="4">
        <v>0</v>
      </c>
      <c r="AB2171" s="18">
        <v>0</v>
      </c>
      <c r="AC2171" s="4">
        <v>0</v>
      </c>
      <c r="AD2171" s="4">
        <v>2</v>
      </c>
      <c r="AE2171" s="11" cm="1">
        <f t="array" ref="AE2171">_xlfn.IFS(Y2171="n",0,AND(Y2171="y",AND(T2171="SMD",AND(OR(AND(U2171&lt;=-0.8,U2171&gt;-1.2),AND(U2171&gt;=0.8,U2171&lt;1.2))))),1,AND(Y2171="y",AND(T2171="SMD",AND(OR(U2171&lt;=-1.2,U2171&gt;=1.2)))),2,AND(Y2171="y",AND(T2171="SMD",AND(OR(U2171&lt;0.8,U2171&gt;-0.8)))),0,AND(Y2171="y",AND(OR(T2171="OR",T2171="RR"),AND(OR(AND(U2171&lt;=0.5,U2171&gt;0.2),AND(U2171&gt;=2,U2171&lt;5))))),1,AND(Y2171="y",AND(OR(T2171="OR",T2171="RR"),AND(OR(U2171&lt;=0.2,U2171&gt;=5)))),2,AND(Y2171="y",AND(OR(T2171="OR",T2171="RR"),AND(OR(U2171&lt;2,U2171&gt;0.5)))),0)</f>
        <v>0</v>
      </c>
      <c r="AF2171" s="11">
        <f t="shared" si="68"/>
        <v>2</v>
      </c>
      <c r="AG2171" s="4">
        <f t="shared" si="69"/>
        <v>4</v>
      </c>
      <c r="AH2171" s="4" t="str" cm="1">
        <f t="array" ref="AH2171">_xlfn.IFS(AG2171&gt;5,"HIGH",AND(AG2171&gt;3,AG2171&lt;6),"MODERATE",AND(AG2171&lt;4,AG2171&gt;1),"LOW",AG2171&lt;2,"VERY LOW")</f>
        <v>MODERATE</v>
      </c>
      <c r="AI2171" s="24" t="s">
        <v>521</v>
      </c>
    </row>
    <row r="2172" spans="1:35" ht="15" customHeight="1" x14ac:dyDescent="0.25">
      <c r="A2172" s="4">
        <v>2435</v>
      </c>
      <c r="B2172" s="4" t="s">
        <v>238</v>
      </c>
      <c r="C2172" s="4" t="s">
        <v>239</v>
      </c>
      <c r="D2172" s="4" t="s">
        <v>240</v>
      </c>
      <c r="E2172" s="4">
        <v>2020</v>
      </c>
      <c r="F2172" s="4">
        <v>8</v>
      </c>
      <c r="G2172" s="4" t="s">
        <v>194</v>
      </c>
      <c r="H2172" s="4" t="s">
        <v>11</v>
      </c>
      <c r="I2172" s="4" t="s">
        <v>12</v>
      </c>
      <c r="J2172" s="4" t="s">
        <v>130</v>
      </c>
      <c r="N2172" s="4" t="s">
        <v>579</v>
      </c>
      <c r="O2172" s="4" t="s">
        <v>116</v>
      </c>
      <c r="P2172" s="4" t="s">
        <v>437</v>
      </c>
      <c r="Q2172" s="4" t="s">
        <v>129</v>
      </c>
      <c r="R2172" s="4" t="s">
        <v>116</v>
      </c>
      <c r="S2172" s="10" t="s">
        <v>149</v>
      </c>
      <c r="T2172" s="9" t="s">
        <v>522</v>
      </c>
      <c r="U2172" s="4">
        <v>0.1</v>
      </c>
      <c r="V2172" s="4">
        <v>-2.3025850929940455</v>
      </c>
      <c r="W2172" s="4">
        <v>0.02</v>
      </c>
      <c r="X2172" s="4">
        <v>0.19</v>
      </c>
      <c r="Y2172" s="4" t="s">
        <v>516</v>
      </c>
      <c r="Z2172" s="4">
        <v>0</v>
      </c>
      <c r="AB2172" s="18">
        <v>0</v>
      </c>
      <c r="AC2172" s="4">
        <v>0</v>
      </c>
      <c r="AD2172" s="4">
        <v>2</v>
      </c>
      <c r="AE2172" s="11" cm="1">
        <f t="array" ref="AE2172">_xlfn.IFS(Y2172="n",0,AND(Y2172="y",AND(T2172="SMD",AND(OR(AND(U2172&lt;=-0.8,U2172&gt;-1.2),AND(U2172&gt;=0.8,U2172&lt;1.2))))),1,AND(Y2172="y",AND(T2172="SMD",AND(OR(U2172&lt;=-1.2,U2172&gt;=1.2)))),2,AND(Y2172="y",AND(T2172="SMD",AND(OR(U2172&lt;0.8,U2172&gt;-0.8)))),0,AND(Y2172="y",AND(OR(T2172="OR",T2172="RR"),AND(OR(AND(U2172&lt;=0.5,U2172&gt;0.2),AND(U2172&gt;=2,U2172&lt;5))))),1,AND(Y2172="y",AND(OR(T2172="OR",T2172="RR"),AND(OR(U2172&lt;=0.2,U2172&gt;=5)))),2,AND(Y2172="y",AND(OR(T2172="OR",T2172="RR"),AND(OR(U2172&lt;2,U2172&gt;0.5)))),0)</f>
        <v>2</v>
      </c>
      <c r="AF2172" s="11">
        <f t="shared" si="68"/>
        <v>2</v>
      </c>
      <c r="AG2172" s="4">
        <f t="shared" si="69"/>
        <v>6</v>
      </c>
      <c r="AH2172" s="4" t="str" cm="1">
        <f t="array" ref="AH2172">_xlfn.IFS(AG2172&gt;5,"HIGH",AND(AG2172&gt;3,AG2172&lt;6),"MODERATE",AND(AG2172&lt;4,AG2172&gt;1),"LOW",AG2172&lt;2,"VERY LOW")</f>
        <v>HIGH</v>
      </c>
      <c r="AI2172" s="24" t="s">
        <v>521</v>
      </c>
    </row>
    <row r="2173" spans="1:35" ht="15" customHeight="1" x14ac:dyDescent="0.25">
      <c r="A2173" s="4">
        <v>2512</v>
      </c>
      <c r="B2173" s="4" t="s">
        <v>298</v>
      </c>
      <c r="C2173" s="4" t="s">
        <v>299</v>
      </c>
      <c r="D2173" s="4" t="s">
        <v>300</v>
      </c>
      <c r="E2173" s="4">
        <v>2019</v>
      </c>
      <c r="F2173" s="4">
        <v>3</v>
      </c>
      <c r="G2173" s="4" t="s">
        <v>194</v>
      </c>
      <c r="H2173" s="4" t="s">
        <v>11</v>
      </c>
      <c r="I2173" s="4" t="s">
        <v>370</v>
      </c>
      <c r="J2173" s="4" t="s">
        <v>176</v>
      </c>
      <c r="N2173" s="4" t="s">
        <v>574</v>
      </c>
      <c r="O2173" s="4" t="s">
        <v>116</v>
      </c>
      <c r="P2173" s="4" t="s">
        <v>55</v>
      </c>
      <c r="Q2173" s="4" t="s">
        <v>55</v>
      </c>
      <c r="R2173" s="4" t="s">
        <v>116</v>
      </c>
      <c r="S2173" s="10" t="s">
        <v>76</v>
      </c>
      <c r="T2173" s="9" t="s">
        <v>522</v>
      </c>
      <c r="U2173" s="4">
        <v>1.02</v>
      </c>
      <c r="V2173" s="4">
        <v>1.980262729617973E-2</v>
      </c>
      <c r="W2173" s="4">
        <v>0.92</v>
      </c>
      <c r="X2173" s="4">
        <v>1.1200000000000001</v>
      </c>
      <c r="Y2173" s="4" t="s">
        <v>488</v>
      </c>
      <c r="Z2173" s="4">
        <v>0</v>
      </c>
      <c r="AB2173" s="18">
        <v>1</v>
      </c>
      <c r="AC2173" s="4">
        <v>0</v>
      </c>
      <c r="AD2173" s="4">
        <v>2</v>
      </c>
      <c r="AE2173" s="11" cm="1">
        <f t="array" ref="AE2173">_xlfn.IFS(Y2173="n",0,AND(Y2173="y",AND(T2173="SMD",AND(OR(AND(U2173&lt;=-0.8,U2173&gt;-1.2),AND(U2173&gt;=0.8,U2173&lt;1.2))))),1,AND(Y2173="y",AND(T2173="SMD",AND(OR(U2173&lt;=-1.2,U2173&gt;=1.2)))),2,AND(Y2173="y",AND(T2173="SMD",AND(OR(U2173&lt;0.8,U2173&gt;-0.8)))),0,AND(Y2173="y",AND(OR(T2173="OR",T2173="RR"),AND(OR(AND(U2173&lt;=0.5,U2173&gt;0.2),AND(U2173&gt;=2,U2173&lt;5))))),1,AND(Y2173="y",AND(OR(T2173="OR",T2173="RR"),AND(OR(U2173&lt;=0.2,U2173&gt;=5)))),2,AND(Y2173="y",AND(OR(T2173="OR",T2173="RR"),AND(OR(U2173&lt;2,U2173&gt;0.5)))),0)</f>
        <v>0</v>
      </c>
      <c r="AF2173" s="11">
        <f t="shared" si="68"/>
        <v>3</v>
      </c>
      <c r="AG2173" s="4">
        <f t="shared" si="69"/>
        <v>3</v>
      </c>
      <c r="AH2173" s="4" t="str" cm="1">
        <f t="array" ref="AH2173">_xlfn.IFS(AG2173&gt;5,"HIGH",AND(AG2173&gt;3,AG2173&lt;6),"MODERATE",AND(AG2173&lt;4,AG2173&gt;1),"LOW",AG2173&lt;2,"VERY LOW")</f>
        <v>LOW</v>
      </c>
      <c r="AI2173" s="24" t="s">
        <v>521</v>
      </c>
    </row>
    <row r="2174" spans="1:35" ht="15" customHeight="1" x14ac:dyDescent="0.25">
      <c r="A2174" s="4">
        <v>2512</v>
      </c>
      <c r="B2174" s="4" t="s">
        <v>298</v>
      </c>
      <c r="C2174" s="4" t="s">
        <v>299</v>
      </c>
      <c r="D2174" s="4" t="s">
        <v>300</v>
      </c>
      <c r="E2174" s="4">
        <v>2019</v>
      </c>
      <c r="F2174" s="4">
        <v>2</v>
      </c>
      <c r="G2174" s="4" t="s">
        <v>194</v>
      </c>
      <c r="H2174" s="4" t="s">
        <v>11</v>
      </c>
      <c r="I2174" s="4" t="s">
        <v>370</v>
      </c>
      <c r="J2174" s="4" t="s">
        <v>176</v>
      </c>
      <c r="N2174" s="4" t="s">
        <v>574</v>
      </c>
      <c r="O2174" s="4" t="s">
        <v>116</v>
      </c>
      <c r="P2174" s="4" t="s">
        <v>55</v>
      </c>
      <c r="Q2174" s="4" t="s">
        <v>55</v>
      </c>
      <c r="R2174" s="4" t="s">
        <v>116</v>
      </c>
      <c r="S2174" s="10" t="s">
        <v>105</v>
      </c>
      <c r="T2174" s="9" t="s">
        <v>522</v>
      </c>
      <c r="U2174" s="4">
        <v>3.29</v>
      </c>
      <c r="V2174" s="4">
        <v>1.1908875647772805</v>
      </c>
      <c r="W2174" s="4">
        <v>1.27</v>
      </c>
      <c r="X2174" s="4">
        <v>8.52</v>
      </c>
      <c r="Y2174" s="4" t="s">
        <v>516</v>
      </c>
      <c r="Z2174" s="4">
        <v>0</v>
      </c>
      <c r="AB2174" s="18">
        <v>0</v>
      </c>
      <c r="AC2174" s="4">
        <v>0</v>
      </c>
      <c r="AD2174" s="4">
        <v>2</v>
      </c>
      <c r="AE2174" s="11" cm="1">
        <f t="array" ref="AE2174">_xlfn.IFS(Y2174="n",0,AND(Y2174="y",AND(T2174="SMD",AND(OR(AND(U2174&lt;=-0.8,U2174&gt;-1.2),AND(U2174&gt;=0.8,U2174&lt;1.2))))),1,AND(Y2174="y",AND(T2174="SMD",AND(OR(U2174&lt;=-1.2,U2174&gt;=1.2)))),2,AND(Y2174="y",AND(T2174="SMD",AND(OR(U2174&lt;0.8,U2174&gt;-0.8)))),0,AND(Y2174="y",AND(OR(T2174="OR",T2174="RR"),AND(OR(AND(U2174&lt;=0.5,U2174&gt;0.2),AND(U2174&gt;=2,U2174&lt;5))))),1,AND(Y2174="y",AND(OR(T2174="OR",T2174="RR"),AND(OR(U2174&lt;=0.2,U2174&gt;=5)))),2,AND(Y2174="y",AND(OR(T2174="OR",T2174="RR"),AND(OR(U2174&lt;2,U2174&gt;0.5)))),0)</f>
        <v>1</v>
      </c>
      <c r="AF2174" s="11">
        <f t="shared" si="68"/>
        <v>2</v>
      </c>
      <c r="AG2174" s="4">
        <f t="shared" si="69"/>
        <v>5</v>
      </c>
      <c r="AH2174" s="4" t="str" cm="1">
        <f t="array" ref="AH2174">_xlfn.IFS(AG2174&gt;5,"HIGH",AND(AG2174&gt;3,AG2174&lt;6),"MODERATE",AND(AG2174&lt;4,AG2174&gt;1),"LOW",AG2174&lt;2,"VERY LOW")</f>
        <v>MODERATE</v>
      </c>
      <c r="AI2174" s="24" t="s">
        <v>521</v>
      </c>
    </row>
    <row r="2175" spans="1:35" ht="15" customHeight="1" x14ac:dyDescent="0.25">
      <c r="A2175" s="4">
        <v>2545</v>
      </c>
      <c r="B2175" s="4" t="s">
        <v>250</v>
      </c>
      <c r="C2175" s="4" t="s">
        <v>251</v>
      </c>
      <c r="D2175" s="4" t="s">
        <v>252</v>
      </c>
      <c r="E2175" s="4">
        <v>2016</v>
      </c>
      <c r="F2175" s="4">
        <v>3</v>
      </c>
      <c r="G2175" s="4" t="s">
        <v>194</v>
      </c>
      <c r="H2175" s="4" t="s">
        <v>11</v>
      </c>
      <c r="I2175" s="4" t="s">
        <v>370</v>
      </c>
      <c r="J2175" s="4" t="s">
        <v>60</v>
      </c>
      <c r="K2175" s="4" t="s">
        <v>596</v>
      </c>
      <c r="L2175" s="4" t="s">
        <v>597</v>
      </c>
      <c r="M2175" s="4" t="s">
        <v>625</v>
      </c>
      <c r="N2175" s="4" t="s">
        <v>557</v>
      </c>
      <c r="O2175" s="4" t="s">
        <v>66</v>
      </c>
      <c r="P2175" s="4" t="s">
        <v>55</v>
      </c>
      <c r="Q2175" s="4" t="s">
        <v>55</v>
      </c>
      <c r="R2175" s="4" t="s">
        <v>66</v>
      </c>
      <c r="S2175" s="10" t="s">
        <v>389</v>
      </c>
      <c r="T2175" s="9" t="s">
        <v>515</v>
      </c>
      <c r="U2175" s="4">
        <v>0.5</v>
      </c>
      <c r="W2175" s="4">
        <v>0.33</v>
      </c>
      <c r="X2175" s="4">
        <v>0.67</v>
      </c>
      <c r="Y2175" s="4" t="s">
        <v>516</v>
      </c>
      <c r="Z2175" s="4">
        <v>1</v>
      </c>
      <c r="AB2175" s="18">
        <v>0</v>
      </c>
      <c r="AC2175" s="4">
        <v>0</v>
      </c>
      <c r="AD2175" s="4">
        <v>0</v>
      </c>
      <c r="AE2175" s="11" cm="1">
        <f t="array" ref="AE2175">_xlfn.IFS(Y2175="n",0,AND(Y2175="y",AND(T2175="SMD",AND(OR(AND(U2175&lt;=-0.8,U2175&gt;-1.2),AND(U2175&gt;=0.8,U2175&lt;1.2))))),1,AND(Y2175="y",AND(T2175="SMD",AND(OR(U2175&lt;=-1.2,U2175&gt;=1.2)))),2,AND(Y2175="y",AND(T2175="SMD",AND(OR(U2175&lt;0.8,U2175&gt;-0.8)))),0,AND(Y2175="y",AND(OR(T2175="OR",T2175="RR"),AND(OR(AND(U2175&lt;=0.5,U2175&gt;0.2),AND(U2175&gt;=2,U2175&lt;5))))),1,AND(Y2175="y",AND(OR(T2175="OR",T2175="RR"),AND(OR(U2175&lt;=0.2,U2175&gt;=5)))),2,AND(Y2175="y",AND(OR(T2175="OR",T2175="RR"),AND(OR(U2175&lt;2,U2175&gt;0.5)))),0)</f>
        <v>0</v>
      </c>
      <c r="AF2175" s="11">
        <f t="shared" si="68"/>
        <v>1</v>
      </c>
      <c r="AG2175" s="4">
        <f t="shared" si="69"/>
        <v>5</v>
      </c>
      <c r="AH2175" s="4" t="str" cm="1">
        <f t="array" ref="AH2175">_xlfn.IFS(AG2175&gt;5,"HIGH",AND(AG2175&gt;3,AG2175&lt;6),"MODERATE",AND(AG2175&lt;4,AG2175&gt;1),"LOW",AG2175&lt;2,"VERY LOW")</f>
        <v>MODERATE</v>
      </c>
      <c r="AI2175" s="24" t="s">
        <v>521</v>
      </c>
    </row>
    <row r="2176" spans="1:35" ht="15" customHeight="1" x14ac:dyDescent="0.25">
      <c r="A2176" s="4">
        <v>2545</v>
      </c>
      <c r="B2176" s="4" t="s">
        <v>250</v>
      </c>
      <c r="C2176" s="4" t="s">
        <v>251</v>
      </c>
      <c r="D2176" s="4" t="s">
        <v>252</v>
      </c>
      <c r="E2176" s="4">
        <v>2016</v>
      </c>
      <c r="F2176" s="4">
        <v>3</v>
      </c>
      <c r="G2176" s="4" t="s">
        <v>194</v>
      </c>
      <c r="H2176" s="4" t="s">
        <v>11</v>
      </c>
      <c r="I2176" s="4" t="s">
        <v>370</v>
      </c>
      <c r="J2176" s="4" t="s">
        <v>60</v>
      </c>
      <c r="K2176" s="4" t="s">
        <v>596</v>
      </c>
      <c r="L2176" s="4" t="s">
        <v>597</v>
      </c>
      <c r="M2176" s="4" t="s">
        <v>625</v>
      </c>
      <c r="N2176" s="4" t="s">
        <v>557</v>
      </c>
      <c r="O2176" s="4" t="s">
        <v>66</v>
      </c>
      <c r="P2176" s="4" t="s">
        <v>55</v>
      </c>
      <c r="Q2176" s="4" t="s">
        <v>55</v>
      </c>
      <c r="R2176" s="4" t="s">
        <v>66</v>
      </c>
      <c r="S2176" s="10" t="s">
        <v>438</v>
      </c>
      <c r="T2176" s="9" t="s">
        <v>515</v>
      </c>
      <c r="U2176" s="4">
        <v>0.76</v>
      </c>
      <c r="W2176" s="4">
        <v>0.5</v>
      </c>
      <c r="X2176" s="4">
        <v>1.01</v>
      </c>
      <c r="Y2176" s="4" t="s">
        <v>516</v>
      </c>
      <c r="Z2176" s="4">
        <v>2</v>
      </c>
      <c r="AB2176" s="18">
        <v>0</v>
      </c>
      <c r="AC2176" s="4">
        <v>0</v>
      </c>
      <c r="AD2176" s="4">
        <v>0</v>
      </c>
      <c r="AE2176" s="11" cm="1">
        <f t="array" ref="AE2176">_xlfn.IFS(Y2176="n",0,AND(Y2176="y",AND(T2176="SMD",AND(OR(AND(U2176&lt;=-0.8,U2176&gt;-1.2),AND(U2176&gt;=0.8,U2176&lt;1.2))))),1,AND(Y2176="y",AND(T2176="SMD",AND(OR(U2176&lt;=-1.2,U2176&gt;=1.2)))),2,AND(Y2176="y",AND(T2176="SMD",AND(OR(U2176&lt;0.8,U2176&gt;-0.8)))),0,AND(Y2176="y",AND(OR(T2176="OR",T2176="RR"),AND(OR(AND(U2176&lt;=0.5,U2176&gt;0.2),AND(U2176&gt;=2,U2176&lt;5))))),1,AND(Y2176="y",AND(OR(T2176="OR",T2176="RR"),AND(OR(U2176&lt;=0.2,U2176&gt;=5)))),2,AND(Y2176="y",AND(OR(T2176="OR",T2176="RR"),AND(OR(U2176&lt;2,U2176&gt;0.5)))),0)</f>
        <v>0</v>
      </c>
      <c r="AF2176" s="11">
        <f t="shared" si="68"/>
        <v>2</v>
      </c>
      <c r="AG2176" s="4">
        <f t="shared" si="69"/>
        <v>4</v>
      </c>
      <c r="AH2176" s="4" t="str" cm="1">
        <f t="array" ref="AH2176">_xlfn.IFS(AG2176&gt;5,"HIGH",AND(AG2176&gt;3,AG2176&lt;6),"MODERATE",AND(AG2176&lt;4,AG2176&gt;1),"LOW",AG2176&lt;2,"VERY LOW")</f>
        <v>MODERATE</v>
      </c>
      <c r="AI2176" s="24" t="s">
        <v>521</v>
      </c>
    </row>
    <row r="2177" spans="1:35" ht="15" customHeight="1" x14ac:dyDescent="0.25">
      <c r="A2177" s="4">
        <v>2545</v>
      </c>
      <c r="B2177" s="4" t="s">
        <v>250</v>
      </c>
      <c r="C2177" s="4" t="s">
        <v>251</v>
      </c>
      <c r="D2177" s="4" t="s">
        <v>252</v>
      </c>
      <c r="E2177" s="4">
        <v>2016</v>
      </c>
      <c r="F2177" s="4">
        <v>3</v>
      </c>
      <c r="G2177" s="4" t="s">
        <v>194</v>
      </c>
      <c r="H2177" s="4" t="s">
        <v>11</v>
      </c>
      <c r="I2177" s="4" t="s">
        <v>370</v>
      </c>
      <c r="J2177" s="4" t="s">
        <v>60</v>
      </c>
      <c r="K2177" s="4" t="s">
        <v>596</v>
      </c>
      <c r="L2177" s="4" t="s">
        <v>597</v>
      </c>
      <c r="M2177" s="4" t="s">
        <v>625</v>
      </c>
      <c r="N2177" s="4" t="s">
        <v>557</v>
      </c>
      <c r="O2177" s="4" t="s">
        <v>66</v>
      </c>
      <c r="P2177" s="4" t="s">
        <v>55</v>
      </c>
      <c r="Q2177" s="4" t="s">
        <v>55</v>
      </c>
      <c r="R2177" s="4" t="s">
        <v>66</v>
      </c>
      <c r="S2177" s="10" t="s">
        <v>99</v>
      </c>
      <c r="T2177" s="9" t="s">
        <v>515</v>
      </c>
      <c r="U2177" s="4">
        <v>0.34</v>
      </c>
      <c r="W2177" s="4">
        <v>0.02</v>
      </c>
      <c r="X2177" s="4">
        <v>0.67</v>
      </c>
      <c r="Y2177" s="4" t="s">
        <v>516</v>
      </c>
      <c r="Z2177" s="4">
        <v>0</v>
      </c>
      <c r="AB2177" s="18">
        <v>0</v>
      </c>
      <c r="AC2177" s="4">
        <v>0</v>
      </c>
      <c r="AD2177" s="4">
        <v>0</v>
      </c>
      <c r="AE2177" s="11" cm="1">
        <f t="array" ref="AE2177">_xlfn.IFS(Y2177="n",0,AND(Y2177="y",AND(T2177="SMD",AND(OR(AND(U2177&lt;=-0.8,U2177&gt;-1.2),AND(U2177&gt;=0.8,U2177&lt;1.2))))),1,AND(Y2177="y",AND(T2177="SMD",AND(OR(U2177&lt;=-1.2,U2177&gt;=1.2)))),2,AND(Y2177="y",AND(T2177="SMD",AND(OR(U2177&lt;0.8,U2177&gt;-0.8)))),0,AND(Y2177="y",AND(OR(T2177="OR",T2177="RR"),AND(OR(AND(U2177&lt;=0.5,U2177&gt;0.2),AND(U2177&gt;=2,U2177&lt;5))))),1,AND(Y2177="y",AND(OR(T2177="OR",T2177="RR"),AND(OR(U2177&lt;=0.2,U2177&gt;=5)))),2,AND(Y2177="y",AND(OR(T2177="OR",T2177="RR"),AND(OR(U2177&lt;2,U2177&gt;0.5)))),0)</f>
        <v>0</v>
      </c>
      <c r="AF2177" s="11">
        <f t="shared" si="68"/>
        <v>0</v>
      </c>
      <c r="AG2177" s="4">
        <f t="shared" si="69"/>
        <v>6</v>
      </c>
      <c r="AH2177" s="4" t="str" cm="1">
        <f t="array" ref="AH2177">_xlfn.IFS(AG2177&gt;5,"HIGH",AND(AG2177&gt;3,AG2177&lt;6),"MODERATE",AND(AG2177&lt;4,AG2177&gt;1),"LOW",AG2177&lt;2,"VERY LOW")</f>
        <v>HIGH</v>
      </c>
      <c r="AI2177" s="24" t="s">
        <v>521</v>
      </c>
    </row>
    <row r="2178" spans="1:35" ht="15" customHeight="1" x14ac:dyDescent="0.25">
      <c r="A2178" s="4">
        <v>2680</v>
      </c>
      <c r="B2178" s="4" t="s">
        <v>201</v>
      </c>
      <c r="C2178" s="4" t="s">
        <v>202</v>
      </c>
      <c r="D2178" s="4" t="s">
        <v>372</v>
      </c>
      <c r="E2178" s="4">
        <v>2019</v>
      </c>
      <c r="F2178" s="4">
        <v>2</v>
      </c>
      <c r="G2178" s="4" t="s">
        <v>194</v>
      </c>
      <c r="H2178" s="4" t="s">
        <v>11</v>
      </c>
      <c r="I2178" s="4" t="s">
        <v>370</v>
      </c>
      <c r="J2178" s="4" t="s">
        <v>57</v>
      </c>
      <c r="K2178" s="4" t="s">
        <v>602</v>
      </c>
      <c r="L2178" s="4" t="s">
        <v>610</v>
      </c>
      <c r="M2178" s="4" t="s">
        <v>623</v>
      </c>
      <c r="N2178" s="4" t="s">
        <v>57</v>
      </c>
      <c r="O2178" s="4" t="s">
        <v>66</v>
      </c>
      <c r="P2178" s="4" t="s">
        <v>55</v>
      </c>
      <c r="Q2178" s="4" t="s">
        <v>55</v>
      </c>
      <c r="R2178" s="4" t="s">
        <v>66</v>
      </c>
      <c r="S2178" s="10" t="s">
        <v>373</v>
      </c>
      <c r="T2178" s="9" t="s">
        <v>514</v>
      </c>
      <c r="U2178" s="4">
        <v>2.62</v>
      </c>
      <c r="V2178" s="4">
        <v>0.96317431777300555</v>
      </c>
      <c r="W2178" s="4">
        <v>1.18</v>
      </c>
      <c r="X2178" s="4">
        <v>5.82</v>
      </c>
      <c r="Y2178" s="4" t="s">
        <v>516</v>
      </c>
      <c r="Z2178" s="4">
        <v>0</v>
      </c>
      <c r="AB2178" s="18">
        <v>0</v>
      </c>
      <c r="AC2178" s="4">
        <v>0</v>
      </c>
      <c r="AD2178" s="4">
        <v>0</v>
      </c>
      <c r="AE2178" s="11" cm="1">
        <f t="array" ref="AE2178">_xlfn.IFS(Y2178="n",0,AND(Y2178="y",AND(T2178="SMD",AND(OR(AND(U2178&lt;=-0.8,U2178&gt;-1.2),AND(U2178&gt;=0.8,U2178&lt;1.2))))),1,AND(Y2178="y",AND(T2178="SMD",AND(OR(U2178&lt;=-1.2,U2178&gt;=1.2)))),2,AND(Y2178="y",AND(T2178="SMD",AND(OR(U2178&lt;0.8,U2178&gt;-0.8)))),0,AND(Y2178="y",AND(OR(T2178="OR",T2178="RR"),AND(OR(AND(U2178&lt;=0.5,U2178&gt;0.2),AND(U2178&gt;=2,U2178&lt;5))))),1,AND(Y2178="y",AND(OR(T2178="OR",T2178="RR"),AND(OR(U2178&lt;=0.2,U2178&gt;=5)))),2,AND(Y2178="y",AND(OR(T2178="OR",T2178="RR"),AND(OR(U2178&lt;2,U2178&gt;0.5)))),0)</f>
        <v>1</v>
      </c>
      <c r="AF2178" s="11">
        <f t="shared" si="68"/>
        <v>0</v>
      </c>
      <c r="AG2178" s="4">
        <f t="shared" si="69"/>
        <v>7</v>
      </c>
      <c r="AH2178" s="4" t="str" cm="1">
        <f t="array" ref="AH2178">_xlfn.IFS(AG2178&gt;5,"HIGH",AND(AG2178&gt;3,AG2178&lt;6),"MODERATE",AND(AG2178&lt;4,AG2178&gt;1),"LOW",AG2178&lt;2,"VERY LOW")</f>
        <v>HIGH</v>
      </c>
      <c r="AI2178" s="24" t="s">
        <v>521</v>
      </c>
    </row>
    <row r="2179" spans="1:35" ht="15" customHeight="1" x14ac:dyDescent="0.25">
      <c r="A2179" s="4">
        <v>2680</v>
      </c>
      <c r="B2179" s="4" t="s">
        <v>201</v>
      </c>
      <c r="C2179" s="4" t="s">
        <v>202</v>
      </c>
      <c r="D2179" s="4" t="s">
        <v>372</v>
      </c>
      <c r="E2179" s="4">
        <v>2019</v>
      </c>
      <c r="F2179" s="4">
        <v>2</v>
      </c>
      <c r="G2179" s="4" t="s">
        <v>194</v>
      </c>
      <c r="H2179" s="4" t="s">
        <v>383</v>
      </c>
      <c r="I2179" s="4" t="s">
        <v>370</v>
      </c>
      <c r="J2179" s="4" t="s">
        <v>57</v>
      </c>
      <c r="K2179" s="4" t="s">
        <v>602</v>
      </c>
      <c r="L2179" s="4" t="s">
        <v>610</v>
      </c>
      <c r="M2179" s="4" t="s">
        <v>623</v>
      </c>
      <c r="N2179" s="4" t="s">
        <v>57</v>
      </c>
      <c r="O2179" s="4" t="s">
        <v>66</v>
      </c>
      <c r="P2179" s="4" t="s">
        <v>55</v>
      </c>
      <c r="Q2179" s="4" t="s">
        <v>55</v>
      </c>
      <c r="R2179" s="4" t="s">
        <v>66</v>
      </c>
      <c r="S2179" s="10" t="s">
        <v>373</v>
      </c>
      <c r="T2179" s="9" t="s">
        <v>514</v>
      </c>
      <c r="U2179" s="4">
        <v>3.74</v>
      </c>
      <c r="V2179" s="4">
        <v>1.3190856114264407</v>
      </c>
      <c r="W2179" s="4">
        <v>0.62</v>
      </c>
      <c r="X2179" s="4">
        <v>22.59</v>
      </c>
      <c r="Y2179" s="4" t="s">
        <v>488</v>
      </c>
      <c r="Z2179" s="4">
        <v>0</v>
      </c>
      <c r="AB2179" s="18">
        <v>1</v>
      </c>
      <c r="AC2179" s="4">
        <v>0</v>
      </c>
      <c r="AD2179" s="4">
        <v>1</v>
      </c>
      <c r="AE2179" s="11" cm="1">
        <f t="array" ref="AE2179">_xlfn.IFS(Y2179="n",0,AND(Y2179="y",AND(T2179="SMD",AND(OR(AND(U2179&lt;=-0.8,U2179&gt;-1.2),AND(U2179&gt;=0.8,U2179&lt;1.2))))),1,AND(Y2179="y",AND(T2179="SMD",AND(OR(U2179&lt;=-1.2,U2179&gt;=1.2)))),2,AND(Y2179="y",AND(T2179="SMD",AND(OR(U2179&lt;0.8,U2179&gt;-0.8)))),0,AND(Y2179="y",AND(OR(T2179="OR",T2179="RR"),AND(OR(AND(U2179&lt;=0.5,U2179&gt;0.2),AND(U2179&gt;=2,U2179&lt;5))))),1,AND(Y2179="y",AND(OR(T2179="OR",T2179="RR"),AND(OR(U2179&lt;=0.2,U2179&gt;=5)))),2,AND(Y2179="y",AND(OR(T2179="OR",T2179="RR"),AND(OR(U2179&lt;2,U2179&gt;0.5)))),0)</f>
        <v>0</v>
      </c>
      <c r="AF2179" s="11">
        <f t="shared" si="68"/>
        <v>2</v>
      </c>
      <c r="AG2179" s="4">
        <f t="shared" si="69"/>
        <v>4</v>
      </c>
      <c r="AH2179" s="4" t="str" cm="1">
        <f t="array" ref="AH2179">_xlfn.IFS(AG2179&gt;5,"HIGH",AND(AG2179&gt;3,AG2179&lt;6),"MODERATE",AND(AG2179&lt;4,AG2179&gt;1),"LOW",AG2179&lt;2,"VERY LOW")</f>
        <v>MODERATE</v>
      </c>
      <c r="AI2179" s="24" t="s">
        <v>521</v>
      </c>
    </row>
    <row r="2180" spans="1:35" ht="15" customHeight="1" x14ac:dyDescent="0.25">
      <c r="A2180" s="4">
        <v>2680</v>
      </c>
      <c r="B2180" s="4" t="s">
        <v>201</v>
      </c>
      <c r="C2180" s="4" t="s">
        <v>202</v>
      </c>
      <c r="D2180" s="4" t="s">
        <v>372</v>
      </c>
      <c r="E2180" s="4">
        <v>2019</v>
      </c>
      <c r="F2180" s="4">
        <v>2</v>
      </c>
      <c r="G2180" s="4" t="s">
        <v>194</v>
      </c>
      <c r="H2180" s="4" t="s">
        <v>383</v>
      </c>
      <c r="I2180" s="4" t="s">
        <v>370</v>
      </c>
      <c r="J2180" s="4" t="s">
        <v>57</v>
      </c>
      <c r="K2180" s="4" t="s">
        <v>602</v>
      </c>
      <c r="L2180" s="4" t="s">
        <v>610</v>
      </c>
      <c r="M2180" s="4" t="s">
        <v>623</v>
      </c>
      <c r="N2180" s="4" t="s">
        <v>57</v>
      </c>
      <c r="O2180" s="4" t="s">
        <v>66</v>
      </c>
      <c r="P2180" s="4" t="s">
        <v>126</v>
      </c>
      <c r="Q2180" s="4" t="s">
        <v>553</v>
      </c>
      <c r="R2180" s="4" t="s">
        <v>66</v>
      </c>
      <c r="S2180" s="10" t="s">
        <v>373</v>
      </c>
      <c r="T2180" s="9" t="s">
        <v>514</v>
      </c>
      <c r="U2180" s="4">
        <v>14.49</v>
      </c>
      <c r="V2180" s="4">
        <v>2.6734587563325909</v>
      </c>
      <c r="W2180" s="4">
        <v>0.54</v>
      </c>
      <c r="X2180" s="4">
        <v>389.63</v>
      </c>
      <c r="Y2180" s="4" t="s">
        <v>488</v>
      </c>
      <c r="Z2180" s="4">
        <v>0</v>
      </c>
      <c r="AB2180" s="18">
        <v>1</v>
      </c>
      <c r="AC2180" s="4">
        <v>0</v>
      </c>
      <c r="AD2180" s="4">
        <v>2</v>
      </c>
      <c r="AE2180" s="11" cm="1">
        <f t="array" ref="AE2180">_xlfn.IFS(Y2180="n",0,AND(Y2180="y",AND(T2180="SMD",AND(OR(AND(U2180&lt;=-0.8,U2180&gt;-1.2),AND(U2180&gt;=0.8,U2180&lt;1.2))))),1,AND(Y2180="y",AND(T2180="SMD",AND(OR(U2180&lt;=-1.2,U2180&gt;=1.2)))),2,AND(Y2180="y",AND(T2180="SMD",AND(OR(U2180&lt;0.8,U2180&gt;-0.8)))),0,AND(Y2180="y",AND(OR(T2180="OR",T2180="RR"),AND(OR(AND(U2180&lt;=0.5,U2180&gt;0.2),AND(U2180&gt;=2,U2180&lt;5))))),1,AND(Y2180="y",AND(OR(T2180="OR",T2180="RR"),AND(OR(U2180&lt;=0.2,U2180&gt;=5)))),2,AND(Y2180="y",AND(OR(T2180="OR",T2180="RR"),AND(OR(U2180&lt;2,U2180&gt;0.5)))),0)</f>
        <v>0</v>
      </c>
      <c r="AF2180" s="11">
        <f t="shared" si="68"/>
        <v>3</v>
      </c>
      <c r="AG2180" s="4">
        <f t="shared" si="69"/>
        <v>3</v>
      </c>
      <c r="AH2180" s="4" t="str" cm="1">
        <f t="array" ref="AH2180">_xlfn.IFS(AG2180&gt;5,"HIGH",AND(AG2180&gt;3,AG2180&lt;6),"MODERATE",AND(AG2180&lt;4,AG2180&gt;1),"LOW",AG2180&lt;2,"VERY LOW")</f>
        <v>LOW</v>
      </c>
      <c r="AI2180" s="24" t="s">
        <v>521</v>
      </c>
    </row>
    <row r="2181" spans="1:35" ht="15" customHeight="1" x14ac:dyDescent="0.25">
      <c r="A2181" s="4">
        <v>2680</v>
      </c>
      <c r="B2181" s="4" t="s">
        <v>201</v>
      </c>
      <c r="C2181" s="4" t="s">
        <v>202</v>
      </c>
      <c r="D2181" s="4" t="s">
        <v>372</v>
      </c>
      <c r="E2181" s="4">
        <v>2019</v>
      </c>
      <c r="F2181" s="4">
        <v>2</v>
      </c>
      <c r="G2181" s="4" t="s">
        <v>194</v>
      </c>
      <c r="H2181" s="4" t="s">
        <v>383</v>
      </c>
      <c r="I2181" s="4" t="s">
        <v>370</v>
      </c>
      <c r="J2181" s="4" t="s">
        <v>57</v>
      </c>
      <c r="K2181" s="4" t="s">
        <v>602</v>
      </c>
      <c r="L2181" s="4" t="s">
        <v>610</v>
      </c>
      <c r="M2181" s="4" t="s">
        <v>623</v>
      </c>
      <c r="N2181" s="4" t="s">
        <v>57</v>
      </c>
      <c r="O2181" s="4" t="s">
        <v>66</v>
      </c>
      <c r="P2181" s="4" t="s">
        <v>55</v>
      </c>
      <c r="Q2181" s="4" t="s">
        <v>55</v>
      </c>
      <c r="R2181" s="4" t="s">
        <v>66</v>
      </c>
      <c r="S2181" s="10" t="s">
        <v>76</v>
      </c>
      <c r="T2181" s="9" t="s">
        <v>514</v>
      </c>
      <c r="U2181" s="4">
        <v>1.77</v>
      </c>
      <c r="V2181" s="4">
        <v>0.5709795465857378</v>
      </c>
      <c r="W2181" s="4">
        <v>0.83</v>
      </c>
      <c r="X2181" s="4">
        <v>3.78</v>
      </c>
      <c r="Y2181" s="4" t="s">
        <v>488</v>
      </c>
      <c r="Z2181" s="4">
        <v>0</v>
      </c>
      <c r="AB2181" s="18">
        <v>1</v>
      </c>
      <c r="AC2181" s="4">
        <v>0</v>
      </c>
      <c r="AD2181" s="4">
        <v>1</v>
      </c>
      <c r="AE2181" s="11" cm="1">
        <f t="array" ref="AE2181">_xlfn.IFS(Y2181="n",0,AND(Y2181="y",AND(T2181="SMD",AND(OR(AND(U2181&lt;=-0.8,U2181&gt;-1.2),AND(U2181&gt;=0.8,U2181&lt;1.2))))),1,AND(Y2181="y",AND(T2181="SMD",AND(OR(U2181&lt;=-1.2,U2181&gt;=1.2)))),2,AND(Y2181="y",AND(T2181="SMD",AND(OR(U2181&lt;0.8,U2181&gt;-0.8)))),0,AND(Y2181="y",AND(OR(T2181="OR",T2181="RR"),AND(OR(AND(U2181&lt;=0.5,U2181&gt;0.2),AND(U2181&gt;=2,U2181&lt;5))))),1,AND(Y2181="y",AND(OR(T2181="OR",T2181="RR"),AND(OR(U2181&lt;=0.2,U2181&gt;=5)))),2,AND(Y2181="y",AND(OR(T2181="OR",T2181="RR"),AND(OR(U2181&lt;2,U2181&gt;0.5)))),0)</f>
        <v>0</v>
      </c>
      <c r="AF2181" s="11">
        <f t="shared" si="68"/>
        <v>2</v>
      </c>
      <c r="AG2181" s="4">
        <f t="shared" si="69"/>
        <v>4</v>
      </c>
      <c r="AH2181" s="4" t="str" cm="1">
        <f t="array" ref="AH2181">_xlfn.IFS(AG2181&gt;5,"HIGH",AND(AG2181&gt;3,AG2181&lt;6),"MODERATE",AND(AG2181&lt;4,AG2181&gt;1),"LOW",AG2181&lt;2,"VERY LOW")</f>
        <v>MODERATE</v>
      </c>
      <c r="AI2181" s="24" t="s">
        <v>521</v>
      </c>
    </row>
    <row r="2182" spans="1:35" ht="15" customHeight="1" x14ac:dyDescent="0.25">
      <c r="A2182" s="4">
        <v>2680</v>
      </c>
      <c r="B2182" s="4" t="s">
        <v>201</v>
      </c>
      <c r="C2182" s="4" t="s">
        <v>202</v>
      </c>
      <c r="D2182" s="4" t="s">
        <v>372</v>
      </c>
      <c r="E2182" s="4">
        <v>2019</v>
      </c>
      <c r="F2182" s="4">
        <v>2</v>
      </c>
      <c r="G2182" s="4" t="s">
        <v>194</v>
      </c>
      <c r="H2182" s="4" t="s">
        <v>383</v>
      </c>
      <c r="I2182" s="4" t="s">
        <v>370</v>
      </c>
      <c r="J2182" s="4" t="s">
        <v>57</v>
      </c>
      <c r="K2182" s="4" t="s">
        <v>602</v>
      </c>
      <c r="L2182" s="4" t="s">
        <v>610</v>
      </c>
      <c r="M2182" s="4" t="s">
        <v>623</v>
      </c>
      <c r="N2182" s="4" t="s">
        <v>57</v>
      </c>
      <c r="O2182" s="4" t="s">
        <v>66</v>
      </c>
      <c r="P2182" s="4" t="s">
        <v>126</v>
      </c>
      <c r="Q2182" s="4" t="s">
        <v>553</v>
      </c>
      <c r="R2182" s="4" t="s">
        <v>66</v>
      </c>
      <c r="S2182" s="10" t="s">
        <v>76</v>
      </c>
      <c r="T2182" s="9" t="s">
        <v>514</v>
      </c>
      <c r="U2182" s="4">
        <v>1.96</v>
      </c>
      <c r="V2182" s="4">
        <v>0.67294447324242579</v>
      </c>
      <c r="W2182" s="4">
        <v>1</v>
      </c>
      <c r="X2182" s="4">
        <v>3.82</v>
      </c>
      <c r="Y2182" s="4" t="s">
        <v>488</v>
      </c>
      <c r="Z2182" s="4">
        <v>0</v>
      </c>
      <c r="AB2182" s="18">
        <v>1</v>
      </c>
      <c r="AC2182" s="4">
        <v>0</v>
      </c>
      <c r="AD2182" s="4">
        <v>2</v>
      </c>
      <c r="AE2182" s="11" cm="1">
        <f t="array" ref="AE2182">_xlfn.IFS(Y2182="n",0,AND(Y2182="y",AND(T2182="SMD",AND(OR(AND(U2182&lt;=-0.8,U2182&gt;-1.2),AND(U2182&gt;=0.8,U2182&lt;1.2))))),1,AND(Y2182="y",AND(T2182="SMD",AND(OR(U2182&lt;=-1.2,U2182&gt;=1.2)))),2,AND(Y2182="y",AND(T2182="SMD",AND(OR(U2182&lt;0.8,U2182&gt;-0.8)))),0,AND(Y2182="y",AND(OR(T2182="OR",T2182="RR"),AND(OR(AND(U2182&lt;=0.5,U2182&gt;0.2),AND(U2182&gt;=2,U2182&lt;5))))),1,AND(Y2182="y",AND(OR(T2182="OR",T2182="RR"),AND(OR(U2182&lt;=0.2,U2182&gt;=5)))),2,AND(Y2182="y",AND(OR(T2182="OR",T2182="RR"),AND(OR(U2182&lt;2,U2182&gt;0.5)))),0)</f>
        <v>0</v>
      </c>
      <c r="AF2182" s="11">
        <f t="shared" si="68"/>
        <v>3</v>
      </c>
      <c r="AG2182" s="4">
        <f t="shared" si="69"/>
        <v>3</v>
      </c>
      <c r="AH2182" s="4" t="str" cm="1">
        <f t="array" ref="AH2182">_xlfn.IFS(AG2182&gt;5,"HIGH",AND(AG2182&gt;3,AG2182&lt;6),"MODERATE",AND(AG2182&lt;4,AG2182&gt;1),"LOW",AG2182&lt;2,"VERY LOW")</f>
        <v>LOW</v>
      </c>
      <c r="AI2182" s="24" t="s">
        <v>521</v>
      </c>
    </row>
    <row r="2183" spans="1:35" ht="15" customHeight="1" x14ac:dyDescent="0.25">
      <c r="A2183" s="4">
        <v>2680</v>
      </c>
      <c r="B2183" s="4" t="s">
        <v>201</v>
      </c>
      <c r="C2183" s="4" t="s">
        <v>202</v>
      </c>
      <c r="D2183" s="4" t="s">
        <v>372</v>
      </c>
      <c r="E2183" s="4">
        <v>2019</v>
      </c>
      <c r="F2183" s="4">
        <v>2</v>
      </c>
      <c r="G2183" s="4" t="s">
        <v>194</v>
      </c>
      <c r="H2183" s="4" t="s">
        <v>11</v>
      </c>
      <c r="I2183" s="4" t="s">
        <v>370</v>
      </c>
      <c r="J2183" s="4" t="s">
        <v>57</v>
      </c>
      <c r="K2183" s="4" t="s">
        <v>602</v>
      </c>
      <c r="L2183" s="4" t="s">
        <v>610</v>
      </c>
      <c r="M2183" s="4" t="s">
        <v>623</v>
      </c>
      <c r="N2183" s="4" t="s">
        <v>57</v>
      </c>
      <c r="O2183" s="4" t="s">
        <v>66</v>
      </c>
      <c r="P2183" s="4" t="s">
        <v>54</v>
      </c>
      <c r="Q2183" s="4" t="s">
        <v>54</v>
      </c>
      <c r="R2183" s="4" t="s">
        <v>66</v>
      </c>
      <c r="S2183" s="10" t="s">
        <v>371</v>
      </c>
      <c r="T2183" s="9" t="s">
        <v>514</v>
      </c>
      <c r="U2183" s="4">
        <v>0.61</v>
      </c>
      <c r="V2183" s="4">
        <v>-0.49429632181478012</v>
      </c>
      <c r="W2183" s="4">
        <v>0.25</v>
      </c>
      <c r="X2183" s="4">
        <v>1.5</v>
      </c>
      <c r="Y2183" s="4" t="s">
        <v>488</v>
      </c>
      <c r="Z2183" s="4">
        <v>0</v>
      </c>
      <c r="AB2183" s="18">
        <v>1</v>
      </c>
      <c r="AC2183" s="4">
        <v>0</v>
      </c>
      <c r="AD2183" s="4">
        <v>1</v>
      </c>
      <c r="AE2183" s="11" cm="1">
        <f t="array" ref="AE2183">_xlfn.IFS(Y2183="n",0,AND(Y2183="y",AND(T2183="SMD",AND(OR(AND(U2183&lt;=-0.8,U2183&gt;-1.2),AND(U2183&gt;=0.8,U2183&lt;1.2))))),1,AND(Y2183="y",AND(T2183="SMD",AND(OR(U2183&lt;=-1.2,U2183&gt;=1.2)))),2,AND(Y2183="y",AND(T2183="SMD",AND(OR(U2183&lt;0.8,U2183&gt;-0.8)))),0,AND(Y2183="y",AND(OR(T2183="OR",T2183="RR"),AND(OR(AND(U2183&lt;=0.5,U2183&gt;0.2),AND(U2183&gt;=2,U2183&lt;5))))),1,AND(Y2183="y",AND(OR(T2183="OR",T2183="RR"),AND(OR(U2183&lt;=0.2,U2183&gt;=5)))),2,AND(Y2183="y",AND(OR(T2183="OR",T2183="RR"),AND(OR(U2183&lt;2,U2183&gt;0.5)))),0)</f>
        <v>0</v>
      </c>
      <c r="AF2183" s="11">
        <f t="shared" si="68"/>
        <v>2</v>
      </c>
      <c r="AG2183" s="4">
        <f t="shared" si="69"/>
        <v>4</v>
      </c>
      <c r="AH2183" s="4" t="str" cm="1">
        <f t="array" ref="AH2183">_xlfn.IFS(AG2183&gt;5,"HIGH",AND(AG2183&gt;3,AG2183&lt;6),"MODERATE",AND(AG2183&lt;4,AG2183&gt;1),"LOW",AG2183&lt;2,"VERY LOW")</f>
        <v>MODERATE</v>
      </c>
      <c r="AI2183" s="24" t="s">
        <v>521</v>
      </c>
    </row>
    <row r="2184" spans="1:35" ht="15" customHeight="1" x14ac:dyDescent="0.25">
      <c r="A2184" s="4">
        <v>2680</v>
      </c>
      <c r="B2184" s="4" t="s">
        <v>201</v>
      </c>
      <c r="C2184" s="4" t="s">
        <v>202</v>
      </c>
      <c r="D2184" s="4" t="s">
        <v>372</v>
      </c>
      <c r="E2184" s="4">
        <v>2019</v>
      </c>
      <c r="F2184" s="4">
        <v>3</v>
      </c>
      <c r="G2184" s="4" t="s">
        <v>194</v>
      </c>
      <c r="H2184" s="4" t="s">
        <v>11</v>
      </c>
      <c r="I2184" s="4" t="s">
        <v>370</v>
      </c>
      <c r="J2184" s="4" t="s">
        <v>57</v>
      </c>
      <c r="K2184" s="4" t="s">
        <v>602</v>
      </c>
      <c r="L2184" s="4" t="s">
        <v>610</v>
      </c>
      <c r="M2184" s="4" t="s">
        <v>623</v>
      </c>
      <c r="N2184" s="4" t="s">
        <v>57</v>
      </c>
      <c r="O2184" s="4" t="s">
        <v>66</v>
      </c>
      <c r="P2184" s="4" t="s">
        <v>55</v>
      </c>
      <c r="Q2184" s="4" t="s">
        <v>55</v>
      </c>
      <c r="R2184" s="4" t="s">
        <v>66</v>
      </c>
      <c r="S2184" s="10" t="s">
        <v>371</v>
      </c>
      <c r="T2184" s="9" t="s">
        <v>514</v>
      </c>
      <c r="U2184" s="4">
        <v>1.63</v>
      </c>
      <c r="V2184" s="4">
        <v>0.48858001481867092</v>
      </c>
      <c r="W2184" s="4">
        <v>1.1299999999999999</v>
      </c>
      <c r="X2184" s="4">
        <v>2.36</v>
      </c>
      <c r="Y2184" s="4" t="s">
        <v>516</v>
      </c>
      <c r="Z2184" s="4">
        <v>0</v>
      </c>
      <c r="AB2184" s="18">
        <v>0</v>
      </c>
      <c r="AC2184" s="4">
        <v>0</v>
      </c>
      <c r="AD2184" s="4">
        <v>1</v>
      </c>
      <c r="AE2184" s="11" cm="1">
        <f t="array" ref="AE2184">_xlfn.IFS(Y2184="n",0,AND(Y2184="y",AND(T2184="SMD",AND(OR(AND(U2184&lt;=-0.8,U2184&gt;-1.2),AND(U2184&gt;=0.8,U2184&lt;1.2))))),1,AND(Y2184="y",AND(T2184="SMD",AND(OR(U2184&lt;=-1.2,U2184&gt;=1.2)))),2,AND(Y2184="y",AND(T2184="SMD",AND(OR(U2184&lt;0.8,U2184&gt;-0.8)))),0,AND(Y2184="y",AND(OR(T2184="OR",T2184="RR"),AND(OR(AND(U2184&lt;=0.5,U2184&gt;0.2),AND(U2184&gt;=2,U2184&lt;5))))),1,AND(Y2184="y",AND(OR(T2184="OR",T2184="RR"),AND(OR(U2184&lt;=0.2,U2184&gt;=5)))),2,AND(Y2184="y",AND(OR(T2184="OR",T2184="RR"),AND(OR(U2184&lt;2,U2184&gt;0.5)))),0)</f>
        <v>0</v>
      </c>
      <c r="AF2184" s="11">
        <f t="shared" si="68"/>
        <v>1</v>
      </c>
      <c r="AG2184" s="4">
        <f t="shared" si="69"/>
        <v>5</v>
      </c>
      <c r="AH2184" s="4" t="str" cm="1">
        <f t="array" ref="AH2184">_xlfn.IFS(AG2184&gt;5,"HIGH",AND(AG2184&gt;3,AG2184&lt;6),"MODERATE",AND(AG2184&lt;4,AG2184&gt;1),"LOW",AG2184&lt;2,"VERY LOW")</f>
        <v>MODERATE</v>
      </c>
      <c r="AI2184" s="24" t="s">
        <v>521</v>
      </c>
    </row>
    <row r="2185" spans="1:35" ht="15" customHeight="1" x14ac:dyDescent="0.25">
      <c r="A2185" s="4">
        <v>2680</v>
      </c>
      <c r="B2185" s="4" t="s">
        <v>201</v>
      </c>
      <c r="C2185" s="4" t="s">
        <v>202</v>
      </c>
      <c r="D2185" s="4" t="s">
        <v>372</v>
      </c>
      <c r="E2185" s="4">
        <v>2019</v>
      </c>
      <c r="F2185" s="4">
        <v>2</v>
      </c>
      <c r="G2185" s="4" t="s">
        <v>194</v>
      </c>
      <c r="H2185" s="4" t="s">
        <v>11</v>
      </c>
      <c r="I2185" s="4" t="s">
        <v>370</v>
      </c>
      <c r="J2185" s="4" t="s">
        <v>57</v>
      </c>
      <c r="K2185" s="4" t="s">
        <v>602</v>
      </c>
      <c r="L2185" s="4" t="s">
        <v>610</v>
      </c>
      <c r="M2185" s="4" t="s">
        <v>623</v>
      </c>
      <c r="N2185" s="4" t="s">
        <v>57</v>
      </c>
      <c r="O2185" s="4" t="s">
        <v>66</v>
      </c>
      <c r="P2185" s="4" t="s">
        <v>55</v>
      </c>
      <c r="Q2185" s="4" t="s">
        <v>55</v>
      </c>
      <c r="R2185" s="4" t="s">
        <v>66</v>
      </c>
      <c r="S2185" s="10" t="s">
        <v>374</v>
      </c>
      <c r="T2185" s="9" t="s">
        <v>514</v>
      </c>
      <c r="U2185" s="4">
        <v>4.4400000000000004</v>
      </c>
      <c r="V2185" s="4">
        <v>1.4906543764441336</v>
      </c>
      <c r="W2185" s="4">
        <v>0.47</v>
      </c>
      <c r="X2185" s="4">
        <v>41.59</v>
      </c>
      <c r="Y2185" s="4" t="s">
        <v>488</v>
      </c>
      <c r="Z2185" s="4">
        <v>0</v>
      </c>
      <c r="AB2185" s="18">
        <v>1</v>
      </c>
      <c r="AC2185" s="4">
        <v>0</v>
      </c>
      <c r="AD2185" s="4">
        <v>1</v>
      </c>
      <c r="AE2185" s="11" cm="1">
        <f t="array" ref="AE2185">_xlfn.IFS(Y2185="n",0,AND(Y2185="y",AND(T2185="SMD",AND(OR(AND(U2185&lt;=-0.8,U2185&gt;-1.2),AND(U2185&gt;=0.8,U2185&lt;1.2))))),1,AND(Y2185="y",AND(T2185="SMD",AND(OR(U2185&lt;=-1.2,U2185&gt;=1.2)))),2,AND(Y2185="y",AND(T2185="SMD",AND(OR(U2185&lt;0.8,U2185&gt;-0.8)))),0,AND(Y2185="y",AND(OR(T2185="OR",T2185="RR"),AND(OR(AND(U2185&lt;=0.5,U2185&gt;0.2),AND(U2185&gt;=2,U2185&lt;5))))),1,AND(Y2185="y",AND(OR(T2185="OR",T2185="RR"),AND(OR(U2185&lt;=0.2,U2185&gt;=5)))),2,AND(Y2185="y",AND(OR(T2185="OR",T2185="RR"),AND(OR(U2185&lt;2,U2185&gt;0.5)))),0)</f>
        <v>0</v>
      </c>
      <c r="AF2185" s="11">
        <f t="shared" si="68"/>
        <v>2</v>
      </c>
      <c r="AG2185" s="4">
        <f t="shared" si="69"/>
        <v>4</v>
      </c>
      <c r="AH2185" s="4" t="str" cm="1">
        <f t="array" ref="AH2185">_xlfn.IFS(AG2185&gt;5,"HIGH",AND(AG2185&gt;3,AG2185&lt;6),"MODERATE",AND(AG2185&lt;4,AG2185&gt;1),"LOW",AG2185&lt;2,"VERY LOW")</f>
        <v>MODERATE</v>
      </c>
      <c r="AI2185" s="24" t="s">
        <v>521</v>
      </c>
    </row>
    <row r="2186" spans="1:35" ht="15" customHeight="1" x14ac:dyDescent="0.25">
      <c r="A2186" s="4">
        <v>2680</v>
      </c>
      <c r="B2186" s="4" t="s">
        <v>201</v>
      </c>
      <c r="C2186" s="4" t="s">
        <v>202</v>
      </c>
      <c r="D2186" s="4" t="s">
        <v>372</v>
      </c>
      <c r="E2186" s="4">
        <v>2019</v>
      </c>
      <c r="F2186" s="4">
        <v>2</v>
      </c>
      <c r="G2186" s="4" t="s">
        <v>194</v>
      </c>
      <c r="H2186" s="4" t="s">
        <v>11</v>
      </c>
      <c r="I2186" s="4" t="s">
        <v>370</v>
      </c>
      <c r="J2186" s="4" t="s">
        <v>57</v>
      </c>
      <c r="K2186" s="4" t="s">
        <v>602</v>
      </c>
      <c r="L2186" s="4" t="s">
        <v>610</v>
      </c>
      <c r="M2186" s="4" t="s">
        <v>623</v>
      </c>
      <c r="N2186" s="4" t="s">
        <v>57</v>
      </c>
      <c r="O2186" s="4" t="s">
        <v>66</v>
      </c>
      <c r="P2186" s="4" t="s">
        <v>55</v>
      </c>
      <c r="Q2186" s="4" t="s">
        <v>55</v>
      </c>
      <c r="R2186" s="4" t="s">
        <v>66</v>
      </c>
      <c r="S2186" s="10" t="s">
        <v>375</v>
      </c>
      <c r="T2186" s="9" t="s">
        <v>514</v>
      </c>
      <c r="U2186" s="4">
        <v>0.63</v>
      </c>
      <c r="V2186" s="4">
        <v>-0.46203545959655867</v>
      </c>
      <c r="W2186" s="4">
        <v>0.03</v>
      </c>
      <c r="X2186" s="4">
        <v>14.86</v>
      </c>
      <c r="Y2186" s="4" t="s">
        <v>488</v>
      </c>
      <c r="Z2186" s="4">
        <v>0</v>
      </c>
      <c r="AB2186" s="18">
        <v>1</v>
      </c>
      <c r="AC2186" s="4">
        <v>0</v>
      </c>
      <c r="AD2186" s="4">
        <v>1</v>
      </c>
      <c r="AE2186" s="11" cm="1">
        <f t="array" ref="AE2186">_xlfn.IFS(Y2186="n",0,AND(Y2186="y",AND(T2186="SMD",AND(OR(AND(U2186&lt;=-0.8,U2186&gt;-1.2),AND(U2186&gt;=0.8,U2186&lt;1.2))))),1,AND(Y2186="y",AND(T2186="SMD",AND(OR(U2186&lt;=-1.2,U2186&gt;=1.2)))),2,AND(Y2186="y",AND(T2186="SMD",AND(OR(U2186&lt;0.8,U2186&gt;-0.8)))),0,AND(Y2186="y",AND(OR(T2186="OR",T2186="RR"),AND(OR(AND(U2186&lt;=0.5,U2186&gt;0.2),AND(U2186&gt;=2,U2186&lt;5))))),1,AND(Y2186="y",AND(OR(T2186="OR",T2186="RR"),AND(OR(U2186&lt;=0.2,U2186&gt;=5)))),2,AND(Y2186="y",AND(OR(T2186="OR",T2186="RR"),AND(OR(U2186&lt;2,U2186&gt;0.5)))),0)</f>
        <v>0</v>
      </c>
      <c r="AF2186" s="11">
        <f t="shared" si="68"/>
        <v>2</v>
      </c>
      <c r="AG2186" s="4">
        <f t="shared" si="69"/>
        <v>4</v>
      </c>
      <c r="AH2186" s="4" t="str" cm="1">
        <f t="array" ref="AH2186">_xlfn.IFS(AG2186&gt;5,"HIGH",AND(AG2186&gt;3,AG2186&lt;6),"MODERATE",AND(AG2186&lt;4,AG2186&gt;1),"LOW",AG2186&lt;2,"VERY LOW")</f>
        <v>MODERATE</v>
      </c>
      <c r="AI2186" s="24" t="s">
        <v>521</v>
      </c>
    </row>
    <row r="2187" spans="1:35" ht="15" customHeight="1" x14ac:dyDescent="0.25">
      <c r="A2187" s="4">
        <v>2680</v>
      </c>
      <c r="B2187" s="4" t="s">
        <v>201</v>
      </c>
      <c r="C2187" s="4" t="s">
        <v>202</v>
      </c>
      <c r="D2187" s="4" t="s">
        <v>372</v>
      </c>
      <c r="E2187" s="4">
        <v>2019</v>
      </c>
      <c r="F2187" s="4">
        <v>2</v>
      </c>
      <c r="G2187" s="4" t="s">
        <v>194</v>
      </c>
      <c r="H2187" s="4" t="s">
        <v>383</v>
      </c>
      <c r="I2187" s="4" t="s">
        <v>370</v>
      </c>
      <c r="J2187" s="4" t="s">
        <v>57</v>
      </c>
      <c r="K2187" s="4" t="s">
        <v>602</v>
      </c>
      <c r="L2187" s="4" t="s">
        <v>610</v>
      </c>
      <c r="M2187" s="4" t="s">
        <v>623</v>
      </c>
      <c r="N2187" s="4" t="s">
        <v>57</v>
      </c>
      <c r="O2187" s="4" t="s">
        <v>66</v>
      </c>
      <c r="P2187" s="4" t="s">
        <v>55</v>
      </c>
      <c r="Q2187" s="4" t="s">
        <v>55</v>
      </c>
      <c r="R2187" s="4" t="s">
        <v>66</v>
      </c>
      <c r="S2187" s="10" t="s">
        <v>106</v>
      </c>
      <c r="T2187" s="9" t="s">
        <v>514</v>
      </c>
      <c r="U2187" s="4">
        <v>1.53</v>
      </c>
      <c r="V2187" s="4">
        <v>0.42526773540434409</v>
      </c>
      <c r="W2187" s="4">
        <v>0.51</v>
      </c>
      <c r="X2187" s="4">
        <v>4.6100000000000003</v>
      </c>
      <c r="Y2187" s="4" t="s">
        <v>488</v>
      </c>
      <c r="Z2187" s="4">
        <v>0</v>
      </c>
      <c r="AB2187" s="18">
        <v>1</v>
      </c>
      <c r="AC2187" s="4">
        <v>0</v>
      </c>
      <c r="AD2187" s="4">
        <v>1</v>
      </c>
      <c r="AE2187" s="11" cm="1">
        <f t="array" ref="AE2187">_xlfn.IFS(Y2187="n",0,AND(Y2187="y",AND(T2187="SMD",AND(OR(AND(U2187&lt;=-0.8,U2187&gt;-1.2),AND(U2187&gt;=0.8,U2187&lt;1.2))))),1,AND(Y2187="y",AND(T2187="SMD",AND(OR(U2187&lt;=-1.2,U2187&gt;=1.2)))),2,AND(Y2187="y",AND(T2187="SMD",AND(OR(U2187&lt;0.8,U2187&gt;-0.8)))),0,AND(Y2187="y",AND(OR(T2187="OR",T2187="RR"),AND(OR(AND(U2187&lt;=0.5,U2187&gt;0.2),AND(U2187&gt;=2,U2187&lt;5))))),1,AND(Y2187="y",AND(OR(T2187="OR",T2187="RR"),AND(OR(U2187&lt;=0.2,U2187&gt;=5)))),2,AND(Y2187="y",AND(OR(T2187="OR",T2187="RR"),AND(OR(U2187&lt;2,U2187&gt;0.5)))),0)</f>
        <v>0</v>
      </c>
      <c r="AF2187" s="11">
        <f t="shared" si="68"/>
        <v>2</v>
      </c>
      <c r="AG2187" s="4">
        <f t="shared" si="69"/>
        <v>4</v>
      </c>
      <c r="AH2187" s="4" t="str" cm="1">
        <f t="array" ref="AH2187">_xlfn.IFS(AG2187&gt;5,"HIGH",AND(AG2187&gt;3,AG2187&lt;6),"MODERATE",AND(AG2187&lt;4,AG2187&gt;1),"LOW",AG2187&lt;2,"VERY LOW")</f>
        <v>MODERATE</v>
      </c>
      <c r="AI2187" s="24" t="s">
        <v>521</v>
      </c>
    </row>
    <row r="2188" spans="1:35" ht="15" customHeight="1" x14ac:dyDescent="0.25">
      <c r="A2188" s="4">
        <v>2680</v>
      </c>
      <c r="B2188" s="4" t="s">
        <v>201</v>
      </c>
      <c r="C2188" s="4" t="s">
        <v>202</v>
      </c>
      <c r="D2188" s="4" t="s">
        <v>372</v>
      </c>
      <c r="E2188" s="4">
        <v>2019</v>
      </c>
      <c r="F2188" s="4">
        <v>2</v>
      </c>
      <c r="G2188" s="4" t="s">
        <v>194</v>
      </c>
      <c r="H2188" s="4" t="s">
        <v>11</v>
      </c>
      <c r="I2188" s="4" t="s">
        <v>370</v>
      </c>
      <c r="J2188" s="4" t="s">
        <v>57</v>
      </c>
      <c r="K2188" s="4" t="s">
        <v>602</v>
      </c>
      <c r="L2188" s="4" t="s">
        <v>610</v>
      </c>
      <c r="M2188" s="4" t="s">
        <v>623</v>
      </c>
      <c r="N2188" s="4" t="s">
        <v>57</v>
      </c>
      <c r="O2188" s="4" t="s">
        <v>66</v>
      </c>
      <c r="P2188" s="4" t="s">
        <v>54</v>
      </c>
      <c r="Q2188" s="4" t="s">
        <v>54</v>
      </c>
      <c r="R2188" s="4" t="s">
        <v>66</v>
      </c>
      <c r="S2188" s="10" t="s">
        <v>385</v>
      </c>
      <c r="T2188" s="9" t="s">
        <v>514</v>
      </c>
      <c r="U2188" s="4">
        <v>0.6</v>
      </c>
      <c r="V2188" s="4">
        <v>-0.51082562376599072</v>
      </c>
      <c r="W2188" s="4">
        <v>0.26</v>
      </c>
      <c r="X2188" s="4">
        <v>1.39</v>
      </c>
      <c r="Y2188" s="4" t="s">
        <v>488</v>
      </c>
      <c r="Z2188" s="4">
        <v>0</v>
      </c>
      <c r="AB2188" s="18">
        <v>1</v>
      </c>
      <c r="AC2188" s="4">
        <v>0</v>
      </c>
      <c r="AD2188" s="4">
        <v>1</v>
      </c>
      <c r="AE2188" s="11" cm="1">
        <f t="array" ref="AE2188">_xlfn.IFS(Y2188="n",0,AND(Y2188="y",AND(T2188="SMD",AND(OR(AND(U2188&lt;=-0.8,U2188&gt;-1.2),AND(U2188&gt;=0.8,U2188&lt;1.2))))),1,AND(Y2188="y",AND(T2188="SMD",AND(OR(U2188&lt;=-1.2,U2188&gt;=1.2)))),2,AND(Y2188="y",AND(T2188="SMD",AND(OR(U2188&lt;0.8,U2188&gt;-0.8)))),0,AND(Y2188="y",AND(OR(T2188="OR",T2188="RR"),AND(OR(AND(U2188&lt;=0.5,U2188&gt;0.2),AND(U2188&gt;=2,U2188&lt;5))))),1,AND(Y2188="y",AND(OR(T2188="OR",T2188="RR"),AND(OR(U2188&lt;=0.2,U2188&gt;=5)))),2,AND(Y2188="y",AND(OR(T2188="OR",T2188="RR"),AND(OR(U2188&lt;2,U2188&gt;0.5)))),0)</f>
        <v>0</v>
      </c>
      <c r="AF2188" s="11">
        <f t="shared" si="68"/>
        <v>2</v>
      </c>
      <c r="AG2188" s="4">
        <f t="shared" si="69"/>
        <v>4</v>
      </c>
      <c r="AH2188" s="4" t="str" cm="1">
        <f t="array" ref="AH2188">_xlfn.IFS(AG2188&gt;5,"HIGH",AND(AG2188&gt;3,AG2188&lt;6),"MODERATE",AND(AG2188&lt;4,AG2188&gt;1),"LOW",AG2188&lt;2,"VERY LOW")</f>
        <v>MODERATE</v>
      </c>
      <c r="AI2188" s="24" t="s">
        <v>521</v>
      </c>
    </row>
    <row r="2189" spans="1:35" ht="15" customHeight="1" x14ac:dyDescent="0.25">
      <c r="A2189" s="4">
        <v>2680</v>
      </c>
      <c r="B2189" s="4" t="s">
        <v>201</v>
      </c>
      <c r="C2189" s="4" t="s">
        <v>202</v>
      </c>
      <c r="D2189" s="4" t="s">
        <v>372</v>
      </c>
      <c r="E2189" s="4">
        <v>2019</v>
      </c>
      <c r="F2189" s="4">
        <v>6</v>
      </c>
      <c r="G2189" s="4" t="s">
        <v>194</v>
      </c>
      <c r="H2189" s="4" t="s">
        <v>11</v>
      </c>
      <c r="I2189" s="4" t="s">
        <v>370</v>
      </c>
      <c r="J2189" s="4" t="s">
        <v>57</v>
      </c>
      <c r="K2189" s="4" t="s">
        <v>602</v>
      </c>
      <c r="L2189" s="4" t="s">
        <v>610</v>
      </c>
      <c r="M2189" s="4" t="s">
        <v>623</v>
      </c>
      <c r="N2189" s="4" t="s">
        <v>57</v>
      </c>
      <c r="O2189" s="4" t="s">
        <v>66</v>
      </c>
      <c r="P2189" s="4" t="s">
        <v>55</v>
      </c>
      <c r="Q2189" s="4" t="s">
        <v>55</v>
      </c>
      <c r="R2189" s="4" t="s">
        <v>66</v>
      </c>
      <c r="S2189" s="10" t="s">
        <v>385</v>
      </c>
      <c r="T2189" s="9" t="s">
        <v>514</v>
      </c>
      <c r="U2189" s="4">
        <v>1.18</v>
      </c>
      <c r="V2189" s="4">
        <v>0.16551443847757333</v>
      </c>
      <c r="W2189" s="4">
        <v>0.83</v>
      </c>
      <c r="X2189" s="4">
        <v>1.66</v>
      </c>
      <c r="Y2189" s="4" t="s">
        <v>488</v>
      </c>
      <c r="Z2189" s="4">
        <v>0</v>
      </c>
      <c r="AB2189" s="18">
        <v>1</v>
      </c>
      <c r="AC2189" s="4">
        <v>0</v>
      </c>
      <c r="AD2189" s="4">
        <v>1</v>
      </c>
      <c r="AE2189" s="11" cm="1">
        <f t="array" ref="AE2189">_xlfn.IFS(Y2189="n",0,AND(Y2189="y",AND(T2189="SMD",AND(OR(AND(U2189&lt;=-0.8,U2189&gt;-1.2),AND(U2189&gt;=0.8,U2189&lt;1.2))))),1,AND(Y2189="y",AND(T2189="SMD",AND(OR(U2189&lt;=-1.2,U2189&gt;=1.2)))),2,AND(Y2189="y",AND(T2189="SMD",AND(OR(U2189&lt;0.8,U2189&gt;-0.8)))),0,AND(Y2189="y",AND(OR(T2189="OR",T2189="RR"),AND(OR(AND(U2189&lt;=0.5,U2189&gt;0.2),AND(U2189&gt;=2,U2189&lt;5))))),1,AND(Y2189="y",AND(OR(T2189="OR",T2189="RR"),AND(OR(U2189&lt;=0.2,U2189&gt;=5)))),2,AND(Y2189="y",AND(OR(T2189="OR",T2189="RR"),AND(OR(U2189&lt;2,U2189&gt;0.5)))),0)</f>
        <v>0</v>
      </c>
      <c r="AF2189" s="11">
        <f t="shared" si="68"/>
        <v>2</v>
      </c>
      <c r="AG2189" s="4">
        <f t="shared" si="69"/>
        <v>4</v>
      </c>
      <c r="AH2189" s="4" t="str" cm="1">
        <f t="array" ref="AH2189">_xlfn.IFS(AG2189&gt;5,"HIGH",AND(AG2189&gt;3,AG2189&lt;6),"MODERATE",AND(AG2189&lt;4,AG2189&gt;1),"LOW",AG2189&lt;2,"VERY LOW")</f>
        <v>MODERATE</v>
      </c>
      <c r="AI2189" s="24" t="s">
        <v>521</v>
      </c>
    </row>
    <row r="2190" spans="1:35" ht="15" customHeight="1" x14ac:dyDescent="0.25">
      <c r="A2190" s="4">
        <v>2680</v>
      </c>
      <c r="B2190" s="4" t="s">
        <v>201</v>
      </c>
      <c r="C2190" s="4" t="s">
        <v>202</v>
      </c>
      <c r="D2190" s="4" t="s">
        <v>372</v>
      </c>
      <c r="E2190" s="4">
        <v>2019</v>
      </c>
      <c r="F2190" s="4">
        <v>2</v>
      </c>
      <c r="G2190" s="4" t="s">
        <v>194</v>
      </c>
      <c r="H2190" s="4" t="s">
        <v>383</v>
      </c>
      <c r="I2190" s="4" t="s">
        <v>370</v>
      </c>
      <c r="J2190" s="4" t="s">
        <v>57</v>
      </c>
      <c r="K2190" s="4" t="s">
        <v>602</v>
      </c>
      <c r="L2190" s="4" t="s">
        <v>610</v>
      </c>
      <c r="M2190" s="4" t="s">
        <v>623</v>
      </c>
      <c r="N2190" s="4" t="s">
        <v>57</v>
      </c>
      <c r="O2190" s="4" t="s">
        <v>66</v>
      </c>
      <c r="P2190" s="4" t="s">
        <v>55</v>
      </c>
      <c r="Q2190" s="4" t="s">
        <v>55</v>
      </c>
      <c r="R2190" s="4" t="s">
        <v>66</v>
      </c>
      <c r="S2190" s="10" t="s">
        <v>385</v>
      </c>
      <c r="T2190" s="9" t="s">
        <v>514</v>
      </c>
      <c r="U2190" s="4">
        <v>1.44</v>
      </c>
      <c r="V2190" s="4">
        <v>0.36464311358790924</v>
      </c>
      <c r="W2190" s="4">
        <v>0.51</v>
      </c>
      <c r="X2190" s="4">
        <v>4.08</v>
      </c>
      <c r="Y2190" s="4" t="s">
        <v>488</v>
      </c>
      <c r="Z2190" s="4">
        <v>0</v>
      </c>
      <c r="AB2190" s="18">
        <v>1</v>
      </c>
      <c r="AC2190" s="4">
        <v>0</v>
      </c>
      <c r="AD2190" s="4">
        <v>1</v>
      </c>
      <c r="AE2190" s="11" cm="1">
        <f t="array" ref="AE2190">_xlfn.IFS(Y2190="n",0,AND(Y2190="y",AND(T2190="SMD",AND(OR(AND(U2190&lt;=-0.8,U2190&gt;-1.2),AND(U2190&gt;=0.8,U2190&lt;1.2))))),1,AND(Y2190="y",AND(T2190="SMD",AND(OR(U2190&lt;=-1.2,U2190&gt;=1.2)))),2,AND(Y2190="y",AND(T2190="SMD",AND(OR(U2190&lt;0.8,U2190&gt;-0.8)))),0,AND(Y2190="y",AND(OR(T2190="OR",T2190="RR"),AND(OR(AND(U2190&lt;=0.5,U2190&gt;0.2),AND(U2190&gt;=2,U2190&lt;5))))),1,AND(Y2190="y",AND(OR(T2190="OR",T2190="RR"),AND(OR(U2190&lt;=0.2,U2190&gt;=5)))),2,AND(Y2190="y",AND(OR(T2190="OR",T2190="RR"),AND(OR(U2190&lt;2,U2190&gt;0.5)))),0)</f>
        <v>0</v>
      </c>
      <c r="AF2190" s="11">
        <f t="shared" si="68"/>
        <v>2</v>
      </c>
      <c r="AG2190" s="4">
        <f t="shared" si="69"/>
        <v>4</v>
      </c>
      <c r="AH2190" s="4" t="str" cm="1">
        <f t="array" ref="AH2190">_xlfn.IFS(AG2190&gt;5,"HIGH",AND(AG2190&gt;3,AG2190&lt;6),"MODERATE",AND(AG2190&lt;4,AG2190&gt;1),"LOW",AG2190&lt;2,"VERY LOW")</f>
        <v>MODERATE</v>
      </c>
      <c r="AI2190" s="24" t="s">
        <v>521</v>
      </c>
    </row>
    <row r="2191" spans="1:35" ht="15" customHeight="1" x14ac:dyDescent="0.25">
      <c r="A2191" s="4">
        <v>2680</v>
      </c>
      <c r="B2191" s="4" t="s">
        <v>201</v>
      </c>
      <c r="C2191" s="4" t="s">
        <v>202</v>
      </c>
      <c r="D2191" s="4" t="s">
        <v>372</v>
      </c>
      <c r="E2191" s="4">
        <v>2019</v>
      </c>
      <c r="F2191" s="4">
        <v>3</v>
      </c>
      <c r="G2191" s="4" t="s">
        <v>194</v>
      </c>
      <c r="H2191" s="4" t="s">
        <v>11</v>
      </c>
      <c r="I2191" s="4" t="s">
        <v>370</v>
      </c>
      <c r="J2191" s="4" t="s">
        <v>57</v>
      </c>
      <c r="K2191" s="4" t="s">
        <v>602</v>
      </c>
      <c r="L2191" s="4" t="s">
        <v>610</v>
      </c>
      <c r="M2191" s="4" t="s">
        <v>623</v>
      </c>
      <c r="N2191" s="4" t="s">
        <v>57</v>
      </c>
      <c r="O2191" s="4" t="s">
        <v>66</v>
      </c>
      <c r="P2191" s="4" t="s">
        <v>64</v>
      </c>
      <c r="Q2191" s="4" t="s">
        <v>554</v>
      </c>
      <c r="R2191" s="4" t="s">
        <v>66</v>
      </c>
      <c r="S2191" s="10" t="s">
        <v>385</v>
      </c>
      <c r="T2191" s="9" t="s">
        <v>514</v>
      </c>
      <c r="U2191" s="4">
        <v>1.1399999999999999</v>
      </c>
      <c r="V2191" s="4">
        <v>0.131028262406404</v>
      </c>
      <c r="W2191" s="4">
        <v>0.76</v>
      </c>
      <c r="X2191" s="4">
        <v>1.72</v>
      </c>
      <c r="Y2191" s="4" t="s">
        <v>488</v>
      </c>
      <c r="Z2191" s="4">
        <v>0</v>
      </c>
      <c r="AB2191" s="18">
        <v>1</v>
      </c>
      <c r="AC2191" s="4">
        <v>0</v>
      </c>
      <c r="AD2191" s="4">
        <v>0</v>
      </c>
      <c r="AE2191" s="11" cm="1">
        <f t="array" ref="AE2191">_xlfn.IFS(Y2191="n",0,AND(Y2191="y",AND(T2191="SMD",AND(OR(AND(U2191&lt;=-0.8,U2191&gt;-1.2),AND(U2191&gt;=0.8,U2191&lt;1.2))))),1,AND(Y2191="y",AND(T2191="SMD",AND(OR(U2191&lt;=-1.2,U2191&gt;=1.2)))),2,AND(Y2191="y",AND(T2191="SMD",AND(OR(U2191&lt;0.8,U2191&gt;-0.8)))),0,AND(Y2191="y",AND(OR(T2191="OR",T2191="RR"),AND(OR(AND(U2191&lt;=0.5,U2191&gt;0.2),AND(U2191&gt;=2,U2191&lt;5))))),1,AND(Y2191="y",AND(OR(T2191="OR",T2191="RR"),AND(OR(U2191&lt;=0.2,U2191&gt;=5)))),2,AND(Y2191="y",AND(OR(T2191="OR",T2191="RR"),AND(OR(U2191&lt;2,U2191&gt;0.5)))),0)</f>
        <v>0</v>
      </c>
      <c r="AF2191" s="11">
        <f t="shared" si="68"/>
        <v>1</v>
      </c>
      <c r="AG2191" s="4">
        <f t="shared" si="69"/>
        <v>5</v>
      </c>
      <c r="AH2191" s="4" t="str" cm="1">
        <f t="array" ref="AH2191">_xlfn.IFS(AG2191&gt;5,"HIGH",AND(AG2191&gt;3,AG2191&lt;6),"MODERATE",AND(AG2191&lt;4,AG2191&gt;1),"LOW",AG2191&lt;2,"VERY LOW")</f>
        <v>MODERATE</v>
      </c>
      <c r="AI2191" s="24" t="s">
        <v>521</v>
      </c>
    </row>
    <row r="2192" spans="1:35" ht="15" customHeight="1" x14ac:dyDescent="0.25">
      <c r="A2192" s="4">
        <v>2680</v>
      </c>
      <c r="B2192" s="4" t="s">
        <v>201</v>
      </c>
      <c r="C2192" s="4" t="s">
        <v>202</v>
      </c>
      <c r="D2192" s="4" t="s">
        <v>372</v>
      </c>
      <c r="E2192" s="4">
        <v>2019</v>
      </c>
      <c r="F2192" s="4">
        <v>2</v>
      </c>
      <c r="G2192" s="4" t="s">
        <v>194</v>
      </c>
      <c r="H2192" s="4" t="s">
        <v>383</v>
      </c>
      <c r="I2192" s="4" t="s">
        <v>370</v>
      </c>
      <c r="J2192" s="4" t="s">
        <v>57</v>
      </c>
      <c r="K2192" s="4" t="s">
        <v>602</v>
      </c>
      <c r="L2192" s="4" t="s">
        <v>610</v>
      </c>
      <c r="M2192" s="4" t="s">
        <v>623</v>
      </c>
      <c r="N2192" s="4" t="s">
        <v>57</v>
      </c>
      <c r="O2192" s="4" t="s">
        <v>66</v>
      </c>
      <c r="P2192" s="4" t="s">
        <v>126</v>
      </c>
      <c r="Q2192" s="4" t="s">
        <v>553</v>
      </c>
      <c r="R2192" s="4" t="s">
        <v>66</v>
      </c>
      <c r="S2192" s="10" t="s">
        <v>385</v>
      </c>
      <c r="T2192" s="9" t="s">
        <v>514</v>
      </c>
      <c r="U2192" s="4">
        <v>1.89</v>
      </c>
      <c r="V2192" s="4">
        <v>0.636576829071551</v>
      </c>
      <c r="W2192" s="4">
        <v>0.91</v>
      </c>
      <c r="X2192" s="4">
        <v>3.9</v>
      </c>
      <c r="Y2192" s="4" t="s">
        <v>488</v>
      </c>
      <c r="Z2192" s="4">
        <v>0</v>
      </c>
      <c r="AB2192" s="18">
        <v>1</v>
      </c>
      <c r="AC2192" s="4">
        <v>0</v>
      </c>
      <c r="AD2192" s="4">
        <v>2</v>
      </c>
      <c r="AE2192" s="11" cm="1">
        <f t="array" ref="AE2192">_xlfn.IFS(Y2192="n",0,AND(Y2192="y",AND(T2192="SMD",AND(OR(AND(U2192&lt;=-0.8,U2192&gt;-1.2),AND(U2192&gt;=0.8,U2192&lt;1.2))))),1,AND(Y2192="y",AND(T2192="SMD",AND(OR(U2192&lt;=-1.2,U2192&gt;=1.2)))),2,AND(Y2192="y",AND(T2192="SMD",AND(OR(U2192&lt;0.8,U2192&gt;-0.8)))),0,AND(Y2192="y",AND(OR(T2192="OR",T2192="RR"),AND(OR(AND(U2192&lt;=0.5,U2192&gt;0.2),AND(U2192&gt;=2,U2192&lt;5))))),1,AND(Y2192="y",AND(OR(T2192="OR",T2192="RR"),AND(OR(U2192&lt;=0.2,U2192&gt;=5)))),2,AND(Y2192="y",AND(OR(T2192="OR",T2192="RR"),AND(OR(U2192&lt;2,U2192&gt;0.5)))),0)</f>
        <v>0</v>
      </c>
      <c r="AF2192" s="11">
        <f t="shared" si="68"/>
        <v>3</v>
      </c>
      <c r="AG2192" s="4">
        <f t="shared" si="69"/>
        <v>3</v>
      </c>
      <c r="AH2192" s="4" t="str" cm="1">
        <f t="array" ref="AH2192">_xlfn.IFS(AG2192&gt;5,"HIGH",AND(AG2192&gt;3,AG2192&lt;6),"MODERATE",AND(AG2192&lt;4,AG2192&gt;1),"LOW",AG2192&lt;2,"VERY LOW")</f>
        <v>LOW</v>
      </c>
      <c r="AI2192" s="24" t="s">
        <v>521</v>
      </c>
    </row>
    <row r="2193" spans="1:35" ht="15" customHeight="1" x14ac:dyDescent="0.25">
      <c r="A2193" s="4">
        <v>2680</v>
      </c>
      <c r="B2193" s="4" t="s">
        <v>201</v>
      </c>
      <c r="C2193" s="4" t="s">
        <v>202</v>
      </c>
      <c r="D2193" s="4" t="s">
        <v>372</v>
      </c>
      <c r="E2193" s="4">
        <v>2019</v>
      </c>
      <c r="F2193" s="4">
        <v>3</v>
      </c>
      <c r="G2193" s="4" t="s">
        <v>194</v>
      </c>
      <c r="H2193" s="4" t="s">
        <v>11</v>
      </c>
      <c r="I2193" s="4" t="s">
        <v>370</v>
      </c>
      <c r="J2193" s="4" t="s">
        <v>57</v>
      </c>
      <c r="K2193" s="4" t="s">
        <v>602</v>
      </c>
      <c r="L2193" s="4" t="s">
        <v>610</v>
      </c>
      <c r="M2193" s="4" t="s">
        <v>623</v>
      </c>
      <c r="N2193" s="4" t="s">
        <v>57</v>
      </c>
      <c r="O2193" s="4" t="s">
        <v>66</v>
      </c>
      <c r="P2193" s="4" t="s">
        <v>55</v>
      </c>
      <c r="Q2193" s="4" t="s">
        <v>55</v>
      </c>
      <c r="R2193" s="4" t="s">
        <v>66</v>
      </c>
      <c r="S2193" s="10" t="s">
        <v>376</v>
      </c>
      <c r="T2193" s="9" t="s">
        <v>514</v>
      </c>
      <c r="U2193" s="4">
        <v>2.17</v>
      </c>
      <c r="V2193" s="4">
        <v>0.77472716755236815</v>
      </c>
      <c r="W2193" s="4">
        <v>1.1000000000000001</v>
      </c>
      <c r="X2193" s="4">
        <v>4.28</v>
      </c>
      <c r="Y2193" s="4" t="s">
        <v>516</v>
      </c>
      <c r="Z2193" s="4">
        <v>0</v>
      </c>
      <c r="AB2193" s="18">
        <v>0</v>
      </c>
      <c r="AC2193" s="4">
        <v>0</v>
      </c>
      <c r="AD2193" s="4">
        <v>1</v>
      </c>
      <c r="AE2193" s="11" cm="1">
        <f t="array" ref="AE2193">_xlfn.IFS(Y2193="n",0,AND(Y2193="y",AND(T2193="SMD",AND(OR(AND(U2193&lt;=-0.8,U2193&gt;-1.2),AND(U2193&gt;=0.8,U2193&lt;1.2))))),1,AND(Y2193="y",AND(T2193="SMD",AND(OR(U2193&lt;=-1.2,U2193&gt;=1.2)))),2,AND(Y2193="y",AND(T2193="SMD",AND(OR(U2193&lt;0.8,U2193&gt;-0.8)))),0,AND(Y2193="y",AND(OR(T2193="OR",T2193="RR"),AND(OR(AND(U2193&lt;=0.5,U2193&gt;0.2),AND(U2193&gt;=2,U2193&lt;5))))),1,AND(Y2193="y",AND(OR(T2193="OR",T2193="RR"),AND(OR(U2193&lt;=0.2,U2193&gt;=5)))),2,AND(Y2193="y",AND(OR(T2193="OR",T2193="RR"),AND(OR(U2193&lt;2,U2193&gt;0.5)))),0)</f>
        <v>1</v>
      </c>
      <c r="AF2193" s="11">
        <f t="shared" si="68"/>
        <v>1</v>
      </c>
      <c r="AG2193" s="4">
        <f t="shared" si="69"/>
        <v>6</v>
      </c>
      <c r="AH2193" s="4" t="str" cm="1">
        <f t="array" ref="AH2193">_xlfn.IFS(AG2193&gt;5,"HIGH",AND(AG2193&gt;3,AG2193&lt;6),"MODERATE",AND(AG2193&lt;4,AG2193&gt;1),"LOW",AG2193&lt;2,"VERY LOW")</f>
        <v>HIGH</v>
      </c>
      <c r="AI2193" s="24" t="s">
        <v>521</v>
      </c>
    </row>
    <row r="2194" spans="1:35" ht="15" customHeight="1" x14ac:dyDescent="0.25">
      <c r="A2194" s="4">
        <v>2680</v>
      </c>
      <c r="B2194" s="4" t="s">
        <v>201</v>
      </c>
      <c r="C2194" s="4" t="s">
        <v>202</v>
      </c>
      <c r="D2194" s="4" t="s">
        <v>372</v>
      </c>
      <c r="E2194" s="4">
        <v>2019</v>
      </c>
      <c r="F2194" s="4">
        <v>2</v>
      </c>
      <c r="G2194" s="4" t="s">
        <v>194</v>
      </c>
      <c r="H2194" s="4" t="s">
        <v>11</v>
      </c>
      <c r="I2194" s="4" t="s">
        <v>370</v>
      </c>
      <c r="J2194" s="4" t="s">
        <v>57</v>
      </c>
      <c r="K2194" s="4" t="s">
        <v>602</v>
      </c>
      <c r="L2194" s="4" t="s">
        <v>610</v>
      </c>
      <c r="M2194" s="4" t="s">
        <v>623</v>
      </c>
      <c r="N2194" s="4" t="s">
        <v>57</v>
      </c>
      <c r="O2194" s="4" t="s">
        <v>66</v>
      </c>
      <c r="P2194" s="4" t="s">
        <v>55</v>
      </c>
      <c r="Q2194" s="4" t="s">
        <v>55</v>
      </c>
      <c r="R2194" s="4" t="s">
        <v>66</v>
      </c>
      <c r="S2194" s="10" t="s">
        <v>377</v>
      </c>
      <c r="T2194" s="9" t="s">
        <v>514</v>
      </c>
      <c r="U2194" s="4">
        <v>1.17</v>
      </c>
      <c r="V2194" s="4">
        <v>0.15700374880966469</v>
      </c>
      <c r="W2194" s="4">
        <v>0.06</v>
      </c>
      <c r="X2194" s="4">
        <v>22.96</v>
      </c>
      <c r="Y2194" s="4" t="s">
        <v>488</v>
      </c>
      <c r="Z2194" s="4">
        <v>0</v>
      </c>
      <c r="AB2194" s="18">
        <v>1</v>
      </c>
      <c r="AC2194" s="4">
        <v>0</v>
      </c>
      <c r="AD2194" s="4">
        <v>1</v>
      </c>
      <c r="AE2194" s="11" cm="1">
        <f t="array" ref="AE2194">_xlfn.IFS(Y2194="n",0,AND(Y2194="y",AND(T2194="SMD",AND(OR(AND(U2194&lt;=-0.8,U2194&gt;-1.2),AND(U2194&gt;=0.8,U2194&lt;1.2))))),1,AND(Y2194="y",AND(T2194="SMD",AND(OR(U2194&lt;=-1.2,U2194&gt;=1.2)))),2,AND(Y2194="y",AND(T2194="SMD",AND(OR(U2194&lt;0.8,U2194&gt;-0.8)))),0,AND(Y2194="y",AND(OR(T2194="OR",T2194="RR"),AND(OR(AND(U2194&lt;=0.5,U2194&gt;0.2),AND(U2194&gt;=2,U2194&lt;5))))),1,AND(Y2194="y",AND(OR(T2194="OR",T2194="RR"),AND(OR(U2194&lt;=0.2,U2194&gt;=5)))),2,AND(Y2194="y",AND(OR(T2194="OR",T2194="RR"),AND(OR(U2194&lt;2,U2194&gt;0.5)))),0)</f>
        <v>0</v>
      </c>
      <c r="AF2194" s="11">
        <f t="shared" si="68"/>
        <v>2</v>
      </c>
      <c r="AG2194" s="4">
        <f t="shared" si="69"/>
        <v>4</v>
      </c>
      <c r="AH2194" s="4" t="str" cm="1">
        <f t="array" ref="AH2194">_xlfn.IFS(AG2194&gt;5,"HIGH",AND(AG2194&gt;3,AG2194&lt;6),"MODERATE",AND(AG2194&lt;4,AG2194&gt;1),"LOW",AG2194&lt;2,"VERY LOW")</f>
        <v>MODERATE</v>
      </c>
      <c r="AI2194" s="24" t="s">
        <v>521</v>
      </c>
    </row>
    <row r="2195" spans="1:35" ht="15" customHeight="1" x14ac:dyDescent="0.25">
      <c r="A2195" s="4">
        <v>2680</v>
      </c>
      <c r="B2195" s="4" t="s">
        <v>201</v>
      </c>
      <c r="C2195" s="4" t="s">
        <v>202</v>
      </c>
      <c r="D2195" s="4" t="s">
        <v>372</v>
      </c>
      <c r="E2195" s="4">
        <v>2019</v>
      </c>
      <c r="F2195" s="4">
        <v>2</v>
      </c>
      <c r="G2195" s="4" t="s">
        <v>194</v>
      </c>
      <c r="H2195" s="4" t="s">
        <v>383</v>
      </c>
      <c r="I2195" s="4" t="s">
        <v>370</v>
      </c>
      <c r="J2195" s="4" t="s">
        <v>57</v>
      </c>
      <c r="K2195" s="4" t="s">
        <v>602</v>
      </c>
      <c r="L2195" s="4" t="s">
        <v>610</v>
      </c>
      <c r="M2195" s="4" t="s">
        <v>623</v>
      </c>
      <c r="N2195" s="4" t="s">
        <v>57</v>
      </c>
      <c r="O2195" s="4" t="s">
        <v>66</v>
      </c>
      <c r="P2195" s="4" t="s">
        <v>126</v>
      </c>
      <c r="Q2195" s="4" t="s">
        <v>553</v>
      </c>
      <c r="R2195" s="4" t="s">
        <v>66</v>
      </c>
      <c r="S2195" s="10" t="s">
        <v>388</v>
      </c>
      <c r="T2195" s="9" t="s">
        <v>514</v>
      </c>
      <c r="U2195" s="4">
        <v>2.74</v>
      </c>
      <c r="V2195" s="4">
        <v>1.0079579203999789</v>
      </c>
      <c r="W2195" s="4">
        <v>0.01</v>
      </c>
      <c r="X2195" s="4">
        <v>829.22</v>
      </c>
      <c r="Y2195" s="4" t="s">
        <v>488</v>
      </c>
      <c r="Z2195" s="4">
        <v>1</v>
      </c>
      <c r="AB2195" s="18">
        <v>1</v>
      </c>
      <c r="AC2195" s="4">
        <v>0</v>
      </c>
      <c r="AD2195" s="4">
        <v>2</v>
      </c>
      <c r="AE2195" s="11" cm="1">
        <f t="array" ref="AE2195">_xlfn.IFS(Y2195="n",0,AND(Y2195="y",AND(T2195="SMD",AND(OR(AND(U2195&lt;=-0.8,U2195&gt;-1.2),AND(U2195&gt;=0.8,U2195&lt;1.2))))),1,AND(Y2195="y",AND(T2195="SMD",AND(OR(U2195&lt;=-1.2,U2195&gt;=1.2)))),2,AND(Y2195="y",AND(T2195="SMD",AND(OR(U2195&lt;0.8,U2195&gt;-0.8)))),0,AND(Y2195="y",AND(OR(T2195="OR",T2195="RR"),AND(OR(AND(U2195&lt;=0.5,U2195&gt;0.2),AND(U2195&gt;=2,U2195&lt;5))))),1,AND(Y2195="y",AND(OR(T2195="OR",T2195="RR"),AND(OR(U2195&lt;=0.2,U2195&gt;=5)))),2,AND(Y2195="y",AND(OR(T2195="OR",T2195="RR"),AND(OR(U2195&lt;2,U2195&gt;0.5)))),0)</f>
        <v>0</v>
      </c>
      <c r="AF2195" s="11">
        <f t="shared" si="68"/>
        <v>4</v>
      </c>
      <c r="AG2195" s="4">
        <f t="shared" si="69"/>
        <v>2</v>
      </c>
      <c r="AH2195" s="4" t="str" cm="1">
        <f t="array" ref="AH2195">_xlfn.IFS(AG2195&gt;5,"HIGH",AND(AG2195&gt;3,AG2195&lt;6),"MODERATE",AND(AG2195&lt;4,AG2195&gt;1),"LOW",AG2195&lt;2,"VERY LOW")</f>
        <v>LOW</v>
      </c>
      <c r="AI2195" s="24" t="s">
        <v>521</v>
      </c>
    </row>
    <row r="2196" spans="1:35" ht="15" customHeight="1" x14ac:dyDescent="0.25">
      <c r="A2196" s="4">
        <v>2680</v>
      </c>
      <c r="B2196" s="4" t="s">
        <v>201</v>
      </c>
      <c r="C2196" s="4" t="s">
        <v>202</v>
      </c>
      <c r="D2196" s="4" t="s">
        <v>372</v>
      </c>
      <c r="E2196" s="4">
        <v>2019</v>
      </c>
      <c r="F2196" s="4">
        <v>2</v>
      </c>
      <c r="G2196" s="4" t="s">
        <v>194</v>
      </c>
      <c r="H2196" s="4" t="s">
        <v>383</v>
      </c>
      <c r="I2196" s="4" t="s">
        <v>370</v>
      </c>
      <c r="J2196" s="4" t="s">
        <v>57</v>
      </c>
      <c r="K2196" s="4" t="s">
        <v>602</v>
      </c>
      <c r="L2196" s="4" t="s">
        <v>610</v>
      </c>
      <c r="M2196" s="4" t="s">
        <v>623</v>
      </c>
      <c r="N2196" s="4" t="s">
        <v>57</v>
      </c>
      <c r="O2196" s="4" t="s">
        <v>66</v>
      </c>
      <c r="P2196" s="4" t="s">
        <v>55</v>
      </c>
      <c r="Q2196" s="4" t="s">
        <v>55</v>
      </c>
      <c r="R2196" s="4" t="s">
        <v>66</v>
      </c>
      <c r="S2196" s="10" t="s">
        <v>86</v>
      </c>
      <c r="T2196" s="9" t="s">
        <v>514</v>
      </c>
      <c r="U2196" s="4">
        <v>1.07</v>
      </c>
      <c r="V2196" s="4">
        <v>6.7658648473814864E-2</v>
      </c>
      <c r="W2196" s="4">
        <v>0.44</v>
      </c>
      <c r="X2196" s="4">
        <v>2.61</v>
      </c>
      <c r="Y2196" s="4" t="s">
        <v>488</v>
      </c>
      <c r="Z2196" s="4">
        <v>0</v>
      </c>
      <c r="AB2196" s="18">
        <v>1</v>
      </c>
      <c r="AC2196" s="4">
        <v>0</v>
      </c>
      <c r="AD2196" s="4">
        <v>1</v>
      </c>
      <c r="AE2196" s="11" cm="1">
        <f t="array" ref="AE2196">_xlfn.IFS(Y2196="n",0,AND(Y2196="y",AND(T2196="SMD",AND(OR(AND(U2196&lt;=-0.8,U2196&gt;-1.2),AND(U2196&gt;=0.8,U2196&lt;1.2))))),1,AND(Y2196="y",AND(T2196="SMD",AND(OR(U2196&lt;=-1.2,U2196&gt;=1.2)))),2,AND(Y2196="y",AND(T2196="SMD",AND(OR(U2196&lt;0.8,U2196&gt;-0.8)))),0,AND(Y2196="y",AND(OR(T2196="OR",T2196="RR"),AND(OR(AND(U2196&lt;=0.5,U2196&gt;0.2),AND(U2196&gt;=2,U2196&lt;5))))),1,AND(Y2196="y",AND(OR(T2196="OR",T2196="RR"),AND(OR(U2196&lt;=0.2,U2196&gt;=5)))),2,AND(Y2196="y",AND(OR(T2196="OR",T2196="RR"),AND(OR(U2196&lt;2,U2196&gt;0.5)))),0)</f>
        <v>0</v>
      </c>
      <c r="AF2196" s="11">
        <f t="shared" si="68"/>
        <v>2</v>
      </c>
      <c r="AG2196" s="4">
        <f t="shared" si="69"/>
        <v>4</v>
      </c>
      <c r="AH2196" s="4" t="str" cm="1">
        <f t="array" ref="AH2196">_xlfn.IFS(AG2196&gt;5,"HIGH",AND(AG2196&gt;3,AG2196&lt;6),"MODERATE",AND(AG2196&lt;4,AG2196&gt;1),"LOW",AG2196&lt;2,"VERY LOW")</f>
        <v>MODERATE</v>
      </c>
      <c r="AI2196" s="24" t="s">
        <v>521</v>
      </c>
    </row>
    <row r="2197" spans="1:35" ht="15" customHeight="1" x14ac:dyDescent="0.25">
      <c r="A2197" s="4">
        <v>2680</v>
      </c>
      <c r="B2197" s="4" t="s">
        <v>201</v>
      </c>
      <c r="C2197" s="4" t="s">
        <v>202</v>
      </c>
      <c r="D2197" s="4" t="s">
        <v>372</v>
      </c>
      <c r="E2197" s="4">
        <v>2019</v>
      </c>
      <c r="F2197" s="4">
        <v>2</v>
      </c>
      <c r="G2197" s="4" t="s">
        <v>194</v>
      </c>
      <c r="H2197" s="4" t="s">
        <v>11</v>
      </c>
      <c r="I2197" s="4" t="s">
        <v>370</v>
      </c>
      <c r="J2197" s="4" t="s">
        <v>57</v>
      </c>
      <c r="K2197" s="4" t="s">
        <v>602</v>
      </c>
      <c r="L2197" s="4" t="s">
        <v>610</v>
      </c>
      <c r="M2197" s="4" t="s">
        <v>623</v>
      </c>
      <c r="N2197" s="4" t="s">
        <v>57</v>
      </c>
      <c r="O2197" s="4" t="s">
        <v>66</v>
      </c>
      <c r="P2197" s="4" t="s">
        <v>64</v>
      </c>
      <c r="Q2197" s="4" t="s">
        <v>554</v>
      </c>
      <c r="R2197" s="4" t="s">
        <v>66</v>
      </c>
      <c r="S2197" s="10" t="s">
        <v>378</v>
      </c>
      <c r="T2197" s="9" t="s">
        <v>514</v>
      </c>
      <c r="U2197" s="4">
        <v>0.45</v>
      </c>
      <c r="V2197" s="4">
        <v>-0.79850769621777162</v>
      </c>
      <c r="W2197" s="4">
        <v>0.08</v>
      </c>
      <c r="X2197" s="4">
        <v>2.4</v>
      </c>
      <c r="Y2197" s="4" t="s">
        <v>488</v>
      </c>
      <c r="Z2197" s="4">
        <v>1</v>
      </c>
      <c r="AB2197" s="18">
        <v>1</v>
      </c>
      <c r="AC2197" s="4">
        <v>0</v>
      </c>
      <c r="AD2197" s="4">
        <v>0</v>
      </c>
      <c r="AE2197" s="11" cm="1">
        <f t="array" ref="AE2197">_xlfn.IFS(Y2197="n",0,AND(Y2197="y",AND(T2197="SMD",AND(OR(AND(U2197&lt;=-0.8,U2197&gt;-1.2),AND(U2197&gt;=0.8,U2197&lt;1.2))))),1,AND(Y2197="y",AND(T2197="SMD",AND(OR(U2197&lt;=-1.2,U2197&gt;=1.2)))),2,AND(Y2197="y",AND(T2197="SMD",AND(OR(U2197&lt;0.8,U2197&gt;-0.8)))),0,AND(Y2197="y",AND(OR(T2197="OR",T2197="RR"),AND(OR(AND(U2197&lt;=0.5,U2197&gt;0.2),AND(U2197&gt;=2,U2197&lt;5))))),1,AND(Y2197="y",AND(OR(T2197="OR",T2197="RR"),AND(OR(U2197&lt;=0.2,U2197&gt;=5)))),2,AND(Y2197="y",AND(OR(T2197="OR",T2197="RR"),AND(OR(U2197&lt;2,U2197&gt;0.5)))),0)</f>
        <v>0</v>
      </c>
      <c r="AF2197" s="11">
        <f t="shared" si="68"/>
        <v>2</v>
      </c>
      <c r="AG2197" s="4">
        <f t="shared" si="69"/>
        <v>4</v>
      </c>
      <c r="AH2197" s="4" t="str" cm="1">
        <f t="array" ref="AH2197">_xlfn.IFS(AG2197&gt;5,"HIGH",AND(AG2197&gt;3,AG2197&lt;6),"MODERATE",AND(AG2197&lt;4,AG2197&gt;1),"LOW",AG2197&lt;2,"VERY LOW")</f>
        <v>MODERATE</v>
      </c>
      <c r="AI2197" s="24" t="s">
        <v>521</v>
      </c>
    </row>
    <row r="2198" spans="1:35" ht="15" customHeight="1" x14ac:dyDescent="0.25">
      <c r="A2198" s="4">
        <v>2680</v>
      </c>
      <c r="B2198" s="4" t="s">
        <v>201</v>
      </c>
      <c r="C2198" s="4" t="s">
        <v>202</v>
      </c>
      <c r="D2198" s="4" t="s">
        <v>372</v>
      </c>
      <c r="E2198" s="4">
        <v>2019</v>
      </c>
      <c r="F2198" s="4">
        <v>2</v>
      </c>
      <c r="G2198" s="4" t="s">
        <v>194</v>
      </c>
      <c r="H2198" s="4" t="s">
        <v>11</v>
      </c>
      <c r="I2198" s="4" t="s">
        <v>370</v>
      </c>
      <c r="J2198" s="4" t="s">
        <v>57</v>
      </c>
      <c r="K2198" s="4" t="s">
        <v>602</v>
      </c>
      <c r="L2198" s="4" t="s">
        <v>610</v>
      </c>
      <c r="M2198" s="4" t="s">
        <v>623</v>
      </c>
      <c r="N2198" s="4" t="s">
        <v>57</v>
      </c>
      <c r="O2198" s="4" t="s">
        <v>66</v>
      </c>
      <c r="P2198" s="4" t="s">
        <v>55</v>
      </c>
      <c r="Q2198" s="4" t="s">
        <v>55</v>
      </c>
      <c r="R2198" s="4" t="s">
        <v>66</v>
      </c>
      <c r="S2198" s="10" t="s">
        <v>378</v>
      </c>
      <c r="T2198" s="9" t="s">
        <v>514</v>
      </c>
      <c r="U2198" s="4">
        <v>1.55</v>
      </c>
      <c r="V2198" s="4">
        <v>0.43825493093115531</v>
      </c>
      <c r="W2198" s="4">
        <v>0.54</v>
      </c>
      <c r="X2198" s="4">
        <v>4.4800000000000004</v>
      </c>
      <c r="Y2198" s="4" t="s">
        <v>488</v>
      </c>
      <c r="Z2198" s="4">
        <v>0</v>
      </c>
      <c r="AB2198" s="18">
        <v>1</v>
      </c>
      <c r="AC2198" s="4">
        <v>0</v>
      </c>
      <c r="AD2198" s="4">
        <v>0</v>
      </c>
      <c r="AE2198" s="11" cm="1">
        <f t="array" ref="AE2198">_xlfn.IFS(Y2198="n",0,AND(Y2198="y",AND(T2198="SMD",AND(OR(AND(U2198&lt;=-0.8,U2198&gt;-1.2),AND(U2198&gt;=0.8,U2198&lt;1.2))))),1,AND(Y2198="y",AND(T2198="SMD",AND(OR(U2198&lt;=-1.2,U2198&gt;=1.2)))),2,AND(Y2198="y",AND(T2198="SMD",AND(OR(U2198&lt;0.8,U2198&gt;-0.8)))),0,AND(Y2198="y",AND(OR(T2198="OR",T2198="RR"),AND(OR(AND(U2198&lt;=0.5,U2198&gt;0.2),AND(U2198&gt;=2,U2198&lt;5))))),1,AND(Y2198="y",AND(OR(T2198="OR",T2198="RR"),AND(OR(U2198&lt;=0.2,U2198&gt;=5)))),2,AND(Y2198="y",AND(OR(T2198="OR",T2198="RR"),AND(OR(U2198&lt;2,U2198&gt;0.5)))),0)</f>
        <v>0</v>
      </c>
      <c r="AF2198" s="11">
        <f t="shared" si="68"/>
        <v>1</v>
      </c>
      <c r="AG2198" s="4">
        <f t="shared" si="69"/>
        <v>5</v>
      </c>
      <c r="AH2198" s="4" t="str" cm="1">
        <f t="array" ref="AH2198">_xlfn.IFS(AG2198&gt;5,"HIGH",AND(AG2198&gt;3,AG2198&lt;6),"MODERATE",AND(AG2198&lt;4,AG2198&gt;1),"LOW",AG2198&lt;2,"VERY LOW")</f>
        <v>MODERATE</v>
      </c>
      <c r="AI2198" s="24" t="s">
        <v>521</v>
      </c>
    </row>
    <row r="2199" spans="1:35" ht="15" customHeight="1" x14ac:dyDescent="0.25">
      <c r="A2199" s="4">
        <v>2680</v>
      </c>
      <c r="B2199" s="4" t="s">
        <v>201</v>
      </c>
      <c r="C2199" s="4" t="s">
        <v>202</v>
      </c>
      <c r="D2199" s="4" t="s">
        <v>372</v>
      </c>
      <c r="E2199" s="4">
        <v>2019</v>
      </c>
      <c r="F2199" s="4">
        <v>2</v>
      </c>
      <c r="G2199" s="4" t="s">
        <v>194</v>
      </c>
      <c r="H2199" s="4" t="s">
        <v>11</v>
      </c>
      <c r="I2199" s="4" t="s">
        <v>370</v>
      </c>
      <c r="J2199" s="4" t="s">
        <v>57</v>
      </c>
      <c r="K2199" s="4" t="s">
        <v>602</v>
      </c>
      <c r="L2199" s="4" t="s">
        <v>610</v>
      </c>
      <c r="M2199" s="4" t="s">
        <v>623</v>
      </c>
      <c r="N2199" s="4" t="s">
        <v>57</v>
      </c>
      <c r="O2199" s="4" t="s">
        <v>66</v>
      </c>
      <c r="P2199" s="4" t="s">
        <v>55</v>
      </c>
      <c r="Q2199" s="4" t="s">
        <v>55</v>
      </c>
      <c r="R2199" s="4" t="s">
        <v>66</v>
      </c>
      <c r="S2199" s="10" t="s">
        <v>83</v>
      </c>
      <c r="T2199" s="9" t="s">
        <v>514</v>
      </c>
      <c r="U2199" s="4">
        <v>1.56</v>
      </c>
      <c r="V2199" s="4">
        <v>0.44468582126144574</v>
      </c>
      <c r="W2199" s="4">
        <v>0.54</v>
      </c>
      <c r="X2199" s="4">
        <v>4.4800000000000004</v>
      </c>
      <c r="Y2199" s="4" t="s">
        <v>488</v>
      </c>
      <c r="Z2199" s="4">
        <v>0</v>
      </c>
      <c r="AB2199" s="18">
        <v>1</v>
      </c>
      <c r="AC2199" s="4">
        <v>0</v>
      </c>
      <c r="AD2199" s="4">
        <v>0</v>
      </c>
      <c r="AE2199" s="11" cm="1">
        <f t="array" ref="AE2199">_xlfn.IFS(Y2199="n",0,AND(Y2199="y",AND(T2199="SMD",AND(OR(AND(U2199&lt;=-0.8,U2199&gt;-1.2),AND(U2199&gt;=0.8,U2199&lt;1.2))))),1,AND(Y2199="y",AND(T2199="SMD",AND(OR(U2199&lt;=-1.2,U2199&gt;=1.2)))),2,AND(Y2199="y",AND(T2199="SMD",AND(OR(U2199&lt;0.8,U2199&gt;-0.8)))),0,AND(Y2199="y",AND(OR(T2199="OR",T2199="RR"),AND(OR(AND(U2199&lt;=0.5,U2199&gt;0.2),AND(U2199&gt;=2,U2199&lt;5))))),1,AND(Y2199="y",AND(OR(T2199="OR",T2199="RR"),AND(OR(U2199&lt;=0.2,U2199&gt;=5)))),2,AND(Y2199="y",AND(OR(T2199="OR",T2199="RR"),AND(OR(U2199&lt;2,U2199&gt;0.5)))),0)</f>
        <v>0</v>
      </c>
      <c r="AF2199" s="11">
        <f t="shared" si="68"/>
        <v>1</v>
      </c>
      <c r="AG2199" s="4">
        <f t="shared" si="69"/>
        <v>5</v>
      </c>
      <c r="AH2199" s="4" t="str" cm="1">
        <f t="array" ref="AH2199">_xlfn.IFS(AG2199&gt;5,"HIGH",AND(AG2199&gt;3,AG2199&lt;6),"MODERATE",AND(AG2199&lt;4,AG2199&gt;1),"LOW",AG2199&lt;2,"VERY LOW")</f>
        <v>MODERATE</v>
      </c>
      <c r="AI2199" s="24" t="s">
        <v>521</v>
      </c>
    </row>
    <row r="2200" spans="1:35" ht="15" customHeight="1" x14ac:dyDescent="0.25">
      <c r="A2200" s="4">
        <v>2680</v>
      </c>
      <c r="B2200" s="4" t="s">
        <v>201</v>
      </c>
      <c r="C2200" s="4" t="s">
        <v>202</v>
      </c>
      <c r="D2200" s="4" t="s">
        <v>372</v>
      </c>
      <c r="E2200" s="4">
        <v>2019</v>
      </c>
      <c r="F2200" s="4">
        <v>2</v>
      </c>
      <c r="G2200" s="4" t="s">
        <v>194</v>
      </c>
      <c r="H2200" s="4" t="s">
        <v>383</v>
      </c>
      <c r="I2200" s="4" t="s">
        <v>370</v>
      </c>
      <c r="J2200" s="4" t="s">
        <v>57</v>
      </c>
      <c r="K2200" s="4" t="s">
        <v>602</v>
      </c>
      <c r="L2200" s="4" t="s">
        <v>610</v>
      </c>
      <c r="M2200" s="4" t="s">
        <v>623</v>
      </c>
      <c r="N2200" s="4" t="s">
        <v>57</v>
      </c>
      <c r="O2200" s="4" t="s">
        <v>66</v>
      </c>
      <c r="P2200" s="4" t="s">
        <v>55</v>
      </c>
      <c r="Q2200" s="4" t="s">
        <v>55</v>
      </c>
      <c r="R2200" s="4" t="s">
        <v>66</v>
      </c>
      <c r="S2200" s="10" t="s">
        <v>170</v>
      </c>
      <c r="T2200" s="9" t="s">
        <v>515</v>
      </c>
      <c r="U2200" s="4">
        <v>-0.14000000000000001</v>
      </c>
      <c r="W2200" s="4">
        <v>-0.45</v>
      </c>
      <c r="X2200" s="4">
        <v>0.17</v>
      </c>
      <c r="Y2200" s="4" t="s">
        <v>488</v>
      </c>
      <c r="Z2200" s="4">
        <v>0</v>
      </c>
      <c r="AB2200" s="18">
        <v>1</v>
      </c>
      <c r="AC2200" s="4">
        <v>0</v>
      </c>
      <c r="AD2200" s="4">
        <v>1</v>
      </c>
      <c r="AE2200" s="11" cm="1">
        <f t="array" ref="AE2200">_xlfn.IFS(Y2200="n",0,AND(Y2200="y",AND(T2200="SMD",AND(OR(AND(U2200&lt;=-0.8,U2200&gt;-1.2),AND(U2200&gt;=0.8,U2200&lt;1.2))))),1,AND(Y2200="y",AND(T2200="SMD",AND(OR(U2200&lt;=-1.2,U2200&gt;=1.2)))),2,AND(Y2200="y",AND(T2200="SMD",AND(OR(U2200&lt;0.8,U2200&gt;-0.8)))),0,AND(Y2200="y",AND(OR(T2200="OR",T2200="RR"),AND(OR(AND(U2200&lt;=0.5,U2200&gt;0.2),AND(U2200&gt;=2,U2200&lt;5))))),1,AND(Y2200="y",AND(OR(T2200="OR",T2200="RR"),AND(OR(U2200&lt;=0.2,U2200&gt;=5)))),2,AND(Y2200="y",AND(OR(T2200="OR",T2200="RR"),AND(OR(U2200&lt;2,U2200&gt;0.5)))),0)</f>
        <v>0</v>
      </c>
      <c r="AF2200" s="11">
        <f t="shared" si="68"/>
        <v>2</v>
      </c>
      <c r="AG2200" s="4">
        <f t="shared" si="69"/>
        <v>4</v>
      </c>
      <c r="AH2200" s="4" t="str" cm="1">
        <f t="array" ref="AH2200">_xlfn.IFS(AG2200&gt;5,"HIGH",AND(AG2200&gt;3,AG2200&lt;6),"MODERATE",AND(AG2200&lt;4,AG2200&gt;1),"LOW",AG2200&lt;2,"VERY LOW")</f>
        <v>MODERATE</v>
      </c>
      <c r="AI2200" s="24" t="s">
        <v>521</v>
      </c>
    </row>
    <row r="2201" spans="1:35" ht="15" customHeight="1" x14ac:dyDescent="0.25">
      <c r="A2201" s="4">
        <v>2680</v>
      </c>
      <c r="B2201" s="4" t="s">
        <v>201</v>
      </c>
      <c r="C2201" s="4" t="s">
        <v>202</v>
      </c>
      <c r="D2201" s="4" t="s">
        <v>372</v>
      </c>
      <c r="E2201" s="4">
        <v>2019</v>
      </c>
      <c r="F2201" s="4">
        <v>2</v>
      </c>
      <c r="G2201" s="4" t="s">
        <v>194</v>
      </c>
      <c r="H2201" s="4" t="s">
        <v>383</v>
      </c>
      <c r="I2201" s="4" t="s">
        <v>370</v>
      </c>
      <c r="J2201" s="4" t="s">
        <v>57</v>
      </c>
      <c r="K2201" s="4" t="s">
        <v>602</v>
      </c>
      <c r="L2201" s="4" t="s">
        <v>610</v>
      </c>
      <c r="M2201" s="4" t="s">
        <v>623</v>
      </c>
      <c r="N2201" s="4" t="s">
        <v>57</v>
      </c>
      <c r="O2201" s="4" t="s">
        <v>66</v>
      </c>
      <c r="P2201" s="4" t="s">
        <v>126</v>
      </c>
      <c r="Q2201" s="4" t="s">
        <v>553</v>
      </c>
      <c r="R2201" s="4" t="s">
        <v>66</v>
      </c>
      <c r="S2201" s="10" t="s">
        <v>170</v>
      </c>
      <c r="T2201" s="9" t="s">
        <v>515</v>
      </c>
      <c r="U2201" s="4">
        <v>1.01</v>
      </c>
      <c r="W2201" s="4">
        <v>0.74</v>
      </c>
      <c r="X2201" s="4">
        <v>1.29</v>
      </c>
      <c r="Y2201" s="4" t="s">
        <v>516</v>
      </c>
      <c r="Z2201" s="4">
        <v>0</v>
      </c>
      <c r="AB2201" s="18">
        <v>0</v>
      </c>
      <c r="AC2201" s="4">
        <v>0</v>
      </c>
      <c r="AD2201" s="4">
        <v>2</v>
      </c>
      <c r="AE2201" s="11" cm="1">
        <f t="array" ref="AE2201">_xlfn.IFS(Y2201="n",0,AND(Y2201="y",AND(T2201="SMD",AND(OR(AND(U2201&lt;=-0.8,U2201&gt;-1.2),AND(U2201&gt;=0.8,U2201&lt;1.2))))),1,AND(Y2201="y",AND(T2201="SMD",AND(OR(U2201&lt;=-1.2,U2201&gt;=1.2)))),2,AND(Y2201="y",AND(T2201="SMD",AND(OR(U2201&lt;0.8,U2201&gt;-0.8)))),0,AND(Y2201="y",AND(OR(T2201="OR",T2201="RR"),AND(OR(AND(U2201&lt;=0.5,U2201&gt;0.2),AND(U2201&gt;=2,U2201&lt;5))))),1,AND(Y2201="y",AND(OR(T2201="OR",T2201="RR"),AND(OR(U2201&lt;=0.2,U2201&gt;=5)))),2,AND(Y2201="y",AND(OR(T2201="OR",T2201="RR"),AND(OR(U2201&lt;2,U2201&gt;0.5)))),0)</f>
        <v>1</v>
      </c>
      <c r="AF2201" s="11">
        <f t="shared" si="68"/>
        <v>2</v>
      </c>
      <c r="AG2201" s="4">
        <f t="shared" si="69"/>
        <v>5</v>
      </c>
      <c r="AH2201" s="4" t="str" cm="1">
        <f t="array" ref="AH2201">_xlfn.IFS(AG2201&gt;5,"HIGH",AND(AG2201&gt;3,AG2201&lt;6),"MODERATE",AND(AG2201&lt;4,AG2201&gt;1),"LOW",AG2201&lt;2,"VERY LOW")</f>
        <v>MODERATE</v>
      </c>
      <c r="AI2201" s="24" t="s">
        <v>521</v>
      </c>
    </row>
    <row r="2202" spans="1:35" ht="15" customHeight="1" x14ac:dyDescent="0.25">
      <c r="A2202" s="4">
        <v>2680</v>
      </c>
      <c r="B2202" s="4" t="s">
        <v>201</v>
      </c>
      <c r="C2202" s="4" t="s">
        <v>202</v>
      </c>
      <c r="D2202" s="4" t="s">
        <v>372</v>
      </c>
      <c r="E2202" s="4">
        <v>2019</v>
      </c>
      <c r="F2202" s="4">
        <v>2</v>
      </c>
      <c r="G2202" s="4" t="s">
        <v>194</v>
      </c>
      <c r="H2202" s="4" t="s">
        <v>383</v>
      </c>
      <c r="I2202" s="4" t="s">
        <v>370</v>
      </c>
      <c r="J2202" s="4" t="s">
        <v>57</v>
      </c>
      <c r="K2202" s="4" t="s">
        <v>602</v>
      </c>
      <c r="L2202" s="4" t="s">
        <v>610</v>
      </c>
      <c r="M2202" s="4" t="s">
        <v>623</v>
      </c>
      <c r="N2202" s="4" t="s">
        <v>57</v>
      </c>
      <c r="O2202" s="4" t="s">
        <v>66</v>
      </c>
      <c r="P2202" s="4" t="s">
        <v>128</v>
      </c>
      <c r="Q2202" s="4" t="s">
        <v>556</v>
      </c>
      <c r="R2202" s="4" t="s">
        <v>66</v>
      </c>
      <c r="S2202" s="10" t="s">
        <v>170</v>
      </c>
      <c r="T2202" s="9" t="s">
        <v>515</v>
      </c>
      <c r="U2202" s="4">
        <v>-0.41</v>
      </c>
      <c r="W2202" s="4">
        <v>-1.1599999999999999</v>
      </c>
      <c r="X2202" s="4">
        <v>0.35</v>
      </c>
      <c r="Y2202" s="4" t="s">
        <v>488</v>
      </c>
      <c r="Z2202" s="4">
        <v>0</v>
      </c>
      <c r="AB2202" s="18">
        <v>1</v>
      </c>
      <c r="AC2202" s="4">
        <v>0</v>
      </c>
      <c r="AD2202" s="4">
        <v>1</v>
      </c>
      <c r="AE2202" s="11" cm="1">
        <f t="array" ref="AE2202">_xlfn.IFS(Y2202="n",0,AND(Y2202="y",AND(T2202="SMD",AND(OR(AND(U2202&lt;=-0.8,U2202&gt;-1.2),AND(U2202&gt;=0.8,U2202&lt;1.2))))),1,AND(Y2202="y",AND(T2202="SMD",AND(OR(U2202&lt;=-1.2,U2202&gt;=1.2)))),2,AND(Y2202="y",AND(T2202="SMD",AND(OR(U2202&lt;0.8,U2202&gt;-0.8)))),0,AND(Y2202="y",AND(OR(T2202="OR",T2202="RR"),AND(OR(AND(U2202&lt;=0.5,U2202&gt;0.2),AND(U2202&gt;=2,U2202&lt;5))))),1,AND(Y2202="y",AND(OR(T2202="OR",T2202="RR"),AND(OR(U2202&lt;=0.2,U2202&gt;=5)))),2,AND(Y2202="y",AND(OR(T2202="OR",T2202="RR"),AND(OR(U2202&lt;2,U2202&gt;0.5)))),0)</f>
        <v>0</v>
      </c>
      <c r="AF2202" s="11">
        <f t="shared" si="68"/>
        <v>2</v>
      </c>
      <c r="AG2202" s="4">
        <f t="shared" si="69"/>
        <v>4</v>
      </c>
      <c r="AH2202" s="4" t="str" cm="1">
        <f t="array" ref="AH2202">_xlfn.IFS(AG2202&gt;5,"HIGH",AND(AG2202&gt;3,AG2202&lt;6),"MODERATE",AND(AG2202&lt;4,AG2202&gt;1),"LOW",AG2202&lt;2,"VERY LOW")</f>
        <v>MODERATE</v>
      </c>
      <c r="AI2202" s="24" t="s">
        <v>521</v>
      </c>
    </row>
    <row r="2203" spans="1:35" ht="15" customHeight="1" x14ac:dyDescent="0.25">
      <c r="A2203" s="4">
        <v>2680</v>
      </c>
      <c r="B2203" s="4" t="s">
        <v>201</v>
      </c>
      <c r="C2203" s="4" t="s">
        <v>202</v>
      </c>
      <c r="D2203" s="4" t="s">
        <v>372</v>
      </c>
      <c r="E2203" s="4">
        <v>2019</v>
      </c>
      <c r="F2203" s="4">
        <v>2</v>
      </c>
      <c r="G2203" s="4" t="s">
        <v>194</v>
      </c>
      <c r="H2203" s="4" t="s">
        <v>383</v>
      </c>
      <c r="I2203" s="4" t="s">
        <v>370</v>
      </c>
      <c r="J2203" s="4" t="s">
        <v>57</v>
      </c>
      <c r="K2203" s="4" t="s">
        <v>602</v>
      </c>
      <c r="L2203" s="4" t="s">
        <v>610</v>
      </c>
      <c r="M2203" s="4" t="s">
        <v>623</v>
      </c>
      <c r="N2203" s="4" t="s">
        <v>57</v>
      </c>
      <c r="O2203" s="4" t="s">
        <v>66</v>
      </c>
      <c r="P2203" s="4" t="s">
        <v>55</v>
      </c>
      <c r="Q2203" s="4" t="s">
        <v>55</v>
      </c>
      <c r="R2203" s="4" t="s">
        <v>66</v>
      </c>
      <c r="S2203" s="10" t="s">
        <v>384</v>
      </c>
      <c r="T2203" s="9" t="s">
        <v>514</v>
      </c>
      <c r="U2203" s="4">
        <v>0.38</v>
      </c>
      <c r="V2203" s="4">
        <v>-0.96758402626170559</v>
      </c>
      <c r="W2203" s="4">
        <v>0.06</v>
      </c>
      <c r="X2203" s="4">
        <v>2.37</v>
      </c>
      <c r="Y2203" s="4" t="s">
        <v>488</v>
      </c>
      <c r="Z2203" s="4">
        <v>0</v>
      </c>
      <c r="AB2203" s="18">
        <v>1</v>
      </c>
      <c r="AC2203" s="4">
        <v>0</v>
      </c>
      <c r="AD2203" s="4">
        <v>1</v>
      </c>
      <c r="AE2203" s="11" cm="1">
        <f t="array" ref="AE2203">_xlfn.IFS(Y2203="n",0,AND(Y2203="y",AND(T2203="SMD",AND(OR(AND(U2203&lt;=-0.8,U2203&gt;-1.2),AND(U2203&gt;=0.8,U2203&lt;1.2))))),1,AND(Y2203="y",AND(T2203="SMD",AND(OR(U2203&lt;=-1.2,U2203&gt;=1.2)))),2,AND(Y2203="y",AND(T2203="SMD",AND(OR(U2203&lt;0.8,U2203&gt;-0.8)))),0,AND(Y2203="y",AND(OR(T2203="OR",T2203="RR"),AND(OR(AND(U2203&lt;=0.5,U2203&gt;0.2),AND(U2203&gt;=2,U2203&lt;5))))),1,AND(Y2203="y",AND(OR(T2203="OR",T2203="RR"),AND(OR(U2203&lt;=0.2,U2203&gt;=5)))),2,AND(Y2203="y",AND(OR(T2203="OR",T2203="RR"),AND(OR(U2203&lt;2,U2203&gt;0.5)))),0)</f>
        <v>0</v>
      </c>
      <c r="AF2203" s="11">
        <f t="shared" si="68"/>
        <v>2</v>
      </c>
      <c r="AG2203" s="4">
        <f t="shared" si="69"/>
        <v>4</v>
      </c>
      <c r="AH2203" s="4" t="str" cm="1">
        <f t="array" ref="AH2203">_xlfn.IFS(AG2203&gt;5,"HIGH",AND(AG2203&gt;3,AG2203&lt;6),"MODERATE",AND(AG2203&lt;4,AG2203&gt;1),"LOW",AG2203&lt;2,"VERY LOW")</f>
        <v>MODERATE</v>
      </c>
      <c r="AI2203" s="24" t="s">
        <v>521</v>
      </c>
    </row>
    <row r="2204" spans="1:35" ht="15" customHeight="1" x14ac:dyDescent="0.25">
      <c r="A2204" s="4">
        <v>2680</v>
      </c>
      <c r="B2204" s="4" t="s">
        <v>201</v>
      </c>
      <c r="C2204" s="4" t="s">
        <v>202</v>
      </c>
      <c r="D2204" s="4" t="s">
        <v>372</v>
      </c>
      <c r="E2204" s="4">
        <v>2019</v>
      </c>
      <c r="F2204" s="4">
        <v>2</v>
      </c>
      <c r="G2204" s="4" t="s">
        <v>194</v>
      </c>
      <c r="H2204" s="4" t="s">
        <v>383</v>
      </c>
      <c r="I2204" s="4" t="s">
        <v>370</v>
      </c>
      <c r="J2204" s="4" t="s">
        <v>57</v>
      </c>
      <c r="K2204" s="4" t="s">
        <v>602</v>
      </c>
      <c r="L2204" s="4" t="s">
        <v>610</v>
      </c>
      <c r="M2204" s="4" t="s">
        <v>623</v>
      </c>
      <c r="N2204" s="4" t="s">
        <v>57</v>
      </c>
      <c r="O2204" s="4" t="s">
        <v>66</v>
      </c>
      <c r="P2204" s="4" t="s">
        <v>126</v>
      </c>
      <c r="Q2204" s="4" t="s">
        <v>553</v>
      </c>
      <c r="R2204" s="4" t="s">
        <v>66</v>
      </c>
      <c r="S2204" s="10" t="s">
        <v>384</v>
      </c>
      <c r="T2204" s="9" t="s">
        <v>514</v>
      </c>
      <c r="U2204" s="4">
        <v>1.38</v>
      </c>
      <c r="V2204" s="4">
        <v>0.32208349916911322</v>
      </c>
      <c r="W2204" s="4">
        <v>0.72</v>
      </c>
      <c r="X2204" s="4">
        <v>2.64</v>
      </c>
      <c r="Y2204" s="4" t="s">
        <v>488</v>
      </c>
      <c r="Z2204" s="4">
        <v>0</v>
      </c>
      <c r="AB2204" s="18">
        <v>1</v>
      </c>
      <c r="AC2204" s="4">
        <v>0</v>
      </c>
      <c r="AD2204" s="4">
        <v>2</v>
      </c>
      <c r="AE2204" s="11" cm="1">
        <f t="array" ref="AE2204">_xlfn.IFS(Y2204="n",0,AND(Y2204="y",AND(T2204="SMD",AND(OR(AND(U2204&lt;=-0.8,U2204&gt;-1.2),AND(U2204&gt;=0.8,U2204&lt;1.2))))),1,AND(Y2204="y",AND(T2204="SMD",AND(OR(U2204&lt;=-1.2,U2204&gt;=1.2)))),2,AND(Y2204="y",AND(T2204="SMD",AND(OR(U2204&lt;0.8,U2204&gt;-0.8)))),0,AND(Y2204="y",AND(OR(T2204="OR",T2204="RR"),AND(OR(AND(U2204&lt;=0.5,U2204&gt;0.2),AND(U2204&gt;=2,U2204&lt;5))))),1,AND(Y2204="y",AND(OR(T2204="OR",T2204="RR"),AND(OR(U2204&lt;=0.2,U2204&gt;=5)))),2,AND(Y2204="y",AND(OR(T2204="OR",T2204="RR"),AND(OR(U2204&lt;2,U2204&gt;0.5)))),0)</f>
        <v>0</v>
      </c>
      <c r="AF2204" s="11">
        <f t="shared" si="68"/>
        <v>3</v>
      </c>
      <c r="AG2204" s="4">
        <f t="shared" si="69"/>
        <v>3</v>
      </c>
      <c r="AH2204" s="4" t="str" cm="1">
        <f t="array" ref="AH2204">_xlfn.IFS(AG2204&gt;5,"HIGH",AND(AG2204&gt;3,AG2204&lt;6),"MODERATE",AND(AG2204&lt;4,AG2204&gt;1),"LOW",AG2204&lt;2,"VERY LOW")</f>
        <v>LOW</v>
      </c>
      <c r="AI2204" s="24" t="s">
        <v>521</v>
      </c>
    </row>
    <row r="2205" spans="1:35" ht="15" customHeight="1" x14ac:dyDescent="0.25">
      <c r="A2205" s="4">
        <v>2680</v>
      </c>
      <c r="B2205" s="4" t="s">
        <v>201</v>
      </c>
      <c r="C2205" s="4" t="s">
        <v>202</v>
      </c>
      <c r="D2205" s="4" t="s">
        <v>372</v>
      </c>
      <c r="E2205" s="4">
        <v>2019</v>
      </c>
      <c r="F2205" s="4">
        <v>3</v>
      </c>
      <c r="G2205" s="4" t="s">
        <v>194</v>
      </c>
      <c r="H2205" s="4" t="s">
        <v>11</v>
      </c>
      <c r="I2205" s="4" t="s">
        <v>370</v>
      </c>
      <c r="J2205" s="4" t="s">
        <v>57</v>
      </c>
      <c r="K2205" s="4" t="s">
        <v>602</v>
      </c>
      <c r="L2205" s="4" t="s">
        <v>610</v>
      </c>
      <c r="M2205" s="4" t="s">
        <v>623</v>
      </c>
      <c r="N2205" s="4" t="s">
        <v>57</v>
      </c>
      <c r="O2205" s="4" t="s">
        <v>66</v>
      </c>
      <c r="P2205" s="4" t="s">
        <v>55</v>
      </c>
      <c r="Q2205" s="4" t="s">
        <v>55</v>
      </c>
      <c r="R2205" s="4" t="s">
        <v>66</v>
      </c>
      <c r="S2205" s="10" t="s">
        <v>379</v>
      </c>
      <c r="T2205" s="9" t="s">
        <v>514</v>
      </c>
      <c r="U2205" s="4">
        <v>1.1599999999999999</v>
      </c>
      <c r="V2205" s="4">
        <v>0.14842000511827322</v>
      </c>
      <c r="W2205" s="4">
        <v>0.7</v>
      </c>
      <c r="X2205" s="4">
        <v>1.94</v>
      </c>
      <c r="Y2205" s="4" t="s">
        <v>488</v>
      </c>
      <c r="Z2205" s="4">
        <v>0</v>
      </c>
      <c r="AB2205" s="18">
        <v>1</v>
      </c>
      <c r="AC2205" s="4">
        <v>0</v>
      </c>
      <c r="AD2205" s="4">
        <v>1</v>
      </c>
      <c r="AE2205" s="11" cm="1">
        <f t="array" ref="AE2205">_xlfn.IFS(Y2205="n",0,AND(Y2205="y",AND(T2205="SMD",AND(OR(AND(U2205&lt;=-0.8,U2205&gt;-1.2),AND(U2205&gt;=0.8,U2205&lt;1.2))))),1,AND(Y2205="y",AND(T2205="SMD",AND(OR(U2205&lt;=-1.2,U2205&gt;=1.2)))),2,AND(Y2205="y",AND(T2205="SMD",AND(OR(U2205&lt;0.8,U2205&gt;-0.8)))),0,AND(Y2205="y",AND(OR(T2205="OR",T2205="RR"),AND(OR(AND(U2205&lt;=0.5,U2205&gt;0.2),AND(U2205&gt;=2,U2205&lt;5))))),1,AND(Y2205="y",AND(OR(T2205="OR",T2205="RR"),AND(OR(U2205&lt;=0.2,U2205&gt;=5)))),2,AND(Y2205="y",AND(OR(T2205="OR",T2205="RR"),AND(OR(U2205&lt;2,U2205&gt;0.5)))),0)</f>
        <v>0</v>
      </c>
      <c r="AF2205" s="11">
        <f t="shared" si="68"/>
        <v>2</v>
      </c>
      <c r="AG2205" s="4">
        <f t="shared" si="69"/>
        <v>4</v>
      </c>
      <c r="AH2205" s="4" t="str" cm="1">
        <f t="array" ref="AH2205">_xlfn.IFS(AG2205&gt;5,"HIGH",AND(AG2205&gt;3,AG2205&lt;6),"MODERATE",AND(AG2205&lt;4,AG2205&gt;1),"LOW",AG2205&lt;2,"VERY LOW")</f>
        <v>MODERATE</v>
      </c>
      <c r="AI2205" s="24" t="s">
        <v>521</v>
      </c>
    </row>
    <row r="2206" spans="1:35" ht="15" customHeight="1" x14ac:dyDescent="0.25">
      <c r="A2206" s="4">
        <v>2680</v>
      </c>
      <c r="B2206" s="4" t="s">
        <v>201</v>
      </c>
      <c r="C2206" s="4" t="s">
        <v>202</v>
      </c>
      <c r="D2206" s="4" t="s">
        <v>372</v>
      </c>
      <c r="E2206" s="4">
        <v>2019</v>
      </c>
      <c r="F2206" s="4">
        <v>5</v>
      </c>
      <c r="G2206" s="4" t="s">
        <v>194</v>
      </c>
      <c r="H2206" s="4" t="s">
        <v>11</v>
      </c>
      <c r="I2206" s="4" t="s">
        <v>370</v>
      </c>
      <c r="J2206" s="4" t="s">
        <v>57</v>
      </c>
      <c r="K2206" s="4" t="s">
        <v>602</v>
      </c>
      <c r="L2206" s="4" t="s">
        <v>610</v>
      </c>
      <c r="M2206" s="4" t="s">
        <v>623</v>
      </c>
      <c r="N2206" s="4" t="s">
        <v>57</v>
      </c>
      <c r="O2206" s="4" t="s">
        <v>66</v>
      </c>
      <c r="P2206" s="4" t="s">
        <v>55</v>
      </c>
      <c r="Q2206" s="4" t="s">
        <v>55</v>
      </c>
      <c r="R2206" s="4" t="s">
        <v>66</v>
      </c>
      <c r="S2206" s="10" t="s">
        <v>380</v>
      </c>
      <c r="T2206" s="9" t="s">
        <v>514</v>
      </c>
      <c r="U2206" s="4">
        <v>1.76</v>
      </c>
      <c r="V2206" s="4">
        <v>0.56531380905006046</v>
      </c>
      <c r="W2206" s="4">
        <v>0.95</v>
      </c>
      <c r="X2206" s="4">
        <v>3.42</v>
      </c>
      <c r="Y2206" s="4" t="s">
        <v>488</v>
      </c>
      <c r="Z2206" s="4">
        <v>0</v>
      </c>
      <c r="AB2206" s="18">
        <v>1</v>
      </c>
      <c r="AC2206" s="4">
        <v>0</v>
      </c>
      <c r="AD2206" s="4">
        <v>0</v>
      </c>
      <c r="AE2206" s="11" cm="1">
        <f t="array" ref="AE2206">_xlfn.IFS(Y2206="n",0,AND(Y2206="y",AND(T2206="SMD",AND(OR(AND(U2206&lt;=-0.8,U2206&gt;-1.2),AND(U2206&gt;=0.8,U2206&lt;1.2))))),1,AND(Y2206="y",AND(T2206="SMD",AND(OR(U2206&lt;=-1.2,U2206&gt;=1.2)))),2,AND(Y2206="y",AND(T2206="SMD",AND(OR(U2206&lt;0.8,U2206&gt;-0.8)))),0,AND(Y2206="y",AND(OR(T2206="OR",T2206="RR"),AND(OR(AND(U2206&lt;=0.5,U2206&gt;0.2),AND(U2206&gt;=2,U2206&lt;5))))),1,AND(Y2206="y",AND(OR(T2206="OR",T2206="RR"),AND(OR(U2206&lt;=0.2,U2206&gt;=5)))),2,AND(Y2206="y",AND(OR(T2206="OR",T2206="RR"),AND(OR(U2206&lt;2,U2206&gt;0.5)))),0)</f>
        <v>0</v>
      </c>
      <c r="AF2206" s="11">
        <f t="shared" si="68"/>
        <v>1</v>
      </c>
      <c r="AG2206" s="4">
        <f t="shared" si="69"/>
        <v>5</v>
      </c>
      <c r="AH2206" s="4" t="str" cm="1">
        <f t="array" ref="AH2206">_xlfn.IFS(AG2206&gt;5,"HIGH",AND(AG2206&gt;3,AG2206&lt;6),"MODERATE",AND(AG2206&lt;4,AG2206&gt;1),"LOW",AG2206&lt;2,"VERY LOW")</f>
        <v>MODERATE</v>
      </c>
      <c r="AI2206" s="24" t="s">
        <v>521</v>
      </c>
    </row>
    <row r="2207" spans="1:35" ht="15" customHeight="1" x14ac:dyDescent="0.25">
      <c r="A2207" s="4">
        <v>2680</v>
      </c>
      <c r="B2207" s="4" t="s">
        <v>201</v>
      </c>
      <c r="C2207" s="4" t="s">
        <v>202</v>
      </c>
      <c r="D2207" s="4" t="s">
        <v>372</v>
      </c>
      <c r="E2207" s="4">
        <v>2019</v>
      </c>
      <c r="F2207" s="4">
        <v>2</v>
      </c>
      <c r="G2207" s="4" t="s">
        <v>194</v>
      </c>
      <c r="H2207" s="4" t="s">
        <v>11</v>
      </c>
      <c r="I2207" s="4" t="s">
        <v>370</v>
      </c>
      <c r="J2207" s="4" t="s">
        <v>57</v>
      </c>
      <c r="K2207" s="4" t="s">
        <v>602</v>
      </c>
      <c r="L2207" s="4" t="s">
        <v>610</v>
      </c>
      <c r="M2207" s="4" t="s">
        <v>623</v>
      </c>
      <c r="N2207" s="4" t="s">
        <v>57</v>
      </c>
      <c r="O2207" s="4" t="s">
        <v>66</v>
      </c>
      <c r="P2207" s="4" t="s">
        <v>64</v>
      </c>
      <c r="Q2207" s="4" t="s">
        <v>554</v>
      </c>
      <c r="R2207" s="4" t="s">
        <v>66</v>
      </c>
      <c r="S2207" s="10" t="s">
        <v>380</v>
      </c>
      <c r="T2207" s="9" t="s">
        <v>514</v>
      </c>
      <c r="U2207" s="4">
        <v>0.5</v>
      </c>
      <c r="V2207" s="4">
        <v>-0.69314718055994529</v>
      </c>
      <c r="W2207" s="4">
        <v>0.28000000000000003</v>
      </c>
      <c r="X2207" s="4">
        <v>0.91</v>
      </c>
      <c r="Y2207" s="4" t="s">
        <v>516</v>
      </c>
      <c r="Z2207" s="4">
        <v>0</v>
      </c>
      <c r="AB2207" s="18">
        <v>0</v>
      </c>
      <c r="AC2207" s="4">
        <v>0</v>
      </c>
      <c r="AD2207" s="4">
        <v>0</v>
      </c>
      <c r="AE2207" s="11" cm="1">
        <f t="array" ref="AE2207">_xlfn.IFS(Y2207="n",0,AND(Y2207="y",AND(T2207="SMD",AND(OR(AND(U2207&lt;=-0.8,U2207&gt;-1.2),AND(U2207&gt;=0.8,U2207&lt;1.2))))),1,AND(Y2207="y",AND(T2207="SMD",AND(OR(U2207&lt;=-1.2,U2207&gt;=1.2)))),2,AND(Y2207="y",AND(T2207="SMD",AND(OR(U2207&lt;0.8,U2207&gt;-0.8)))),0,AND(Y2207="y",AND(OR(T2207="OR",T2207="RR"),AND(OR(AND(U2207&lt;=0.5,U2207&gt;0.2),AND(U2207&gt;=2,U2207&lt;5))))),1,AND(Y2207="y",AND(OR(T2207="OR",T2207="RR"),AND(OR(U2207&lt;=0.2,U2207&gt;=5)))),2,AND(Y2207="y",AND(OR(T2207="OR",T2207="RR"),AND(OR(U2207&lt;2,U2207&gt;0.5)))),0)</f>
        <v>1</v>
      </c>
      <c r="AF2207" s="11">
        <f t="shared" si="68"/>
        <v>0</v>
      </c>
      <c r="AG2207" s="4">
        <f t="shared" si="69"/>
        <v>7</v>
      </c>
      <c r="AH2207" s="4" t="str" cm="1">
        <f t="array" ref="AH2207">_xlfn.IFS(AG2207&gt;5,"HIGH",AND(AG2207&gt;3,AG2207&lt;6),"MODERATE",AND(AG2207&lt;4,AG2207&gt;1),"LOW",AG2207&lt;2,"VERY LOW")</f>
        <v>HIGH</v>
      </c>
      <c r="AI2207" s="24" t="s">
        <v>521</v>
      </c>
    </row>
    <row r="2208" spans="1:35" ht="15" customHeight="1" x14ac:dyDescent="0.25">
      <c r="A2208" s="4">
        <v>2680</v>
      </c>
      <c r="B2208" s="4" t="s">
        <v>201</v>
      </c>
      <c r="C2208" s="4" t="s">
        <v>202</v>
      </c>
      <c r="D2208" s="4" t="s">
        <v>372</v>
      </c>
      <c r="E2208" s="4">
        <v>2019</v>
      </c>
      <c r="F2208" s="4">
        <v>2</v>
      </c>
      <c r="G2208" s="4" t="s">
        <v>194</v>
      </c>
      <c r="H2208" s="4" t="s">
        <v>11</v>
      </c>
      <c r="I2208" s="4" t="s">
        <v>370</v>
      </c>
      <c r="J2208" s="4" t="s">
        <v>57</v>
      </c>
      <c r="K2208" s="4" t="s">
        <v>602</v>
      </c>
      <c r="L2208" s="4" t="s">
        <v>610</v>
      </c>
      <c r="M2208" s="4" t="s">
        <v>623</v>
      </c>
      <c r="N2208" s="4" t="s">
        <v>57</v>
      </c>
      <c r="O2208" s="4" t="s">
        <v>66</v>
      </c>
      <c r="P2208" s="4" t="s">
        <v>64</v>
      </c>
      <c r="Q2208" s="4" t="s">
        <v>554</v>
      </c>
      <c r="R2208" s="4" t="s">
        <v>66</v>
      </c>
      <c r="S2208" s="10" t="s">
        <v>386</v>
      </c>
      <c r="T2208" s="9" t="s">
        <v>514</v>
      </c>
      <c r="U2208" s="4">
        <v>0.09</v>
      </c>
      <c r="V2208" s="4">
        <v>-2.4079456086518722</v>
      </c>
      <c r="W2208" s="4">
        <v>0.02</v>
      </c>
      <c r="X2208" s="4">
        <v>0.5</v>
      </c>
      <c r="Y2208" s="4" t="s">
        <v>516</v>
      </c>
      <c r="Z2208" s="4">
        <v>0</v>
      </c>
      <c r="AB2208" s="18">
        <v>0</v>
      </c>
      <c r="AC2208" s="4">
        <v>0</v>
      </c>
      <c r="AD2208" s="4">
        <v>0</v>
      </c>
      <c r="AE2208" s="11" cm="1">
        <f t="array" ref="AE2208">_xlfn.IFS(Y2208="n",0,AND(Y2208="y",AND(T2208="SMD",AND(OR(AND(U2208&lt;=-0.8,U2208&gt;-1.2),AND(U2208&gt;=0.8,U2208&lt;1.2))))),1,AND(Y2208="y",AND(T2208="SMD",AND(OR(U2208&lt;=-1.2,U2208&gt;=1.2)))),2,AND(Y2208="y",AND(T2208="SMD",AND(OR(U2208&lt;0.8,U2208&gt;-0.8)))),0,AND(Y2208="y",AND(OR(T2208="OR",T2208="RR"),AND(OR(AND(U2208&lt;=0.5,U2208&gt;0.2),AND(U2208&gt;=2,U2208&lt;5))))),1,AND(Y2208="y",AND(OR(T2208="OR",T2208="RR"),AND(OR(U2208&lt;=0.2,U2208&gt;=5)))),2,AND(Y2208="y",AND(OR(T2208="OR",T2208="RR"),AND(OR(U2208&lt;2,U2208&gt;0.5)))),0)</f>
        <v>2</v>
      </c>
      <c r="AF2208" s="11">
        <f t="shared" si="68"/>
        <v>0</v>
      </c>
      <c r="AG2208" s="4">
        <f t="shared" si="69"/>
        <v>8</v>
      </c>
      <c r="AH2208" s="4" t="str" cm="1">
        <f t="array" ref="AH2208">_xlfn.IFS(AG2208&gt;5,"HIGH",AND(AG2208&gt;3,AG2208&lt;6),"MODERATE",AND(AG2208&lt;4,AG2208&gt;1),"LOW",AG2208&lt;2,"VERY LOW")</f>
        <v>HIGH</v>
      </c>
      <c r="AI2208" s="24" t="s">
        <v>521</v>
      </c>
    </row>
    <row r="2209" spans="1:35" ht="15" customHeight="1" x14ac:dyDescent="0.25">
      <c r="A2209" s="4">
        <v>2680</v>
      </c>
      <c r="B2209" s="4" t="s">
        <v>201</v>
      </c>
      <c r="C2209" s="4" t="s">
        <v>202</v>
      </c>
      <c r="D2209" s="4" t="s">
        <v>372</v>
      </c>
      <c r="E2209" s="4">
        <v>2019</v>
      </c>
      <c r="F2209" s="4">
        <v>2</v>
      </c>
      <c r="G2209" s="4" t="s">
        <v>194</v>
      </c>
      <c r="H2209" s="4" t="s">
        <v>383</v>
      </c>
      <c r="I2209" s="4" t="s">
        <v>370</v>
      </c>
      <c r="J2209" s="4" t="s">
        <v>57</v>
      </c>
      <c r="K2209" s="4" t="s">
        <v>602</v>
      </c>
      <c r="L2209" s="4" t="s">
        <v>610</v>
      </c>
      <c r="M2209" s="4" t="s">
        <v>623</v>
      </c>
      <c r="N2209" s="4" t="s">
        <v>57</v>
      </c>
      <c r="O2209" s="4" t="s">
        <v>66</v>
      </c>
      <c r="P2209" s="4" t="s">
        <v>55</v>
      </c>
      <c r="Q2209" s="4" t="s">
        <v>55</v>
      </c>
      <c r="R2209" s="4" t="s">
        <v>66</v>
      </c>
      <c r="S2209" s="10" t="s">
        <v>77</v>
      </c>
      <c r="T2209" s="9" t="s">
        <v>514</v>
      </c>
      <c r="U2209" s="4">
        <v>1.26</v>
      </c>
      <c r="V2209" s="4">
        <v>0.23111172096338664</v>
      </c>
      <c r="W2209" s="4">
        <v>0.31</v>
      </c>
      <c r="X2209" s="4">
        <v>5.0599999999999996</v>
      </c>
      <c r="Y2209" s="4" t="s">
        <v>488</v>
      </c>
      <c r="Z2209" s="4">
        <v>0</v>
      </c>
      <c r="AB2209" s="18">
        <v>1</v>
      </c>
      <c r="AC2209" s="4">
        <v>0</v>
      </c>
      <c r="AD2209" s="4">
        <v>1</v>
      </c>
      <c r="AE2209" s="11" cm="1">
        <f t="array" ref="AE2209">_xlfn.IFS(Y2209="n",0,AND(Y2209="y",AND(T2209="SMD",AND(OR(AND(U2209&lt;=-0.8,U2209&gt;-1.2),AND(U2209&gt;=0.8,U2209&lt;1.2))))),1,AND(Y2209="y",AND(T2209="SMD",AND(OR(U2209&lt;=-1.2,U2209&gt;=1.2)))),2,AND(Y2209="y",AND(T2209="SMD",AND(OR(U2209&lt;0.8,U2209&gt;-0.8)))),0,AND(Y2209="y",AND(OR(T2209="OR",T2209="RR"),AND(OR(AND(U2209&lt;=0.5,U2209&gt;0.2),AND(U2209&gt;=2,U2209&lt;5))))),1,AND(Y2209="y",AND(OR(T2209="OR",T2209="RR"),AND(OR(U2209&lt;=0.2,U2209&gt;=5)))),2,AND(Y2209="y",AND(OR(T2209="OR",T2209="RR"),AND(OR(U2209&lt;2,U2209&gt;0.5)))),0)</f>
        <v>0</v>
      </c>
      <c r="AF2209" s="11">
        <f t="shared" si="68"/>
        <v>2</v>
      </c>
      <c r="AG2209" s="4">
        <f t="shared" si="69"/>
        <v>4</v>
      </c>
      <c r="AH2209" s="4" t="str" cm="1">
        <f t="array" ref="AH2209">_xlfn.IFS(AG2209&gt;5,"HIGH",AND(AG2209&gt;3,AG2209&lt;6),"MODERATE",AND(AG2209&lt;4,AG2209&gt;1),"LOW",AG2209&lt;2,"VERY LOW")</f>
        <v>MODERATE</v>
      </c>
      <c r="AI2209" s="24" t="s">
        <v>521</v>
      </c>
    </row>
    <row r="2210" spans="1:35" ht="15" customHeight="1" x14ac:dyDescent="0.25">
      <c r="A2210" s="4">
        <v>2680</v>
      </c>
      <c r="B2210" s="4" t="s">
        <v>201</v>
      </c>
      <c r="C2210" s="4" t="s">
        <v>202</v>
      </c>
      <c r="D2210" s="4" t="s">
        <v>372</v>
      </c>
      <c r="E2210" s="4">
        <v>2019</v>
      </c>
      <c r="F2210" s="4">
        <v>2</v>
      </c>
      <c r="G2210" s="4" t="s">
        <v>194</v>
      </c>
      <c r="H2210" s="4" t="s">
        <v>383</v>
      </c>
      <c r="I2210" s="4" t="s">
        <v>370</v>
      </c>
      <c r="J2210" s="4" t="s">
        <v>57</v>
      </c>
      <c r="K2210" s="4" t="s">
        <v>602</v>
      </c>
      <c r="L2210" s="4" t="s">
        <v>610</v>
      </c>
      <c r="M2210" s="4" t="s">
        <v>623</v>
      </c>
      <c r="N2210" s="4" t="s">
        <v>57</v>
      </c>
      <c r="O2210" s="4" t="s">
        <v>66</v>
      </c>
      <c r="P2210" s="4" t="s">
        <v>126</v>
      </c>
      <c r="Q2210" s="4" t="s">
        <v>553</v>
      </c>
      <c r="R2210" s="4" t="s">
        <v>66</v>
      </c>
      <c r="S2210" s="10" t="s">
        <v>77</v>
      </c>
      <c r="T2210" s="9" t="s">
        <v>514</v>
      </c>
      <c r="U2210" s="4">
        <v>1.39</v>
      </c>
      <c r="V2210" s="4">
        <v>0.3293037471426003</v>
      </c>
      <c r="W2210" s="4">
        <v>0.35</v>
      </c>
      <c r="X2210" s="4">
        <v>5.52</v>
      </c>
      <c r="Y2210" s="4" t="s">
        <v>488</v>
      </c>
      <c r="Z2210" s="4">
        <v>0</v>
      </c>
      <c r="AB2210" s="18">
        <v>1</v>
      </c>
      <c r="AC2210" s="4">
        <v>0</v>
      </c>
      <c r="AD2210" s="4">
        <v>2</v>
      </c>
      <c r="AE2210" s="11" cm="1">
        <f t="array" ref="AE2210">_xlfn.IFS(Y2210="n",0,AND(Y2210="y",AND(T2210="SMD",AND(OR(AND(U2210&lt;=-0.8,U2210&gt;-1.2),AND(U2210&gt;=0.8,U2210&lt;1.2))))),1,AND(Y2210="y",AND(T2210="SMD",AND(OR(U2210&lt;=-1.2,U2210&gt;=1.2)))),2,AND(Y2210="y",AND(T2210="SMD",AND(OR(U2210&lt;0.8,U2210&gt;-0.8)))),0,AND(Y2210="y",AND(OR(T2210="OR",T2210="RR"),AND(OR(AND(U2210&lt;=0.5,U2210&gt;0.2),AND(U2210&gt;=2,U2210&lt;5))))),1,AND(Y2210="y",AND(OR(T2210="OR",T2210="RR"),AND(OR(U2210&lt;=0.2,U2210&gt;=5)))),2,AND(Y2210="y",AND(OR(T2210="OR",T2210="RR"),AND(OR(U2210&lt;2,U2210&gt;0.5)))),0)</f>
        <v>0</v>
      </c>
      <c r="AF2210" s="11">
        <f t="shared" si="68"/>
        <v>3</v>
      </c>
      <c r="AG2210" s="4">
        <f t="shared" si="69"/>
        <v>3</v>
      </c>
      <c r="AH2210" s="4" t="str" cm="1">
        <f t="array" ref="AH2210">_xlfn.IFS(AG2210&gt;5,"HIGH",AND(AG2210&gt;3,AG2210&lt;6),"MODERATE",AND(AG2210&lt;4,AG2210&gt;1),"LOW",AG2210&lt;2,"VERY LOW")</f>
        <v>LOW</v>
      </c>
      <c r="AI2210" s="24" t="s">
        <v>521</v>
      </c>
    </row>
    <row r="2211" spans="1:35" ht="15" customHeight="1" x14ac:dyDescent="0.25">
      <c r="A2211" s="4">
        <v>2680</v>
      </c>
      <c r="B2211" s="4" t="s">
        <v>201</v>
      </c>
      <c r="C2211" s="4" t="s">
        <v>202</v>
      </c>
      <c r="D2211" s="4" t="s">
        <v>372</v>
      </c>
      <c r="E2211" s="4">
        <v>2019</v>
      </c>
      <c r="F2211" s="4">
        <v>2</v>
      </c>
      <c r="G2211" s="4" t="s">
        <v>194</v>
      </c>
      <c r="H2211" s="4" t="s">
        <v>11</v>
      </c>
      <c r="I2211" s="4" t="s">
        <v>370</v>
      </c>
      <c r="J2211" s="4" t="s">
        <v>57</v>
      </c>
      <c r="K2211" s="4" t="s">
        <v>602</v>
      </c>
      <c r="L2211" s="4" t="s">
        <v>610</v>
      </c>
      <c r="M2211" s="4" t="s">
        <v>623</v>
      </c>
      <c r="N2211" s="4" t="s">
        <v>57</v>
      </c>
      <c r="O2211" s="4" t="s">
        <v>66</v>
      </c>
      <c r="P2211" s="4" t="s">
        <v>64</v>
      </c>
      <c r="Q2211" s="4" t="s">
        <v>554</v>
      </c>
      <c r="R2211" s="4" t="s">
        <v>66</v>
      </c>
      <c r="S2211" s="10" t="s">
        <v>387</v>
      </c>
      <c r="T2211" s="9" t="s">
        <v>514</v>
      </c>
      <c r="U2211" s="4">
        <v>0.28000000000000003</v>
      </c>
      <c r="V2211" s="4">
        <v>-1.2729656758128873</v>
      </c>
      <c r="W2211" s="4">
        <v>0.09</v>
      </c>
      <c r="X2211" s="4">
        <v>0.82</v>
      </c>
      <c r="Y2211" s="4" t="s">
        <v>516</v>
      </c>
      <c r="Z2211" s="4">
        <v>0</v>
      </c>
      <c r="AB2211" s="18">
        <v>0</v>
      </c>
      <c r="AC2211" s="4">
        <v>0</v>
      </c>
      <c r="AD2211" s="4">
        <v>0</v>
      </c>
      <c r="AE2211" s="11" cm="1">
        <f t="array" ref="AE2211">_xlfn.IFS(Y2211="n",0,AND(Y2211="y",AND(T2211="SMD",AND(OR(AND(U2211&lt;=-0.8,U2211&gt;-1.2),AND(U2211&gt;=0.8,U2211&lt;1.2))))),1,AND(Y2211="y",AND(T2211="SMD",AND(OR(U2211&lt;=-1.2,U2211&gt;=1.2)))),2,AND(Y2211="y",AND(T2211="SMD",AND(OR(U2211&lt;0.8,U2211&gt;-0.8)))),0,AND(Y2211="y",AND(OR(T2211="OR",T2211="RR"),AND(OR(AND(U2211&lt;=0.5,U2211&gt;0.2),AND(U2211&gt;=2,U2211&lt;5))))),1,AND(Y2211="y",AND(OR(T2211="OR",T2211="RR"),AND(OR(U2211&lt;=0.2,U2211&gt;=5)))),2,AND(Y2211="y",AND(OR(T2211="OR",T2211="RR"),AND(OR(U2211&lt;2,U2211&gt;0.5)))),0)</f>
        <v>1</v>
      </c>
      <c r="AF2211" s="11">
        <f t="shared" si="68"/>
        <v>0</v>
      </c>
      <c r="AG2211" s="4">
        <f t="shared" si="69"/>
        <v>7</v>
      </c>
      <c r="AH2211" s="4" t="str" cm="1">
        <f t="array" ref="AH2211">_xlfn.IFS(AG2211&gt;5,"HIGH",AND(AG2211&gt;3,AG2211&lt;6),"MODERATE",AND(AG2211&lt;4,AG2211&gt;1),"LOW",AG2211&lt;2,"VERY LOW")</f>
        <v>HIGH</v>
      </c>
      <c r="AI2211" s="24" t="s">
        <v>521</v>
      </c>
    </row>
    <row r="2212" spans="1:35" ht="15" customHeight="1" x14ac:dyDescent="0.25">
      <c r="A2212" s="4">
        <v>2680</v>
      </c>
      <c r="B2212" s="4" t="s">
        <v>201</v>
      </c>
      <c r="C2212" s="4" t="s">
        <v>202</v>
      </c>
      <c r="D2212" s="4" t="s">
        <v>372</v>
      </c>
      <c r="E2212" s="4">
        <v>2019</v>
      </c>
      <c r="F2212" s="4">
        <v>2</v>
      </c>
      <c r="G2212" s="4" t="s">
        <v>194</v>
      </c>
      <c r="H2212" s="4" t="s">
        <v>11</v>
      </c>
      <c r="I2212" s="4" t="s">
        <v>370</v>
      </c>
      <c r="J2212" s="4" t="s">
        <v>57</v>
      </c>
      <c r="K2212" s="4" t="s">
        <v>602</v>
      </c>
      <c r="L2212" s="4" t="s">
        <v>610</v>
      </c>
      <c r="M2212" s="4" t="s">
        <v>623</v>
      </c>
      <c r="N2212" s="4" t="s">
        <v>57</v>
      </c>
      <c r="O2212" s="4" t="s">
        <v>66</v>
      </c>
      <c r="P2212" s="4" t="s">
        <v>55</v>
      </c>
      <c r="Q2212" s="4" t="s">
        <v>55</v>
      </c>
      <c r="R2212" s="4" t="s">
        <v>66</v>
      </c>
      <c r="S2212" s="10" t="s">
        <v>381</v>
      </c>
      <c r="T2212" s="9" t="s">
        <v>514</v>
      </c>
      <c r="U2212" s="4">
        <v>3.24</v>
      </c>
      <c r="V2212" s="4">
        <v>1.1755733298042381</v>
      </c>
      <c r="W2212" s="4">
        <v>1.3</v>
      </c>
      <c r="X2212" s="4">
        <v>8.09</v>
      </c>
      <c r="Y2212" s="4" t="s">
        <v>516</v>
      </c>
      <c r="Z2212" s="4">
        <v>0</v>
      </c>
      <c r="AB2212" s="18">
        <v>0</v>
      </c>
      <c r="AC2212" s="4">
        <v>0</v>
      </c>
      <c r="AD2212" s="4">
        <v>0</v>
      </c>
      <c r="AE2212" s="11" cm="1">
        <f t="array" ref="AE2212">_xlfn.IFS(Y2212="n",0,AND(Y2212="y",AND(T2212="SMD",AND(OR(AND(U2212&lt;=-0.8,U2212&gt;-1.2),AND(U2212&gt;=0.8,U2212&lt;1.2))))),1,AND(Y2212="y",AND(T2212="SMD",AND(OR(U2212&lt;=-1.2,U2212&gt;=1.2)))),2,AND(Y2212="y",AND(T2212="SMD",AND(OR(U2212&lt;0.8,U2212&gt;-0.8)))),0,AND(Y2212="y",AND(OR(T2212="OR",T2212="RR"),AND(OR(AND(U2212&lt;=0.5,U2212&gt;0.2),AND(U2212&gt;=2,U2212&lt;5))))),1,AND(Y2212="y",AND(OR(T2212="OR",T2212="RR"),AND(OR(U2212&lt;=0.2,U2212&gt;=5)))),2,AND(Y2212="y",AND(OR(T2212="OR",T2212="RR"),AND(OR(U2212&lt;2,U2212&gt;0.5)))),0)</f>
        <v>1</v>
      </c>
      <c r="AF2212" s="11">
        <f t="shared" si="68"/>
        <v>0</v>
      </c>
      <c r="AG2212" s="4">
        <f t="shared" si="69"/>
        <v>7</v>
      </c>
      <c r="AH2212" s="4" t="str" cm="1">
        <f t="array" ref="AH2212">_xlfn.IFS(AG2212&gt;5,"HIGH",AND(AG2212&gt;3,AG2212&lt;6),"MODERATE",AND(AG2212&lt;4,AG2212&gt;1),"LOW",AG2212&lt;2,"VERY LOW")</f>
        <v>HIGH</v>
      </c>
      <c r="AI2212" s="24" t="s">
        <v>521</v>
      </c>
    </row>
    <row r="2213" spans="1:35" ht="15" customHeight="1" x14ac:dyDescent="0.25">
      <c r="A2213" s="4">
        <v>2680</v>
      </c>
      <c r="B2213" s="4" t="s">
        <v>201</v>
      </c>
      <c r="C2213" s="4" t="s">
        <v>202</v>
      </c>
      <c r="D2213" s="4" t="s">
        <v>372</v>
      </c>
      <c r="E2213" s="4">
        <v>2019</v>
      </c>
      <c r="F2213" s="4">
        <v>4</v>
      </c>
      <c r="G2213" s="4" t="s">
        <v>194</v>
      </c>
      <c r="H2213" s="4" t="s">
        <v>11</v>
      </c>
      <c r="I2213" s="4" t="s">
        <v>370</v>
      </c>
      <c r="J2213" s="4" t="s">
        <v>57</v>
      </c>
      <c r="K2213" s="4" t="s">
        <v>602</v>
      </c>
      <c r="L2213" s="4" t="s">
        <v>610</v>
      </c>
      <c r="M2213" s="4" t="s">
        <v>623</v>
      </c>
      <c r="N2213" s="4" t="s">
        <v>57</v>
      </c>
      <c r="O2213" s="4" t="s">
        <v>66</v>
      </c>
      <c r="P2213" s="4" t="s">
        <v>55</v>
      </c>
      <c r="Q2213" s="4" t="s">
        <v>55</v>
      </c>
      <c r="R2213" s="4" t="s">
        <v>66</v>
      </c>
      <c r="S2213" s="10" t="s">
        <v>382</v>
      </c>
      <c r="T2213" s="9" t="s">
        <v>514</v>
      </c>
      <c r="U2213" s="4">
        <v>3.18</v>
      </c>
      <c r="V2213" s="4">
        <v>1.1568811967920856</v>
      </c>
      <c r="W2213" s="4">
        <v>1.77</v>
      </c>
      <c r="X2213" s="4">
        <v>5.7</v>
      </c>
      <c r="Y2213" s="4" t="s">
        <v>516</v>
      </c>
      <c r="Z2213" s="4">
        <v>0</v>
      </c>
      <c r="AB2213" s="18">
        <v>0</v>
      </c>
      <c r="AC2213" s="4">
        <v>0</v>
      </c>
      <c r="AD2213" s="4">
        <v>1</v>
      </c>
      <c r="AE2213" s="11" cm="1">
        <f t="array" ref="AE2213">_xlfn.IFS(Y2213="n",0,AND(Y2213="y",AND(T2213="SMD",AND(OR(AND(U2213&lt;=-0.8,U2213&gt;-1.2),AND(U2213&gt;=0.8,U2213&lt;1.2))))),1,AND(Y2213="y",AND(T2213="SMD",AND(OR(U2213&lt;=-1.2,U2213&gt;=1.2)))),2,AND(Y2213="y",AND(T2213="SMD",AND(OR(U2213&lt;0.8,U2213&gt;-0.8)))),0,AND(Y2213="y",AND(OR(T2213="OR",T2213="RR"),AND(OR(AND(U2213&lt;=0.5,U2213&gt;0.2),AND(U2213&gt;=2,U2213&lt;5))))),1,AND(Y2213="y",AND(OR(T2213="OR",T2213="RR"),AND(OR(U2213&lt;=0.2,U2213&gt;=5)))),2,AND(Y2213="y",AND(OR(T2213="OR",T2213="RR"),AND(OR(U2213&lt;2,U2213&gt;0.5)))),0)</f>
        <v>1</v>
      </c>
      <c r="AF2213" s="11">
        <f t="shared" si="68"/>
        <v>1</v>
      </c>
      <c r="AG2213" s="4">
        <f t="shared" si="69"/>
        <v>6</v>
      </c>
      <c r="AH2213" s="4" t="str" cm="1">
        <f t="array" ref="AH2213">_xlfn.IFS(AG2213&gt;5,"HIGH",AND(AG2213&gt;3,AG2213&lt;6),"MODERATE",AND(AG2213&lt;4,AG2213&gt;1),"LOW",AG2213&lt;2,"VERY LOW")</f>
        <v>HIGH</v>
      </c>
      <c r="AI2213" s="24" t="s">
        <v>521</v>
      </c>
    </row>
    <row r="2214" spans="1:35" ht="15" customHeight="1" x14ac:dyDescent="0.25">
      <c r="A2214" s="4">
        <v>2682</v>
      </c>
      <c r="B2214" s="4" t="s">
        <v>244</v>
      </c>
      <c r="C2214" s="4" t="s">
        <v>245</v>
      </c>
      <c r="D2214" s="4" t="s">
        <v>246</v>
      </c>
      <c r="E2214" s="4">
        <v>2003</v>
      </c>
      <c r="F2214" s="4">
        <v>2</v>
      </c>
      <c r="G2214" s="4" t="s">
        <v>194</v>
      </c>
      <c r="H2214" s="4" t="s">
        <v>11</v>
      </c>
      <c r="I2214" s="4" t="s">
        <v>370</v>
      </c>
      <c r="J2214" s="4" t="s">
        <v>57</v>
      </c>
      <c r="K2214" s="4" t="s">
        <v>602</v>
      </c>
      <c r="L2214" s="4" t="s">
        <v>610</v>
      </c>
      <c r="M2214" s="4" t="s">
        <v>623</v>
      </c>
      <c r="N2214" s="4" t="s">
        <v>57</v>
      </c>
      <c r="O2214" s="4" t="s">
        <v>66</v>
      </c>
      <c r="P2214" s="4" t="s">
        <v>55</v>
      </c>
      <c r="Q2214" s="4" t="s">
        <v>55</v>
      </c>
      <c r="R2214" s="4" t="s">
        <v>66</v>
      </c>
      <c r="S2214" s="10" t="s">
        <v>411</v>
      </c>
      <c r="T2214" s="9" t="s">
        <v>522</v>
      </c>
      <c r="U2214" s="4">
        <v>1.55</v>
      </c>
      <c r="V2214" s="4">
        <v>0.43825493093115531</v>
      </c>
      <c r="W2214" s="4">
        <v>0.72</v>
      </c>
      <c r="X2214" s="4">
        <v>3.34</v>
      </c>
      <c r="Y2214" s="4" t="s">
        <v>488</v>
      </c>
      <c r="Z2214" s="4">
        <v>0</v>
      </c>
      <c r="AB2214" s="18">
        <v>1</v>
      </c>
      <c r="AC2214" s="4">
        <v>0</v>
      </c>
      <c r="AD2214" s="4">
        <v>0</v>
      </c>
      <c r="AE2214" s="11" cm="1">
        <f t="array" ref="AE2214">_xlfn.IFS(Y2214="n",0,AND(Y2214="y",AND(T2214="SMD",AND(OR(AND(U2214&lt;=-0.8,U2214&gt;-1.2),AND(U2214&gt;=0.8,U2214&lt;1.2))))),1,AND(Y2214="y",AND(T2214="SMD",AND(OR(U2214&lt;=-1.2,U2214&gt;=1.2)))),2,AND(Y2214="y",AND(T2214="SMD",AND(OR(U2214&lt;0.8,U2214&gt;-0.8)))),0,AND(Y2214="y",AND(OR(T2214="OR",T2214="RR"),AND(OR(AND(U2214&lt;=0.5,U2214&gt;0.2),AND(U2214&gt;=2,U2214&lt;5))))),1,AND(Y2214="y",AND(OR(T2214="OR",T2214="RR"),AND(OR(U2214&lt;=0.2,U2214&gt;=5)))),2,AND(Y2214="y",AND(OR(T2214="OR",T2214="RR"),AND(OR(U2214&lt;2,U2214&gt;0.5)))),0)</f>
        <v>0</v>
      </c>
      <c r="AF2214" s="11">
        <f t="shared" si="68"/>
        <v>1</v>
      </c>
      <c r="AG2214" s="4">
        <f t="shared" si="69"/>
        <v>5</v>
      </c>
      <c r="AH2214" s="4" t="str" cm="1">
        <f t="array" ref="AH2214">_xlfn.IFS(AG2214&gt;5,"HIGH",AND(AG2214&gt;3,AG2214&lt;6),"MODERATE",AND(AG2214&lt;4,AG2214&gt;1),"LOW",AG2214&lt;2,"VERY LOW")</f>
        <v>MODERATE</v>
      </c>
      <c r="AI2214" s="24" t="s">
        <v>521</v>
      </c>
    </row>
    <row r="2215" spans="1:35" ht="15" customHeight="1" x14ac:dyDescent="0.25">
      <c r="A2215" s="4">
        <v>2682</v>
      </c>
      <c r="B2215" s="4" t="s">
        <v>244</v>
      </c>
      <c r="C2215" s="4" t="s">
        <v>245</v>
      </c>
      <c r="D2215" s="4" t="s">
        <v>246</v>
      </c>
      <c r="E2215" s="4">
        <v>2003</v>
      </c>
      <c r="F2215" s="4">
        <v>2</v>
      </c>
      <c r="G2215" s="4" t="s">
        <v>194</v>
      </c>
      <c r="H2215" s="4" t="s">
        <v>11</v>
      </c>
      <c r="I2215" s="4" t="s">
        <v>370</v>
      </c>
      <c r="J2215" s="4" t="s">
        <v>57</v>
      </c>
      <c r="K2215" s="4" t="s">
        <v>602</v>
      </c>
      <c r="L2215" s="4" t="s">
        <v>610</v>
      </c>
      <c r="M2215" s="4" t="s">
        <v>623</v>
      </c>
      <c r="N2215" s="4" t="s">
        <v>57</v>
      </c>
      <c r="O2215" s="4" t="s">
        <v>66</v>
      </c>
      <c r="P2215" s="4" t="s">
        <v>55</v>
      </c>
      <c r="Q2215" s="4" t="s">
        <v>55</v>
      </c>
      <c r="R2215" s="4" t="s">
        <v>66</v>
      </c>
      <c r="S2215" s="10" t="s">
        <v>397</v>
      </c>
      <c r="T2215" s="9" t="s">
        <v>515</v>
      </c>
      <c r="U2215" s="4">
        <v>7.77</v>
      </c>
      <c r="W2215" s="4">
        <v>2.54</v>
      </c>
      <c r="X2215" s="4">
        <v>13</v>
      </c>
      <c r="Y2215" s="4" t="s">
        <v>516</v>
      </c>
      <c r="Z2215" s="4">
        <v>0</v>
      </c>
      <c r="AB2215" s="18">
        <v>0</v>
      </c>
      <c r="AC2215" s="4">
        <v>0</v>
      </c>
      <c r="AD2215" s="4">
        <v>0</v>
      </c>
      <c r="AE2215" s="11" cm="1">
        <f t="array" ref="AE2215">_xlfn.IFS(Y2215="n",0,AND(Y2215="y",AND(T2215="SMD",AND(OR(AND(U2215&lt;=-0.8,U2215&gt;-1.2),AND(U2215&gt;=0.8,U2215&lt;1.2))))),1,AND(Y2215="y",AND(T2215="SMD",AND(OR(U2215&lt;=-1.2,U2215&gt;=1.2)))),2,AND(Y2215="y",AND(T2215="SMD",AND(OR(U2215&lt;0.8,U2215&gt;-0.8)))),0,AND(Y2215="y",AND(OR(T2215="OR",T2215="RR"),AND(OR(AND(U2215&lt;=0.5,U2215&gt;0.2),AND(U2215&gt;=2,U2215&lt;5))))),1,AND(Y2215="y",AND(OR(T2215="OR",T2215="RR"),AND(OR(U2215&lt;=0.2,U2215&gt;=5)))),2,AND(Y2215="y",AND(OR(T2215="OR",T2215="RR"),AND(OR(U2215&lt;2,U2215&gt;0.5)))),0)</f>
        <v>2</v>
      </c>
      <c r="AF2215" s="11">
        <f t="shared" si="68"/>
        <v>0</v>
      </c>
      <c r="AG2215" s="4">
        <f t="shared" si="69"/>
        <v>8</v>
      </c>
      <c r="AH2215" s="4" t="str" cm="1">
        <f t="array" ref="AH2215">_xlfn.IFS(AG2215&gt;5,"HIGH",AND(AG2215&gt;3,AG2215&lt;6),"MODERATE",AND(AG2215&lt;4,AG2215&gt;1),"LOW",AG2215&lt;2,"VERY LOW")</f>
        <v>HIGH</v>
      </c>
      <c r="AI2215" s="24" t="s">
        <v>521</v>
      </c>
    </row>
    <row r="2216" spans="1:35" ht="15" customHeight="1" x14ac:dyDescent="0.25">
      <c r="A2216" s="4">
        <v>2682</v>
      </c>
      <c r="B2216" s="4" t="s">
        <v>244</v>
      </c>
      <c r="C2216" s="4" t="s">
        <v>245</v>
      </c>
      <c r="D2216" s="4" t="s">
        <v>246</v>
      </c>
      <c r="E2216" s="4">
        <v>2003</v>
      </c>
      <c r="F2216" s="4">
        <v>2</v>
      </c>
      <c r="G2216" s="4" t="s">
        <v>194</v>
      </c>
      <c r="H2216" s="4" t="s">
        <v>13</v>
      </c>
      <c r="I2216" s="4" t="s">
        <v>370</v>
      </c>
      <c r="J2216" s="4" t="s">
        <v>57</v>
      </c>
      <c r="K2216" s="4" t="s">
        <v>602</v>
      </c>
      <c r="L2216" s="4" t="s">
        <v>610</v>
      </c>
      <c r="M2216" s="4" t="s">
        <v>623</v>
      </c>
      <c r="N2216" s="4" t="s">
        <v>57</v>
      </c>
      <c r="O2216" s="4" t="s">
        <v>66</v>
      </c>
      <c r="P2216" s="4" t="s">
        <v>54</v>
      </c>
      <c r="Q2216" s="4" t="s">
        <v>54</v>
      </c>
      <c r="R2216" s="4" t="s">
        <v>66</v>
      </c>
      <c r="S2216" s="10" t="s">
        <v>380</v>
      </c>
      <c r="T2216" s="9" t="s">
        <v>522</v>
      </c>
      <c r="U2216" s="4">
        <v>1.27</v>
      </c>
      <c r="V2216" s="4">
        <v>0.23901690047049992</v>
      </c>
      <c r="W2216" s="4">
        <v>0.59</v>
      </c>
      <c r="X2216" s="4">
        <v>2.73</v>
      </c>
      <c r="Y2216" s="4" t="s">
        <v>488</v>
      </c>
      <c r="Z2216" s="4">
        <v>0</v>
      </c>
      <c r="AB2216" s="18">
        <v>1</v>
      </c>
      <c r="AC2216" s="4">
        <v>0</v>
      </c>
      <c r="AD2216" s="4">
        <v>0</v>
      </c>
      <c r="AE2216" s="11" cm="1">
        <f t="array" ref="AE2216">_xlfn.IFS(Y2216="n",0,AND(Y2216="y",AND(T2216="SMD",AND(OR(AND(U2216&lt;=-0.8,U2216&gt;-1.2),AND(U2216&gt;=0.8,U2216&lt;1.2))))),1,AND(Y2216="y",AND(T2216="SMD",AND(OR(U2216&lt;=-1.2,U2216&gt;=1.2)))),2,AND(Y2216="y",AND(T2216="SMD",AND(OR(U2216&lt;0.8,U2216&gt;-0.8)))),0,AND(Y2216="y",AND(OR(T2216="OR",T2216="RR"),AND(OR(AND(U2216&lt;=0.5,U2216&gt;0.2),AND(U2216&gt;=2,U2216&lt;5))))),1,AND(Y2216="y",AND(OR(T2216="OR",T2216="RR"),AND(OR(U2216&lt;=0.2,U2216&gt;=5)))),2,AND(Y2216="y",AND(OR(T2216="OR",T2216="RR"),AND(OR(U2216&lt;2,U2216&gt;0.5)))),0)</f>
        <v>0</v>
      </c>
      <c r="AF2216" s="11">
        <f t="shared" si="68"/>
        <v>1</v>
      </c>
      <c r="AG2216" s="4">
        <f t="shared" si="69"/>
        <v>5</v>
      </c>
      <c r="AH2216" s="4" t="str" cm="1">
        <f t="array" ref="AH2216">_xlfn.IFS(AG2216&gt;5,"HIGH",AND(AG2216&gt;3,AG2216&lt;6),"MODERATE",AND(AG2216&lt;4,AG2216&gt;1),"LOW",AG2216&lt;2,"VERY LOW")</f>
        <v>MODERATE</v>
      </c>
      <c r="AI2216" s="24" t="s">
        <v>521</v>
      </c>
    </row>
    <row r="2217" spans="1:35" ht="15" customHeight="1" x14ac:dyDescent="0.25">
      <c r="A2217" s="4">
        <v>2682</v>
      </c>
      <c r="B2217" s="4" t="s">
        <v>244</v>
      </c>
      <c r="C2217" s="4" t="s">
        <v>245</v>
      </c>
      <c r="D2217" s="4" t="s">
        <v>246</v>
      </c>
      <c r="E2217" s="4">
        <v>2003</v>
      </c>
      <c r="F2217" s="4">
        <v>2</v>
      </c>
      <c r="G2217" s="4" t="s">
        <v>194</v>
      </c>
      <c r="H2217" s="4" t="s">
        <v>11</v>
      </c>
      <c r="I2217" s="4" t="s">
        <v>370</v>
      </c>
      <c r="J2217" s="4" t="s">
        <v>57</v>
      </c>
      <c r="K2217" s="4" t="s">
        <v>602</v>
      </c>
      <c r="L2217" s="4" t="s">
        <v>610</v>
      </c>
      <c r="M2217" s="4" t="s">
        <v>623</v>
      </c>
      <c r="N2217" s="4" t="s">
        <v>57</v>
      </c>
      <c r="O2217" s="4" t="s">
        <v>66</v>
      </c>
      <c r="P2217" s="4" t="s">
        <v>64</v>
      </c>
      <c r="Q2217" s="4" t="s">
        <v>554</v>
      </c>
      <c r="R2217" s="4" t="s">
        <v>66</v>
      </c>
      <c r="S2217" s="10" t="s">
        <v>99</v>
      </c>
      <c r="T2217" s="9" t="s">
        <v>515</v>
      </c>
      <c r="U2217" s="4">
        <v>-2.14</v>
      </c>
      <c r="W2217" s="4">
        <v>-2.65</v>
      </c>
      <c r="X2217" s="4">
        <v>-1.62</v>
      </c>
      <c r="Y2217" s="4" t="s">
        <v>516</v>
      </c>
      <c r="Z2217" s="4">
        <v>1</v>
      </c>
      <c r="AB2217" s="18">
        <v>0</v>
      </c>
      <c r="AC2217" s="4">
        <v>0</v>
      </c>
      <c r="AD2217" s="4">
        <v>0</v>
      </c>
      <c r="AE2217" s="11" cm="1">
        <f t="array" ref="AE2217">_xlfn.IFS(Y2217="n",0,AND(Y2217="y",AND(T2217="SMD",AND(OR(AND(U2217&lt;=-0.8,U2217&gt;-1.2),AND(U2217&gt;=0.8,U2217&lt;1.2))))),1,AND(Y2217="y",AND(T2217="SMD",AND(OR(U2217&lt;=-1.2,U2217&gt;=1.2)))),2,AND(Y2217="y",AND(T2217="SMD",AND(OR(U2217&lt;0.8,U2217&gt;-0.8)))),0,AND(Y2217="y",AND(OR(T2217="OR",T2217="RR"),AND(OR(AND(U2217&lt;=0.5,U2217&gt;0.2),AND(U2217&gt;=2,U2217&lt;5))))),1,AND(Y2217="y",AND(OR(T2217="OR",T2217="RR"),AND(OR(U2217&lt;=0.2,U2217&gt;=5)))),2,AND(Y2217="y",AND(OR(T2217="OR",T2217="RR"),AND(OR(U2217&lt;2,U2217&gt;0.5)))),0)</f>
        <v>2</v>
      </c>
      <c r="AF2217" s="11">
        <f t="shared" si="68"/>
        <v>1</v>
      </c>
      <c r="AG2217" s="4">
        <f t="shared" si="69"/>
        <v>7</v>
      </c>
      <c r="AH2217" s="4" t="str" cm="1">
        <f t="array" ref="AH2217">_xlfn.IFS(AG2217&gt;5,"HIGH",AND(AG2217&gt;3,AG2217&lt;6),"MODERATE",AND(AG2217&lt;4,AG2217&gt;1),"LOW",AG2217&lt;2,"VERY LOW")</f>
        <v>HIGH</v>
      </c>
      <c r="AI2217" s="24" t="s">
        <v>521</v>
      </c>
    </row>
    <row r="2218" spans="1:35" ht="15" customHeight="1" x14ac:dyDescent="0.25">
      <c r="A2218" s="4">
        <v>2683</v>
      </c>
      <c r="B2218" s="4" t="s">
        <v>315</v>
      </c>
      <c r="C2218" s="4" t="s">
        <v>316</v>
      </c>
      <c r="D2218" s="4" t="s">
        <v>229</v>
      </c>
      <c r="E2218" s="4">
        <v>2010</v>
      </c>
      <c r="F2218" s="4">
        <v>4</v>
      </c>
      <c r="G2218" s="4" t="s">
        <v>194</v>
      </c>
      <c r="H2218" s="4" t="s">
        <v>11</v>
      </c>
      <c r="I2218" s="4" t="s">
        <v>12</v>
      </c>
      <c r="J2218" s="4" t="s">
        <v>57</v>
      </c>
      <c r="K2218" s="4" t="s">
        <v>602</v>
      </c>
      <c r="L2218" s="4" t="s">
        <v>610</v>
      </c>
      <c r="M2218" s="4" t="s">
        <v>623</v>
      </c>
      <c r="N2218" s="4" t="s">
        <v>57</v>
      </c>
      <c r="O2218" s="4" t="s">
        <v>66</v>
      </c>
      <c r="P2218" s="4" t="s">
        <v>55</v>
      </c>
      <c r="Q2218" s="4" t="s">
        <v>55</v>
      </c>
      <c r="R2218" s="4" t="s">
        <v>66</v>
      </c>
      <c r="S2218" s="10" t="s">
        <v>106</v>
      </c>
      <c r="T2218" s="9" t="s">
        <v>522</v>
      </c>
      <c r="U2218" s="4">
        <v>0.87</v>
      </c>
      <c r="V2218" s="4">
        <v>-0.13926206733350766</v>
      </c>
      <c r="W2218" s="4">
        <v>0.43</v>
      </c>
      <c r="X2218" s="4">
        <v>1.75</v>
      </c>
      <c r="Y2218" s="4" t="s">
        <v>488</v>
      </c>
      <c r="Z2218" s="4">
        <v>0</v>
      </c>
      <c r="AB2218" s="18">
        <v>1</v>
      </c>
      <c r="AC2218" s="4">
        <v>0</v>
      </c>
      <c r="AD2218" s="4">
        <v>2</v>
      </c>
      <c r="AE2218" s="11" cm="1">
        <f t="array" ref="AE2218">_xlfn.IFS(Y2218="n",0,AND(Y2218="y",AND(T2218="SMD",AND(OR(AND(U2218&lt;=-0.8,U2218&gt;-1.2),AND(U2218&gt;=0.8,U2218&lt;1.2))))),1,AND(Y2218="y",AND(T2218="SMD",AND(OR(U2218&lt;=-1.2,U2218&gt;=1.2)))),2,AND(Y2218="y",AND(T2218="SMD",AND(OR(U2218&lt;0.8,U2218&gt;-0.8)))),0,AND(Y2218="y",AND(OR(T2218="OR",T2218="RR"),AND(OR(AND(U2218&lt;=0.5,U2218&gt;0.2),AND(U2218&gt;=2,U2218&lt;5))))),1,AND(Y2218="y",AND(OR(T2218="OR",T2218="RR"),AND(OR(U2218&lt;=0.2,U2218&gt;=5)))),2,AND(Y2218="y",AND(OR(T2218="OR",T2218="RR"),AND(OR(U2218&lt;2,U2218&gt;0.5)))),0)</f>
        <v>0</v>
      </c>
      <c r="AF2218" s="11">
        <f t="shared" si="68"/>
        <v>3</v>
      </c>
      <c r="AG2218" s="4">
        <f t="shared" si="69"/>
        <v>3</v>
      </c>
      <c r="AH2218" s="4" t="str" cm="1">
        <f t="array" ref="AH2218">_xlfn.IFS(AG2218&gt;5,"HIGH",AND(AG2218&gt;3,AG2218&lt;6),"MODERATE",AND(AG2218&lt;4,AG2218&gt;1),"LOW",AG2218&lt;2,"VERY LOW")</f>
        <v>LOW</v>
      </c>
      <c r="AI2218" s="24" t="s">
        <v>521</v>
      </c>
    </row>
    <row r="2219" spans="1:35" ht="15" customHeight="1" x14ac:dyDescent="0.25">
      <c r="A2219" s="4">
        <v>2683</v>
      </c>
      <c r="B2219" s="4" t="s">
        <v>315</v>
      </c>
      <c r="C2219" s="4" t="s">
        <v>316</v>
      </c>
      <c r="D2219" s="4" t="s">
        <v>229</v>
      </c>
      <c r="E2219" s="4">
        <v>2010</v>
      </c>
      <c r="F2219" s="4">
        <v>3</v>
      </c>
      <c r="G2219" s="4" t="s">
        <v>194</v>
      </c>
      <c r="H2219" s="4" t="s">
        <v>11</v>
      </c>
      <c r="I2219" s="4" t="s">
        <v>12</v>
      </c>
      <c r="J2219" s="4" t="s">
        <v>57</v>
      </c>
      <c r="K2219" s="4" t="s">
        <v>602</v>
      </c>
      <c r="L2219" s="4" t="s">
        <v>610</v>
      </c>
      <c r="M2219" s="4" t="s">
        <v>623</v>
      </c>
      <c r="N2219" s="4" t="s">
        <v>57</v>
      </c>
      <c r="O2219" s="4" t="s">
        <v>66</v>
      </c>
      <c r="P2219" s="4" t="s">
        <v>55</v>
      </c>
      <c r="Q2219" s="4" t="s">
        <v>55</v>
      </c>
      <c r="R2219" s="4" t="s">
        <v>66</v>
      </c>
      <c r="S2219" s="10" t="s">
        <v>452</v>
      </c>
      <c r="T2219" s="9" t="s">
        <v>515</v>
      </c>
      <c r="U2219" s="4">
        <v>-0.32</v>
      </c>
      <c r="W2219" s="4">
        <v>-0.72</v>
      </c>
      <c r="X2219" s="4">
        <v>0.08</v>
      </c>
      <c r="Y2219" s="4" t="s">
        <v>488</v>
      </c>
      <c r="Z2219" s="4">
        <v>0</v>
      </c>
      <c r="AB2219" s="18">
        <v>1</v>
      </c>
      <c r="AC2219" s="4">
        <v>0</v>
      </c>
      <c r="AD2219" s="4">
        <v>2</v>
      </c>
      <c r="AE2219" s="11" cm="1">
        <f t="array" ref="AE2219">_xlfn.IFS(Y2219="n",0,AND(Y2219="y",AND(T2219="SMD",AND(OR(AND(U2219&lt;=-0.8,U2219&gt;-1.2),AND(U2219&gt;=0.8,U2219&lt;1.2))))),1,AND(Y2219="y",AND(T2219="SMD",AND(OR(U2219&lt;=-1.2,U2219&gt;=1.2)))),2,AND(Y2219="y",AND(T2219="SMD",AND(OR(U2219&lt;0.8,U2219&gt;-0.8)))),0,AND(Y2219="y",AND(OR(T2219="OR",T2219="RR"),AND(OR(AND(U2219&lt;=0.5,U2219&gt;0.2),AND(U2219&gt;=2,U2219&lt;5))))),1,AND(Y2219="y",AND(OR(T2219="OR",T2219="RR"),AND(OR(U2219&lt;=0.2,U2219&gt;=5)))),2,AND(Y2219="y",AND(OR(T2219="OR",T2219="RR"),AND(OR(U2219&lt;2,U2219&gt;0.5)))),0)</f>
        <v>0</v>
      </c>
      <c r="AF2219" s="11">
        <f t="shared" si="68"/>
        <v>3</v>
      </c>
      <c r="AG2219" s="4">
        <f t="shared" si="69"/>
        <v>3</v>
      </c>
      <c r="AH2219" s="4" t="str" cm="1">
        <f t="array" ref="AH2219">_xlfn.IFS(AG2219&gt;5,"HIGH",AND(AG2219&gt;3,AG2219&lt;6),"MODERATE",AND(AG2219&lt;4,AG2219&gt;1),"LOW",AG2219&lt;2,"VERY LOW")</f>
        <v>LOW</v>
      </c>
      <c r="AI2219" s="24" t="s">
        <v>521</v>
      </c>
    </row>
    <row r="2220" spans="1:35" ht="15" customHeight="1" x14ac:dyDescent="0.25">
      <c r="A2220" s="4">
        <v>2683</v>
      </c>
      <c r="B2220" s="4" t="s">
        <v>315</v>
      </c>
      <c r="C2220" s="4" t="s">
        <v>316</v>
      </c>
      <c r="D2220" s="4" t="s">
        <v>229</v>
      </c>
      <c r="E2220" s="4">
        <v>2010</v>
      </c>
      <c r="F2220" s="4">
        <v>4</v>
      </c>
      <c r="G2220" s="4" t="s">
        <v>194</v>
      </c>
      <c r="H2220" s="4" t="s">
        <v>11</v>
      </c>
      <c r="I2220" s="4" t="s">
        <v>12</v>
      </c>
      <c r="J2220" s="4" t="s">
        <v>57</v>
      </c>
      <c r="K2220" s="4" t="s">
        <v>602</v>
      </c>
      <c r="L2220" s="4" t="s">
        <v>610</v>
      </c>
      <c r="M2220" s="4" t="s">
        <v>623</v>
      </c>
      <c r="N2220" s="4" t="s">
        <v>57</v>
      </c>
      <c r="O2220" s="4" t="s">
        <v>66</v>
      </c>
      <c r="P2220" s="4" t="s">
        <v>55</v>
      </c>
      <c r="Q2220" s="4" t="s">
        <v>55</v>
      </c>
      <c r="R2220" s="4" t="s">
        <v>66</v>
      </c>
      <c r="S2220" s="10" t="s">
        <v>77</v>
      </c>
      <c r="T2220" s="9" t="s">
        <v>514</v>
      </c>
      <c r="U2220" s="4">
        <v>1.5</v>
      </c>
      <c r="V2220" s="4">
        <v>0.40546510810816438</v>
      </c>
      <c r="W2220" s="4">
        <v>0.26</v>
      </c>
      <c r="X2220" s="4">
        <v>8.77</v>
      </c>
      <c r="Y2220" s="4" t="s">
        <v>488</v>
      </c>
      <c r="Z2220" s="4">
        <v>0</v>
      </c>
      <c r="AB2220" s="18">
        <v>1</v>
      </c>
      <c r="AC2220" s="4">
        <v>0</v>
      </c>
      <c r="AD2220" s="4">
        <v>2</v>
      </c>
      <c r="AE2220" s="11" cm="1">
        <f t="array" ref="AE2220">_xlfn.IFS(Y2220="n",0,AND(Y2220="y",AND(T2220="SMD",AND(OR(AND(U2220&lt;=-0.8,U2220&gt;-1.2),AND(U2220&gt;=0.8,U2220&lt;1.2))))),1,AND(Y2220="y",AND(T2220="SMD",AND(OR(U2220&lt;=-1.2,U2220&gt;=1.2)))),2,AND(Y2220="y",AND(T2220="SMD",AND(OR(U2220&lt;0.8,U2220&gt;-0.8)))),0,AND(Y2220="y",AND(OR(T2220="OR",T2220="RR"),AND(OR(AND(U2220&lt;=0.5,U2220&gt;0.2),AND(U2220&gt;=2,U2220&lt;5))))),1,AND(Y2220="y",AND(OR(T2220="OR",T2220="RR"),AND(OR(U2220&lt;=0.2,U2220&gt;=5)))),2,AND(Y2220="y",AND(OR(T2220="OR",T2220="RR"),AND(OR(U2220&lt;2,U2220&gt;0.5)))),0)</f>
        <v>0</v>
      </c>
      <c r="AF2220" s="11">
        <f t="shared" si="68"/>
        <v>3</v>
      </c>
      <c r="AG2220" s="4">
        <f t="shared" si="69"/>
        <v>3</v>
      </c>
      <c r="AH2220" s="4" t="str" cm="1">
        <f t="array" ref="AH2220">_xlfn.IFS(AG2220&gt;5,"HIGH",AND(AG2220&gt;3,AG2220&lt;6),"MODERATE",AND(AG2220&lt;4,AG2220&gt;1),"LOW",AG2220&lt;2,"VERY LOW")</f>
        <v>LOW</v>
      </c>
      <c r="AI2220" s="24" t="s">
        <v>521</v>
      </c>
    </row>
    <row r="2221" spans="1:35" ht="15" customHeight="1" x14ac:dyDescent="0.25">
      <c r="A2221" s="4">
        <v>2685</v>
      </c>
      <c r="B2221" s="4" t="s">
        <v>279</v>
      </c>
      <c r="C2221" s="4" t="s">
        <v>280</v>
      </c>
      <c r="D2221" s="4" t="s">
        <v>9</v>
      </c>
      <c r="E2221" s="4">
        <v>2013</v>
      </c>
      <c r="F2221" s="4">
        <v>4</v>
      </c>
      <c r="G2221" s="4" t="s">
        <v>194</v>
      </c>
      <c r="H2221" s="4" t="s">
        <v>13</v>
      </c>
      <c r="I2221" s="4" t="s">
        <v>10</v>
      </c>
      <c r="J2221" s="4" t="s">
        <v>57</v>
      </c>
      <c r="K2221" s="4" t="s">
        <v>602</v>
      </c>
      <c r="L2221" s="4" t="s">
        <v>610</v>
      </c>
      <c r="M2221" s="4" t="s">
        <v>623</v>
      </c>
      <c r="N2221" s="4" t="s">
        <v>57</v>
      </c>
      <c r="O2221" s="4" t="s">
        <v>66</v>
      </c>
      <c r="P2221" s="4" t="s">
        <v>54</v>
      </c>
      <c r="Q2221" s="4" t="s">
        <v>54</v>
      </c>
      <c r="R2221" s="4" t="s">
        <v>66</v>
      </c>
      <c r="S2221" s="10" t="s">
        <v>76</v>
      </c>
      <c r="T2221" s="9" t="s">
        <v>522</v>
      </c>
      <c r="U2221" s="4">
        <v>0.87</v>
      </c>
      <c r="V2221" s="4">
        <v>-0.13926206733350766</v>
      </c>
      <c r="W2221" s="4">
        <v>0.77</v>
      </c>
      <c r="X2221" s="4">
        <v>0.98</v>
      </c>
      <c r="Y2221" s="4" t="s">
        <v>516</v>
      </c>
      <c r="Z2221" s="4">
        <v>0</v>
      </c>
      <c r="AB2221" s="18">
        <v>0</v>
      </c>
      <c r="AC2221" s="4">
        <v>0</v>
      </c>
      <c r="AD2221" s="4">
        <v>0</v>
      </c>
      <c r="AE2221" s="11" cm="1">
        <f t="array" ref="AE2221">_xlfn.IFS(Y2221="n",0,AND(Y2221="y",AND(T2221="SMD",AND(OR(AND(U2221&lt;=-0.8,U2221&gt;-1.2),AND(U2221&gt;=0.8,U2221&lt;1.2))))),1,AND(Y2221="y",AND(T2221="SMD",AND(OR(U2221&lt;=-1.2,U2221&gt;=1.2)))),2,AND(Y2221="y",AND(T2221="SMD",AND(OR(U2221&lt;0.8,U2221&gt;-0.8)))),0,AND(Y2221="y",AND(OR(T2221="OR",T2221="RR"),AND(OR(AND(U2221&lt;=0.5,U2221&gt;0.2),AND(U2221&gt;=2,U2221&lt;5))))),1,AND(Y2221="y",AND(OR(T2221="OR",T2221="RR"),AND(OR(U2221&lt;=0.2,U2221&gt;=5)))),2,AND(Y2221="y",AND(OR(T2221="OR",T2221="RR"),AND(OR(U2221&lt;2,U2221&gt;0.5)))),0)</f>
        <v>0</v>
      </c>
      <c r="AF2221" s="11">
        <f t="shared" si="68"/>
        <v>0</v>
      </c>
      <c r="AG2221" s="4">
        <f t="shared" si="69"/>
        <v>6</v>
      </c>
      <c r="AH2221" s="4" t="str" cm="1">
        <f t="array" ref="AH2221">_xlfn.IFS(AG2221&gt;5,"HIGH",AND(AG2221&gt;3,AG2221&lt;6),"MODERATE",AND(AG2221&lt;4,AG2221&gt;1),"LOW",AG2221&lt;2,"VERY LOW")</f>
        <v>HIGH</v>
      </c>
      <c r="AI2221" s="24" t="s">
        <v>547</v>
      </c>
    </row>
    <row r="2222" spans="1:35" ht="15" customHeight="1" x14ac:dyDescent="0.25">
      <c r="A2222" s="4">
        <v>2685</v>
      </c>
      <c r="B2222" s="4" t="s">
        <v>279</v>
      </c>
      <c r="C2222" s="4" t="s">
        <v>280</v>
      </c>
      <c r="D2222" s="4" t="s">
        <v>9</v>
      </c>
      <c r="E2222" s="4">
        <v>2013</v>
      </c>
      <c r="F2222" s="4">
        <v>2</v>
      </c>
      <c r="G2222" s="4" t="s">
        <v>194</v>
      </c>
      <c r="H2222" s="4" t="s">
        <v>13</v>
      </c>
      <c r="I2222" s="4" t="s">
        <v>10</v>
      </c>
      <c r="J2222" s="4" t="s">
        <v>57</v>
      </c>
      <c r="K2222" s="4" t="s">
        <v>602</v>
      </c>
      <c r="L2222" s="4" t="s">
        <v>610</v>
      </c>
      <c r="M2222" s="4" t="s">
        <v>623</v>
      </c>
      <c r="N2222" s="4" t="s">
        <v>57</v>
      </c>
      <c r="O2222" s="4" t="s">
        <v>66</v>
      </c>
      <c r="P2222" s="4" t="s">
        <v>54</v>
      </c>
      <c r="Q2222" s="4" t="s">
        <v>54</v>
      </c>
      <c r="R2222" s="4" t="s">
        <v>66</v>
      </c>
      <c r="S2222" s="10" t="s">
        <v>89</v>
      </c>
      <c r="T2222" s="9" t="s">
        <v>522</v>
      </c>
      <c r="U2222" s="4">
        <v>0.74</v>
      </c>
      <c r="V2222" s="4">
        <v>-0.30110509278392161</v>
      </c>
      <c r="W2222" s="4">
        <v>0.55000000000000004</v>
      </c>
      <c r="X2222" s="4">
        <v>0.99</v>
      </c>
      <c r="Y2222" s="4" t="s">
        <v>516</v>
      </c>
      <c r="Z2222" s="4">
        <v>0</v>
      </c>
      <c r="AB2222" s="18">
        <v>0</v>
      </c>
      <c r="AC2222" s="4">
        <v>0</v>
      </c>
      <c r="AD2222" s="4">
        <v>0</v>
      </c>
      <c r="AE2222" s="11" cm="1">
        <f t="array" ref="AE2222">_xlfn.IFS(Y2222="n",0,AND(Y2222="y",AND(T2222="SMD",AND(OR(AND(U2222&lt;=-0.8,U2222&gt;-1.2),AND(U2222&gt;=0.8,U2222&lt;1.2))))),1,AND(Y2222="y",AND(T2222="SMD",AND(OR(U2222&lt;=-1.2,U2222&gt;=1.2)))),2,AND(Y2222="y",AND(T2222="SMD",AND(OR(U2222&lt;0.8,U2222&gt;-0.8)))),0,AND(Y2222="y",AND(OR(T2222="OR",T2222="RR"),AND(OR(AND(U2222&lt;=0.5,U2222&gt;0.2),AND(U2222&gt;=2,U2222&lt;5))))),1,AND(Y2222="y",AND(OR(T2222="OR",T2222="RR"),AND(OR(U2222&lt;=0.2,U2222&gt;=5)))),2,AND(Y2222="y",AND(OR(T2222="OR",T2222="RR"),AND(OR(U2222&lt;2,U2222&gt;0.5)))),0)</f>
        <v>0</v>
      </c>
      <c r="AF2222" s="11">
        <f t="shared" si="68"/>
        <v>0</v>
      </c>
      <c r="AG2222" s="4">
        <f t="shared" si="69"/>
        <v>6</v>
      </c>
      <c r="AH2222" s="4" t="str" cm="1">
        <f t="array" ref="AH2222">_xlfn.IFS(AG2222&gt;5,"HIGH",AND(AG2222&gt;3,AG2222&lt;6),"MODERATE",AND(AG2222&lt;4,AG2222&gt;1),"LOW",AG2222&lt;2,"VERY LOW")</f>
        <v>HIGH</v>
      </c>
      <c r="AI2222" s="24" t="s">
        <v>547</v>
      </c>
    </row>
    <row r="2223" spans="1:35" ht="15" customHeight="1" x14ac:dyDescent="0.25">
      <c r="A2223" s="4">
        <v>2685</v>
      </c>
      <c r="B2223" s="4" t="s">
        <v>279</v>
      </c>
      <c r="C2223" s="4" t="s">
        <v>280</v>
      </c>
      <c r="D2223" s="4" t="s">
        <v>9</v>
      </c>
      <c r="E2223" s="4">
        <v>2013</v>
      </c>
      <c r="F2223" s="4">
        <v>2</v>
      </c>
      <c r="G2223" s="4" t="s">
        <v>194</v>
      </c>
      <c r="H2223" s="4" t="s">
        <v>13</v>
      </c>
      <c r="I2223" s="4" t="s">
        <v>10</v>
      </c>
      <c r="J2223" s="4" t="s">
        <v>57</v>
      </c>
      <c r="K2223" s="4" t="s">
        <v>602</v>
      </c>
      <c r="L2223" s="4" t="s">
        <v>610</v>
      </c>
      <c r="M2223" s="4" t="s">
        <v>623</v>
      </c>
      <c r="N2223" s="4" t="s">
        <v>57</v>
      </c>
      <c r="O2223" s="4" t="s">
        <v>66</v>
      </c>
      <c r="P2223" s="4" t="s">
        <v>54</v>
      </c>
      <c r="Q2223" s="4" t="s">
        <v>54</v>
      </c>
      <c r="R2223" s="4" t="s">
        <v>66</v>
      </c>
      <c r="S2223" s="10" t="s">
        <v>477</v>
      </c>
      <c r="T2223" s="9" t="s">
        <v>522</v>
      </c>
      <c r="U2223" s="4">
        <v>0.32</v>
      </c>
      <c r="V2223" s="4">
        <v>-1.1394342831883648</v>
      </c>
      <c r="W2223" s="4">
        <v>0.15</v>
      </c>
      <c r="X2223" s="4">
        <v>0.65</v>
      </c>
      <c r="Y2223" s="4" t="s">
        <v>516</v>
      </c>
      <c r="Z2223" s="4">
        <v>0</v>
      </c>
      <c r="AB2223" s="18">
        <v>0</v>
      </c>
      <c r="AC2223" s="4">
        <v>0</v>
      </c>
      <c r="AD2223" s="4">
        <v>0</v>
      </c>
      <c r="AE2223" s="11" cm="1">
        <f t="array" ref="AE2223">_xlfn.IFS(Y2223="n",0,AND(Y2223="y",AND(T2223="SMD",AND(OR(AND(U2223&lt;=-0.8,U2223&gt;-1.2),AND(U2223&gt;=0.8,U2223&lt;1.2))))),1,AND(Y2223="y",AND(T2223="SMD",AND(OR(U2223&lt;=-1.2,U2223&gt;=1.2)))),2,AND(Y2223="y",AND(T2223="SMD",AND(OR(U2223&lt;0.8,U2223&gt;-0.8)))),0,AND(Y2223="y",AND(OR(T2223="OR",T2223="RR"),AND(OR(AND(U2223&lt;=0.5,U2223&gt;0.2),AND(U2223&gt;=2,U2223&lt;5))))),1,AND(Y2223="y",AND(OR(T2223="OR",T2223="RR"),AND(OR(U2223&lt;=0.2,U2223&gt;=5)))),2,AND(Y2223="y",AND(OR(T2223="OR",T2223="RR"),AND(OR(U2223&lt;2,U2223&gt;0.5)))),0)</f>
        <v>1</v>
      </c>
      <c r="AF2223" s="11">
        <f t="shared" si="68"/>
        <v>0</v>
      </c>
      <c r="AG2223" s="4">
        <f t="shared" si="69"/>
        <v>7</v>
      </c>
      <c r="AH2223" s="4" t="str" cm="1">
        <f t="array" ref="AH2223">_xlfn.IFS(AG2223&gt;5,"HIGH",AND(AG2223&gt;3,AG2223&lt;6),"MODERATE",AND(AG2223&lt;4,AG2223&gt;1),"LOW",AG2223&lt;2,"VERY LOW")</f>
        <v>HIGH</v>
      </c>
      <c r="AI2223" s="24" t="s">
        <v>547</v>
      </c>
    </row>
    <row r="2224" spans="1:35" ht="15" customHeight="1" x14ac:dyDescent="0.25">
      <c r="A2224" s="4">
        <v>2685</v>
      </c>
      <c r="B2224" s="4" t="s">
        <v>279</v>
      </c>
      <c r="C2224" s="4" t="s">
        <v>280</v>
      </c>
      <c r="D2224" s="4" t="s">
        <v>9</v>
      </c>
      <c r="E2224" s="4">
        <v>2013</v>
      </c>
      <c r="F2224" s="4">
        <v>2</v>
      </c>
      <c r="G2224" s="4" t="s">
        <v>194</v>
      </c>
      <c r="H2224" s="4" t="s">
        <v>11</v>
      </c>
      <c r="I2224" s="4" t="s">
        <v>10</v>
      </c>
      <c r="J2224" s="4" t="s">
        <v>57</v>
      </c>
      <c r="K2224" s="4" t="s">
        <v>602</v>
      </c>
      <c r="L2224" s="4" t="s">
        <v>610</v>
      </c>
      <c r="M2224" s="4" t="s">
        <v>623</v>
      </c>
      <c r="N2224" s="4" t="s">
        <v>57</v>
      </c>
      <c r="O2224" s="4" t="s">
        <v>66</v>
      </c>
      <c r="P2224" s="4" t="s">
        <v>54</v>
      </c>
      <c r="Q2224" s="4" t="s">
        <v>54</v>
      </c>
      <c r="R2224" s="4" t="s">
        <v>66</v>
      </c>
      <c r="S2224" s="10" t="s">
        <v>478</v>
      </c>
      <c r="T2224" s="9" t="s">
        <v>522</v>
      </c>
      <c r="U2224" s="4">
        <v>0.31</v>
      </c>
      <c r="V2224" s="4">
        <v>-1.1711829815029451</v>
      </c>
      <c r="W2224" s="4">
        <v>0.16</v>
      </c>
      <c r="X2224" s="4">
        <v>0.57999999999999996</v>
      </c>
      <c r="Y2224" s="4" t="s">
        <v>516</v>
      </c>
      <c r="Z2224" s="4">
        <v>0</v>
      </c>
      <c r="AB2224" s="18">
        <v>0</v>
      </c>
      <c r="AC2224" s="4">
        <v>0</v>
      </c>
      <c r="AD2224" s="4">
        <v>0</v>
      </c>
      <c r="AE2224" s="11" cm="1">
        <f t="array" ref="AE2224">_xlfn.IFS(Y2224="n",0,AND(Y2224="y",AND(T2224="SMD",AND(OR(AND(U2224&lt;=-0.8,U2224&gt;-1.2),AND(U2224&gt;=0.8,U2224&lt;1.2))))),1,AND(Y2224="y",AND(T2224="SMD",AND(OR(U2224&lt;=-1.2,U2224&gt;=1.2)))),2,AND(Y2224="y",AND(T2224="SMD",AND(OR(U2224&lt;0.8,U2224&gt;-0.8)))),0,AND(Y2224="y",AND(OR(T2224="OR",T2224="RR"),AND(OR(AND(U2224&lt;=0.5,U2224&gt;0.2),AND(U2224&gt;=2,U2224&lt;5))))),1,AND(Y2224="y",AND(OR(T2224="OR",T2224="RR"),AND(OR(U2224&lt;=0.2,U2224&gt;=5)))),2,AND(Y2224="y",AND(OR(T2224="OR",T2224="RR"),AND(OR(U2224&lt;2,U2224&gt;0.5)))),0)</f>
        <v>1</v>
      </c>
      <c r="AF2224" s="11">
        <f t="shared" si="68"/>
        <v>0</v>
      </c>
      <c r="AG2224" s="4">
        <f t="shared" si="69"/>
        <v>7</v>
      </c>
      <c r="AH2224" s="4" t="str" cm="1">
        <f t="array" ref="AH2224">_xlfn.IFS(AG2224&gt;5,"HIGH",AND(AG2224&gt;3,AG2224&lt;6),"MODERATE",AND(AG2224&lt;4,AG2224&gt;1),"LOW",AG2224&lt;2,"VERY LOW")</f>
        <v>HIGH</v>
      </c>
      <c r="AI2224" s="24" t="s">
        <v>547</v>
      </c>
    </row>
    <row r="2225" spans="1:35" ht="15" customHeight="1" x14ac:dyDescent="0.25">
      <c r="A2225" s="4">
        <v>2685</v>
      </c>
      <c r="B2225" s="4" t="s">
        <v>279</v>
      </c>
      <c r="C2225" s="4" t="s">
        <v>280</v>
      </c>
      <c r="D2225" s="4" t="s">
        <v>9</v>
      </c>
      <c r="E2225" s="4">
        <v>2013</v>
      </c>
      <c r="F2225" s="4">
        <v>4</v>
      </c>
      <c r="G2225" s="4" t="s">
        <v>194</v>
      </c>
      <c r="H2225" s="4" t="s">
        <v>13</v>
      </c>
      <c r="I2225" s="4" t="s">
        <v>10</v>
      </c>
      <c r="J2225" s="4" t="s">
        <v>57</v>
      </c>
      <c r="K2225" s="4" t="s">
        <v>602</v>
      </c>
      <c r="L2225" s="4" t="s">
        <v>610</v>
      </c>
      <c r="M2225" s="4" t="s">
        <v>623</v>
      </c>
      <c r="N2225" s="4" t="s">
        <v>57</v>
      </c>
      <c r="O2225" s="4" t="s">
        <v>66</v>
      </c>
      <c r="P2225" s="4" t="s">
        <v>54</v>
      </c>
      <c r="Q2225" s="4" t="s">
        <v>54</v>
      </c>
      <c r="R2225" s="4" t="s">
        <v>66</v>
      </c>
      <c r="S2225" s="10" t="s">
        <v>71</v>
      </c>
      <c r="T2225" s="9" t="s">
        <v>522</v>
      </c>
      <c r="U2225" s="4">
        <v>1.02</v>
      </c>
      <c r="V2225" s="4">
        <v>1.980262729617973E-2</v>
      </c>
      <c r="W2225" s="4">
        <v>0.87</v>
      </c>
      <c r="X2225" s="4">
        <v>1.2</v>
      </c>
      <c r="Y2225" s="4" t="s">
        <v>488</v>
      </c>
      <c r="Z2225" s="4">
        <v>0</v>
      </c>
      <c r="AB2225" s="18">
        <v>1</v>
      </c>
      <c r="AC2225" s="4">
        <v>0</v>
      </c>
      <c r="AD2225" s="4">
        <v>0</v>
      </c>
      <c r="AE2225" s="11" cm="1">
        <f t="array" ref="AE2225">_xlfn.IFS(Y2225="n",0,AND(Y2225="y",AND(T2225="SMD",AND(OR(AND(U2225&lt;=-0.8,U2225&gt;-1.2),AND(U2225&gt;=0.8,U2225&lt;1.2))))),1,AND(Y2225="y",AND(T2225="SMD",AND(OR(U2225&lt;=-1.2,U2225&gt;=1.2)))),2,AND(Y2225="y",AND(T2225="SMD",AND(OR(U2225&lt;0.8,U2225&gt;-0.8)))),0,AND(Y2225="y",AND(OR(T2225="OR",T2225="RR"),AND(OR(AND(U2225&lt;=0.5,U2225&gt;0.2),AND(U2225&gt;=2,U2225&lt;5))))),1,AND(Y2225="y",AND(OR(T2225="OR",T2225="RR"),AND(OR(U2225&lt;=0.2,U2225&gt;=5)))),2,AND(Y2225="y",AND(OR(T2225="OR",T2225="RR"),AND(OR(U2225&lt;2,U2225&gt;0.5)))),0)</f>
        <v>0</v>
      </c>
      <c r="AF2225" s="11">
        <f t="shared" si="68"/>
        <v>1</v>
      </c>
      <c r="AG2225" s="4">
        <f t="shared" si="69"/>
        <v>5</v>
      </c>
      <c r="AH2225" s="4" t="str" cm="1">
        <f t="array" ref="AH2225">_xlfn.IFS(AG2225&gt;5,"HIGH",AND(AG2225&gt;3,AG2225&lt;6),"MODERATE",AND(AG2225&lt;4,AG2225&gt;1),"LOW",AG2225&lt;2,"VERY LOW")</f>
        <v>MODERATE</v>
      </c>
      <c r="AI2225" s="24" t="s">
        <v>547</v>
      </c>
    </row>
    <row r="2226" spans="1:35" ht="15" customHeight="1" x14ac:dyDescent="0.25">
      <c r="A2226" s="4">
        <v>2685</v>
      </c>
      <c r="B2226" s="4" t="s">
        <v>279</v>
      </c>
      <c r="C2226" s="4" t="s">
        <v>280</v>
      </c>
      <c r="D2226" s="4" t="s">
        <v>9</v>
      </c>
      <c r="E2226" s="4">
        <v>2013</v>
      </c>
      <c r="F2226" s="4">
        <v>4</v>
      </c>
      <c r="G2226" s="4" t="s">
        <v>194</v>
      </c>
      <c r="H2226" s="4" t="s">
        <v>13</v>
      </c>
      <c r="I2226" s="4" t="s">
        <v>10</v>
      </c>
      <c r="J2226" s="4" t="s">
        <v>57</v>
      </c>
      <c r="K2226" s="4" t="s">
        <v>602</v>
      </c>
      <c r="L2226" s="4" t="s">
        <v>610</v>
      </c>
      <c r="M2226" s="4" t="s">
        <v>623</v>
      </c>
      <c r="N2226" s="4" t="s">
        <v>57</v>
      </c>
      <c r="O2226" s="4" t="s">
        <v>66</v>
      </c>
      <c r="P2226" s="4" t="s">
        <v>54</v>
      </c>
      <c r="Q2226" s="4" t="s">
        <v>54</v>
      </c>
      <c r="R2226" s="4" t="s">
        <v>66</v>
      </c>
      <c r="S2226" s="10" t="s">
        <v>74</v>
      </c>
      <c r="T2226" s="9" t="s">
        <v>522</v>
      </c>
      <c r="U2226" s="4">
        <v>1.1200000000000001</v>
      </c>
      <c r="V2226" s="4">
        <v>0.11332868530700327</v>
      </c>
      <c r="W2226" s="4">
        <v>0.84</v>
      </c>
      <c r="X2226" s="4">
        <v>1.49</v>
      </c>
      <c r="Y2226" s="4" t="s">
        <v>488</v>
      </c>
      <c r="Z2226" s="4">
        <v>0</v>
      </c>
      <c r="AB2226" s="18">
        <v>1</v>
      </c>
      <c r="AC2226" s="4">
        <v>0</v>
      </c>
      <c r="AD2226" s="4">
        <v>0</v>
      </c>
      <c r="AE2226" s="11" cm="1">
        <f t="array" ref="AE2226">_xlfn.IFS(Y2226="n",0,AND(Y2226="y",AND(T2226="SMD",AND(OR(AND(U2226&lt;=-0.8,U2226&gt;-1.2),AND(U2226&gt;=0.8,U2226&lt;1.2))))),1,AND(Y2226="y",AND(T2226="SMD",AND(OR(U2226&lt;=-1.2,U2226&gt;=1.2)))),2,AND(Y2226="y",AND(T2226="SMD",AND(OR(U2226&lt;0.8,U2226&gt;-0.8)))),0,AND(Y2226="y",AND(OR(T2226="OR",T2226="RR"),AND(OR(AND(U2226&lt;=0.5,U2226&gt;0.2),AND(U2226&gt;=2,U2226&lt;5))))),1,AND(Y2226="y",AND(OR(T2226="OR",T2226="RR"),AND(OR(U2226&lt;=0.2,U2226&gt;=5)))),2,AND(Y2226="y",AND(OR(T2226="OR",T2226="RR"),AND(OR(U2226&lt;2,U2226&gt;0.5)))),0)</f>
        <v>0</v>
      </c>
      <c r="AF2226" s="11">
        <f t="shared" si="68"/>
        <v>1</v>
      </c>
      <c r="AG2226" s="4">
        <f t="shared" si="69"/>
        <v>5</v>
      </c>
      <c r="AH2226" s="4" t="str" cm="1">
        <f t="array" ref="AH2226">_xlfn.IFS(AG2226&gt;5,"HIGH",AND(AG2226&gt;3,AG2226&lt;6),"MODERATE",AND(AG2226&lt;4,AG2226&gt;1),"LOW",AG2226&lt;2,"VERY LOW")</f>
        <v>MODERATE</v>
      </c>
      <c r="AI2226" s="24" t="s">
        <v>547</v>
      </c>
    </row>
    <row r="2227" spans="1:35" ht="15" customHeight="1" x14ac:dyDescent="0.25">
      <c r="A2227" s="4">
        <v>2685</v>
      </c>
      <c r="B2227" s="4" t="s">
        <v>279</v>
      </c>
      <c r="C2227" s="4" t="s">
        <v>280</v>
      </c>
      <c r="D2227" s="4" t="s">
        <v>9</v>
      </c>
      <c r="E2227" s="4">
        <v>2013</v>
      </c>
      <c r="F2227" s="4">
        <v>2</v>
      </c>
      <c r="G2227" s="4" t="s">
        <v>194</v>
      </c>
      <c r="H2227" s="4" t="s">
        <v>11</v>
      </c>
      <c r="I2227" s="4" t="s">
        <v>10</v>
      </c>
      <c r="J2227" s="4" t="s">
        <v>57</v>
      </c>
      <c r="K2227" s="4" t="s">
        <v>602</v>
      </c>
      <c r="L2227" s="4" t="s">
        <v>610</v>
      </c>
      <c r="M2227" s="4" t="s">
        <v>623</v>
      </c>
      <c r="N2227" s="4" t="s">
        <v>57</v>
      </c>
      <c r="O2227" s="4" t="s">
        <v>66</v>
      </c>
      <c r="P2227" s="4" t="s">
        <v>54</v>
      </c>
      <c r="Q2227" s="4" t="s">
        <v>54</v>
      </c>
      <c r="R2227" s="4" t="s">
        <v>66</v>
      </c>
      <c r="S2227" s="10" t="s">
        <v>380</v>
      </c>
      <c r="T2227" s="9" t="s">
        <v>522</v>
      </c>
      <c r="U2227" s="4">
        <v>0.74</v>
      </c>
      <c r="V2227" s="4">
        <v>-0.30110509278392161</v>
      </c>
      <c r="W2227" s="4">
        <v>0.55000000000000004</v>
      </c>
      <c r="X2227" s="4">
        <v>0.99</v>
      </c>
      <c r="Y2227" s="4" t="s">
        <v>516</v>
      </c>
      <c r="Z2227" s="4">
        <v>0</v>
      </c>
      <c r="AB2227" s="18">
        <v>0</v>
      </c>
      <c r="AC2227" s="4">
        <v>0</v>
      </c>
      <c r="AD2227" s="4">
        <v>0</v>
      </c>
      <c r="AE2227" s="11" cm="1">
        <f t="array" ref="AE2227">_xlfn.IFS(Y2227="n",0,AND(Y2227="y",AND(T2227="SMD",AND(OR(AND(U2227&lt;=-0.8,U2227&gt;-1.2),AND(U2227&gt;=0.8,U2227&lt;1.2))))),1,AND(Y2227="y",AND(T2227="SMD",AND(OR(U2227&lt;=-1.2,U2227&gt;=1.2)))),2,AND(Y2227="y",AND(T2227="SMD",AND(OR(U2227&lt;0.8,U2227&gt;-0.8)))),0,AND(Y2227="y",AND(OR(T2227="OR",T2227="RR"),AND(OR(AND(U2227&lt;=0.5,U2227&gt;0.2),AND(U2227&gt;=2,U2227&lt;5))))),1,AND(Y2227="y",AND(OR(T2227="OR",T2227="RR"),AND(OR(U2227&lt;=0.2,U2227&gt;=5)))),2,AND(Y2227="y",AND(OR(T2227="OR",T2227="RR"),AND(OR(U2227&lt;2,U2227&gt;0.5)))),0)</f>
        <v>0</v>
      </c>
      <c r="AF2227" s="11">
        <f t="shared" si="68"/>
        <v>0</v>
      </c>
      <c r="AG2227" s="4">
        <f t="shared" si="69"/>
        <v>6</v>
      </c>
      <c r="AH2227" s="4" t="str" cm="1">
        <f t="array" ref="AH2227">_xlfn.IFS(AG2227&gt;5,"HIGH",AND(AG2227&gt;3,AG2227&lt;6),"MODERATE",AND(AG2227&lt;4,AG2227&gt;1),"LOW",AG2227&lt;2,"VERY LOW")</f>
        <v>HIGH</v>
      </c>
      <c r="AI2227" s="24" t="s">
        <v>547</v>
      </c>
    </row>
    <row r="2228" spans="1:35" ht="15" customHeight="1" x14ac:dyDescent="0.25">
      <c r="A2228" s="4">
        <v>2685</v>
      </c>
      <c r="B2228" s="4" t="s">
        <v>279</v>
      </c>
      <c r="C2228" s="4" t="s">
        <v>280</v>
      </c>
      <c r="D2228" s="4" t="s">
        <v>9</v>
      </c>
      <c r="E2228" s="4">
        <v>2013</v>
      </c>
      <c r="F2228" s="4">
        <v>2</v>
      </c>
      <c r="G2228" s="4" t="s">
        <v>194</v>
      </c>
      <c r="H2228" s="4" t="s">
        <v>11</v>
      </c>
      <c r="I2228" s="4" t="s">
        <v>10</v>
      </c>
      <c r="J2228" s="4" t="s">
        <v>57</v>
      </c>
      <c r="K2228" s="4" t="s">
        <v>602</v>
      </c>
      <c r="L2228" s="4" t="s">
        <v>610</v>
      </c>
      <c r="M2228" s="4" t="s">
        <v>623</v>
      </c>
      <c r="N2228" s="4" t="s">
        <v>57</v>
      </c>
      <c r="O2228" s="4" t="s">
        <v>66</v>
      </c>
      <c r="P2228" s="4" t="s">
        <v>55</v>
      </c>
      <c r="Q2228" s="4" t="s">
        <v>55</v>
      </c>
      <c r="R2228" s="4" t="s">
        <v>66</v>
      </c>
      <c r="S2228" s="10" t="s">
        <v>387</v>
      </c>
      <c r="T2228" s="9" t="s">
        <v>522</v>
      </c>
      <c r="U2228" s="4">
        <v>2.41</v>
      </c>
      <c r="V2228" s="4">
        <v>0.87962674750256364</v>
      </c>
      <c r="W2228" s="4">
        <v>1.58</v>
      </c>
      <c r="X2228" s="4">
        <v>3.67</v>
      </c>
      <c r="Y2228" s="4" t="s">
        <v>516</v>
      </c>
      <c r="Z2228" s="4">
        <v>2</v>
      </c>
      <c r="AB2228" s="18">
        <v>0</v>
      </c>
      <c r="AC2228" s="4">
        <v>0</v>
      </c>
      <c r="AD2228" s="4">
        <v>0</v>
      </c>
      <c r="AE2228" s="11" cm="1">
        <f t="array" ref="AE2228">_xlfn.IFS(Y2228="n",0,AND(Y2228="y",AND(T2228="SMD",AND(OR(AND(U2228&lt;=-0.8,U2228&gt;-1.2),AND(U2228&gt;=0.8,U2228&lt;1.2))))),1,AND(Y2228="y",AND(T2228="SMD",AND(OR(U2228&lt;=-1.2,U2228&gt;=1.2)))),2,AND(Y2228="y",AND(T2228="SMD",AND(OR(U2228&lt;0.8,U2228&gt;-0.8)))),0,AND(Y2228="y",AND(OR(T2228="OR",T2228="RR"),AND(OR(AND(U2228&lt;=0.5,U2228&gt;0.2),AND(U2228&gt;=2,U2228&lt;5))))),1,AND(Y2228="y",AND(OR(T2228="OR",T2228="RR"),AND(OR(U2228&lt;=0.2,U2228&gt;=5)))),2,AND(Y2228="y",AND(OR(T2228="OR",T2228="RR"),AND(OR(U2228&lt;2,U2228&gt;0.5)))),0)</f>
        <v>1</v>
      </c>
      <c r="AF2228" s="11">
        <f t="shared" si="68"/>
        <v>2</v>
      </c>
      <c r="AG2228" s="4">
        <f t="shared" si="69"/>
        <v>5</v>
      </c>
      <c r="AH2228" s="4" t="str" cm="1">
        <f t="array" ref="AH2228">_xlfn.IFS(AG2228&gt;5,"HIGH",AND(AG2228&gt;3,AG2228&lt;6),"MODERATE",AND(AG2228&lt;4,AG2228&gt;1),"LOW",AG2228&lt;2,"VERY LOW")</f>
        <v>MODERATE</v>
      </c>
      <c r="AI2228" s="24" t="s">
        <v>547</v>
      </c>
    </row>
    <row r="2229" spans="1:35" ht="15" customHeight="1" x14ac:dyDescent="0.25">
      <c r="A2229" s="4">
        <v>2685</v>
      </c>
      <c r="B2229" s="4" t="s">
        <v>279</v>
      </c>
      <c r="C2229" s="4" t="s">
        <v>280</v>
      </c>
      <c r="D2229" s="4" t="s">
        <v>9</v>
      </c>
      <c r="E2229" s="4">
        <v>2013</v>
      </c>
      <c r="F2229" s="4">
        <v>2</v>
      </c>
      <c r="G2229" s="4" t="s">
        <v>194</v>
      </c>
      <c r="H2229" s="4" t="s">
        <v>11</v>
      </c>
      <c r="I2229" s="4" t="s">
        <v>10</v>
      </c>
      <c r="J2229" s="4" t="s">
        <v>57</v>
      </c>
      <c r="K2229" s="4" t="s">
        <v>602</v>
      </c>
      <c r="L2229" s="4" t="s">
        <v>610</v>
      </c>
      <c r="M2229" s="4" t="s">
        <v>623</v>
      </c>
      <c r="N2229" s="4" t="s">
        <v>57</v>
      </c>
      <c r="O2229" s="4" t="s">
        <v>66</v>
      </c>
      <c r="P2229" s="4" t="s">
        <v>55</v>
      </c>
      <c r="Q2229" s="4" t="s">
        <v>55</v>
      </c>
      <c r="R2229" s="4" t="s">
        <v>66</v>
      </c>
      <c r="S2229" s="10" t="s">
        <v>476</v>
      </c>
      <c r="T2229" s="9" t="s">
        <v>522</v>
      </c>
      <c r="U2229" s="4">
        <v>2.5099999999999998</v>
      </c>
      <c r="V2229" s="4">
        <v>0.92028275314369246</v>
      </c>
      <c r="W2229" s="4">
        <v>1.1499999999999999</v>
      </c>
      <c r="X2229" s="4">
        <v>5.51</v>
      </c>
      <c r="Y2229" s="4" t="s">
        <v>516</v>
      </c>
      <c r="Z2229" s="4">
        <v>0</v>
      </c>
      <c r="AB2229" s="18">
        <v>0</v>
      </c>
      <c r="AC2229" s="4">
        <v>0</v>
      </c>
      <c r="AD2229" s="4">
        <v>0</v>
      </c>
      <c r="AE2229" s="11" cm="1">
        <f t="array" ref="AE2229">_xlfn.IFS(Y2229="n",0,AND(Y2229="y",AND(T2229="SMD",AND(OR(AND(U2229&lt;=-0.8,U2229&gt;-1.2),AND(U2229&gt;=0.8,U2229&lt;1.2))))),1,AND(Y2229="y",AND(T2229="SMD",AND(OR(U2229&lt;=-1.2,U2229&gt;=1.2)))),2,AND(Y2229="y",AND(T2229="SMD",AND(OR(U2229&lt;0.8,U2229&gt;-0.8)))),0,AND(Y2229="y",AND(OR(T2229="OR",T2229="RR"),AND(OR(AND(U2229&lt;=0.5,U2229&gt;0.2),AND(U2229&gt;=2,U2229&lt;5))))),1,AND(Y2229="y",AND(OR(T2229="OR",T2229="RR"),AND(OR(U2229&lt;=0.2,U2229&gt;=5)))),2,AND(Y2229="y",AND(OR(T2229="OR",T2229="RR"),AND(OR(U2229&lt;2,U2229&gt;0.5)))),0)</f>
        <v>1</v>
      </c>
      <c r="AF2229" s="11">
        <f t="shared" si="68"/>
        <v>0</v>
      </c>
      <c r="AG2229" s="4">
        <f t="shared" si="69"/>
        <v>7</v>
      </c>
      <c r="AH2229" s="4" t="str" cm="1">
        <f t="array" ref="AH2229">_xlfn.IFS(AG2229&gt;5,"HIGH",AND(AG2229&gt;3,AG2229&lt;6),"MODERATE",AND(AG2229&lt;4,AG2229&gt;1),"LOW",AG2229&lt;2,"VERY LOW")</f>
        <v>HIGH</v>
      </c>
      <c r="AI2229" s="24" t="s">
        <v>547</v>
      </c>
    </row>
    <row r="2230" spans="1:35" ht="15" customHeight="1" x14ac:dyDescent="0.25">
      <c r="A2230" s="4">
        <v>2685</v>
      </c>
      <c r="B2230" s="4" t="s">
        <v>279</v>
      </c>
      <c r="C2230" s="4" t="s">
        <v>280</v>
      </c>
      <c r="D2230" s="4" t="s">
        <v>9</v>
      </c>
      <c r="E2230" s="4">
        <v>2013</v>
      </c>
      <c r="F2230" s="4">
        <v>4</v>
      </c>
      <c r="G2230" s="4" t="s">
        <v>194</v>
      </c>
      <c r="H2230" s="4" t="s">
        <v>13</v>
      </c>
      <c r="I2230" s="4" t="s">
        <v>10</v>
      </c>
      <c r="J2230" s="4" t="s">
        <v>57</v>
      </c>
      <c r="K2230" s="4" t="s">
        <v>602</v>
      </c>
      <c r="L2230" s="4" t="s">
        <v>610</v>
      </c>
      <c r="M2230" s="4" t="s">
        <v>623</v>
      </c>
      <c r="N2230" s="4" t="s">
        <v>57</v>
      </c>
      <c r="O2230" s="4" t="s">
        <v>66</v>
      </c>
      <c r="P2230" s="4" t="s">
        <v>54</v>
      </c>
      <c r="Q2230" s="4" t="s">
        <v>54</v>
      </c>
      <c r="R2230" s="4" t="s">
        <v>66</v>
      </c>
      <c r="S2230" s="10" t="s">
        <v>77</v>
      </c>
      <c r="T2230" s="9" t="s">
        <v>522</v>
      </c>
      <c r="U2230" s="4">
        <v>0.67</v>
      </c>
      <c r="V2230" s="4">
        <v>-0.40047756659712525</v>
      </c>
      <c r="W2230" s="4">
        <v>0.49</v>
      </c>
      <c r="X2230" s="4">
        <v>0.93</v>
      </c>
      <c r="Y2230" s="4" t="s">
        <v>516</v>
      </c>
      <c r="Z2230" s="4">
        <v>0</v>
      </c>
      <c r="AB2230" s="18">
        <v>0</v>
      </c>
      <c r="AC2230" s="4">
        <v>0</v>
      </c>
      <c r="AD2230" s="4">
        <v>0</v>
      </c>
      <c r="AE2230" s="11" cm="1">
        <f t="array" ref="AE2230">_xlfn.IFS(Y2230="n",0,AND(Y2230="y",AND(T2230="SMD",AND(OR(AND(U2230&lt;=-0.8,U2230&gt;-1.2),AND(U2230&gt;=0.8,U2230&lt;1.2))))),1,AND(Y2230="y",AND(T2230="SMD",AND(OR(U2230&lt;=-1.2,U2230&gt;=1.2)))),2,AND(Y2230="y",AND(T2230="SMD",AND(OR(U2230&lt;0.8,U2230&gt;-0.8)))),0,AND(Y2230="y",AND(OR(T2230="OR",T2230="RR"),AND(OR(AND(U2230&lt;=0.5,U2230&gt;0.2),AND(U2230&gt;=2,U2230&lt;5))))),1,AND(Y2230="y",AND(OR(T2230="OR",T2230="RR"),AND(OR(U2230&lt;=0.2,U2230&gt;=5)))),2,AND(Y2230="y",AND(OR(T2230="OR",T2230="RR"),AND(OR(U2230&lt;2,U2230&gt;0.5)))),0)</f>
        <v>0</v>
      </c>
      <c r="AF2230" s="11">
        <f t="shared" si="68"/>
        <v>0</v>
      </c>
      <c r="AG2230" s="4">
        <f t="shared" ref="AG2230" si="70">6-AF2230+AE2230</f>
        <v>6</v>
      </c>
      <c r="AH2230" s="4" t="str" cm="1">
        <f t="array" ref="AH2230">_xlfn.IFS(AG2230&gt;5,"HIGH",AND(AG2230&gt;3,AG2230&lt;6),"MODERATE",AND(AG2230&lt;4,AG2230&gt;1),"LOW",AG2230&lt;2,"VERY LOW")</f>
        <v>HIGH</v>
      </c>
      <c r="AI2230" s="24" t="s">
        <v>547</v>
      </c>
    </row>
  </sheetData>
  <sortState xmlns:xlrd2="http://schemas.microsoft.com/office/spreadsheetml/2017/richdata2" ref="A797:AK2253">
    <sortCondition ref="J1:J2253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C715-68E5-4511-9572-E1E624C54F05}">
  <dimension ref="A1:T68"/>
  <sheetViews>
    <sheetView zoomScaleNormal="100" workbookViewId="0">
      <pane ySplit="1" topLeftCell="A2" activePane="bottomLeft" state="frozen"/>
      <selection activeCell="C914" sqref="C914"/>
      <selection pane="bottomLeft" activeCell="T1" sqref="T1"/>
    </sheetView>
  </sheetViews>
  <sheetFormatPr defaultColWidth="8.85546875" defaultRowHeight="15" x14ac:dyDescent="0.25"/>
  <cols>
    <col min="1" max="1" width="12.7109375" customWidth="1"/>
    <col min="2" max="2" width="15.42578125" style="17" customWidth="1"/>
    <col min="3" max="3" width="12.7109375" style="23" customWidth="1"/>
    <col min="4" max="4" width="12.7109375" style="16" customWidth="1"/>
    <col min="5" max="19" width="12.7109375" style="17" customWidth="1"/>
    <col min="20" max="20" width="27.42578125" customWidth="1"/>
  </cols>
  <sheetData>
    <row r="1" spans="1:20" s="12" customFormat="1" ht="30" customHeight="1" x14ac:dyDescent="0.25">
      <c r="A1" s="12" t="s">
        <v>512</v>
      </c>
      <c r="B1" s="2" t="s">
        <v>550</v>
      </c>
      <c r="C1" s="21" t="s">
        <v>513</v>
      </c>
      <c r="D1" s="15" t="s">
        <v>496</v>
      </c>
      <c r="E1" s="14" t="s">
        <v>497</v>
      </c>
      <c r="F1" s="13" t="s">
        <v>498</v>
      </c>
      <c r="G1" s="14" t="s">
        <v>499</v>
      </c>
      <c r="H1" s="13" t="s">
        <v>500</v>
      </c>
      <c r="I1" s="13" t="s">
        <v>501</v>
      </c>
      <c r="J1" s="14" t="s">
        <v>502</v>
      </c>
      <c r="K1" s="13" t="s">
        <v>503</v>
      </c>
      <c r="L1" s="14" t="s">
        <v>504</v>
      </c>
      <c r="M1" s="13" t="s">
        <v>505</v>
      </c>
      <c r="N1" s="14" t="s">
        <v>506</v>
      </c>
      <c r="O1" s="13" t="s">
        <v>507</v>
      </c>
      <c r="P1" s="14" t="s">
        <v>508</v>
      </c>
      <c r="Q1" s="13" t="s">
        <v>509</v>
      </c>
      <c r="R1" s="14" t="s">
        <v>510</v>
      </c>
      <c r="S1" s="13" t="s">
        <v>511</v>
      </c>
      <c r="T1" s="13" t="s">
        <v>520</v>
      </c>
    </row>
    <row r="2" spans="1:20" x14ac:dyDescent="0.25">
      <c r="A2" s="4">
        <v>45</v>
      </c>
      <c r="B2" s="17">
        <v>56</v>
      </c>
      <c r="C2" s="22" t="s">
        <v>52</v>
      </c>
      <c r="D2" s="16" t="s">
        <v>517</v>
      </c>
      <c r="E2" s="17" t="s">
        <v>518</v>
      </c>
      <c r="F2" s="17" t="s">
        <v>519</v>
      </c>
      <c r="G2" s="17" t="s">
        <v>517</v>
      </c>
      <c r="H2" s="17" t="s">
        <v>517</v>
      </c>
      <c r="I2" s="17" t="s">
        <v>517</v>
      </c>
      <c r="J2" s="17" t="s">
        <v>519</v>
      </c>
      <c r="K2" s="17" t="s">
        <v>518</v>
      </c>
      <c r="L2" s="17" t="s">
        <v>517</v>
      </c>
      <c r="M2" s="17" t="s">
        <v>517</v>
      </c>
      <c r="N2" s="17" t="s">
        <v>517</v>
      </c>
      <c r="O2" s="17" t="s">
        <v>519</v>
      </c>
      <c r="P2" s="17" t="s">
        <v>519</v>
      </c>
      <c r="Q2" s="17" t="s">
        <v>519</v>
      </c>
      <c r="R2" s="17" t="s">
        <v>517</v>
      </c>
      <c r="S2" s="17" t="s">
        <v>517</v>
      </c>
      <c r="T2" s="17" t="s">
        <v>521</v>
      </c>
    </row>
    <row r="3" spans="1:20" x14ac:dyDescent="0.25">
      <c r="A3" s="4">
        <v>72</v>
      </c>
      <c r="B3" s="17">
        <v>8</v>
      </c>
      <c r="C3" s="22" t="s">
        <v>305</v>
      </c>
      <c r="D3" s="16" t="s">
        <v>517</v>
      </c>
      <c r="E3" s="17" t="s">
        <v>518</v>
      </c>
      <c r="F3" s="17" t="s">
        <v>519</v>
      </c>
      <c r="G3" s="17" t="s">
        <v>518</v>
      </c>
      <c r="H3" s="17" t="s">
        <v>517</v>
      </c>
      <c r="I3" s="17" t="s">
        <v>517</v>
      </c>
      <c r="J3" s="17" t="s">
        <v>519</v>
      </c>
      <c r="K3" s="17" t="s">
        <v>519</v>
      </c>
      <c r="L3" s="17" t="s">
        <v>517</v>
      </c>
      <c r="M3" s="17" t="s">
        <v>519</v>
      </c>
      <c r="N3" s="17" t="s">
        <v>517</v>
      </c>
      <c r="O3" s="17" t="s">
        <v>517</v>
      </c>
      <c r="P3" s="17" t="s">
        <v>519</v>
      </c>
      <c r="Q3" s="17" t="s">
        <v>517</v>
      </c>
      <c r="R3" s="17" t="s">
        <v>519</v>
      </c>
      <c r="S3" s="17" t="s">
        <v>517</v>
      </c>
      <c r="T3" s="17" t="s">
        <v>521</v>
      </c>
    </row>
    <row r="4" spans="1:20" x14ac:dyDescent="0.25">
      <c r="A4" s="4">
        <v>120</v>
      </c>
      <c r="B4" s="17">
        <v>11</v>
      </c>
      <c r="C4" s="22" t="s">
        <v>200</v>
      </c>
      <c r="D4" s="16" t="s">
        <v>517</v>
      </c>
      <c r="E4" s="17" t="s">
        <v>519</v>
      </c>
      <c r="F4" s="17" t="s">
        <v>519</v>
      </c>
      <c r="G4" s="17" t="s">
        <v>519</v>
      </c>
      <c r="H4" s="17" t="s">
        <v>519</v>
      </c>
      <c r="I4" s="17" t="s">
        <v>519</v>
      </c>
      <c r="J4" s="17" t="s">
        <v>519</v>
      </c>
      <c r="K4" s="17" t="s">
        <v>519</v>
      </c>
      <c r="L4" s="17" t="s">
        <v>519</v>
      </c>
      <c r="M4" s="17" t="s">
        <v>517</v>
      </c>
      <c r="N4" s="17" t="s">
        <v>517</v>
      </c>
      <c r="O4" s="17" t="s">
        <v>519</v>
      </c>
      <c r="P4" s="17" t="s">
        <v>519</v>
      </c>
      <c r="Q4" s="17" t="s">
        <v>517</v>
      </c>
      <c r="R4" s="17" t="s">
        <v>519</v>
      </c>
      <c r="S4" s="17" t="s">
        <v>517</v>
      </c>
      <c r="T4" s="17" t="s">
        <v>521</v>
      </c>
    </row>
    <row r="5" spans="1:20" x14ac:dyDescent="0.25">
      <c r="A5" s="4">
        <v>152</v>
      </c>
      <c r="B5" s="17">
        <v>4</v>
      </c>
      <c r="C5" s="22" t="s">
        <v>283</v>
      </c>
      <c r="D5" s="16" t="s">
        <v>517</v>
      </c>
      <c r="E5" s="17" t="s">
        <v>519</v>
      </c>
      <c r="F5" s="17" t="s">
        <v>519</v>
      </c>
      <c r="G5" s="17" t="s">
        <v>519</v>
      </c>
      <c r="H5" s="17" t="s">
        <v>519</v>
      </c>
      <c r="I5" s="17" t="s">
        <v>519</v>
      </c>
      <c r="J5" s="17" t="s">
        <v>519</v>
      </c>
      <c r="K5" s="17" t="s">
        <v>518</v>
      </c>
      <c r="L5" s="17" t="s">
        <v>519</v>
      </c>
      <c r="M5" s="17" t="s">
        <v>519</v>
      </c>
      <c r="N5" s="17" t="s">
        <v>517</v>
      </c>
      <c r="O5" s="17" t="s">
        <v>519</v>
      </c>
      <c r="P5" s="17" t="s">
        <v>519</v>
      </c>
      <c r="Q5" s="17" t="s">
        <v>519</v>
      </c>
      <c r="R5" s="17" t="s">
        <v>519</v>
      </c>
      <c r="S5" s="17" t="s">
        <v>517</v>
      </c>
      <c r="T5" s="17" t="s">
        <v>521</v>
      </c>
    </row>
    <row r="6" spans="1:20" x14ac:dyDescent="0.25">
      <c r="A6" s="4">
        <v>373</v>
      </c>
      <c r="B6" s="17">
        <v>4</v>
      </c>
      <c r="C6" s="22" t="s">
        <v>264</v>
      </c>
      <c r="D6" s="16" t="s">
        <v>517</v>
      </c>
      <c r="E6" s="17" t="s">
        <v>518</v>
      </c>
      <c r="F6" s="17" t="s">
        <v>517</v>
      </c>
      <c r="G6" s="17" t="s">
        <v>517</v>
      </c>
      <c r="H6" s="17" t="s">
        <v>517</v>
      </c>
      <c r="I6" s="17" t="s">
        <v>517</v>
      </c>
      <c r="J6" s="17" t="s">
        <v>519</v>
      </c>
      <c r="K6" s="17" t="s">
        <v>518</v>
      </c>
      <c r="L6" s="17" t="s">
        <v>517</v>
      </c>
      <c r="M6" s="17" t="s">
        <v>519</v>
      </c>
      <c r="N6" s="17" t="s">
        <v>517</v>
      </c>
      <c r="O6" s="17" t="s">
        <v>519</v>
      </c>
      <c r="P6" s="17" t="s">
        <v>519</v>
      </c>
      <c r="Q6" s="17" t="s">
        <v>517</v>
      </c>
      <c r="R6" s="17" t="s">
        <v>517</v>
      </c>
      <c r="S6" s="17" t="s">
        <v>517</v>
      </c>
      <c r="T6" s="17" t="s">
        <v>521</v>
      </c>
    </row>
    <row r="7" spans="1:20" x14ac:dyDescent="0.25">
      <c r="A7" s="4">
        <v>482</v>
      </c>
      <c r="B7" s="17">
        <v>1</v>
      </c>
      <c r="C7" s="22" t="s">
        <v>321</v>
      </c>
      <c r="D7" s="16" t="s">
        <v>517</v>
      </c>
      <c r="E7" s="17" t="s">
        <v>519</v>
      </c>
      <c r="F7" s="17" t="s">
        <v>519</v>
      </c>
      <c r="G7" s="17" t="s">
        <v>519</v>
      </c>
      <c r="H7" s="17" t="s">
        <v>519</v>
      </c>
      <c r="I7" s="17" t="s">
        <v>519</v>
      </c>
      <c r="J7" s="17" t="s">
        <v>519</v>
      </c>
      <c r="K7" s="17" t="s">
        <v>519</v>
      </c>
      <c r="L7" s="17" t="s">
        <v>519</v>
      </c>
      <c r="M7" s="17" t="s">
        <v>519</v>
      </c>
      <c r="N7" s="17" t="s">
        <v>517</v>
      </c>
      <c r="O7" s="17" t="s">
        <v>519</v>
      </c>
      <c r="P7" s="17" t="s">
        <v>519</v>
      </c>
      <c r="Q7" s="17" t="s">
        <v>517</v>
      </c>
      <c r="R7" s="17" t="s">
        <v>519</v>
      </c>
      <c r="S7" s="17" t="s">
        <v>519</v>
      </c>
      <c r="T7" s="17" t="s">
        <v>521</v>
      </c>
    </row>
    <row r="8" spans="1:20" x14ac:dyDescent="0.25">
      <c r="A8" s="4">
        <v>526</v>
      </c>
      <c r="B8" s="19">
        <v>40</v>
      </c>
      <c r="C8" s="22" t="s">
        <v>9</v>
      </c>
      <c r="D8" s="16" t="s">
        <v>517</v>
      </c>
      <c r="E8" s="17" t="s">
        <v>518</v>
      </c>
      <c r="F8" s="17" t="s">
        <v>519</v>
      </c>
      <c r="G8" s="17" t="s">
        <v>517</v>
      </c>
      <c r="H8" s="17" t="s">
        <v>517</v>
      </c>
      <c r="I8" s="17" t="s">
        <v>517</v>
      </c>
      <c r="J8" s="17" t="s">
        <v>519</v>
      </c>
      <c r="K8" s="17" t="s">
        <v>519</v>
      </c>
      <c r="L8" s="17" t="s">
        <v>517</v>
      </c>
      <c r="M8" s="17" t="s">
        <v>517</v>
      </c>
      <c r="N8" s="17" t="s">
        <v>517</v>
      </c>
      <c r="O8" s="17" t="s">
        <v>519</v>
      </c>
      <c r="P8" s="17" t="s">
        <v>519</v>
      </c>
      <c r="Q8" s="17" t="s">
        <v>519</v>
      </c>
      <c r="R8" s="17" t="s">
        <v>519</v>
      </c>
      <c r="S8" s="17" t="s">
        <v>517</v>
      </c>
      <c r="T8" s="17" t="s">
        <v>521</v>
      </c>
    </row>
    <row r="9" spans="1:20" x14ac:dyDescent="0.25">
      <c r="A9" s="4">
        <v>528</v>
      </c>
      <c r="B9" s="17">
        <v>48</v>
      </c>
      <c r="C9" s="22" t="s">
        <v>47</v>
      </c>
      <c r="D9" s="16" t="s">
        <v>517</v>
      </c>
      <c r="E9" s="17" t="s">
        <v>519</v>
      </c>
      <c r="F9" s="17" t="s">
        <v>519</v>
      </c>
      <c r="G9" s="17" t="s">
        <v>519</v>
      </c>
      <c r="H9" s="17" t="s">
        <v>519</v>
      </c>
      <c r="I9" s="17" t="s">
        <v>519</v>
      </c>
      <c r="J9" s="17" t="s">
        <v>519</v>
      </c>
      <c r="K9" s="17" t="s">
        <v>518</v>
      </c>
      <c r="L9" s="17" t="s">
        <v>518</v>
      </c>
      <c r="M9" s="17" t="s">
        <v>519</v>
      </c>
      <c r="N9" s="17" t="s">
        <v>517</v>
      </c>
      <c r="O9" s="17" t="s">
        <v>519</v>
      </c>
      <c r="P9" s="17" t="s">
        <v>519</v>
      </c>
      <c r="Q9" s="17" t="s">
        <v>519</v>
      </c>
      <c r="R9" s="17" t="s">
        <v>519</v>
      </c>
      <c r="S9" s="17" t="s">
        <v>517</v>
      </c>
      <c r="T9" s="17" t="s">
        <v>521</v>
      </c>
    </row>
    <row r="10" spans="1:20" x14ac:dyDescent="0.25">
      <c r="A10" s="4">
        <v>534</v>
      </c>
      <c r="B10" s="17">
        <v>445</v>
      </c>
      <c r="C10" s="4" t="s">
        <v>331</v>
      </c>
      <c r="D10" s="16" t="s">
        <v>517</v>
      </c>
      <c r="E10" s="17" t="s">
        <v>518</v>
      </c>
      <c r="F10" s="17" t="s">
        <v>517</v>
      </c>
      <c r="G10" s="17" t="s">
        <v>519</v>
      </c>
      <c r="H10" s="17" t="s">
        <v>517</v>
      </c>
      <c r="I10" s="17" t="s">
        <v>517</v>
      </c>
      <c r="J10" s="17" t="s">
        <v>517</v>
      </c>
      <c r="K10" s="17" t="s">
        <v>519</v>
      </c>
      <c r="L10" s="17" t="s">
        <v>517</v>
      </c>
      <c r="M10" s="17" t="s">
        <v>519</v>
      </c>
      <c r="N10" s="17" t="s">
        <v>517</v>
      </c>
      <c r="O10" s="17" t="s">
        <v>519</v>
      </c>
      <c r="P10" s="17" t="s">
        <v>519</v>
      </c>
      <c r="Q10" s="17" t="s">
        <v>517</v>
      </c>
      <c r="R10" s="17" t="s">
        <v>517</v>
      </c>
      <c r="S10" s="17" t="s">
        <v>517</v>
      </c>
      <c r="T10" s="17" t="s">
        <v>521</v>
      </c>
    </row>
    <row r="11" spans="1:20" x14ac:dyDescent="0.25">
      <c r="A11" s="4">
        <v>535</v>
      </c>
      <c r="B11" s="17">
        <v>208</v>
      </c>
      <c r="C11" s="4" t="s">
        <v>331</v>
      </c>
      <c r="D11" s="16" t="s">
        <v>517</v>
      </c>
      <c r="E11" s="17" t="s">
        <v>518</v>
      </c>
      <c r="F11" s="17" t="s">
        <v>517</v>
      </c>
      <c r="G11" s="17" t="s">
        <v>519</v>
      </c>
      <c r="H11" s="17" t="s">
        <v>517</v>
      </c>
      <c r="I11" s="17" t="s">
        <v>517</v>
      </c>
      <c r="J11" s="17" t="s">
        <v>517</v>
      </c>
      <c r="K11" s="17" t="s">
        <v>519</v>
      </c>
      <c r="L11" s="17" t="s">
        <v>517</v>
      </c>
      <c r="M11" s="17" t="s">
        <v>519</v>
      </c>
      <c r="N11" s="17" t="s">
        <v>517</v>
      </c>
      <c r="O11" s="17" t="s">
        <v>519</v>
      </c>
      <c r="P11" s="17" t="s">
        <v>519</v>
      </c>
      <c r="Q11" s="17" t="s">
        <v>519</v>
      </c>
      <c r="R11" s="17" t="s">
        <v>519</v>
      </c>
      <c r="S11" s="17" t="s">
        <v>517</v>
      </c>
      <c r="T11" s="17" t="s">
        <v>521</v>
      </c>
    </row>
    <row r="12" spans="1:20" x14ac:dyDescent="0.25">
      <c r="A12" s="4">
        <v>536</v>
      </c>
      <c r="B12" s="19">
        <v>72</v>
      </c>
      <c r="C12" s="22" t="s">
        <v>44</v>
      </c>
      <c r="D12" s="16" t="s">
        <v>517</v>
      </c>
      <c r="E12" s="17" t="s">
        <v>517</v>
      </c>
      <c r="F12" s="17" t="s">
        <v>517</v>
      </c>
      <c r="G12" s="17" t="s">
        <v>517</v>
      </c>
      <c r="H12" s="17" t="s">
        <v>517</v>
      </c>
      <c r="I12" s="17" t="s">
        <v>517</v>
      </c>
      <c r="J12" s="17" t="s">
        <v>519</v>
      </c>
      <c r="K12" s="17" t="s">
        <v>518</v>
      </c>
      <c r="L12" s="17" t="s">
        <v>517</v>
      </c>
      <c r="M12" s="17" t="s">
        <v>517</v>
      </c>
      <c r="N12" s="17" t="s">
        <v>517</v>
      </c>
      <c r="O12" s="17" t="s">
        <v>517</v>
      </c>
      <c r="P12" s="17" t="s">
        <v>519</v>
      </c>
      <c r="Q12" s="17" t="s">
        <v>519</v>
      </c>
      <c r="R12" s="17" t="s">
        <v>517</v>
      </c>
      <c r="S12" s="17" t="s">
        <v>517</v>
      </c>
      <c r="T12" s="17" t="s">
        <v>521</v>
      </c>
    </row>
    <row r="13" spans="1:20" x14ac:dyDescent="0.25">
      <c r="A13" s="4">
        <v>541</v>
      </c>
      <c r="B13" s="17">
        <v>4</v>
      </c>
      <c r="C13" s="4" t="s">
        <v>41</v>
      </c>
      <c r="D13" s="16" t="s">
        <v>517</v>
      </c>
      <c r="E13" s="17" t="s">
        <v>518</v>
      </c>
      <c r="F13" s="17" t="s">
        <v>519</v>
      </c>
      <c r="G13" s="17" t="s">
        <v>519</v>
      </c>
      <c r="H13" s="17" t="s">
        <v>517</v>
      </c>
      <c r="I13" s="17" t="s">
        <v>517</v>
      </c>
      <c r="J13" s="17" t="s">
        <v>519</v>
      </c>
      <c r="K13" s="17" t="s">
        <v>518</v>
      </c>
      <c r="L13" s="17" t="s">
        <v>517</v>
      </c>
      <c r="M13" s="17" t="s">
        <v>519</v>
      </c>
      <c r="N13" s="17" t="s">
        <v>517</v>
      </c>
      <c r="O13" s="17" t="s">
        <v>519</v>
      </c>
      <c r="P13" s="17" t="s">
        <v>519</v>
      </c>
      <c r="Q13" s="17" t="s">
        <v>517</v>
      </c>
      <c r="R13" s="17" t="s">
        <v>517</v>
      </c>
      <c r="S13" s="17" t="s">
        <v>517</v>
      </c>
      <c r="T13" s="17" t="s">
        <v>521</v>
      </c>
    </row>
    <row r="14" spans="1:20" x14ac:dyDescent="0.25">
      <c r="A14" s="4">
        <v>542</v>
      </c>
      <c r="B14" s="17">
        <v>2</v>
      </c>
      <c r="C14" s="4" t="s">
        <v>331</v>
      </c>
      <c r="D14" s="16" t="s">
        <v>517</v>
      </c>
      <c r="E14" s="17" t="s">
        <v>519</v>
      </c>
      <c r="F14" s="17" t="s">
        <v>517</v>
      </c>
      <c r="G14" s="17" t="s">
        <v>517</v>
      </c>
      <c r="H14" s="17" t="s">
        <v>517</v>
      </c>
      <c r="I14" s="17" t="s">
        <v>517</v>
      </c>
      <c r="J14" s="17" t="s">
        <v>519</v>
      </c>
      <c r="K14" s="17" t="s">
        <v>519</v>
      </c>
      <c r="L14" s="17" t="s">
        <v>517</v>
      </c>
      <c r="M14" s="17" t="s">
        <v>519</v>
      </c>
      <c r="N14" s="17" t="s">
        <v>517</v>
      </c>
      <c r="O14" s="17" t="s">
        <v>519</v>
      </c>
      <c r="P14" s="17" t="s">
        <v>519</v>
      </c>
      <c r="Q14" s="17" t="s">
        <v>517</v>
      </c>
      <c r="R14" s="17" t="s">
        <v>519</v>
      </c>
      <c r="S14" s="17" t="s">
        <v>517</v>
      </c>
      <c r="T14" s="17" t="s">
        <v>521</v>
      </c>
    </row>
    <row r="15" spans="1:20" x14ac:dyDescent="0.25">
      <c r="A15" s="4">
        <v>552</v>
      </c>
      <c r="B15" s="17">
        <v>1</v>
      </c>
      <c r="C15" s="4" t="s">
        <v>544</v>
      </c>
      <c r="D15" s="16" t="s">
        <v>517</v>
      </c>
      <c r="E15" s="17" t="s">
        <v>519</v>
      </c>
      <c r="F15" s="17" t="s">
        <v>519</v>
      </c>
      <c r="G15" s="17" t="s">
        <v>517</v>
      </c>
      <c r="H15" s="17" t="s">
        <v>517</v>
      </c>
      <c r="I15" s="17" t="s">
        <v>517</v>
      </c>
      <c r="J15" s="17" t="s">
        <v>519</v>
      </c>
      <c r="K15" s="17" t="s">
        <v>519</v>
      </c>
      <c r="L15" s="17" t="s">
        <v>518</v>
      </c>
      <c r="M15" s="17" t="s">
        <v>519</v>
      </c>
      <c r="N15" s="17" t="s">
        <v>517</v>
      </c>
      <c r="O15" s="17" t="s">
        <v>519</v>
      </c>
      <c r="P15" s="17" t="s">
        <v>519</v>
      </c>
      <c r="Q15" s="17" t="s">
        <v>519</v>
      </c>
      <c r="R15" s="17" t="s">
        <v>519</v>
      </c>
      <c r="S15" s="17" t="s">
        <v>517</v>
      </c>
      <c r="T15" s="17" t="s">
        <v>521</v>
      </c>
    </row>
    <row r="16" spans="1:20" x14ac:dyDescent="0.25">
      <c r="A16" s="4">
        <v>702</v>
      </c>
      <c r="B16" s="17">
        <v>1</v>
      </c>
      <c r="C16" s="4" t="s">
        <v>460</v>
      </c>
      <c r="D16" s="16" t="s">
        <v>517</v>
      </c>
      <c r="E16" s="17" t="s">
        <v>519</v>
      </c>
      <c r="F16" s="17" t="s">
        <v>519</v>
      </c>
      <c r="G16" s="17" t="s">
        <v>519</v>
      </c>
      <c r="H16" s="17" t="s">
        <v>519</v>
      </c>
      <c r="I16" s="17" t="s">
        <v>517</v>
      </c>
      <c r="J16" s="17" t="s">
        <v>517</v>
      </c>
      <c r="K16" s="17" t="s">
        <v>518</v>
      </c>
      <c r="L16" s="17" t="s">
        <v>517</v>
      </c>
      <c r="M16" s="17" t="s">
        <v>519</v>
      </c>
      <c r="N16" s="17" t="s">
        <v>517</v>
      </c>
      <c r="O16" s="17" t="s">
        <v>519</v>
      </c>
      <c r="P16" s="17" t="s">
        <v>519</v>
      </c>
      <c r="Q16" s="17" t="s">
        <v>517</v>
      </c>
      <c r="R16" s="17" t="s">
        <v>517</v>
      </c>
      <c r="S16" s="17" t="s">
        <v>517</v>
      </c>
      <c r="T16" s="17" t="s">
        <v>521</v>
      </c>
    </row>
    <row r="17" spans="1:20" x14ac:dyDescent="0.25">
      <c r="A17" s="4">
        <v>707</v>
      </c>
      <c r="B17" s="17">
        <v>4</v>
      </c>
      <c r="C17" s="4" t="s">
        <v>210</v>
      </c>
      <c r="D17" s="16" t="s">
        <v>517</v>
      </c>
      <c r="E17" s="19" t="s">
        <v>517</v>
      </c>
      <c r="F17" s="19" t="s">
        <v>519</v>
      </c>
      <c r="G17" s="19" t="s">
        <v>519</v>
      </c>
      <c r="H17" s="17" t="s">
        <v>517</v>
      </c>
      <c r="I17" s="17" t="s">
        <v>545</v>
      </c>
      <c r="J17" s="17" t="s">
        <v>519</v>
      </c>
      <c r="K17" s="17" t="s">
        <v>517</v>
      </c>
      <c r="L17" s="17" t="s">
        <v>517</v>
      </c>
      <c r="M17" s="17" t="s">
        <v>519</v>
      </c>
      <c r="N17" s="17" t="s">
        <v>517</v>
      </c>
      <c r="O17" s="17" t="s">
        <v>519</v>
      </c>
      <c r="P17" s="17" t="s">
        <v>519</v>
      </c>
      <c r="Q17" s="17" t="s">
        <v>517</v>
      </c>
      <c r="R17" s="17" t="s">
        <v>517</v>
      </c>
      <c r="S17" s="17" t="s">
        <v>517</v>
      </c>
      <c r="T17" s="17" t="s">
        <v>521</v>
      </c>
    </row>
    <row r="18" spans="1:20" x14ac:dyDescent="0.25">
      <c r="A18" s="4">
        <v>775</v>
      </c>
      <c r="B18" s="17">
        <v>6</v>
      </c>
      <c r="C18" s="22" t="s">
        <v>294</v>
      </c>
      <c r="D18" s="16" t="s">
        <v>517</v>
      </c>
      <c r="E18" s="17" t="s">
        <v>517</v>
      </c>
      <c r="F18" s="17" t="s">
        <v>519</v>
      </c>
      <c r="G18" s="17" t="s">
        <v>519</v>
      </c>
      <c r="H18" s="17" t="s">
        <v>517</v>
      </c>
      <c r="I18" s="17" t="s">
        <v>517</v>
      </c>
      <c r="J18" s="17" t="s">
        <v>519</v>
      </c>
      <c r="K18" s="17" t="s">
        <v>518</v>
      </c>
      <c r="L18" s="17" t="s">
        <v>517</v>
      </c>
      <c r="M18" s="17" t="s">
        <v>517</v>
      </c>
      <c r="N18" s="17" t="s">
        <v>517</v>
      </c>
      <c r="O18" s="17" t="s">
        <v>519</v>
      </c>
      <c r="P18" s="17" t="s">
        <v>519</v>
      </c>
      <c r="Q18" s="17" t="s">
        <v>517</v>
      </c>
      <c r="R18" s="17" t="s">
        <v>519</v>
      </c>
      <c r="S18" s="17" t="s">
        <v>517</v>
      </c>
      <c r="T18" s="17" t="s">
        <v>521</v>
      </c>
    </row>
    <row r="19" spans="1:20" x14ac:dyDescent="0.25">
      <c r="A19" s="4">
        <v>776</v>
      </c>
      <c r="B19" s="17">
        <v>60</v>
      </c>
      <c r="C19" s="4" t="s">
        <v>38</v>
      </c>
      <c r="D19" s="16" t="s">
        <v>517</v>
      </c>
      <c r="E19" s="17" t="s">
        <v>519</v>
      </c>
      <c r="F19" s="17" t="s">
        <v>519</v>
      </c>
      <c r="G19" s="17" t="s">
        <v>518</v>
      </c>
      <c r="H19" s="17" t="s">
        <v>517</v>
      </c>
      <c r="I19" s="17" t="s">
        <v>517</v>
      </c>
      <c r="J19" s="17" t="s">
        <v>519</v>
      </c>
      <c r="K19" s="17" t="s">
        <v>518</v>
      </c>
      <c r="L19" s="17" t="s">
        <v>517</v>
      </c>
      <c r="M19" s="17" t="s">
        <v>519</v>
      </c>
      <c r="N19" s="17" t="s">
        <v>517</v>
      </c>
      <c r="O19" s="17" t="s">
        <v>519</v>
      </c>
      <c r="P19" s="17" t="s">
        <v>519</v>
      </c>
      <c r="Q19" s="17" t="s">
        <v>519</v>
      </c>
      <c r="R19" s="17" t="s">
        <v>519</v>
      </c>
      <c r="S19" s="17" t="s">
        <v>517</v>
      </c>
      <c r="T19" s="17" t="s">
        <v>521</v>
      </c>
    </row>
    <row r="20" spans="1:20" x14ac:dyDescent="0.25">
      <c r="A20" s="4">
        <v>805</v>
      </c>
      <c r="B20" s="17">
        <v>1</v>
      </c>
      <c r="C20" s="4" t="s">
        <v>457</v>
      </c>
      <c r="D20" s="16" t="s">
        <v>517</v>
      </c>
      <c r="E20" s="17" t="s">
        <v>519</v>
      </c>
      <c r="F20" s="17" t="s">
        <v>519</v>
      </c>
      <c r="G20" s="17" t="s">
        <v>517</v>
      </c>
      <c r="H20" s="17" t="s">
        <v>519</v>
      </c>
      <c r="I20" s="17" t="s">
        <v>517</v>
      </c>
      <c r="J20" s="17" t="s">
        <v>517</v>
      </c>
      <c r="K20" s="17" t="s">
        <v>518</v>
      </c>
      <c r="L20" s="17" t="s">
        <v>517</v>
      </c>
      <c r="M20" s="17" t="s">
        <v>519</v>
      </c>
      <c r="N20" s="17" t="s">
        <v>517</v>
      </c>
      <c r="O20" s="17" t="s">
        <v>519</v>
      </c>
      <c r="P20" s="17" t="s">
        <v>519</v>
      </c>
      <c r="Q20" s="17" t="s">
        <v>517</v>
      </c>
      <c r="R20" s="17" t="s">
        <v>517</v>
      </c>
      <c r="S20" s="17" t="s">
        <v>517</v>
      </c>
      <c r="T20" s="17" t="s">
        <v>521</v>
      </c>
    </row>
    <row r="21" spans="1:20" x14ac:dyDescent="0.25">
      <c r="A21" s="4">
        <v>839</v>
      </c>
      <c r="B21" s="17">
        <v>1</v>
      </c>
      <c r="C21" s="4" t="s">
        <v>278</v>
      </c>
      <c r="D21" s="16" t="s">
        <v>517</v>
      </c>
      <c r="E21" s="17" t="s">
        <v>517</v>
      </c>
      <c r="F21" s="17" t="s">
        <v>519</v>
      </c>
      <c r="G21" s="17" t="s">
        <v>518</v>
      </c>
      <c r="H21" s="17" t="s">
        <v>517</v>
      </c>
      <c r="I21" s="17" t="s">
        <v>517</v>
      </c>
      <c r="J21" s="17" t="s">
        <v>517</v>
      </c>
      <c r="K21" s="17" t="s">
        <v>517</v>
      </c>
      <c r="L21" s="17" t="s">
        <v>517</v>
      </c>
      <c r="M21" s="17" t="s">
        <v>519</v>
      </c>
      <c r="N21" s="17" t="s">
        <v>517</v>
      </c>
      <c r="O21" s="17" t="s">
        <v>519</v>
      </c>
      <c r="P21" s="17" t="s">
        <v>519</v>
      </c>
      <c r="Q21" s="17" t="s">
        <v>517</v>
      </c>
      <c r="R21" s="17" t="s">
        <v>519</v>
      </c>
      <c r="S21" s="17" t="s">
        <v>517</v>
      </c>
      <c r="T21" s="17" t="s">
        <v>521</v>
      </c>
    </row>
    <row r="22" spans="1:20" x14ac:dyDescent="0.25">
      <c r="A22" s="4">
        <v>843</v>
      </c>
      <c r="B22" s="17">
        <v>6</v>
      </c>
      <c r="C22" s="4" t="s">
        <v>232</v>
      </c>
      <c r="D22" s="16" t="s">
        <v>517</v>
      </c>
      <c r="E22" s="17" t="s">
        <v>519</v>
      </c>
      <c r="F22" s="17" t="s">
        <v>519</v>
      </c>
      <c r="G22" s="17" t="s">
        <v>519</v>
      </c>
      <c r="H22" s="17" t="s">
        <v>517</v>
      </c>
      <c r="I22" s="17" t="s">
        <v>517</v>
      </c>
      <c r="J22" s="17" t="s">
        <v>519</v>
      </c>
      <c r="K22" s="17" t="s">
        <v>517</v>
      </c>
      <c r="L22" s="17" t="s">
        <v>517</v>
      </c>
      <c r="M22" s="17" t="s">
        <v>519</v>
      </c>
      <c r="N22" s="17" t="s">
        <v>517</v>
      </c>
      <c r="O22" s="17" t="s">
        <v>519</v>
      </c>
      <c r="P22" s="17" t="s">
        <v>519</v>
      </c>
      <c r="Q22" s="17" t="s">
        <v>517</v>
      </c>
      <c r="R22" s="17" t="s">
        <v>519</v>
      </c>
      <c r="S22" s="17" t="s">
        <v>517</v>
      </c>
      <c r="T22" s="17" t="s">
        <v>521</v>
      </c>
    </row>
    <row r="23" spans="1:20" x14ac:dyDescent="0.25">
      <c r="A23" s="4">
        <v>850</v>
      </c>
      <c r="B23" s="17">
        <v>2</v>
      </c>
      <c r="C23" s="4" t="s">
        <v>259</v>
      </c>
      <c r="D23" s="16" t="s">
        <v>517</v>
      </c>
      <c r="E23" s="17" t="s">
        <v>519</v>
      </c>
      <c r="F23" s="17" t="s">
        <v>519</v>
      </c>
      <c r="G23" s="17" t="s">
        <v>519</v>
      </c>
      <c r="H23" s="17" t="s">
        <v>517</v>
      </c>
      <c r="I23" s="17" t="s">
        <v>517</v>
      </c>
      <c r="J23" s="17" t="s">
        <v>519</v>
      </c>
      <c r="K23" s="17" t="s">
        <v>517</v>
      </c>
      <c r="L23" s="17" t="s">
        <v>517</v>
      </c>
      <c r="M23" s="17" t="s">
        <v>519</v>
      </c>
      <c r="N23" s="17" t="s">
        <v>517</v>
      </c>
      <c r="O23" s="17" t="s">
        <v>519</v>
      </c>
      <c r="P23" s="17" t="s">
        <v>519</v>
      </c>
      <c r="Q23" s="17" t="s">
        <v>519</v>
      </c>
      <c r="R23" s="17" t="s">
        <v>517</v>
      </c>
      <c r="S23" s="17" t="s">
        <v>517</v>
      </c>
      <c r="T23" s="17" t="s">
        <v>521</v>
      </c>
    </row>
    <row r="24" spans="1:20" x14ac:dyDescent="0.25">
      <c r="A24" s="4">
        <v>856</v>
      </c>
      <c r="B24" s="17">
        <v>6</v>
      </c>
      <c r="C24" s="4" t="s">
        <v>297</v>
      </c>
      <c r="D24" s="16" t="s">
        <v>517</v>
      </c>
      <c r="E24" s="17" t="s">
        <v>518</v>
      </c>
      <c r="F24" s="17" t="s">
        <v>519</v>
      </c>
      <c r="G24" s="17" t="s">
        <v>517</v>
      </c>
      <c r="H24" s="17" t="s">
        <v>517</v>
      </c>
      <c r="I24" s="17" t="s">
        <v>517</v>
      </c>
      <c r="J24" s="17" t="s">
        <v>519</v>
      </c>
      <c r="K24" s="17" t="s">
        <v>518</v>
      </c>
      <c r="L24" s="17" t="s">
        <v>517</v>
      </c>
      <c r="M24" s="17" t="s">
        <v>519</v>
      </c>
      <c r="N24" s="17" t="s">
        <v>517</v>
      </c>
      <c r="O24" s="17" t="s">
        <v>519</v>
      </c>
      <c r="P24" s="17" t="s">
        <v>519</v>
      </c>
      <c r="Q24" s="17" t="s">
        <v>519</v>
      </c>
      <c r="R24" s="17" t="s">
        <v>519</v>
      </c>
      <c r="S24" s="17" t="s">
        <v>517</v>
      </c>
      <c r="T24" s="17" t="s">
        <v>521</v>
      </c>
    </row>
    <row r="25" spans="1:20" x14ac:dyDescent="0.25">
      <c r="A25" s="4">
        <v>857</v>
      </c>
      <c r="B25" s="17">
        <v>32</v>
      </c>
      <c r="C25" s="4" t="s">
        <v>314</v>
      </c>
      <c r="D25" s="16" t="s">
        <v>517</v>
      </c>
      <c r="E25" s="17" t="s">
        <v>519</v>
      </c>
      <c r="F25" s="17" t="s">
        <v>519</v>
      </c>
      <c r="G25" s="17" t="s">
        <v>519</v>
      </c>
      <c r="H25" s="17" t="s">
        <v>519</v>
      </c>
      <c r="I25" s="17" t="s">
        <v>517</v>
      </c>
      <c r="J25" s="17" t="s">
        <v>519</v>
      </c>
      <c r="K25" s="17" t="s">
        <v>518</v>
      </c>
      <c r="L25" s="17" t="s">
        <v>519</v>
      </c>
      <c r="M25" s="17" t="s">
        <v>519</v>
      </c>
      <c r="N25" s="17" t="s">
        <v>517</v>
      </c>
      <c r="O25" s="17" t="s">
        <v>519</v>
      </c>
      <c r="P25" s="17" t="s">
        <v>519</v>
      </c>
      <c r="Q25" s="17" t="s">
        <v>519</v>
      </c>
      <c r="R25" s="17" t="s">
        <v>519</v>
      </c>
      <c r="S25" s="17" t="s">
        <v>517</v>
      </c>
      <c r="T25" s="17" t="s">
        <v>521</v>
      </c>
    </row>
    <row r="26" spans="1:20" x14ac:dyDescent="0.25">
      <c r="A26" s="4">
        <v>858</v>
      </c>
      <c r="B26" s="19">
        <v>71</v>
      </c>
      <c r="C26" s="4" t="s">
        <v>35</v>
      </c>
      <c r="D26" s="16" t="s">
        <v>517</v>
      </c>
      <c r="E26" s="17" t="s">
        <v>518</v>
      </c>
      <c r="F26" s="17" t="s">
        <v>519</v>
      </c>
      <c r="G26" s="17" t="s">
        <v>519</v>
      </c>
      <c r="H26" s="17" t="s">
        <v>517</v>
      </c>
      <c r="I26" s="17" t="s">
        <v>517</v>
      </c>
      <c r="J26" s="17" t="s">
        <v>519</v>
      </c>
      <c r="K26" s="17" t="s">
        <v>518</v>
      </c>
      <c r="L26" s="17" t="s">
        <v>517</v>
      </c>
      <c r="M26" s="17" t="s">
        <v>519</v>
      </c>
      <c r="N26" s="17" t="s">
        <v>517</v>
      </c>
      <c r="O26" s="17" t="s">
        <v>519</v>
      </c>
      <c r="P26" s="17" t="s">
        <v>519</v>
      </c>
      <c r="Q26" s="17" t="s">
        <v>519</v>
      </c>
      <c r="R26" s="17" t="s">
        <v>519</v>
      </c>
      <c r="S26" s="17" t="s">
        <v>517</v>
      </c>
      <c r="T26" s="17" t="s">
        <v>521</v>
      </c>
    </row>
    <row r="27" spans="1:20" x14ac:dyDescent="0.25">
      <c r="A27" s="4">
        <v>864</v>
      </c>
      <c r="B27" s="17">
        <v>5</v>
      </c>
      <c r="C27" s="4" t="s">
        <v>420</v>
      </c>
      <c r="D27" s="16" t="s">
        <v>517</v>
      </c>
      <c r="E27" s="17" t="s">
        <v>519</v>
      </c>
      <c r="F27" s="17" t="s">
        <v>519</v>
      </c>
      <c r="G27" s="17" t="s">
        <v>518</v>
      </c>
      <c r="H27" s="17" t="s">
        <v>517</v>
      </c>
      <c r="I27" s="17" t="s">
        <v>519</v>
      </c>
      <c r="J27" s="17" t="s">
        <v>517</v>
      </c>
      <c r="K27" s="17" t="s">
        <v>518</v>
      </c>
      <c r="L27" s="17" t="s">
        <v>517</v>
      </c>
      <c r="M27" s="17" t="s">
        <v>517</v>
      </c>
      <c r="N27" s="17" t="s">
        <v>517</v>
      </c>
      <c r="O27" s="17" t="s">
        <v>519</v>
      </c>
      <c r="P27" s="17" t="s">
        <v>519</v>
      </c>
      <c r="Q27" s="17" t="s">
        <v>519</v>
      </c>
      <c r="R27" s="17" t="s">
        <v>517</v>
      </c>
      <c r="S27" s="17" t="s">
        <v>519</v>
      </c>
      <c r="T27" s="17" t="s">
        <v>521</v>
      </c>
    </row>
    <row r="28" spans="1:20" x14ac:dyDescent="0.25">
      <c r="A28" s="4">
        <v>871</v>
      </c>
      <c r="B28" s="17">
        <v>1</v>
      </c>
      <c r="C28" s="4" t="s">
        <v>392</v>
      </c>
      <c r="D28" s="16" t="s">
        <v>517</v>
      </c>
      <c r="E28" s="17" t="s">
        <v>518</v>
      </c>
      <c r="F28" s="17" t="s">
        <v>519</v>
      </c>
      <c r="G28" s="17" t="s">
        <v>517</v>
      </c>
      <c r="H28" s="17" t="s">
        <v>517</v>
      </c>
      <c r="I28" s="17" t="s">
        <v>517</v>
      </c>
      <c r="J28" s="17" t="s">
        <v>519</v>
      </c>
      <c r="K28" s="17" t="s">
        <v>517</v>
      </c>
      <c r="L28" s="17" t="s">
        <v>517</v>
      </c>
      <c r="M28" s="17" t="s">
        <v>519</v>
      </c>
      <c r="N28" s="17" t="s">
        <v>517</v>
      </c>
      <c r="O28" s="17" t="s">
        <v>517</v>
      </c>
      <c r="P28" s="17" t="s">
        <v>517</v>
      </c>
      <c r="Q28" s="17" t="s">
        <v>517</v>
      </c>
      <c r="R28" s="17" t="s">
        <v>517</v>
      </c>
      <c r="S28" s="17" t="s">
        <v>517</v>
      </c>
      <c r="T28" s="17" t="s">
        <v>547</v>
      </c>
    </row>
    <row r="29" spans="1:20" x14ac:dyDescent="0.25">
      <c r="A29" s="4">
        <v>902</v>
      </c>
      <c r="B29" s="17">
        <v>1</v>
      </c>
      <c r="C29" s="4" t="s">
        <v>228</v>
      </c>
      <c r="D29" s="16" t="s">
        <v>517</v>
      </c>
      <c r="E29" s="17" t="s">
        <v>519</v>
      </c>
      <c r="F29" s="17" t="s">
        <v>519</v>
      </c>
      <c r="G29" s="17" t="s">
        <v>519</v>
      </c>
      <c r="H29" s="17" t="s">
        <v>517</v>
      </c>
      <c r="I29" s="17" t="s">
        <v>519</v>
      </c>
      <c r="J29" s="17" t="s">
        <v>517</v>
      </c>
      <c r="K29" s="17" t="s">
        <v>518</v>
      </c>
      <c r="L29" s="17" t="s">
        <v>517</v>
      </c>
      <c r="M29" s="17" t="s">
        <v>519</v>
      </c>
      <c r="N29" s="17" t="s">
        <v>517</v>
      </c>
      <c r="O29" s="17" t="s">
        <v>517</v>
      </c>
      <c r="P29" s="17" t="s">
        <v>517</v>
      </c>
      <c r="Q29" s="17" t="s">
        <v>517</v>
      </c>
      <c r="R29" s="17" t="s">
        <v>517</v>
      </c>
      <c r="S29" s="17" t="s">
        <v>517</v>
      </c>
      <c r="T29" s="17" t="s">
        <v>521</v>
      </c>
    </row>
    <row r="30" spans="1:20" x14ac:dyDescent="0.25">
      <c r="A30" s="4">
        <v>1131</v>
      </c>
      <c r="B30" s="17">
        <v>4</v>
      </c>
      <c r="C30" s="4" t="s">
        <v>9</v>
      </c>
      <c r="D30" s="16" t="s">
        <v>517</v>
      </c>
      <c r="E30" s="17" t="s">
        <v>518</v>
      </c>
      <c r="F30" s="17" t="s">
        <v>519</v>
      </c>
      <c r="G30" s="17" t="s">
        <v>517</v>
      </c>
      <c r="H30" s="17" t="s">
        <v>519</v>
      </c>
      <c r="I30" s="17" t="s">
        <v>517</v>
      </c>
      <c r="J30" s="17" t="s">
        <v>517</v>
      </c>
      <c r="K30" s="17" t="s">
        <v>517</v>
      </c>
      <c r="L30" s="17" t="s">
        <v>517</v>
      </c>
      <c r="M30" s="17" t="s">
        <v>519</v>
      </c>
      <c r="N30" s="17" t="s">
        <v>517</v>
      </c>
      <c r="O30" s="17" t="s">
        <v>519</v>
      </c>
      <c r="P30" s="17" t="s">
        <v>517</v>
      </c>
      <c r="Q30" s="17" t="s">
        <v>519</v>
      </c>
      <c r="R30" s="17" t="s">
        <v>519</v>
      </c>
      <c r="S30" s="17" t="s">
        <v>517</v>
      </c>
      <c r="T30" s="17" t="s">
        <v>547</v>
      </c>
    </row>
    <row r="31" spans="1:20" x14ac:dyDescent="0.25">
      <c r="A31" s="4">
        <v>1329</v>
      </c>
      <c r="B31" s="17">
        <v>2</v>
      </c>
      <c r="C31" s="4" t="s">
        <v>308</v>
      </c>
      <c r="D31" s="16" t="s">
        <v>517</v>
      </c>
      <c r="E31" s="17" t="s">
        <v>517</v>
      </c>
      <c r="F31" s="17" t="s">
        <v>519</v>
      </c>
      <c r="G31" s="17" t="s">
        <v>517</v>
      </c>
      <c r="H31" s="17" t="s">
        <v>517</v>
      </c>
      <c r="I31" s="17" t="s">
        <v>517</v>
      </c>
      <c r="J31" s="17" t="s">
        <v>517</v>
      </c>
      <c r="K31" s="17" t="s">
        <v>517</v>
      </c>
      <c r="L31" s="17" t="s">
        <v>517</v>
      </c>
      <c r="M31" s="17" t="s">
        <v>517</v>
      </c>
      <c r="N31" s="17" t="s">
        <v>517</v>
      </c>
      <c r="O31" s="17" t="s">
        <v>517</v>
      </c>
      <c r="P31" s="17" t="s">
        <v>519</v>
      </c>
      <c r="Q31" s="17" t="s">
        <v>519</v>
      </c>
      <c r="R31" s="17" t="s">
        <v>517</v>
      </c>
      <c r="S31" s="17" t="s">
        <v>517</v>
      </c>
      <c r="T31" s="17" t="s">
        <v>547</v>
      </c>
    </row>
    <row r="32" spans="1:20" x14ac:dyDescent="0.25">
      <c r="A32" s="4">
        <v>1380</v>
      </c>
      <c r="B32" s="17">
        <v>3</v>
      </c>
      <c r="C32" s="4" t="s">
        <v>267</v>
      </c>
      <c r="D32" s="16" t="s">
        <v>517</v>
      </c>
      <c r="E32" s="17" t="s">
        <v>518</v>
      </c>
      <c r="F32" s="17" t="s">
        <v>519</v>
      </c>
      <c r="G32" s="17" t="s">
        <v>519</v>
      </c>
      <c r="H32" s="17" t="s">
        <v>517</v>
      </c>
      <c r="I32" s="17" t="s">
        <v>517</v>
      </c>
      <c r="J32" s="17" t="s">
        <v>519</v>
      </c>
      <c r="K32" s="17" t="s">
        <v>518</v>
      </c>
      <c r="L32" s="17" t="s">
        <v>517</v>
      </c>
      <c r="M32" s="17" t="s">
        <v>519</v>
      </c>
      <c r="N32" s="17" t="s">
        <v>517</v>
      </c>
      <c r="O32" s="17" t="s">
        <v>517</v>
      </c>
      <c r="P32" s="17" t="s">
        <v>519</v>
      </c>
      <c r="Q32" s="17" t="s">
        <v>517</v>
      </c>
      <c r="R32" s="17" t="s">
        <v>519</v>
      </c>
      <c r="S32" s="17" t="s">
        <v>517</v>
      </c>
      <c r="T32" s="17" t="s">
        <v>521</v>
      </c>
    </row>
    <row r="33" spans="1:20" x14ac:dyDescent="0.25">
      <c r="A33" s="4">
        <v>1400</v>
      </c>
      <c r="B33" s="17">
        <v>67</v>
      </c>
      <c r="C33" s="4" t="s">
        <v>197</v>
      </c>
      <c r="D33" s="16" t="s">
        <v>517</v>
      </c>
      <c r="E33" s="17" t="s">
        <v>517</v>
      </c>
      <c r="F33" s="17" t="s">
        <v>519</v>
      </c>
      <c r="G33" s="17" t="s">
        <v>517</v>
      </c>
      <c r="H33" s="17" t="s">
        <v>517</v>
      </c>
      <c r="I33" s="17" t="s">
        <v>517</v>
      </c>
      <c r="J33" s="17" t="s">
        <v>517</v>
      </c>
      <c r="K33" s="17" t="s">
        <v>517</v>
      </c>
      <c r="L33" s="17" t="s">
        <v>517</v>
      </c>
      <c r="M33" s="17" t="s">
        <v>517</v>
      </c>
      <c r="N33" s="17" t="s">
        <v>517</v>
      </c>
      <c r="O33" s="17" t="s">
        <v>519</v>
      </c>
      <c r="P33" s="17" t="s">
        <v>519</v>
      </c>
      <c r="Q33" s="17" t="s">
        <v>517</v>
      </c>
      <c r="R33" s="17" t="s">
        <v>519</v>
      </c>
      <c r="S33" s="17" t="s">
        <v>517</v>
      </c>
      <c r="T33" s="17" t="s">
        <v>521</v>
      </c>
    </row>
    <row r="34" spans="1:20" x14ac:dyDescent="0.25">
      <c r="A34" s="4">
        <v>1406</v>
      </c>
      <c r="B34" s="17">
        <v>1</v>
      </c>
      <c r="C34" s="4" t="s">
        <v>272</v>
      </c>
      <c r="D34" s="16" t="s">
        <v>517</v>
      </c>
      <c r="E34" s="17" t="s">
        <v>519</v>
      </c>
      <c r="F34" s="17" t="s">
        <v>519</v>
      </c>
      <c r="G34" s="17" t="s">
        <v>519</v>
      </c>
      <c r="H34" s="17" t="s">
        <v>517</v>
      </c>
      <c r="I34" s="17" t="s">
        <v>517</v>
      </c>
      <c r="J34" s="17" t="s">
        <v>519</v>
      </c>
      <c r="K34" s="17" t="s">
        <v>518</v>
      </c>
      <c r="L34" s="17" t="s">
        <v>517</v>
      </c>
      <c r="M34" s="17" t="s">
        <v>519</v>
      </c>
      <c r="N34" s="17" t="s">
        <v>517</v>
      </c>
      <c r="O34" s="17" t="s">
        <v>519</v>
      </c>
      <c r="P34" s="17" t="s">
        <v>519</v>
      </c>
      <c r="Q34" s="17" t="s">
        <v>519</v>
      </c>
      <c r="R34" s="17" t="s">
        <v>519</v>
      </c>
      <c r="S34" s="17" t="s">
        <v>517</v>
      </c>
      <c r="T34" s="17" t="s">
        <v>521</v>
      </c>
    </row>
    <row r="35" spans="1:20" x14ac:dyDescent="0.25">
      <c r="A35" s="4">
        <v>1411</v>
      </c>
      <c r="B35" s="17">
        <v>5</v>
      </c>
      <c r="C35" s="4" t="s">
        <v>9</v>
      </c>
      <c r="D35" s="16" t="s">
        <v>517</v>
      </c>
      <c r="E35" s="17" t="s">
        <v>517</v>
      </c>
      <c r="F35" s="17" t="s">
        <v>519</v>
      </c>
      <c r="G35" s="17" t="s">
        <v>517</v>
      </c>
      <c r="H35" s="17" t="s">
        <v>517</v>
      </c>
      <c r="I35" s="17" t="s">
        <v>517</v>
      </c>
      <c r="J35" s="17" t="s">
        <v>519</v>
      </c>
      <c r="K35" s="17" t="s">
        <v>519</v>
      </c>
      <c r="L35" s="17" t="s">
        <v>517</v>
      </c>
      <c r="M35" s="17" t="s">
        <v>519</v>
      </c>
      <c r="N35" s="17" t="s">
        <v>517</v>
      </c>
      <c r="O35" s="17" t="s">
        <v>519</v>
      </c>
      <c r="P35" s="17" t="s">
        <v>519</v>
      </c>
      <c r="Q35" s="17" t="s">
        <v>519</v>
      </c>
      <c r="R35" s="17" t="s">
        <v>519</v>
      </c>
      <c r="S35" s="17" t="s">
        <v>517</v>
      </c>
      <c r="T35" s="17" t="s">
        <v>521</v>
      </c>
    </row>
    <row r="36" spans="1:20" x14ac:dyDescent="0.25">
      <c r="A36" s="4">
        <v>1415</v>
      </c>
      <c r="B36" s="17">
        <v>1</v>
      </c>
      <c r="C36" s="4" t="s">
        <v>249</v>
      </c>
      <c r="D36" s="16" t="s">
        <v>517</v>
      </c>
      <c r="E36" s="17" t="s">
        <v>517</v>
      </c>
      <c r="F36" s="17" t="s">
        <v>519</v>
      </c>
      <c r="G36" s="17" t="s">
        <v>517</v>
      </c>
      <c r="H36" s="17" t="s">
        <v>517</v>
      </c>
      <c r="I36" s="17" t="s">
        <v>517</v>
      </c>
      <c r="J36" s="17" t="s">
        <v>519</v>
      </c>
      <c r="K36" s="17" t="s">
        <v>518</v>
      </c>
      <c r="L36" s="17" t="s">
        <v>517</v>
      </c>
      <c r="M36" s="17" t="s">
        <v>519</v>
      </c>
      <c r="N36" s="17" t="s">
        <v>517</v>
      </c>
      <c r="O36" s="17" t="s">
        <v>519</v>
      </c>
      <c r="P36" s="17" t="s">
        <v>519</v>
      </c>
      <c r="Q36" s="17" t="s">
        <v>519</v>
      </c>
      <c r="R36" s="17" t="s">
        <v>519</v>
      </c>
      <c r="S36" s="17" t="s">
        <v>517</v>
      </c>
      <c r="T36" s="17" t="s">
        <v>521</v>
      </c>
    </row>
    <row r="37" spans="1:20" x14ac:dyDescent="0.25">
      <c r="A37" s="4">
        <v>1436</v>
      </c>
      <c r="B37" s="17">
        <v>8</v>
      </c>
      <c r="C37" s="4" t="s">
        <v>15</v>
      </c>
      <c r="D37" s="16" t="s">
        <v>517</v>
      </c>
      <c r="E37" s="17" t="s">
        <v>519</v>
      </c>
      <c r="F37" s="17" t="s">
        <v>519</v>
      </c>
      <c r="G37" s="17" t="s">
        <v>517</v>
      </c>
      <c r="H37" s="17" t="s">
        <v>517</v>
      </c>
      <c r="I37" s="17" t="s">
        <v>517</v>
      </c>
      <c r="J37" s="17" t="s">
        <v>519</v>
      </c>
      <c r="K37" s="17" t="s">
        <v>518</v>
      </c>
      <c r="L37" s="17" t="s">
        <v>517</v>
      </c>
      <c r="M37" s="17" t="s">
        <v>517</v>
      </c>
      <c r="N37" s="17" t="s">
        <v>517</v>
      </c>
      <c r="O37" s="17" t="s">
        <v>519</v>
      </c>
      <c r="P37" s="17" t="s">
        <v>519</v>
      </c>
      <c r="Q37" s="17" t="s">
        <v>517</v>
      </c>
      <c r="R37" s="17" t="s">
        <v>519</v>
      </c>
      <c r="S37" s="17" t="s">
        <v>517</v>
      </c>
      <c r="T37" s="17" t="s">
        <v>521</v>
      </c>
    </row>
    <row r="38" spans="1:20" x14ac:dyDescent="0.25">
      <c r="A38" s="4">
        <v>1462</v>
      </c>
      <c r="B38" s="17">
        <v>5</v>
      </c>
      <c r="C38" s="4" t="s">
        <v>31</v>
      </c>
      <c r="D38" s="16" t="s">
        <v>517</v>
      </c>
      <c r="E38" s="17" t="s">
        <v>519</v>
      </c>
      <c r="F38" s="17" t="s">
        <v>519</v>
      </c>
      <c r="G38" s="17" t="s">
        <v>519</v>
      </c>
      <c r="H38" s="17" t="s">
        <v>519</v>
      </c>
      <c r="I38" s="17" t="s">
        <v>519</v>
      </c>
      <c r="J38" s="17" t="s">
        <v>519</v>
      </c>
      <c r="K38" s="17" t="s">
        <v>518</v>
      </c>
      <c r="L38" s="17" t="s">
        <v>519</v>
      </c>
      <c r="M38" s="17" t="s">
        <v>519</v>
      </c>
      <c r="N38" s="17" t="s">
        <v>517</v>
      </c>
      <c r="O38" s="17" t="s">
        <v>519</v>
      </c>
      <c r="P38" s="17" t="s">
        <v>519</v>
      </c>
      <c r="Q38" s="17" t="s">
        <v>517</v>
      </c>
      <c r="R38" s="17" t="s">
        <v>519</v>
      </c>
      <c r="S38" s="17" t="s">
        <v>517</v>
      </c>
      <c r="T38" s="17" t="s">
        <v>521</v>
      </c>
    </row>
    <row r="39" spans="1:20" x14ac:dyDescent="0.25">
      <c r="A39" s="4">
        <v>1465</v>
      </c>
      <c r="B39" s="17">
        <v>22</v>
      </c>
      <c r="C39" s="4" t="s">
        <v>15</v>
      </c>
      <c r="D39" s="16" t="s">
        <v>517</v>
      </c>
      <c r="E39" s="17" t="s">
        <v>519</v>
      </c>
      <c r="F39" s="17" t="s">
        <v>519</v>
      </c>
      <c r="G39" s="17" t="s">
        <v>517</v>
      </c>
      <c r="H39" s="17" t="s">
        <v>519</v>
      </c>
      <c r="I39" s="17" t="s">
        <v>519</v>
      </c>
      <c r="J39" s="17" t="s">
        <v>519</v>
      </c>
      <c r="K39" s="17" t="s">
        <v>518</v>
      </c>
      <c r="L39" s="17" t="s">
        <v>517</v>
      </c>
      <c r="M39" s="17" t="s">
        <v>517</v>
      </c>
      <c r="N39" s="17" t="s">
        <v>517</v>
      </c>
      <c r="O39" s="17" t="s">
        <v>517</v>
      </c>
      <c r="P39" s="17" t="s">
        <v>517</v>
      </c>
      <c r="Q39" s="17" t="s">
        <v>519</v>
      </c>
      <c r="R39" s="17" t="s">
        <v>519</v>
      </c>
      <c r="S39" s="17" t="s">
        <v>517</v>
      </c>
      <c r="T39" s="17" t="s">
        <v>521</v>
      </c>
    </row>
    <row r="40" spans="1:20" x14ac:dyDescent="0.25">
      <c r="A40" s="4">
        <v>1523</v>
      </c>
      <c r="B40" s="17">
        <v>17</v>
      </c>
      <c r="C40" s="4" t="s">
        <v>15</v>
      </c>
      <c r="D40" s="16" t="s">
        <v>517</v>
      </c>
      <c r="E40" s="17" t="s">
        <v>517</v>
      </c>
      <c r="F40" s="17" t="s">
        <v>519</v>
      </c>
      <c r="G40" s="17" t="s">
        <v>517</v>
      </c>
      <c r="H40" s="17" t="s">
        <v>517</v>
      </c>
      <c r="I40" s="17" t="s">
        <v>517</v>
      </c>
      <c r="J40" s="17" t="s">
        <v>519</v>
      </c>
      <c r="K40" s="17" t="s">
        <v>518</v>
      </c>
      <c r="L40" s="17" t="s">
        <v>517</v>
      </c>
      <c r="M40" s="17" t="s">
        <v>517</v>
      </c>
      <c r="N40" s="17" t="s">
        <v>517</v>
      </c>
      <c r="O40" s="17" t="s">
        <v>519</v>
      </c>
      <c r="P40" s="17" t="s">
        <v>519</v>
      </c>
      <c r="Q40" s="17" t="s">
        <v>517</v>
      </c>
      <c r="R40" s="17" t="s">
        <v>519</v>
      </c>
      <c r="S40" s="17" t="s">
        <v>517</v>
      </c>
      <c r="T40" s="17" t="s">
        <v>521</v>
      </c>
    </row>
    <row r="41" spans="1:20" x14ac:dyDescent="0.25">
      <c r="A41" s="4">
        <v>1554</v>
      </c>
      <c r="B41" s="17">
        <v>17</v>
      </c>
      <c r="C41" s="4" t="s">
        <v>218</v>
      </c>
      <c r="D41" s="16" t="s">
        <v>517</v>
      </c>
      <c r="E41" s="17" t="s">
        <v>519</v>
      </c>
      <c r="F41" s="17" t="s">
        <v>517</v>
      </c>
      <c r="G41" s="17" t="s">
        <v>517</v>
      </c>
      <c r="H41" s="17" t="s">
        <v>517</v>
      </c>
      <c r="I41" s="17" t="s">
        <v>517</v>
      </c>
      <c r="J41" s="17" t="s">
        <v>519</v>
      </c>
      <c r="K41" s="17" t="s">
        <v>518</v>
      </c>
      <c r="L41" s="17" t="s">
        <v>517</v>
      </c>
      <c r="M41" s="17" t="s">
        <v>517</v>
      </c>
      <c r="N41" s="17" t="s">
        <v>517</v>
      </c>
      <c r="O41" s="17" t="s">
        <v>517</v>
      </c>
      <c r="P41" s="17" t="s">
        <v>517</v>
      </c>
      <c r="Q41" s="17" t="s">
        <v>517</v>
      </c>
      <c r="R41" s="17" t="s">
        <v>517</v>
      </c>
      <c r="S41" s="17" t="s">
        <v>517</v>
      </c>
      <c r="T41" s="17" t="s">
        <v>521</v>
      </c>
    </row>
    <row r="42" spans="1:20" x14ac:dyDescent="0.25">
      <c r="A42" s="4">
        <v>1665</v>
      </c>
      <c r="B42" s="17">
        <v>8</v>
      </c>
      <c r="C42" s="4" t="s">
        <v>215</v>
      </c>
      <c r="D42" s="16" t="s">
        <v>517</v>
      </c>
      <c r="E42" s="17" t="s">
        <v>519</v>
      </c>
      <c r="F42" s="17" t="s">
        <v>519</v>
      </c>
      <c r="G42" s="17" t="s">
        <v>517</v>
      </c>
      <c r="H42" s="17" t="s">
        <v>517</v>
      </c>
      <c r="I42" s="17" t="s">
        <v>517</v>
      </c>
      <c r="J42" s="17" t="s">
        <v>519</v>
      </c>
      <c r="K42" s="17" t="s">
        <v>519</v>
      </c>
      <c r="L42" s="17" t="s">
        <v>517</v>
      </c>
      <c r="M42" s="17" t="s">
        <v>517</v>
      </c>
      <c r="N42" s="17" t="s">
        <v>517</v>
      </c>
      <c r="O42" s="17" t="s">
        <v>517</v>
      </c>
      <c r="P42" s="17" t="s">
        <v>517</v>
      </c>
      <c r="Q42" s="17" t="s">
        <v>517</v>
      </c>
      <c r="R42" s="17" t="s">
        <v>517</v>
      </c>
      <c r="S42" s="17" t="s">
        <v>517</v>
      </c>
      <c r="T42" s="17" t="s">
        <v>521</v>
      </c>
    </row>
    <row r="43" spans="1:20" x14ac:dyDescent="0.25">
      <c r="A43" s="4">
        <v>1666</v>
      </c>
      <c r="B43" s="17">
        <v>256</v>
      </c>
      <c r="C43" s="4" t="s">
        <v>15</v>
      </c>
      <c r="D43" s="16" t="s">
        <v>517</v>
      </c>
      <c r="E43" s="17" t="s">
        <v>518</v>
      </c>
      <c r="F43" s="17" t="s">
        <v>519</v>
      </c>
      <c r="G43" s="17" t="s">
        <v>517</v>
      </c>
      <c r="H43" s="17" t="s">
        <v>517</v>
      </c>
      <c r="I43" s="17" t="s">
        <v>517</v>
      </c>
      <c r="J43" s="17" t="s">
        <v>518</v>
      </c>
      <c r="K43" s="17" t="s">
        <v>518</v>
      </c>
      <c r="L43" s="17" t="s">
        <v>517</v>
      </c>
      <c r="M43" s="17" t="s">
        <v>517</v>
      </c>
      <c r="N43" s="17" t="s">
        <v>517</v>
      </c>
      <c r="O43" s="17" t="s">
        <v>519</v>
      </c>
      <c r="P43" s="17" t="s">
        <v>519</v>
      </c>
      <c r="Q43" s="17" t="s">
        <v>519</v>
      </c>
      <c r="R43" s="17" t="s">
        <v>519</v>
      </c>
      <c r="S43" s="17" t="s">
        <v>517</v>
      </c>
      <c r="T43" s="17" t="s">
        <v>521</v>
      </c>
    </row>
    <row r="44" spans="1:20" x14ac:dyDescent="0.25">
      <c r="A44" s="4">
        <v>1691</v>
      </c>
      <c r="B44" s="17">
        <v>1</v>
      </c>
      <c r="C44" s="4" t="s">
        <v>324</v>
      </c>
      <c r="D44" s="16" t="s">
        <v>517</v>
      </c>
      <c r="E44" s="17" t="s">
        <v>518</v>
      </c>
      <c r="F44" s="17" t="s">
        <v>519</v>
      </c>
      <c r="G44" s="17" t="s">
        <v>518</v>
      </c>
      <c r="H44" s="17" t="s">
        <v>517</v>
      </c>
      <c r="I44" s="17" t="s">
        <v>517</v>
      </c>
      <c r="J44" s="17" t="s">
        <v>519</v>
      </c>
      <c r="K44" s="17" t="s">
        <v>518</v>
      </c>
      <c r="L44" s="17" t="s">
        <v>518</v>
      </c>
      <c r="M44" s="17" t="s">
        <v>519</v>
      </c>
      <c r="N44" s="17" t="s">
        <v>517</v>
      </c>
      <c r="O44" s="17" t="s">
        <v>519</v>
      </c>
      <c r="P44" s="17" t="s">
        <v>519</v>
      </c>
      <c r="Q44" s="17" t="s">
        <v>519</v>
      </c>
      <c r="R44" s="17" t="s">
        <v>519</v>
      </c>
      <c r="S44" s="17" t="s">
        <v>517</v>
      </c>
      <c r="T44" s="17" t="s">
        <v>521</v>
      </c>
    </row>
    <row r="45" spans="1:20" x14ac:dyDescent="0.25">
      <c r="A45" s="4">
        <v>1698</v>
      </c>
      <c r="B45" s="19">
        <v>4</v>
      </c>
      <c r="C45" t="s">
        <v>530</v>
      </c>
      <c r="D45" s="16" t="s">
        <v>517</v>
      </c>
      <c r="E45" s="17" t="s">
        <v>519</v>
      </c>
      <c r="F45" s="17" t="s">
        <v>519</v>
      </c>
      <c r="G45" s="17" t="s">
        <v>519</v>
      </c>
      <c r="H45" s="17" t="s">
        <v>519</v>
      </c>
      <c r="I45" s="17" t="s">
        <v>519</v>
      </c>
      <c r="J45" s="17" t="s">
        <v>519</v>
      </c>
      <c r="K45" s="17" t="s">
        <v>518</v>
      </c>
      <c r="L45" s="17" t="s">
        <v>519</v>
      </c>
      <c r="M45" s="17" t="s">
        <v>517</v>
      </c>
      <c r="N45" s="17" t="s">
        <v>517</v>
      </c>
      <c r="O45" s="17" t="s">
        <v>519</v>
      </c>
      <c r="P45" s="17" t="s">
        <v>519</v>
      </c>
      <c r="Q45" s="17" t="s">
        <v>519</v>
      </c>
      <c r="R45" s="17" t="s">
        <v>517</v>
      </c>
      <c r="S45" s="17" t="s">
        <v>517</v>
      </c>
      <c r="T45" s="17" t="s">
        <v>521</v>
      </c>
    </row>
    <row r="46" spans="1:20" x14ac:dyDescent="0.25">
      <c r="A46" s="4">
        <v>1786</v>
      </c>
      <c r="B46" s="17">
        <v>13</v>
      </c>
      <c r="C46" s="4" t="s">
        <v>286</v>
      </c>
      <c r="D46" s="16" t="s">
        <v>517</v>
      </c>
      <c r="E46" s="17" t="s">
        <v>517</v>
      </c>
      <c r="F46" s="17" t="s">
        <v>519</v>
      </c>
      <c r="G46" s="17" t="s">
        <v>517</v>
      </c>
      <c r="H46" s="17" t="s">
        <v>517</v>
      </c>
      <c r="I46" s="17" t="s">
        <v>517</v>
      </c>
      <c r="J46" s="17" t="s">
        <v>517</v>
      </c>
      <c r="K46" s="17" t="s">
        <v>517</v>
      </c>
      <c r="L46" s="17" t="s">
        <v>517</v>
      </c>
      <c r="M46" s="17" t="s">
        <v>519</v>
      </c>
      <c r="N46" s="17" t="s">
        <v>517</v>
      </c>
      <c r="O46" s="17" t="s">
        <v>519</v>
      </c>
      <c r="P46" s="17" t="s">
        <v>519</v>
      </c>
      <c r="Q46" s="17" t="s">
        <v>517</v>
      </c>
      <c r="R46" s="17" t="s">
        <v>519</v>
      </c>
      <c r="S46" s="17" t="s">
        <v>517</v>
      </c>
      <c r="T46" s="17" t="s">
        <v>521</v>
      </c>
    </row>
    <row r="47" spans="1:20" x14ac:dyDescent="0.25">
      <c r="A47" s="4">
        <v>1793</v>
      </c>
      <c r="B47" s="17">
        <v>10</v>
      </c>
      <c r="C47" s="4" t="s">
        <v>311</v>
      </c>
      <c r="D47" s="16" t="s">
        <v>517</v>
      </c>
      <c r="E47" s="17" t="s">
        <v>518</v>
      </c>
      <c r="F47" s="17" t="s">
        <v>519</v>
      </c>
      <c r="G47" s="17" t="s">
        <v>517</v>
      </c>
      <c r="H47" s="17" t="s">
        <v>517</v>
      </c>
      <c r="I47" s="17" t="s">
        <v>517</v>
      </c>
      <c r="J47" s="17" t="s">
        <v>519</v>
      </c>
      <c r="K47" s="17" t="s">
        <v>519</v>
      </c>
      <c r="L47" s="17" t="s">
        <v>517</v>
      </c>
      <c r="M47" s="17" t="s">
        <v>519</v>
      </c>
      <c r="N47" s="17" t="s">
        <v>517</v>
      </c>
      <c r="O47" s="17" t="s">
        <v>519</v>
      </c>
      <c r="P47" s="17" t="s">
        <v>519</v>
      </c>
      <c r="Q47" s="17" t="s">
        <v>517</v>
      </c>
      <c r="R47" s="17" t="s">
        <v>519</v>
      </c>
      <c r="S47" s="17" t="s">
        <v>517</v>
      </c>
      <c r="T47" s="17" t="s">
        <v>521</v>
      </c>
    </row>
    <row r="48" spans="1:20" x14ac:dyDescent="0.25">
      <c r="A48" s="4">
        <v>1804</v>
      </c>
      <c r="B48" s="17">
        <v>2</v>
      </c>
      <c r="C48" s="4" t="s">
        <v>15</v>
      </c>
      <c r="D48" s="16" t="s">
        <v>517</v>
      </c>
      <c r="E48" s="17" t="s">
        <v>517</v>
      </c>
      <c r="F48" s="17" t="s">
        <v>519</v>
      </c>
      <c r="G48" s="17" t="s">
        <v>517</v>
      </c>
      <c r="H48" s="17" t="s">
        <v>517</v>
      </c>
      <c r="I48" s="17" t="s">
        <v>517</v>
      </c>
      <c r="J48" s="17" t="s">
        <v>519</v>
      </c>
      <c r="K48" s="17" t="s">
        <v>519</v>
      </c>
      <c r="L48" s="17" t="s">
        <v>517</v>
      </c>
      <c r="M48" s="17" t="s">
        <v>519</v>
      </c>
      <c r="N48" s="17" t="s">
        <v>517</v>
      </c>
      <c r="O48" s="17" t="s">
        <v>517</v>
      </c>
      <c r="P48" s="17" t="s">
        <v>519</v>
      </c>
      <c r="Q48" s="17" t="s">
        <v>519</v>
      </c>
      <c r="R48" s="17" t="s">
        <v>519</v>
      </c>
      <c r="S48" s="17" t="s">
        <v>517</v>
      </c>
      <c r="T48" s="17" t="s">
        <v>521</v>
      </c>
    </row>
    <row r="49" spans="1:20" x14ac:dyDescent="0.25">
      <c r="A49" s="4">
        <v>1807</v>
      </c>
      <c r="B49" s="17">
        <v>2</v>
      </c>
      <c r="C49" s="4" t="s">
        <v>289</v>
      </c>
      <c r="D49" s="16" t="s">
        <v>517</v>
      </c>
      <c r="E49" s="17" t="s">
        <v>519</v>
      </c>
      <c r="F49" s="17" t="s">
        <v>519</v>
      </c>
      <c r="G49" s="17" t="s">
        <v>517</v>
      </c>
      <c r="H49" s="17" t="s">
        <v>519</v>
      </c>
      <c r="I49" s="17" t="s">
        <v>519</v>
      </c>
      <c r="J49" s="17" t="s">
        <v>519</v>
      </c>
      <c r="K49" s="17" t="s">
        <v>518</v>
      </c>
      <c r="L49" s="17" t="s">
        <v>517</v>
      </c>
      <c r="M49" s="17" t="s">
        <v>519</v>
      </c>
      <c r="N49" s="17" t="s">
        <v>517</v>
      </c>
      <c r="O49" s="17" t="s">
        <v>517</v>
      </c>
      <c r="P49" s="17" t="s">
        <v>517</v>
      </c>
      <c r="Q49" s="17" t="s">
        <v>519</v>
      </c>
      <c r="R49" s="17" t="s">
        <v>517</v>
      </c>
      <c r="S49" s="17" t="s">
        <v>517</v>
      </c>
      <c r="T49" s="17" t="s">
        <v>521</v>
      </c>
    </row>
    <row r="50" spans="1:20" x14ac:dyDescent="0.25">
      <c r="A50" s="4">
        <v>1882</v>
      </c>
      <c r="B50" s="17">
        <v>4</v>
      </c>
      <c r="C50" s="4" t="s">
        <v>21</v>
      </c>
      <c r="D50" s="16" t="s">
        <v>517</v>
      </c>
      <c r="E50" s="17" t="s">
        <v>519</v>
      </c>
      <c r="F50" s="17" t="s">
        <v>519</v>
      </c>
      <c r="G50" s="17" t="s">
        <v>519</v>
      </c>
      <c r="H50" s="17" t="s">
        <v>519</v>
      </c>
      <c r="I50" s="17" t="s">
        <v>519</v>
      </c>
      <c r="J50" s="17" t="s">
        <v>519</v>
      </c>
      <c r="K50" s="17" t="s">
        <v>519</v>
      </c>
      <c r="L50" s="17" t="s">
        <v>519</v>
      </c>
      <c r="M50" s="17" t="s">
        <v>519</v>
      </c>
      <c r="N50" s="17" t="s">
        <v>517</v>
      </c>
      <c r="O50" s="17" t="s">
        <v>519</v>
      </c>
      <c r="P50" s="17" t="s">
        <v>519</v>
      </c>
      <c r="Q50" s="17" t="s">
        <v>519</v>
      </c>
      <c r="R50" s="17" t="s">
        <v>519</v>
      </c>
      <c r="S50" s="17" t="s">
        <v>517</v>
      </c>
      <c r="T50" s="17" t="s">
        <v>521</v>
      </c>
    </row>
    <row r="51" spans="1:20" x14ac:dyDescent="0.25">
      <c r="A51" s="4">
        <v>1892</v>
      </c>
      <c r="B51" s="17">
        <v>526</v>
      </c>
      <c r="C51" s="4" t="s">
        <v>15</v>
      </c>
      <c r="D51" s="16" t="s">
        <v>517</v>
      </c>
      <c r="E51" s="17" t="s">
        <v>518</v>
      </c>
      <c r="F51" s="17" t="s">
        <v>519</v>
      </c>
      <c r="G51" s="17" t="s">
        <v>517</v>
      </c>
      <c r="H51" s="17" t="s">
        <v>517</v>
      </c>
      <c r="I51" s="17" t="s">
        <v>517</v>
      </c>
      <c r="J51" s="17" t="s">
        <v>518</v>
      </c>
      <c r="K51" s="17" t="s">
        <v>518</v>
      </c>
      <c r="L51" s="17" t="s">
        <v>517</v>
      </c>
      <c r="M51" s="17" t="s">
        <v>517</v>
      </c>
      <c r="N51" s="17" t="s">
        <v>517</v>
      </c>
      <c r="O51" s="17" t="s">
        <v>517</v>
      </c>
      <c r="P51" s="17" t="s">
        <v>517</v>
      </c>
      <c r="Q51" s="17" t="s">
        <v>517</v>
      </c>
      <c r="R51" s="17" t="s">
        <v>517</v>
      </c>
      <c r="S51" s="17" t="s">
        <v>517</v>
      </c>
      <c r="T51" s="17" t="s">
        <v>532</v>
      </c>
    </row>
    <row r="52" spans="1:20" x14ac:dyDescent="0.25">
      <c r="A52" s="4">
        <v>2052</v>
      </c>
      <c r="B52" s="17">
        <v>6</v>
      </c>
      <c r="C52" s="4" t="s">
        <v>221</v>
      </c>
      <c r="D52" s="16" t="s">
        <v>517</v>
      </c>
      <c r="E52" s="17" t="s">
        <v>519</v>
      </c>
      <c r="F52" s="17" t="s">
        <v>519</v>
      </c>
      <c r="G52" s="17" t="s">
        <v>519</v>
      </c>
      <c r="H52" s="17" t="s">
        <v>517</v>
      </c>
      <c r="I52" s="17" t="s">
        <v>517</v>
      </c>
      <c r="J52" s="17" t="s">
        <v>519</v>
      </c>
      <c r="K52" s="17" t="s">
        <v>517</v>
      </c>
      <c r="L52" s="17" t="s">
        <v>517</v>
      </c>
      <c r="M52" s="17" t="s">
        <v>519</v>
      </c>
      <c r="N52" s="17" t="s">
        <v>517</v>
      </c>
      <c r="O52" s="17" t="s">
        <v>517</v>
      </c>
      <c r="P52" s="17" t="s">
        <v>517</v>
      </c>
      <c r="Q52" s="17" t="s">
        <v>517</v>
      </c>
      <c r="R52" s="17" t="s">
        <v>519</v>
      </c>
      <c r="S52" s="17" t="s">
        <v>517</v>
      </c>
      <c r="T52" s="17" t="s">
        <v>521</v>
      </c>
    </row>
    <row r="53" spans="1:20" x14ac:dyDescent="0.25">
      <c r="A53" s="4">
        <v>2055</v>
      </c>
      <c r="B53" s="17">
        <v>1</v>
      </c>
      <c r="C53" s="4" t="s">
        <v>458</v>
      </c>
      <c r="D53" s="16" t="s">
        <v>517</v>
      </c>
      <c r="E53" s="17" t="s">
        <v>517</v>
      </c>
      <c r="F53" s="17" t="s">
        <v>519</v>
      </c>
      <c r="G53" s="17" t="s">
        <v>518</v>
      </c>
      <c r="H53" s="17" t="s">
        <v>519</v>
      </c>
      <c r="I53" s="17" t="s">
        <v>519</v>
      </c>
      <c r="J53" s="17" t="s">
        <v>519</v>
      </c>
      <c r="K53" s="17" t="s">
        <v>518</v>
      </c>
      <c r="L53" s="17" t="s">
        <v>517</v>
      </c>
      <c r="M53" s="17" t="s">
        <v>519</v>
      </c>
      <c r="N53" s="17" t="s">
        <v>517</v>
      </c>
      <c r="O53" s="17" t="s">
        <v>519</v>
      </c>
      <c r="P53" s="17" t="s">
        <v>519</v>
      </c>
      <c r="Q53" s="17" t="s">
        <v>519</v>
      </c>
      <c r="R53" s="17" t="s">
        <v>517</v>
      </c>
      <c r="S53" s="17" t="s">
        <v>517</v>
      </c>
      <c r="T53" s="17" t="s">
        <v>521</v>
      </c>
    </row>
    <row r="54" spans="1:20" x14ac:dyDescent="0.25">
      <c r="A54" s="4">
        <v>2076</v>
      </c>
      <c r="B54" s="17">
        <v>2</v>
      </c>
      <c r="C54" s="4" t="s">
        <v>479</v>
      </c>
      <c r="D54" s="16" t="s">
        <v>517</v>
      </c>
      <c r="E54" s="17" t="s">
        <v>519</v>
      </c>
      <c r="F54" s="17" t="s">
        <v>519</v>
      </c>
      <c r="G54" s="17" t="s">
        <v>517</v>
      </c>
      <c r="H54" s="17" t="s">
        <v>517</v>
      </c>
      <c r="I54" s="17" t="s">
        <v>517</v>
      </c>
      <c r="J54" s="17" t="s">
        <v>519</v>
      </c>
      <c r="K54" s="17" t="s">
        <v>519</v>
      </c>
      <c r="L54" s="17" t="s">
        <v>517</v>
      </c>
      <c r="M54" s="17" t="s">
        <v>519</v>
      </c>
      <c r="N54" s="17" t="s">
        <v>517</v>
      </c>
      <c r="O54" s="17" t="s">
        <v>517</v>
      </c>
      <c r="P54" s="17" t="s">
        <v>517</v>
      </c>
      <c r="Q54" s="17" t="s">
        <v>517</v>
      </c>
      <c r="R54" s="17" t="s">
        <v>519</v>
      </c>
      <c r="S54" s="17" t="s">
        <v>517</v>
      </c>
      <c r="T54" s="17" t="s">
        <v>521</v>
      </c>
    </row>
    <row r="55" spans="1:20" x14ac:dyDescent="0.25">
      <c r="A55" s="4">
        <v>2079</v>
      </c>
      <c r="B55" s="17">
        <v>19</v>
      </c>
      <c r="C55" s="4" t="s">
        <v>172</v>
      </c>
      <c r="D55" s="16" t="s">
        <v>517</v>
      </c>
      <c r="E55" s="17" t="s">
        <v>518</v>
      </c>
      <c r="F55" s="17" t="s">
        <v>519</v>
      </c>
      <c r="G55" s="17" t="s">
        <v>519</v>
      </c>
      <c r="H55" s="17" t="s">
        <v>517</v>
      </c>
      <c r="I55" s="17" t="s">
        <v>517</v>
      </c>
      <c r="J55" s="17" t="s">
        <v>519</v>
      </c>
      <c r="K55" s="17" t="s">
        <v>517</v>
      </c>
      <c r="L55" s="17" t="s">
        <v>517</v>
      </c>
      <c r="M55" s="17" t="s">
        <v>519</v>
      </c>
      <c r="N55" s="17" t="s">
        <v>517</v>
      </c>
      <c r="O55" s="17" t="s">
        <v>519</v>
      </c>
      <c r="P55" s="17" t="s">
        <v>519</v>
      </c>
      <c r="Q55" s="17" t="s">
        <v>517</v>
      </c>
      <c r="R55" s="17" t="s">
        <v>519</v>
      </c>
      <c r="S55" s="17" t="s">
        <v>517</v>
      </c>
      <c r="T55" s="17" t="s">
        <v>521</v>
      </c>
    </row>
    <row r="56" spans="1:20" x14ac:dyDescent="0.25">
      <c r="A56" s="4">
        <v>2106</v>
      </c>
      <c r="B56" s="17">
        <v>22</v>
      </c>
      <c r="C56" s="4" t="s">
        <v>255</v>
      </c>
      <c r="D56" s="16" t="s">
        <v>517</v>
      </c>
      <c r="E56" s="17" t="s">
        <v>519</v>
      </c>
      <c r="F56" s="17" t="s">
        <v>519</v>
      </c>
      <c r="G56" s="17" t="s">
        <v>517</v>
      </c>
      <c r="H56" s="17" t="s">
        <v>517</v>
      </c>
      <c r="I56" s="17" t="s">
        <v>517</v>
      </c>
      <c r="J56" s="17" t="s">
        <v>519</v>
      </c>
      <c r="K56" s="17" t="s">
        <v>518</v>
      </c>
      <c r="L56" s="17" t="s">
        <v>517</v>
      </c>
      <c r="M56" s="17" t="s">
        <v>517</v>
      </c>
      <c r="N56" s="17" t="s">
        <v>517</v>
      </c>
      <c r="O56" s="17" t="s">
        <v>519</v>
      </c>
      <c r="P56" s="17" t="s">
        <v>519</v>
      </c>
      <c r="Q56" s="17" t="s">
        <v>519</v>
      </c>
      <c r="R56" s="17" t="s">
        <v>519</v>
      </c>
      <c r="S56" s="17" t="s">
        <v>517</v>
      </c>
      <c r="T56" s="17" t="s">
        <v>521</v>
      </c>
    </row>
    <row r="57" spans="1:20" x14ac:dyDescent="0.25">
      <c r="A57" s="4">
        <v>2107</v>
      </c>
      <c r="B57" s="17">
        <v>8</v>
      </c>
      <c r="C57" s="4" t="s">
        <v>243</v>
      </c>
      <c r="D57" s="16" t="s">
        <v>517</v>
      </c>
      <c r="E57" s="17" t="s">
        <v>519</v>
      </c>
      <c r="F57" s="17" t="s">
        <v>519</v>
      </c>
      <c r="G57" s="17" t="s">
        <v>519</v>
      </c>
      <c r="H57" s="17" t="s">
        <v>517</v>
      </c>
      <c r="I57" s="17" t="s">
        <v>517</v>
      </c>
      <c r="J57" s="17" t="s">
        <v>517</v>
      </c>
      <c r="K57" s="17" t="s">
        <v>517</v>
      </c>
      <c r="L57" s="17" t="s">
        <v>517</v>
      </c>
      <c r="M57" s="17" t="s">
        <v>519</v>
      </c>
      <c r="N57" s="17" t="s">
        <v>517</v>
      </c>
      <c r="O57" s="17" t="s">
        <v>517</v>
      </c>
      <c r="P57" s="17" t="s">
        <v>517</v>
      </c>
      <c r="Q57" s="17" t="s">
        <v>519</v>
      </c>
      <c r="R57" s="17" t="s">
        <v>517</v>
      </c>
      <c r="S57" s="17" t="s">
        <v>517</v>
      </c>
      <c r="T57" s="17" t="s">
        <v>521</v>
      </c>
    </row>
    <row r="58" spans="1:20" x14ac:dyDescent="0.25">
      <c r="A58" s="4">
        <v>2225</v>
      </c>
      <c r="B58" s="17">
        <v>14</v>
      </c>
      <c r="C58" s="4" t="s">
        <v>286</v>
      </c>
      <c r="D58" s="16" t="s">
        <v>517</v>
      </c>
      <c r="E58" s="17" t="s">
        <v>517</v>
      </c>
      <c r="F58" s="17" t="s">
        <v>519</v>
      </c>
      <c r="G58" s="17" t="s">
        <v>517</v>
      </c>
      <c r="H58" s="17" t="s">
        <v>517</v>
      </c>
      <c r="I58" s="17" t="s">
        <v>517</v>
      </c>
      <c r="J58" s="17" t="s">
        <v>519</v>
      </c>
      <c r="K58" s="17" t="s">
        <v>517</v>
      </c>
      <c r="L58" s="17" t="s">
        <v>517</v>
      </c>
      <c r="M58" s="17" t="s">
        <v>519</v>
      </c>
      <c r="N58" s="17" t="s">
        <v>517</v>
      </c>
      <c r="O58" s="17" t="s">
        <v>517</v>
      </c>
      <c r="P58" s="17" t="s">
        <v>517</v>
      </c>
      <c r="Q58" s="17" t="s">
        <v>517</v>
      </c>
      <c r="R58" s="17" t="s">
        <v>519</v>
      </c>
      <c r="S58" s="17" t="s">
        <v>517</v>
      </c>
      <c r="T58" s="17" t="s">
        <v>521</v>
      </c>
    </row>
    <row r="59" spans="1:20" x14ac:dyDescent="0.25">
      <c r="A59" s="4">
        <v>2293</v>
      </c>
      <c r="B59" s="17">
        <v>2</v>
      </c>
      <c r="C59" s="4" t="s">
        <v>275</v>
      </c>
      <c r="D59" s="16" t="s">
        <v>517</v>
      </c>
      <c r="E59" s="17" t="s">
        <v>519</v>
      </c>
      <c r="F59" s="17" t="s">
        <v>519</v>
      </c>
      <c r="G59" s="17" t="s">
        <v>519</v>
      </c>
      <c r="H59" s="17" t="s">
        <v>517</v>
      </c>
      <c r="I59" s="17" t="s">
        <v>517</v>
      </c>
      <c r="J59" s="17" t="s">
        <v>519</v>
      </c>
      <c r="K59" s="17" t="s">
        <v>519</v>
      </c>
      <c r="L59" s="17" t="s">
        <v>517</v>
      </c>
      <c r="M59" s="17" t="s">
        <v>519</v>
      </c>
      <c r="N59" s="17" t="s">
        <v>517</v>
      </c>
      <c r="O59" s="17" t="s">
        <v>519</v>
      </c>
      <c r="P59" s="17" t="s">
        <v>519</v>
      </c>
      <c r="Q59" s="17" t="s">
        <v>517</v>
      </c>
      <c r="R59" s="17" t="s">
        <v>519</v>
      </c>
      <c r="S59" s="17" t="s">
        <v>517</v>
      </c>
      <c r="T59" s="17" t="s">
        <v>521</v>
      </c>
    </row>
    <row r="60" spans="1:20" x14ac:dyDescent="0.25">
      <c r="A60" s="4">
        <v>2298</v>
      </c>
      <c r="B60" s="17">
        <v>12</v>
      </c>
      <c r="C60" s="4" t="s">
        <v>207</v>
      </c>
      <c r="D60" s="16" t="s">
        <v>517</v>
      </c>
      <c r="E60" s="17" t="s">
        <v>519</v>
      </c>
      <c r="F60" s="17" t="s">
        <v>519</v>
      </c>
      <c r="G60" s="17" t="s">
        <v>519</v>
      </c>
      <c r="H60" s="17" t="s">
        <v>517</v>
      </c>
      <c r="I60" s="17" t="s">
        <v>517</v>
      </c>
      <c r="J60" s="17" t="s">
        <v>519</v>
      </c>
      <c r="K60" s="17" t="s">
        <v>518</v>
      </c>
      <c r="L60" s="17" t="s">
        <v>517</v>
      </c>
      <c r="M60" s="17" t="s">
        <v>517</v>
      </c>
      <c r="N60" s="17" t="s">
        <v>517</v>
      </c>
      <c r="O60" s="17" t="s">
        <v>519</v>
      </c>
      <c r="P60" s="17" t="s">
        <v>519</v>
      </c>
      <c r="Q60" s="17" t="s">
        <v>517</v>
      </c>
      <c r="R60" s="17" t="s">
        <v>517</v>
      </c>
      <c r="S60" s="17" t="s">
        <v>517</v>
      </c>
      <c r="T60" s="17" t="s">
        <v>521</v>
      </c>
    </row>
    <row r="61" spans="1:20" x14ac:dyDescent="0.25">
      <c r="A61" s="4">
        <v>2427</v>
      </c>
      <c r="B61" s="17">
        <v>3</v>
      </c>
      <c r="C61" s="4" t="s">
        <v>237</v>
      </c>
      <c r="D61" s="16" t="s">
        <v>517</v>
      </c>
      <c r="E61" s="17" t="s">
        <v>519</v>
      </c>
      <c r="F61" s="17" t="s">
        <v>519</v>
      </c>
      <c r="G61" s="17" t="s">
        <v>518</v>
      </c>
      <c r="H61" s="17" t="s">
        <v>517</v>
      </c>
      <c r="I61" s="17" t="s">
        <v>517</v>
      </c>
      <c r="J61" s="17" t="s">
        <v>519</v>
      </c>
      <c r="K61" s="17" t="s">
        <v>519</v>
      </c>
      <c r="L61" s="17" t="s">
        <v>519</v>
      </c>
      <c r="M61" s="17" t="s">
        <v>519</v>
      </c>
      <c r="N61" s="17" t="s">
        <v>517</v>
      </c>
      <c r="O61" s="17" t="s">
        <v>519</v>
      </c>
      <c r="P61" s="17" t="s">
        <v>519</v>
      </c>
      <c r="Q61" s="17" t="s">
        <v>517</v>
      </c>
      <c r="R61" s="17" t="s">
        <v>519</v>
      </c>
      <c r="S61" s="17" t="s">
        <v>519</v>
      </c>
      <c r="T61" s="17" t="s">
        <v>521</v>
      </c>
    </row>
    <row r="62" spans="1:20" x14ac:dyDescent="0.25">
      <c r="A62" s="4">
        <v>2435</v>
      </c>
      <c r="B62" s="17">
        <v>3</v>
      </c>
      <c r="C62" s="4" t="s">
        <v>240</v>
      </c>
      <c r="D62" s="16" t="s">
        <v>517</v>
      </c>
      <c r="E62" s="17" t="s">
        <v>517</v>
      </c>
      <c r="F62" s="17" t="s">
        <v>519</v>
      </c>
      <c r="G62" s="17" t="s">
        <v>517</v>
      </c>
      <c r="H62" s="17" t="s">
        <v>517</v>
      </c>
      <c r="I62" s="17" t="s">
        <v>517</v>
      </c>
      <c r="J62" s="17" t="s">
        <v>519</v>
      </c>
      <c r="K62" s="17" t="s">
        <v>519</v>
      </c>
      <c r="L62" s="17" t="s">
        <v>517</v>
      </c>
      <c r="M62" s="17" t="s">
        <v>517</v>
      </c>
      <c r="N62" s="17" t="s">
        <v>517</v>
      </c>
      <c r="O62" s="17" t="s">
        <v>519</v>
      </c>
      <c r="P62" s="17" t="s">
        <v>519</v>
      </c>
      <c r="Q62" s="17" t="s">
        <v>519</v>
      </c>
      <c r="R62" s="17" t="s">
        <v>517</v>
      </c>
      <c r="S62" s="17" t="s">
        <v>517</v>
      </c>
      <c r="T62" s="17" t="s">
        <v>521</v>
      </c>
    </row>
    <row r="63" spans="1:20" x14ac:dyDescent="0.25">
      <c r="A63" s="4">
        <v>2512</v>
      </c>
      <c r="B63" s="17">
        <v>2</v>
      </c>
      <c r="C63" s="4" t="s">
        <v>300</v>
      </c>
      <c r="D63" s="16" t="s">
        <v>517</v>
      </c>
      <c r="E63" s="17" t="s">
        <v>519</v>
      </c>
      <c r="F63" s="17" t="s">
        <v>519</v>
      </c>
      <c r="G63" s="17" t="s">
        <v>519</v>
      </c>
      <c r="H63" s="17" t="s">
        <v>519</v>
      </c>
      <c r="I63" s="17" t="s">
        <v>519</v>
      </c>
      <c r="J63" s="17" t="s">
        <v>519</v>
      </c>
      <c r="K63" s="17" t="s">
        <v>517</v>
      </c>
      <c r="L63" s="17" t="s">
        <v>519</v>
      </c>
      <c r="M63" s="17" t="s">
        <v>519</v>
      </c>
      <c r="N63" s="17" t="s">
        <v>517</v>
      </c>
      <c r="O63" s="17" t="s">
        <v>519</v>
      </c>
      <c r="P63" s="17" t="s">
        <v>519</v>
      </c>
      <c r="Q63" s="17" t="s">
        <v>519</v>
      </c>
      <c r="R63" s="17" t="s">
        <v>519</v>
      </c>
      <c r="S63" s="17" t="s">
        <v>517</v>
      </c>
      <c r="T63" s="17" t="s">
        <v>521</v>
      </c>
    </row>
    <row r="64" spans="1:20" x14ac:dyDescent="0.25">
      <c r="A64" s="4">
        <v>2545</v>
      </c>
      <c r="B64" s="17">
        <v>3</v>
      </c>
      <c r="C64" s="4" t="s">
        <v>252</v>
      </c>
      <c r="D64" s="16" t="s">
        <v>517</v>
      </c>
      <c r="E64" s="17" t="s">
        <v>519</v>
      </c>
      <c r="F64" s="17" t="s">
        <v>519</v>
      </c>
      <c r="G64" s="17" t="s">
        <v>517</v>
      </c>
      <c r="H64" s="17" t="s">
        <v>517</v>
      </c>
      <c r="I64" s="17" t="s">
        <v>517</v>
      </c>
      <c r="J64" s="17" t="s">
        <v>519</v>
      </c>
      <c r="K64" s="17" t="s">
        <v>519</v>
      </c>
      <c r="L64" s="17" t="s">
        <v>517</v>
      </c>
      <c r="M64" s="17" t="s">
        <v>519</v>
      </c>
      <c r="N64" s="17" t="s">
        <v>517</v>
      </c>
      <c r="O64" s="17" t="s">
        <v>519</v>
      </c>
      <c r="P64" s="17" t="s">
        <v>519</v>
      </c>
      <c r="Q64" s="17" t="s">
        <v>519</v>
      </c>
      <c r="R64" s="17" t="s">
        <v>519</v>
      </c>
      <c r="S64" s="17" t="s">
        <v>517</v>
      </c>
      <c r="T64" s="17" t="s">
        <v>521</v>
      </c>
    </row>
    <row r="65" spans="1:20" x14ac:dyDescent="0.25">
      <c r="A65" s="4">
        <v>2680</v>
      </c>
      <c r="B65" s="17">
        <v>36</v>
      </c>
      <c r="C65" s="4" t="s">
        <v>372</v>
      </c>
      <c r="D65" s="16" t="s">
        <v>517</v>
      </c>
      <c r="E65" s="17" t="s">
        <v>519</v>
      </c>
      <c r="F65" s="17" t="s">
        <v>519</v>
      </c>
      <c r="G65" s="17" t="s">
        <v>517</v>
      </c>
      <c r="H65" s="17" t="s">
        <v>517</v>
      </c>
      <c r="I65" s="17" t="s">
        <v>517</v>
      </c>
      <c r="J65" s="17" t="s">
        <v>517</v>
      </c>
      <c r="K65" s="17" t="s">
        <v>517</v>
      </c>
      <c r="L65" s="17" t="s">
        <v>517</v>
      </c>
      <c r="M65" s="17" t="s">
        <v>517</v>
      </c>
      <c r="N65" s="17" t="s">
        <v>517</v>
      </c>
      <c r="O65" s="17" t="s">
        <v>517</v>
      </c>
      <c r="P65" s="17" t="s">
        <v>517</v>
      </c>
      <c r="Q65" s="17" t="s">
        <v>517</v>
      </c>
      <c r="R65" s="17" t="s">
        <v>519</v>
      </c>
      <c r="S65" s="17" t="s">
        <v>517</v>
      </c>
      <c r="T65" s="17" t="s">
        <v>521</v>
      </c>
    </row>
    <row r="66" spans="1:20" x14ac:dyDescent="0.25">
      <c r="A66" s="4">
        <v>2682</v>
      </c>
      <c r="B66" s="17">
        <v>4</v>
      </c>
      <c r="C66" s="4" t="s">
        <v>246</v>
      </c>
      <c r="D66" s="16" t="s">
        <v>517</v>
      </c>
      <c r="E66" s="17" t="s">
        <v>519</v>
      </c>
      <c r="F66" s="17" t="s">
        <v>519</v>
      </c>
      <c r="G66" s="17" t="s">
        <v>517</v>
      </c>
      <c r="H66" s="17" t="s">
        <v>517</v>
      </c>
      <c r="I66" s="17" t="s">
        <v>517</v>
      </c>
      <c r="J66" s="17" t="s">
        <v>517</v>
      </c>
      <c r="K66" s="17" t="s">
        <v>517</v>
      </c>
      <c r="L66" s="17" t="s">
        <v>517</v>
      </c>
      <c r="M66" s="17" t="s">
        <v>519</v>
      </c>
      <c r="N66" s="17" t="s">
        <v>517</v>
      </c>
      <c r="O66" s="17" t="s">
        <v>519</v>
      </c>
      <c r="P66" s="17" t="s">
        <v>519</v>
      </c>
      <c r="Q66" s="17" t="s">
        <v>519</v>
      </c>
      <c r="R66" s="17" t="s">
        <v>519</v>
      </c>
      <c r="S66" s="17" t="s">
        <v>517</v>
      </c>
      <c r="T66" s="17" t="s">
        <v>521</v>
      </c>
    </row>
    <row r="67" spans="1:20" x14ac:dyDescent="0.25">
      <c r="A67" s="4">
        <v>2683</v>
      </c>
      <c r="B67" s="17">
        <v>3</v>
      </c>
      <c r="C67" s="4" t="s">
        <v>229</v>
      </c>
      <c r="D67" s="16" t="s">
        <v>517</v>
      </c>
      <c r="E67" s="17" t="s">
        <v>519</v>
      </c>
      <c r="F67" s="17" t="s">
        <v>519</v>
      </c>
      <c r="G67" s="17" t="s">
        <v>517</v>
      </c>
      <c r="H67" s="17" t="s">
        <v>519</v>
      </c>
      <c r="I67" s="17" t="s">
        <v>519</v>
      </c>
      <c r="J67" s="17" t="s">
        <v>519</v>
      </c>
      <c r="K67" s="17" t="s">
        <v>518</v>
      </c>
      <c r="L67" s="17" t="s">
        <v>517</v>
      </c>
      <c r="M67" s="17" t="s">
        <v>519</v>
      </c>
      <c r="N67" s="17" t="s">
        <v>517</v>
      </c>
      <c r="O67" s="17" t="s">
        <v>519</v>
      </c>
      <c r="P67" s="17" t="s">
        <v>519</v>
      </c>
      <c r="Q67" s="17" t="s">
        <v>517</v>
      </c>
      <c r="R67" s="17" t="s">
        <v>519</v>
      </c>
      <c r="S67" s="17" t="s">
        <v>517</v>
      </c>
      <c r="T67" s="17" t="s">
        <v>521</v>
      </c>
    </row>
    <row r="68" spans="1:20" x14ac:dyDescent="0.25">
      <c r="A68" s="4">
        <v>2685</v>
      </c>
      <c r="B68" s="17">
        <v>10</v>
      </c>
      <c r="C68" s="4" t="s">
        <v>9</v>
      </c>
      <c r="D68" s="16" t="s">
        <v>517</v>
      </c>
      <c r="E68" s="17" t="s">
        <v>517</v>
      </c>
      <c r="F68" s="17" t="s">
        <v>519</v>
      </c>
      <c r="G68" s="17" t="s">
        <v>517</v>
      </c>
      <c r="H68" s="17" t="s">
        <v>517</v>
      </c>
      <c r="I68" s="17" t="s">
        <v>517</v>
      </c>
      <c r="J68" s="17" t="s">
        <v>517</v>
      </c>
      <c r="K68" s="17" t="s">
        <v>517</v>
      </c>
      <c r="L68" s="17" t="s">
        <v>517</v>
      </c>
      <c r="M68" s="17" t="s">
        <v>517</v>
      </c>
      <c r="N68" s="17" t="s">
        <v>517</v>
      </c>
      <c r="O68" s="17" t="s">
        <v>519</v>
      </c>
      <c r="P68" s="17" t="s">
        <v>517</v>
      </c>
      <c r="Q68" s="17" t="s">
        <v>517</v>
      </c>
      <c r="R68" s="17" t="s">
        <v>519</v>
      </c>
      <c r="S68" s="17" t="s">
        <v>517</v>
      </c>
      <c r="T68" s="17" t="s">
        <v>547</v>
      </c>
    </row>
  </sheetData>
  <autoFilter ref="A1:T68" xr:uid="{0E86C715-68E5-4511-9572-E1E624C54F05}"/>
  <sortState xmlns:xlrd2="http://schemas.microsoft.com/office/spreadsheetml/2017/richdata2" ref="A2:T68">
    <sortCondition ref="A1:A6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Largest COMPID</vt:lpstr>
      <vt:lpstr>AMSTAR-2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Solmi</dc:creator>
  <cp:lastModifiedBy>Michele De Prisco</cp:lastModifiedBy>
  <dcterms:created xsi:type="dcterms:W3CDTF">2022-05-06T02:03:50Z</dcterms:created>
  <dcterms:modified xsi:type="dcterms:W3CDTF">2023-04-29T09:48:33Z</dcterms:modified>
</cp:coreProperties>
</file>