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2 203\compuProject\JC_NF\excel-files\"/>
    </mc:Choice>
  </mc:AlternateContent>
  <xr:revisionPtr revIDLastSave="0" documentId="13_ncr:1_{599F22D5-992A-4478-8AB3-F3D35EDC7BB1}" xr6:coauthVersionLast="45" xr6:coauthVersionMax="45" xr10:uidLastSave="{00000000-0000-0000-0000-000000000000}"/>
  <bookViews>
    <workbookView xWindow="2080" yWindow="2080" windowWidth="14400" windowHeight="7360" activeTab="1" xr2:uid="{79C8BCB4-5D69-4794-8E3E-D0383F27D83C}"/>
  </bookViews>
  <sheets>
    <sheet name="American" sheetId="1" r:id="rId1"/>
    <sheet name="Bermudean" sheetId="2" r:id="rId2"/>
    <sheet name="Comparaison ordre des polynom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B19" i="2" l="1"/>
  <c r="B20" i="2"/>
  <c r="B24" i="2"/>
  <c r="B35" i="2" s="1"/>
  <c r="B25" i="2"/>
  <c r="B30" i="2"/>
  <c r="B31" i="2"/>
  <c r="B14" i="2"/>
  <c r="B36" i="2" s="1"/>
  <c r="B13" i="2"/>
  <c r="C3" i="2"/>
  <c r="C14" i="2" s="1"/>
  <c r="C25" i="2" s="1"/>
  <c r="C36" i="2" s="1"/>
  <c r="C2" i="2"/>
  <c r="C13" i="2" s="1"/>
  <c r="C24" i="2" s="1"/>
  <c r="C35" i="2" s="1"/>
  <c r="D3" i="2" l="1"/>
  <c r="D2" i="2"/>
  <c r="B6" i="1"/>
  <c r="H35" i="1"/>
  <c r="C24" i="1"/>
  <c r="C35" i="1" s="1"/>
  <c r="D24" i="1"/>
  <c r="D35" i="1" s="1"/>
  <c r="E24" i="1"/>
  <c r="E35" i="1" s="1"/>
  <c r="F24" i="1"/>
  <c r="F35" i="1" s="1"/>
  <c r="G24" i="1"/>
  <c r="G35" i="1" s="1"/>
  <c r="H24" i="1"/>
  <c r="I24" i="1"/>
  <c r="I35" i="1" s="1"/>
  <c r="J24" i="1"/>
  <c r="J35" i="1" s="1"/>
  <c r="B24" i="1"/>
  <c r="C2" i="1"/>
  <c r="D2" i="1"/>
  <c r="E2" i="1"/>
  <c r="F2" i="1"/>
  <c r="G2" i="1"/>
  <c r="H2" i="1"/>
  <c r="I2" i="1"/>
  <c r="J2" i="1"/>
  <c r="B2" i="1"/>
  <c r="B3" i="1"/>
  <c r="B36" i="1" s="1"/>
  <c r="D13" i="2" l="1"/>
  <c r="D24" i="2" s="1"/>
  <c r="D35" i="2" s="1"/>
  <c r="E2" i="2"/>
  <c r="E3" i="2"/>
  <c r="D14" i="2"/>
  <c r="D25" i="2" s="1"/>
  <c r="D36" i="2" s="1"/>
  <c r="C3" i="1"/>
  <c r="B14" i="1"/>
  <c r="B25" i="1" s="1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31" i="2"/>
  <c r="I31" i="2"/>
  <c r="H31" i="2"/>
  <c r="G31" i="2"/>
  <c r="F31" i="2"/>
  <c r="E31" i="2"/>
  <c r="D31" i="2"/>
  <c r="C31" i="2"/>
  <c r="J30" i="2"/>
  <c r="I30" i="2"/>
  <c r="H30" i="2"/>
  <c r="G30" i="2"/>
  <c r="F30" i="2"/>
  <c r="E30" i="2"/>
  <c r="D30" i="2"/>
  <c r="C30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B19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B9" i="1"/>
  <c r="B8" i="1"/>
  <c r="B35" i="1"/>
  <c r="B13" i="1"/>
  <c r="F3" i="2" l="1"/>
  <c r="E14" i="2"/>
  <c r="E25" i="2" s="1"/>
  <c r="E36" i="2" s="1"/>
  <c r="F2" i="2"/>
  <c r="E13" i="2"/>
  <c r="E24" i="2" s="1"/>
  <c r="E35" i="2" s="1"/>
  <c r="C36" i="1"/>
  <c r="C14" i="1"/>
  <c r="C25" i="1" s="1"/>
  <c r="D3" i="1"/>
  <c r="C13" i="1"/>
  <c r="G2" i="2" l="1"/>
  <c r="F13" i="2"/>
  <c r="F24" i="2" s="1"/>
  <c r="F35" i="2" s="1"/>
  <c r="G3" i="2"/>
  <c r="F14" i="2"/>
  <c r="F25" i="2" s="1"/>
  <c r="F36" i="2" s="1"/>
  <c r="E3" i="1"/>
  <c r="D36" i="1"/>
  <c r="D14" i="1"/>
  <c r="D25" i="1" s="1"/>
  <c r="D13" i="1"/>
  <c r="H3" i="2" l="1"/>
  <c r="G14" i="2"/>
  <c r="G25" i="2" s="1"/>
  <c r="G36" i="2" s="1"/>
  <c r="H2" i="2"/>
  <c r="G13" i="2"/>
  <c r="G24" i="2" s="1"/>
  <c r="G35" i="2" s="1"/>
  <c r="F3" i="1"/>
  <c r="E36" i="1"/>
  <c r="E14" i="1"/>
  <c r="E25" i="1" s="1"/>
  <c r="E13" i="1"/>
  <c r="I2" i="2" l="1"/>
  <c r="H13" i="2"/>
  <c r="H24" i="2" s="1"/>
  <c r="H35" i="2" s="1"/>
  <c r="I3" i="2"/>
  <c r="H14" i="2"/>
  <c r="H25" i="2" s="1"/>
  <c r="H36" i="2" s="1"/>
  <c r="G3" i="1"/>
  <c r="F36" i="1"/>
  <c r="F14" i="1"/>
  <c r="F25" i="1" s="1"/>
  <c r="F13" i="1"/>
  <c r="J3" i="2" l="1"/>
  <c r="J14" i="2" s="1"/>
  <c r="J25" i="2" s="1"/>
  <c r="J36" i="2" s="1"/>
  <c r="I14" i="2"/>
  <c r="I25" i="2" s="1"/>
  <c r="I36" i="2" s="1"/>
  <c r="J2" i="2"/>
  <c r="J13" i="2" s="1"/>
  <c r="J24" i="2" s="1"/>
  <c r="J35" i="2" s="1"/>
  <c r="I13" i="2"/>
  <c r="I24" i="2" s="1"/>
  <c r="I35" i="2" s="1"/>
  <c r="H3" i="1"/>
  <c r="G36" i="1"/>
  <c r="G25" i="1"/>
  <c r="G13" i="1"/>
  <c r="I3" i="1" l="1"/>
  <c r="H36" i="1"/>
  <c r="H14" i="1"/>
  <c r="H25" i="1" s="1"/>
  <c r="H13" i="1"/>
  <c r="J3" i="1" l="1"/>
  <c r="I36" i="1"/>
  <c r="I14" i="1"/>
  <c r="I25" i="1" s="1"/>
  <c r="I13" i="1"/>
  <c r="J36" i="1" l="1"/>
  <c r="J14" i="1"/>
  <c r="J25" i="1" s="1"/>
  <c r="J13" i="1"/>
</calcChain>
</file>

<file path=xl/sharedStrings.xml><?xml version="1.0" encoding="utf-8"?>
<sst xmlns="http://schemas.openxmlformats.org/spreadsheetml/2006/main" count="152" uniqueCount="45">
  <si>
    <t>Companion :</t>
  </si>
  <si>
    <t>Nb Simul comp</t>
  </si>
  <si>
    <t>Error tolerated</t>
  </si>
  <si>
    <t>Prix</t>
  </si>
  <si>
    <t>Variance</t>
  </si>
  <si>
    <t xml:space="preserve">Nb Simul opt </t>
  </si>
  <si>
    <t>Pricing:</t>
  </si>
  <si>
    <t>Price</t>
  </si>
  <si>
    <t>Vanille</t>
  </si>
  <si>
    <t>Vanille + VDC</t>
  </si>
  <si>
    <t xml:space="preserve">Vanille + Sobol </t>
  </si>
  <si>
    <t xml:space="preserve">Vanille + Hermite </t>
  </si>
  <si>
    <t xml:space="preserve">Vanille + VDC + Hermite </t>
  </si>
  <si>
    <t xml:space="preserve">Vanille + Sobol + Hermite </t>
  </si>
  <si>
    <t>Vanille + Simple polynomes</t>
  </si>
  <si>
    <t>Vanille + Simples polynomes + VDC</t>
  </si>
  <si>
    <t xml:space="preserve">Vanille + Simple polynomes + Sobol </t>
  </si>
  <si>
    <t>Temps exec (secondes)</t>
  </si>
  <si>
    <t>Control Variable</t>
  </si>
  <si>
    <t>Control Variable + VDC</t>
  </si>
  <si>
    <t xml:space="preserve">Control Variable + Sobol </t>
  </si>
  <si>
    <t xml:space="preserve">Control Variable + Hermite </t>
  </si>
  <si>
    <t xml:space="preserve">Control Variable + VDC + Hermite </t>
  </si>
  <si>
    <t xml:space="preserve">Control Variable + Sobol + Hermite </t>
  </si>
  <si>
    <t>Control Variable + Simple polynomes</t>
  </si>
  <si>
    <t>Control Variable + Simples polynomes + VDC</t>
  </si>
  <si>
    <t xml:space="preserve">Control Variable + Simple polynomes + Sobol </t>
  </si>
  <si>
    <t>antithetic+ VDC</t>
  </si>
  <si>
    <t xml:space="preserve">antithetic+ Sobol </t>
  </si>
  <si>
    <t xml:space="preserve">antithetic+ Hermite </t>
  </si>
  <si>
    <t xml:space="preserve">antithetic+ VDC + Hermite </t>
  </si>
  <si>
    <t xml:space="preserve">antithetic+ Sobol + Hermite </t>
  </si>
  <si>
    <t>antithetic+ Simple polynomes</t>
  </si>
  <si>
    <t>antithetic+ Simples polynomes + VDC</t>
  </si>
  <si>
    <t xml:space="preserve">antithetic+ Simple polynomes + Sobol </t>
  </si>
  <si>
    <t>antithetic</t>
  </si>
  <si>
    <t xml:space="preserve">anti + CV </t>
  </si>
  <si>
    <t>anti + CV + VDC</t>
  </si>
  <si>
    <t xml:space="preserve">anti + CV + Sobol </t>
  </si>
  <si>
    <t xml:space="preserve">anti + CV + Hermite </t>
  </si>
  <si>
    <t xml:space="preserve">anti + CV + VDC + Hermite </t>
  </si>
  <si>
    <t xml:space="preserve">anti + CV + Sobol + Hermite </t>
  </si>
  <si>
    <t>anti + CV + Simple polynomes</t>
  </si>
  <si>
    <t>anti + CV + Simples polynomes + VDC</t>
  </si>
  <si>
    <t xml:space="preserve">anti + CV + Simple polynomes + Sobol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</si>
</sst>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874B1-898D-4CCE-9EEE-3F5A00DD9418}">
  <dimension ref="A1:J43"/>
  <sheetViews>
    <sheetView topLeftCell="A29" workbookViewId="0">
      <selection activeCell="E39" sqref="E39"/>
    </sheetView>
  </sheetViews>
  <sheetFormatPr baseColWidth="10" defaultRowHeight="14.5" x14ac:dyDescent="0.35"/>
  <cols>
    <col min="1" max="1" width="20.08984375" bestFit="1" customWidth="1"/>
    <col min="2" max="2" width="7.81640625" bestFit="1" customWidth="1"/>
    <col min="3" max="3" width="11.7265625" bestFit="1" customWidth="1"/>
    <col min="4" max="4" width="13.36328125" bestFit="1" customWidth="1"/>
    <col min="5" max="5" width="15.453125" bestFit="1" customWidth="1"/>
    <col min="6" max="6" width="21" bestFit="1" customWidth="1"/>
    <col min="7" max="7" width="22.1796875" bestFit="1" customWidth="1"/>
    <col min="8" max="8" width="23.6328125" bestFit="1" customWidth="1"/>
    <col min="9" max="9" width="29.90625" bestFit="1" customWidth="1"/>
    <col min="10" max="10" width="61.7265625" customWidth="1"/>
  </cols>
  <sheetData>
    <row r="1" spans="1:10" x14ac:dyDescent="0.35">
      <c r="A1" s="1" t="s">
        <v>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</row>
    <row r="2" spans="1:10" x14ac:dyDescent="0.35">
      <c r="A2" s="2" t="s">
        <v>1</v>
      </c>
      <c r="B2" s="4">
        <f>2000</f>
        <v>2000</v>
      </c>
      <c r="C2" s="4">
        <f>2000</f>
        <v>2000</v>
      </c>
      <c r="D2" s="4">
        <f>2000</f>
        <v>2000</v>
      </c>
      <c r="E2" s="4">
        <f>2000</f>
        <v>2000</v>
      </c>
      <c r="F2" s="4">
        <f>2000</f>
        <v>2000</v>
      </c>
      <c r="G2" s="4">
        <f>2000</f>
        <v>2000</v>
      </c>
      <c r="H2" s="4">
        <f>2000</f>
        <v>2000</v>
      </c>
      <c r="I2" s="4">
        <f>2000</f>
        <v>2000</v>
      </c>
      <c r="J2" s="4">
        <f>2000</f>
        <v>2000</v>
      </c>
    </row>
    <row r="3" spans="1:10" x14ac:dyDescent="0.35">
      <c r="A3" t="s">
        <v>2</v>
      </c>
      <c r="B3" s="4">
        <f>0.01</f>
        <v>0.01</v>
      </c>
      <c r="C3" s="4">
        <f>B3</f>
        <v>0.01</v>
      </c>
      <c r="D3" s="4">
        <f t="shared" ref="D3:J3" si="0">C3</f>
        <v>0.01</v>
      </c>
      <c r="E3" s="4">
        <f t="shared" si="0"/>
        <v>0.01</v>
      </c>
      <c r="F3" s="4">
        <f t="shared" si="0"/>
        <v>0.01</v>
      </c>
      <c r="G3" s="4">
        <f t="shared" si="0"/>
        <v>0.01</v>
      </c>
      <c r="H3" s="4">
        <f t="shared" si="0"/>
        <v>0.01</v>
      </c>
      <c r="I3" s="4">
        <f t="shared" si="0"/>
        <v>0.01</v>
      </c>
      <c r="J3" s="4">
        <f t="shared" si="0"/>
        <v>0.01</v>
      </c>
    </row>
    <row r="4" spans="1:10" x14ac:dyDescent="0.35">
      <c r="A4" t="s">
        <v>3</v>
      </c>
      <c r="B4" s="4">
        <v>9.3953199999999999</v>
      </c>
      <c r="C4" s="4">
        <v>4.6226900000000004</v>
      </c>
      <c r="D4" s="4">
        <v>6.9560899999999997</v>
      </c>
      <c r="E4" s="4">
        <v>9.3253199999999996</v>
      </c>
      <c r="F4" s="4">
        <v>4.6226900000000004</v>
      </c>
      <c r="G4" s="4">
        <v>6.9560899999999997</v>
      </c>
      <c r="H4" s="4">
        <v>9.3953199999999999</v>
      </c>
      <c r="I4" s="4">
        <v>4.6226900000000004</v>
      </c>
      <c r="J4" s="4">
        <v>6.9560899999999997</v>
      </c>
    </row>
    <row r="5" spans="1:10" x14ac:dyDescent="0.35">
      <c r="A5" t="s">
        <v>4</v>
      </c>
      <c r="B5" s="4">
        <v>116.453</v>
      </c>
      <c r="C5" s="4">
        <v>4.56813</v>
      </c>
      <c r="D5" s="4">
        <v>44.201000000000001</v>
      </c>
      <c r="E5" s="4">
        <v>116.453</v>
      </c>
      <c r="F5" s="4">
        <v>4.56813</v>
      </c>
      <c r="G5" s="4">
        <v>44.201000000000001</v>
      </c>
      <c r="H5" s="4">
        <v>116.253</v>
      </c>
      <c r="I5" s="4">
        <v>4.56813</v>
      </c>
      <c r="J5" s="4">
        <v>44.201000000000001</v>
      </c>
    </row>
    <row r="6" spans="1:10" x14ac:dyDescent="0.35">
      <c r="A6" t="s">
        <v>5</v>
      </c>
      <c r="B6" s="4">
        <f>7691575</f>
        <v>7691575</v>
      </c>
      <c r="C6" s="4">
        <v>301720</v>
      </c>
      <c r="D6" s="4">
        <v>2919433</v>
      </c>
      <c r="E6" s="4">
        <v>7691575</v>
      </c>
      <c r="F6" s="4">
        <v>301720</v>
      </c>
      <c r="G6" s="4">
        <v>2919433</v>
      </c>
      <c r="H6" s="4">
        <v>7691575</v>
      </c>
      <c r="I6" s="4">
        <v>301720</v>
      </c>
      <c r="J6" s="4">
        <v>2919433</v>
      </c>
    </row>
    <row r="7" spans="1:10" x14ac:dyDescent="0.35">
      <c r="A7" s="1" t="s">
        <v>6</v>
      </c>
      <c r="B7" s="4"/>
      <c r="C7" s="4"/>
      <c r="D7" s="4"/>
      <c r="E7" s="4"/>
      <c r="F7" s="4"/>
      <c r="G7" s="4"/>
      <c r="H7" s="4"/>
      <c r="I7" s="4"/>
      <c r="J7" s="4"/>
    </row>
    <row r="8" spans="1:10" x14ac:dyDescent="0.35">
      <c r="A8" t="s">
        <v>7</v>
      </c>
      <c r="B8" s="4">
        <f>B4</f>
        <v>9.3953199999999999</v>
      </c>
      <c r="C8" s="4">
        <f t="shared" ref="C8:J8" si="1">C4</f>
        <v>4.6226900000000004</v>
      </c>
      <c r="D8" s="4">
        <f t="shared" si="1"/>
        <v>6.9560899999999997</v>
      </c>
      <c r="E8" s="4">
        <f t="shared" si="1"/>
        <v>9.3253199999999996</v>
      </c>
      <c r="F8" s="4">
        <f t="shared" si="1"/>
        <v>4.6226900000000004</v>
      </c>
      <c r="G8" s="4">
        <f t="shared" si="1"/>
        <v>6.9560899999999997</v>
      </c>
      <c r="H8" s="4">
        <f t="shared" si="1"/>
        <v>9.3953199999999999</v>
      </c>
      <c r="I8" s="4">
        <f t="shared" si="1"/>
        <v>4.6226900000000004</v>
      </c>
      <c r="J8" s="4">
        <f t="shared" si="1"/>
        <v>6.9560899999999997</v>
      </c>
    </row>
    <row r="9" spans="1:10" x14ac:dyDescent="0.35">
      <c r="A9" t="s">
        <v>4</v>
      </c>
      <c r="B9" s="4">
        <f>B5</f>
        <v>116.453</v>
      </c>
      <c r="C9" s="4">
        <f t="shared" ref="C9:J9" si="2">C5</f>
        <v>4.56813</v>
      </c>
      <c r="D9" s="4">
        <f t="shared" si="2"/>
        <v>44.201000000000001</v>
      </c>
      <c r="E9" s="4">
        <f t="shared" si="2"/>
        <v>116.453</v>
      </c>
      <c r="F9" s="4">
        <f t="shared" si="2"/>
        <v>4.56813</v>
      </c>
      <c r="G9" s="4">
        <f t="shared" si="2"/>
        <v>44.201000000000001</v>
      </c>
      <c r="H9" s="4">
        <f t="shared" si="2"/>
        <v>116.253</v>
      </c>
      <c r="I9" s="4">
        <f t="shared" si="2"/>
        <v>4.56813</v>
      </c>
      <c r="J9" s="4">
        <f t="shared" si="2"/>
        <v>44.201000000000001</v>
      </c>
    </row>
    <row r="10" spans="1:10" x14ac:dyDescent="0.35">
      <c r="A10" t="s">
        <v>17</v>
      </c>
      <c r="B10" s="4">
        <v>65.787999999999997</v>
      </c>
      <c r="C10" s="4">
        <v>56.667499999999997</v>
      </c>
      <c r="D10" s="4">
        <v>50.316600000000001</v>
      </c>
      <c r="E10" s="4">
        <v>49.054499999999997</v>
      </c>
      <c r="F10" s="4">
        <v>49.548099999999998</v>
      </c>
      <c r="G10" s="4">
        <v>80.403000000000006</v>
      </c>
      <c r="H10" s="4">
        <v>76.276200000000003</v>
      </c>
      <c r="I10" s="4">
        <v>64.639399999999995</v>
      </c>
      <c r="J10" s="4">
        <v>66.953500000000005</v>
      </c>
    </row>
    <row r="11" spans="1:10" x14ac:dyDescent="0.35">
      <c r="A11" s="3"/>
    </row>
    <row r="12" spans="1:10" x14ac:dyDescent="0.35">
      <c r="A12" s="1" t="s">
        <v>0</v>
      </c>
      <c r="B12" s="4" t="s">
        <v>18</v>
      </c>
      <c r="C12" s="4" t="s">
        <v>19</v>
      </c>
      <c r="D12" s="4" t="s">
        <v>20</v>
      </c>
      <c r="E12" s="4" t="s">
        <v>21</v>
      </c>
      <c r="F12" s="4" t="s">
        <v>22</v>
      </c>
      <c r="G12" s="4" t="s">
        <v>23</v>
      </c>
      <c r="H12" s="4" t="s">
        <v>24</v>
      </c>
      <c r="I12" s="4" t="s">
        <v>25</v>
      </c>
      <c r="J12" s="4" t="s">
        <v>26</v>
      </c>
    </row>
    <row r="13" spans="1:10" x14ac:dyDescent="0.35">
      <c r="A13" s="2" t="s">
        <v>1</v>
      </c>
      <c r="B13" s="4">
        <f>B2</f>
        <v>2000</v>
      </c>
      <c r="C13" s="4">
        <f t="shared" ref="C13:J13" si="3">C2</f>
        <v>2000</v>
      </c>
      <c r="D13" s="4">
        <f t="shared" si="3"/>
        <v>2000</v>
      </c>
      <c r="E13" s="4">
        <f t="shared" si="3"/>
        <v>2000</v>
      </c>
      <c r="F13" s="4">
        <f t="shared" si="3"/>
        <v>2000</v>
      </c>
      <c r="G13" s="4">
        <f t="shared" si="3"/>
        <v>2000</v>
      </c>
      <c r="H13" s="4">
        <f t="shared" si="3"/>
        <v>2000</v>
      </c>
      <c r="I13" s="4">
        <f t="shared" si="3"/>
        <v>2000</v>
      </c>
      <c r="J13" s="4">
        <f t="shared" si="3"/>
        <v>2000</v>
      </c>
    </row>
    <row r="14" spans="1:10" x14ac:dyDescent="0.35">
      <c r="A14" t="s">
        <v>2</v>
      </c>
      <c r="B14" s="4">
        <f>B3</f>
        <v>0.01</v>
      </c>
      <c r="C14" s="4">
        <f t="shared" ref="C14:J14" si="4">C3</f>
        <v>0.01</v>
      </c>
      <c r="D14" s="4">
        <f t="shared" si="4"/>
        <v>0.01</v>
      </c>
      <c r="E14" s="4">
        <f t="shared" si="4"/>
        <v>0.01</v>
      </c>
      <c r="F14" s="4">
        <f t="shared" si="4"/>
        <v>0.01</v>
      </c>
      <c r="G14" s="4">
        <f t="shared" si="4"/>
        <v>0.01</v>
      </c>
      <c r="H14" s="4">
        <f t="shared" si="4"/>
        <v>0.01</v>
      </c>
      <c r="I14" s="4">
        <f t="shared" si="4"/>
        <v>0.01</v>
      </c>
      <c r="J14" s="4">
        <f t="shared" si="4"/>
        <v>0.01</v>
      </c>
    </row>
    <row r="15" spans="1:10" x14ac:dyDescent="0.35">
      <c r="A15" t="s">
        <v>3</v>
      </c>
      <c r="B15" s="4">
        <v>10.300700000000001</v>
      </c>
      <c r="C15" s="4">
        <v>12.2463</v>
      </c>
      <c r="D15" s="4">
        <v>14.6639</v>
      </c>
      <c r="E15" s="4">
        <v>15.3538</v>
      </c>
      <c r="F15" s="4">
        <v>11.4953</v>
      </c>
      <c r="G15" s="4">
        <v>14.0824</v>
      </c>
      <c r="H15" s="4">
        <v>16.262799999999999</v>
      </c>
      <c r="I15" s="4">
        <v>12.2463</v>
      </c>
      <c r="J15" s="4">
        <v>14.6852</v>
      </c>
    </row>
    <row r="16" spans="1:10" x14ac:dyDescent="0.35">
      <c r="A16" t="s">
        <v>4</v>
      </c>
      <c r="B16" s="4">
        <v>5.2096400000000003</v>
      </c>
      <c r="C16" s="4">
        <v>4.0020199999999999</v>
      </c>
      <c r="D16" s="4">
        <v>43.854900000000001</v>
      </c>
      <c r="E16" s="4">
        <v>104.318</v>
      </c>
      <c r="F16" s="4">
        <v>5.3491099999999996</v>
      </c>
      <c r="G16" s="4">
        <v>42.203000000000003</v>
      </c>
      <c r="H16" s="4">
        <v>111.286</v>
      </c>
      <c r="I16" s="4">
        <v>4.0020199999999999</v>
      </c>
      <c r="J16" s="4">
        <v>43.937899999999999</v>
      </c>
    </row>
    <row r="17" spans="1:10" x14ac:dyDescent="0.35">
      <c r="A17" t="s">
        <v>5</v>
      </c>
      <c r="B17" s="4">
        <v>344091</v>
      </c>
      <c r="C17" s="4">
        <v>264329</v>
      </c>
      <c r="D17" s="4">
        <v>2896575</v>
      </c>
      <c r="E17" s="4">
        <v>6890094</v>
      </c>
      <c r="F17" s="4">
        <v>353303</v>
      </c>
      <c r="G17" s="4">
        <v>2787467</v>
      </c>
      <c r="H17" s="4">
        <v>7350350</v>
      </c>
      <c r="I17" s="4">
        <v>264329</v>
      </c>
      <c r="J17" s="4">
        <v>2902055</v>
      </c>
    </row>
    <row r="18" spans="1:10" x14ac:dyDescent="0.35">
      <c r="A18" s="1" t="s">
        <v>6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35">
      <c r="A19" t="s">
        <v>7</v>
      </c>
      <c r="B19" s="4">
        <f>B15</f>
        <v>10.300700000000001</v>
      </c>
      <c r="C19" s="4">
        <f t="shared" ref="C19:J19" si="5">C15</f>
        <v>12.2463</v>
      </c>
      <c r="D19" s="4">
        <f t="shared" si="5"/>
        <v>14.6639</v>
      </c>
      <c r="E19" s="4">
        <f t="shared" si="5"/>
        <v>15.3538</v>
      </c>
      <c r="F19" s="4">
        <f t="shared" si="5"/>
        <v>11.4953</v>
      </c>
      <c r="G19" s="4">
        <f t="shared" si="5"/>
        <v>14.0824</v>
      </c>
      <c r="H19" s="4">
        <f t="shared" si="5"/>
        <v>16.262799999999999</v>
      </c>
      <c r="I19" s="4">
        <f t="shared" si="5"/>
        <v>12.2463</v>
      </c>
      <c r="J19" s="4">
        <f t="shared" si="5"/>
        <v>14.6852</v>
      </c>
    </row>
    <row r="20" spans="1:10" x14ac:dyDescent="0.35">
      <c r="A20" t="s">
        <v>4</v>
      </c>
      <c r="B20" s="4">
        <f>B16</f>
        <v>5.2096400000000003</v>
      </c>
      <c r="C20" s="4">
        <f t="shared" ref="C20:J20" si="6">C16</f>
        <v>4.0020199999999999</v>
      </c>
      <c r="D20" s="4">
        <f t="shared" si="6"/>
        <v>43.854900000000001</v>
      </c>
      <c r="E20" s="4">
        <f t="shared" si="6"/>
        <v>104.318</v>
      </c>
      <c r="F20" s="4">
        <f>F16</f>
        <v>5.3491099999999996</v>
      </c>
      <c r="G20" s="4">
        <f t="shared" si="6"/>
        <v>42.203000000000003</v>
      </c>
      <c r="H20" s="4">
        <f t="shared" si="6"/>
        <v>111.286</v>
      </c>
      <c r="I20" s="4">
        <f t="shared" si="6"/>
        <v>4.0020199999999999</v>
      </c>
      <c r="J20" s="4">
        <f t="shared" si="6"/>
        <v>43.937899999999999</v>
      </c>
    </row>
    <row r="21" spans="1:10" x14ac:dyDescent="0.35">
      <c r="A21" t="s">
        <v>17</v>
      </c>
      <c r="B21" s="4">
        <v>105.063</v>
      </c>
      <c r="C21" s="4">
        <v>112.589</v>
      </c>
      <c r="D21" s="4">
        <v>102.10299999999999</v>
      </c>
      <c r="E21" s="4">
        <v>95.470399999999998</v>
      </c>
      <c r="F21" s="4">
        <v>147.72</v>
      </c>
      <c r="G21" s="4">
        <v>94.53</v>
      </c>
      <c r="H21" s="4">
        <v>98.916600000000003</v>
      </c>
      <c r="I21" s="4">
        <v>68.423199999999994</v>
      </c>
      <c r="J21" s="4">
        <v>54.816299999999998</v>
      </c>
    </row>
    <row r="23" spans="1:10" x14ac:dyDescent="0.35">
      <c r="A23" s="1" t="s">
        <v>0</v>
      </c>
      <c r="B23" s="4" t="s">
        <v>35</v>
      </c>
      <c r="C23" s="4" t="s">
        <v>27</v>
      </c>
      <c r="D23" s="4" t="s">
        <v>28</v>
      </c>
      <c r="E23" s="4" t="s">
        <v>29</v>
      </c>
      <c r="F23" s="4" t="s">
        <v>30</v>
      </c>
      <c r="G23" s="4" t="s">
        <v>31</v>
      </c>
      <c r="H23" s="4" t="s">
        <v>32</v>
      </c>
      <c r="I23" s="4" t="s">
        <v>33</v>
      </c>
      <c r="J23" s="4" t="s">
        <v>34</v>
      </c>
    </row>
    <row r="24" spans="1:10" x14ac:dyDescent="0.35">
      <c r="A24" s="2" t="s">
        <v>1</v>
      </c>
      <c r="B24" s="4">
        <f>2000</f>
        <v>2000</v>
      </c>
      <c r="C24" s="4">
        <f>2000</f>
        <v>2000</v>
      </c>
      <c r="D24" s="4">
        <f>2000</f>
        <v>2000</v>
      </c>
      <c r="E24" s="4">
        <f>2000</f>
        <v>2000</v>
      </c>
      <c r="F24" s="4">
        <f>2000</f>
        <v>2000</v>
      </c>
      <c r="G24" s="4">
        <f>2000</f>
        <v>2000</v>
      </c>
      <c r="H24" s="4">
        <f>2000</f>
        <v>2000</v>
      </c>
      <c r="I24" s="4">
        <f>2000</f>
        <v>2000</v>
      </c>
      <c r="J24" s="4">
        <f>2000</f>
        <v>2000</v>
      </c>
    </row>
    <row r="25" spans="1:10" x14ac:dyDescent="0.35">
      <c r="A25" t="s">
        <v>2</v>
      </c>
      <c r="B25" s="4">
        <f>B14</f>
        <v>0.01</v>
      </c>
      <c r="C25" s="4">
        <f t="shared" ref="C25:J25" si="7">C14</f>
        <v>0.01</v>
      </c>
      <c r="D25" s="4">
        <f t="shared" si="7"/>
        <v>0.01</v>
      </c>
      <c r="E25" s="4">
        <f t="shared" si="7"/>
        <v>0.01</v>
      </c>
      <c r="F25" s="4">
        <f t="shared" si="7"/>
        <v>0.01</v>
      </c>
      <c r="G25" s="4">
        <f t="shared" si="7"/>
        <v>0.01</v>
      </c>
      <c r="H25" s="4">
        <f t="shared" si="7"/>
        <v>0.01</v>
      </c>
      <c r="I25" s="4">
        <f t="shared" si="7"/>
        <v>0.01</v>
      </c>
      <c r="J25" s="4">
        <f t="shared" si="7"/>
        <v>0.01</v>
      </c>
    </row>
    <row r="26" spans="1:10" x14ac:dyDescent="0.35">
      <c r="A26" t="s">
        <v>3</v>
      </c>
      <c r="B26" s="4">
        <v>9.2286199999999994</v>
      </c>
      <c r="C26" s="4">
        <v>4.6209699999999998</v>
      </c>
      <c r="D26" s="4">
        <v>7.4741900000000001</v>
      </c>
      <c r="E26" s="4">
        <v>9.2286199999999994</v>
      </c>
      <c r="F26" s="4">
        <v>4.6209699999999998</v>
      </c>
      <c r="G26" s="4">
        <v>7.4741900000000001</v>
      </c>
      <c r="H26" s="4">
        <v>9.2286199999999994</v>
      </c>
      <c r="I26" s="4">
        <v>4.6209699999999998</v>
      </c>
      <c r="J26" s="4">
        <v>7.4718999999999998</v>
      </c>
    </row>
    <row r="27" spans="1:10" x14ac:dyDescent="0.35">
      <c r="A27" t="s">
        <v>4</v>
      </c>
      <c r="B27" s="4">
        <v>19.638200000000001</v>
      </c>
      <c r="C27" s="4">
        <v>1.56291E-2</v>
      </c>
      <c r="D27" s="4">
        <v>6.92645</v>
      </c>
      <c r="E27" s="4">
        <v>19.638200000000001</v>
      </c>
      <c r="F27" s="4">
        <v>1.56291E-2</v>
      </c>
      <c r="G27" s="4">
        <v>6.92645</v>
      </c>
      <c r="H27" s="4">
        <v>19.638200000000001</v>
      </c>
      <c r="I27" s="4">
        <v>1.56291E-2</v>
      </c>
      <c r="J27" s="4">
        <v>6.92645</v>
      </c>
    </row>
    <row r="28" spans="1:10" x14ac:dyDescent="0.35">
      <c r="A28" t="s">
        <v>5</v>
      </c>
      <c r="B28" s="4">
        <v>1297085</v>
      </c>
      <c r="C28" s="4">
        <v>1032</v>
      </c>
      <c r="D28" s="4">
        <v>457485</v>
      </c>
      <c r="E28" s="4">
        <v>1297085</v>
      </c>
      <c r="F28" s="4">
        <v>1032</v>
      </c>
      <c r="G28" s="4">
        <v>457485</v>
      </c>
      <c r="H28" s="4">
        <v>1297085</v>
      </c>
      <c r="I28" s="4">
        <v>1032</v>
      </c>
      <c r="J28" s="4">
        <v>457485</v>
      </c>
    </row>
    <row r="29" spans="1:10" x14ac:dyDescent="0.35">
      <c r="A29" s="1" t="s">
        <v>6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35">
      <c r="A30" t="s">
        <v>7</v>
      </c>
      <c r="B30" s="4">
        <f>B26</f>
        <v>9.2286199999999994</v>
      </c>
      <c r="C30" s="4">
        <f t="shared" ref="C30:J30" si="8">C26</f>
        <v>4.6209699999999998</v>
      </c>
      <c r="D30" s="4">
        <f t="shared" si="8"/>
        <v>7.4741900000000001</v>
      </c>
      <c r="E30" s="4">
        <f t="shared" si="8"/>
        <v>9.2286199999999994</v>
      </c>
      <c r="F30" s="4">
        <f t="shared" si="8"/>
        <v>4.6209699999999998</v>
      </c>
      <c r="G30" s="4">
        <f t="shared" si="8"/>
        <v>7.4741900000000001</v>
      </c>
      <c r="H30" s="4">
        <f t="shared" si="8"/>
        <v>9.2286199999999994</v>
      </c>
      <c r="I30" s="4">
        <f t="shared" si="8"/>
        <v>4.6209699999999998</v>
      </c>
      <c r="J30" s="4">
        <f t="shared" si="8"/>
        <v>7.4718999999999998</v>
      </c>
    </row>
    <row r="31" spans="1:10" x14ac:dyDescent="0.35">
      <c r="A31" t="s">
        <v>4</v>
      </c>
      <c r="B31" s="4">
        <f>B27</f>
        <v>19.638200000000001</v>
      </c>
      <c r="C31" s="4">
        <f t="shared" ref="C31:J31" si="9">C27</f>
        <v>1.56291E-2</v>
      </c>
      <c r="D31" s="4">
        <f t="shared" si="9"/>
        <v>6.92645</v>
      </c>
      <c r="E31" s="4">
        <f t="shared" si="9"/>
        <v>19.638200000000001</v>
      </c>
      <c r="F31" s="4">
        <f t="shared" si="9"/>
        <v>1.56291E-2</v>
      </c>
      <c r="G31" s="4">
        <f t="shared" si="9"/>
        <v>6.92645</v>
      </c>
      <c r="H31" s="4">
        <f t="shared" si="9"/>
        <v>19.638200000000001</v>
      </c>
      <c r="I31" s="4">
        <f t="shared" si="9"/>
        <v>1.56291E-2</v>
      </c>
      <c r="J31" s="4">
        <f t="shared" si="9"/>
        <v>6.92645</v>
      </c>
    </row>
    <row r="32" spans="1:10" x14ac:dyDescent="0.35">
      <c r="A32" t="s">
        <v>17</v>
      </c>
      <c r="B32" s="4">
        <v>30.093399999999999</v>
      </c>
      <c r="C32" s="4">
        <v>37.486400000000003</v>
      </c>
      <c r="D32" s="4">
        <v>34.1233</v>
      </c>
      <c r="E32" s="4">
        <v>30.866599999999998</v>
      </c>
      <c r="F32" s="4">
        <v>35.753300000000003</v>
      </c>
      <c r="G32" s="4">
        <v>36.191099999999999</v>
      </c>
      <c r="H32" s="4">
        <v>31.6038</v>
      </c>
      <c r="I32" s="4">
        <v>35.362299999999998</v>
      </c>
      <c r="J32" s="4">
        <v>32.0657</v>
      </c>
    </row>
    <row r="34" spans="1:10" x14ac:dyDescent="0.35">
      <c r="A34" s="1" t="s">
        <v>0</v>
      </c>
      <c r="B34" s="4" t="s">
        <v>36</v>
      </c>
      <c r="C34" s="4" t="s">
        <v>37</v>
      </c>
      <c r="D34" s="4" t="s">
        <v>38</v>
      </c>
      <c r="E34" s="4" t="s">
        <v>39</v>
      </c>
      <c r="F34" s="4" t="s">
        <v>40</v>
      </c>
      <c r="G34" s="4" t="s">
        <v>41</v>
      </c>
      <c r="H34" s="4" t="s">
        <v>42</v>
      </c>
      <c r="I34" s="4" t="s">
        <v>43</v>
      </c>
      <c r="J34" s="4" t="s">
        <v>44</v>
      </c>
    </row>
    <row r="35" spans="1:10" x14ac:dyDescent="0.35">
      <c r="A35" s="2" t="s">
        <v>1</v>
      </c>
      <c r="B35" s="4">
        <f>B24</f>
        <v>2000</v>
      </c>
      <c r="C35" s="4">
        <f t="shared" ref="C35:J35" si="10">C24</f>
        <v>2000</v>
      </c>
      <c r="D35" s="4">
        <f t="shared" si="10"/>
        <v>2000</v>
      </c>
      <c r="E35" s="4">
        <f t="shared" si="10"/>
        <v>2000</v>
      </c>
      <c r="F35" s="4">
        <f t="shared" si="10"/>
        <v>2000</v>
      </c>
      <c r="G35" s="4">
        <f t="shared" si="10"/>
        <v>2000</v>
      </c>
      <c r="H35" s="4">
        <f t="shared" si="10"/>
        <v>2000</v>
      </c>
      <c r="I35" s="4">
        <f t="shared" si="10"/>
        <v>2000</v>
      </c>
      <c r="J35" s="4">
        <f t="shared" si="10"/>
        <v>2000</v>
      </c>
    </row>
    <row r="36" spans="1:10" x14ac:dyDescent="0.35">
      <c r="A36" t="s">
        <v>2</v>
      </c>
      <c r="B36" s="4">
        <f>B3</f>
        <v>0.01</v>
      </c>
      <c r="C36" s="4">
        <f t="shared" ref="C36:J36" si="11">C3</f>
        <v>0.01</v>
      </c>
      <c r="D36" s="4">
        <f t="shared" si="11"/>
        <v>0.01</v>
      </c>
      <c r="E36" s="4">
        <f t="shared" si="11"/>
        <v>0.01</v>
      </c>
      <c r="F36" s="4">
        <f t="shared" si="11"/>
        <v>0.01</v>
      </c>
      <c r="G36" s="4">
        <f t="shared" si="11"/>
        <v>0.01</v>
      </c>
      <c r="H36" s="4">
        <f t="shared" si="11"/>
        <v>0.01</v>
      </c>
      <c r="I36" s="4">
        <f t="shared" si="11"/>
        <v>0.01</v>
      </c>
      <c r="J36" s="4">
        <f t="shared" si="11"/>
        <v>0.01</v>
      </c>
    </row>
    <row r="37" spans="1:10" x14ac:dyDescent="0.35">
      <c r="A37" t="s">
        <v>3</v>
      </c>
      <c r="B37" s="4">
        <v>10.294499999999999</v>
      </c>
      <c r="C37" s="4">
        <v>9.6019799999999993</v>
      </c>
      <c r="D37" s="4">
        <v>10.7881</v>
      </c>
      <c r="E37" s="4">
        <v>10.294499999999999</v>
      </c>
      <c r="F37" s="4">
        <v>11.7224</v>
      </c>
      <c r="G37" s="4">
        <v>12.8939</v>
      </c>
      <c r="H37" s="4">
        <v>13.103300000000001</v>
      </c>
      <c r="I37" s="4">
        <v>11.982900000000001</v>
      </c>
      <c r="J37" s="4">
        <v>14.305</v>
      </c>
    </row>
    <row r="38" spans="1:10" x14ac:dyDescent="0.35">
      <c r="A38" t="s">
        <v>4</v>
      </c>
      <c r="B38" s="4">
        <v>3.2089599999999998</v>
      </c>
      <c r="C38" s="4">
        <v>1.8474500000000001E-2</v>
      </c>
      <c r="D38" s="4">
        <v>3.9144100000000002</v>
      </c>
      <c r="E38" s="4">
        <v>3.2089599999999998</v>
      </c>
      <c r="F38" s="4">
        <v>0.48800399999999999</v>
      </c>
      <c r="G38" s="4">
        <v>11.039300000000001</v>
      </c>
      <c r="H38" s="4">
        <v>22.235399999999998</v>
      </c>
      <c r="I38" s="4">
        <v>0.27776899999999999</v>
      </c>
      <c r="J38" s="4">
        <v>8.9348700000000001</v>
      </c>
    </row>
    <row r="39" spans="1:10" x14ac:dyDescent="0.35">
      <c r="A39" t="s">
        <v>5</v>
      </c>
      <c r="B39" s="4">
        <v>211948</v>
      </c>
      <c r="C39" s="4">
        <v>1220</v>
      </c>
      <c r="D39" s="4">
        <v>258542</v>
      </c>
      <c r="E39" s="4">
        <v>211948</v>
      </c>
      <c r="F39" s="4">
        <v>32232</v>
      </c>
      <c r="G39" s="4">
        <v>729132</v>
      </c>
      <c r="H39" s="4">
        <v>1468622</v>
      </c>
      <c r="I39" s="4">
        <v>18346</v>
      </c>
      <c r="J39" s="4">
        <v>590139</v>
      </c>
    </row>
    <row r="40" spans="1:10" x14ac:dyDescent="0.35">
      <c r="A40" s="1" t="s">
        <v>6</v>
      </c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35">
      <c r="A41" t="s">
        <v>7</v>
      </c>
      <c r="B41" s="4">
        <f>B37</f>
        <v>10.294499999999999</v>
      </c>
      <c r="C41" s="4">
        <f t="shared" ref="C41:J41" si="12">C37</f>
        <v>9.6019799999999993</v>
      </c>
      <c r="D41" s="4">
        <f t="shared" si="12"/>
        <v>10.7881</v>
      </c>
      <c r="E41" s="4">
        <f t="shared" si="12"/>
        <v>10.294499999999999</v>
      </c>
      <c r="F41" s="4">
        <f t="shared" si="12"/>
        <v>11.7224</v>
      </c>
      <c r="G41" s="4">
        <f t="shared" si="12"/>
        <v>12.8939</v>
      </c>
      <c r="H41" s="4">
        <f t="shared" si="12"/>
        <v>13.103300000000001</v>
      </c>
      <c r="I41" s="4">
        <f t="shared" si="12"/>
        <v>11.982900000000001</v>
      </c>
      <c r="J41" s="4">
        <f t="shared" si="12"/>
        <v>14.305</v>
      </c>
    </row>
    <row r="42" spans="1:10" x14ac:dyDescent="0.35">
      <c r="A42" t="s">
        <v>4</v>
      </c>
      <c r="B42" s="4">
        <f>B38</f>
        <v>3.2089599999999998</v>
      </c>
      <c r="C42" s="4">
        <f t="shared" ref="C42:J42" si="13">C38</f>
        <v>1.8474500000000001E-2</v>
      </c>
      <c r="D42" s="4">
        <f t="shared" si="13"/>
        <v>3.9144100000000002</v>
      </c>
      <c r="E42" s="4">
        <f t="shared" si="13"/>
        <v>3.2089599999999998</v>
      </c>
      <c r="F42" s="4">
        <f t="shared" si="13"/>
        <v>0.48800399999999999</v>
      </c>
      <c r="G42" s="4">
        <f t="shared" si="13"/>
        <v>11.039300000000001</v>
      </c>
      <c r="H42" s="4">
        <f t="shared" si="13"/>
        <v>22.235399999999998</v>
      </c>
      <c r="I42" s="4">
        <f t="shared" si="13"/>
        <v>0.27776899999999999</v>
      </c>
      <c r="J42" s="4">
        <f t="shared" si="13"/>
        <v>8.9348700000000001</v>
      </c>
    </row>
    <row r="43" spans="1:10" x14ac:dyDescent="0.35">
      <c r="A43" t="s">
        <v>17</v>
      </c>
      <c r="B43" s="4">
        <v>53.563600000000001</v>
      </c>
      <c r="C43" s="4">
        <v>97.868300000000005</v>
      </c>
      <c r="D43" s="4">
        <v>72.405699999999996</v>
      </c>
      <c r="E43" s="4">
        <v>60.512300000000003</v>
      </c>
      <c r="F43" s="4">
        <v>80.966200000000001</v>
      </c>
      <c r="G43" s="4">
        <v>64.712400000000002</v>
      </c>
      <c r="H43" s="4">
        <v>67.722200000000001</v>
      </c>
      <c r="I43" s="4">
        <v>76.933300000000003</v>
      </c>
      <c r="J43" s="4">
        <v>77.487700000000004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7080-AF33-48C8-8770-F447EE30099C}">
  <dimension ref="A1:J43"/>
  <sheetViews>
    <sheetView tabSelected="1" topLeftCell="I28" workbookViewId="0">
      <selection activeCell="J34" sqref="J34:J43"/>
    </sheetView>
  </sheetViews>
  <sheetFormatPr baseColWidth="10" defaultRowHeight="14.5" x14ac:dyDescent="0.35"/>
  <cols>
    <col min="1" max="1" width="20.08984375" bestFit="1" customWidth="1"/>
    <col min="2" max="2" width="19.7265625" customWidth="1"/>
    <col min="3" max="3" width="11.7265625" bestFit="1" customWidth="1"/>
    <col min="4" max="4" width="19.36328125" customWidth="1"/>
    <col min="5" max="5" width="15.453125" bestFit="1" customWidth="1"/>
    <col min="6" max="6" width="21" bestFit="1" customWidth="1"/>
    <col min="7" max="7" width="22.1796875" bestFit="1" customWidth="1"/>
    <col min="8" max="8" width="23.6328125" bestFit="1" customWidth="1"/>
    <col min="9" max="9" width="29.90625" bestFit="1" customWidth="1"/>
    <col min="10" max="10" width="30.7265625" bestFit="1" customWidth="1"/>
  </cols>
  <sheetData>
    <row r="1" spans="1:10" x14ac:dyDescent="0.35">
      <c r="A1" s="1" t="s">
        <v>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</row>
    <row r="2" spans="1:10" x14ac:dyDescent="0.35">
      <c r="A2" s="2" t="s">
        <v>1</v>
      </c>
      <c r="B2" s="4">
        <v>2000</v>
      </c>
      <c r="C2" s="4">
        <f>B2</f>
        <v>2000</v>
      </c>
      <c r="D2" s="4">
        <f t="shared" ref="D2:J2" si="0">C2</f>
        <v>2000</v>
      </c>
      <c r="E2" s="4">
        <f t="shared" si="0"/>
        <v>2000</v>
      </c>
      <c r="F2" s="4">
        <f t="shared" si="0"/>
        <v>2000</v>
      </c>
      <c r="G2" s="4">
        <f t="shared" si="0"/>
        <v>2000</v>
      </c>
      <c r="H2" s="4">
        <f t="shared" si="0"/>
        <v>2000</v>
      </c>
      <c r="I2" s="4">
        <f t="shared" si="0"/>
        <v>2000</v>
      </c>
      <c r="J2" s="4">
        <f t="shared" si="0"/>
        <v>2000</v>
      </c>
    </row>
    <row r="3" spans="1:10" x14ac:dyDescent="0.35">
      <c r="A3" t="s">
        <v>2</v>
      </c>
      <c r="B3" s="4">
        <v>0.01</v>
      </c>
      <c r="C3" s="4">
        <f>B3</f>
        <v>0.01</v>
      </c>
      <c r="D3" s="4">
        <f t="shared" ref="D3:J3" si="1">C3</f>
        <v>0.01</v>
      </c>
      <c r="E3" s="4">
        <f t="shared" si="1"/>
        <v>0.01</v>
      </c>
      <c r="F3" s="4">
        <f t="shared" si="1"/>
        <v>0.01</v>
      </c>
      <c r="G3" s="4">
        <f t="shared" si="1"/>
        <v>0.01</v>
      </c>
      <c r="H3" s="4">
        <f t="shared" si="1"/>
        <v>0.01</v>
      </c>
      <c r="I3" s="4">
        <f t="shared" si="1"/>
        <v>0.01</v>
      </c>
      <c r="J3" s="4">
        <f t="shared" si="1"/>
        <v>0.01</v>
      </c>
    </row>
    <row r="4" spans="1:10" x14ac:dyDescent="0.35">
      <c r="A4" t="s">
        <v>3</v>
      </c>
      <c r="B4" s="4">
        <v>8.8749000000000002</v>
      </c>
      <c r="C4" s="4">
        <v>4.4906499999999996</v>
      </c>
      <c r="D4" s="4">
        <v>6.4358700000000004</v>
      </c>
      <c r="E4" s="4">
        <v>8.8794799999999992</v>
      </c>
      <c r="F4" s="4">
        <v>4.4906499999999996</v>
      </c>
      <c r="G4" s="4">
        <v>6.4358700000000004</v>
      </c>
      <c r="H4" s="4">
        <v>8.8794799999999992</v>
      </c>
      <c r="I4" s="4">
        <v>4.4906499999999996</v>
      </c>
      <c r="J4" s="4">
        <v>6.4358700000000004</v>
      </c>
    </row>
    <row r="5" spans="1:10" x14ac:dyDescent="0.35">
      <c r="A5" t="s">
        <v>4</v>
      </c>
      <c r="B5" s="4">
        <v>103.315</v>
      </c>
      <c r="C5" s="4">
        <v>7.5728</v>
      </c>
      <c r="D5" s="4">
        <v>38.328800000000001</v>
      </c>
      <c r="E5" s="4">
        <v>103.315</v>
      </c>
      <c r="F5" s="4">
        <v>7.5728</v>
      </c>
      <c r="G5" s="4">
        <v>38.328800000000001</v>
      </c>
      <c r="H5" s="4">
        <v>103.315</v>
      </c>
      <c r="I5" s="4">
        <v>7.5728</v>
      </c>
      <c r="J5" s="4">
        <v>38.328800000000001</v>
      </c>
    </row>
    <row r="6" spans="1:10" x14ac:dyDescent="0.35">
      <c r="A6" t="s">
        <v>5</v>
      </c>
      <c r="B6" s="4">
        <v>6823853</v>
      </c>
      <c r="C6" s="4">
        <v>500175</v>
      </c>
      <c r="D6" s="4">
        <v>2531578</v>
      </c>
      <c r="E6" s="4">
        <v>6823853</v>
      </c>
      <c r="F6" s="4">
        <v>500175</v>
      </c>
      <c r="G6" s="4">
        <v>2537578</v>
      </c>
      <c r="H6" s="4">
        <v>6823853</v>
      </c>
      <c r="I6" s="4">
        <v>500175</v>
      </c>
      <c r="J6" s="4">
        <v>2531578</v>
      </c>
    </row>
    <row r="7" spans="1:10" x14ac:dyDescent="0.35">
      <c r="A7" s="1" t="s">
        <v>6</v>
      </c>
      <c r="B7" s="4"/>
      <c r="C7" s="4"/>
      <c r="D7" s="4"/>
      <c r="E7" s="4"/>
      <c r="F7" s="4"/>
      <c r="G7" s="4"/>
      <c r="H7" s="4"/>
      <c r="I7" s="4"/>
      <c r="J7" s="4"/>
    </row>
    <row r="8" spans="1:10" x14ac:dyDescent="0.35">
      <c r="A8" t="s">
        <v>7</v>
      </c>
      <c r="B8" s="4">
        <f>B4</f>
        <v>8.8749000000000002</v>
      </c>
      <c r="C8" s="4">
        <f t="shared" ref="C8:J9" si="2">C4</f>
        <v>4.4906499999999996</v>
      </c>
      <c r="D8" s="4">
        <f t="shared" si="2"/>
        <v>6.4358700000000004</v>
      </c>
      <c r="E8" s="4">
        <f t="shared" si="2"/>
        <v>8.8794799999999992</v>
      </c>
      <c r="F8" s="4">
        <f t="shared" si="2"/>
        <v>4.4906499999999996</v>
      </c>
      <c r="G8" s="4">
        <f t="shared" si="2"/>
        <v>6.4358700000000004</v>
      </c>
      <c r="H8" s="4">
        <f t="shared" si="2"/>
        <v>8.8794799999999992</v>
      </c>
      <c r="I8" s="4">
        <f t="shared" si="2"/>
        <v>4.4906499999999996</v>
      </c>
      <c r="J8" s="4">
        <f t="shared" si="2"/>
        <v>6.4358700000000004</v>
      </c>
    </row>
    <row r="9" spans="1:10" x14ac:dyDescent="0.35">
      <c r="A9" t="s">
        <v>4</v>
      </c>
      <c r="B9" s="4">
        <f>B5</f>
        <v>103.315</v>
      </c>
      <c r="C9" s="4">
        <f t="shared" si="2"/>
        <v>7.5728</v>
      </c>
      <c r="D9" s="4">
        <f t="shared" si="2"/>
        <v>38.328800000000001</v>
      </c>
      <c r="E9" s="4">
        <f t="shared" si="2"/>
        <v>103.315</v>
      </c>
      <c r="F9" s="4">
        <f t="shared" si="2"/>
        <v>7.5728</v>
      </c>
      <c r="G9" s="4">
        <f t="shared" si="2"/>
        <v>38.328800000000001</v>
      </c>
      <c r="H9" s="4">
        <f t="shared" si="2"/>
        <v>103.315</v>
      </c>
      <c r="I9" s="4">
        <f t="shared" si="2"/>
        <v>7.5728</v>
      </c>
      <c r="J9" s="4">
        <f t="shared" si="2"/>
        <v>38.328800000000001</v>
      </c>
    </row>
    <row r="10" spans="1:10" x14ac:dyDescent="0.35">
      <c r="A10" t="s">
        <v>17</v>
      </c>
      <c r="B10" s="4">
        <v>25.010300000000001</v>
      </c>
      <c r="C10" s="4">
        <v>24.197700000000001</v>
      </c>
      <c r="D10" s="4">
        <v>23.809200000000001</v>
      </c>
      <c r="E10" s="4">
        <v>23.796500000000002</v>
      </c>
      <c r="F10" s="4">
        <v>24.1967</v>
      </c>
      <c r="G10" s="4">
        <v>23.905899999999999</v>
      </c>
      <c r="H10" s="4">
        <v>24.396000000000001</v>
      </c>
      <c r="I10" s="4">
        <v>24.145299999999999</v>
      </c>
      <c r="J10" s="4">
        <v>24.131599999999999</v>
      </c>
    </row>
    <row r="11" spans="1:10" x14ac:dyDescent="0.35">
      <c r="A11" s="3"/>
    </row>
    <row r="12" spans="1:10" x14ac:dyDescent="0.35">
      <c r="A12" s="1" t="s">
        <v>0</v>
      </c>
      <c r="B12" s="4" t="s">
        <v>18</v>
      </c>
      <c r="C12" s="4" t="s">
        <v>19</v>
      </c>
      <c r="D12" s="4" t="s">
        <v>20</v>
      </c>
      <c r="E12" s="4" t="s">
        <v>21</v>
      </c>
      <c r="F12" s="4" t="s">
        <v>22</v>
      </c>
      <c r="G12" s="4" t="s">
        <v>23</v>
      </c>
      <c r="H12" s="4" t="s">
        <v>24</v>
      </c>
      <c r="I12" s="4" t="s">
        <v>25</v>
      </c>
      <c r="J12" s="4" t="s">
        <v>26</v>
      </c>
    </row>
    <row r="13" spans="1:10" x14ac:dyDescent="0.35">
      <c r="A13" s="2" t="s">
        <v>1</v>
      </c>
      <c r="B13" s="4">
        <f>B2</f>
        <v>2000</v>
      </c>
      <c r="C13" s="4">
        <f t="shared" ref="C13:J13" si="3">C2</f>
        <v>2000</v>
      </c>
      <c r="D13" s="4">
        <f t="shared" si="3"/>
        <v>2000</v>
      </c>
      <c r="E13" s="4">
        <f t="shared" si="3"/>
        <v>2000</v>
      </c>
      <c r="F13" s="4">
        <f t="shared" si="3"/>
        <v>2000</v>
      </c>
      <c r="G13" s="4">
        <f t="shared" si="3"/>
        <v>2000</v>
      </c>
      <c r="H13" s="4">
        <f t="shared" si="3"/>
        <v>2000</v>
      </c>
      <c r="I13" s="4">
        <f t="shared" si="3"/>
        <v>2000</v>
      </c>
      <c r="J13" s="4">
        <f t="shared" si="3"/>
        <v>2000</v>
      </c>
    </row>
    <row r="14" spans="1:10" x14ac:dyDescent="0.35">
      <c r="A14" t="s">
        <v>2</v>
      </c>
      <c r="B14" s="4">
        <f>B3</f>
        <v>0.01</v>
      </c>
      <c r="C14" s="4">
        <f t="shared" ref="C14:J14" si="4">C3</f>
        <v>0.01</v>
      </c>
      <c r="D14" s="4">
        <f t="shared" si="4"/>
        <v>0.01</v>
      </c>
      <c r="E14" s="4">
        <f t="shared" si="4"/>
        <v>0.01</v>
      </c>
      <c r="F14" s="4">
        <f t="shared" si="4"/>
        <v>0.01</v>
      </c>
      <c r="G14" s="4">
        <f t="shared" si="4"/>
        <v>0.01</v>
      </c>
      <c r="H14" s="4">
        <f t="shared" si="4"/>
        <v>0.01</v>
      </c>
      <c r="I14" s="4">
        <f t="shared" si="4"/>
        <v>0.01</v>
      </c>
      <c r="J14" s="4">
        <f t="shared" si="4"/>
        <v>0.01</v>
      </c>
    </row>
    <row r="15" spans="1:10" x14ac:dyDescent="0.35">
      <c r="A15" t="s">
        <v>3</v>
      </c>
      <c r="B15" s="4">
        <v>10.231999999999999</v>
      </c>
      <c r="C15" s="4">
        <v>9.6771999999999991</v>
      </c>
      <c r="D15" s="4">
        <v>10.4603</v>
      </c>
      <c r="E15" s="4">
        <v>10.231999999999999</v>
      </c>
      <c r="F15" s="4">
        <v>9.6771999999999991</v>
      </c>
      <c r="G15" s="4">
        <v>10.4603</v>
      </c>
      <c r="H15" s="4">
        <v>10.231999999999999</v>
      </c>
      <c r="I15" s="4">
        <v>9.6771999999999991</v>
      </c>
      <c r="J15" s="4">
        <v>10.4603</v>
      </c>
    </row>
    <row r="16" spans="1:10" x14ac:dyDescent="0.35">
      <c r="A16" t="s">
        <v>4</v>
      </c>
      <c r="B16" s="4">
        <v>4.5823700000000001</v>
      </c>
      <c r="C16" s="4">
        <v>0.33195599999999997</v>
      </c>
      <c r="D16" s="4">
        <v>4.7239800000000001</v>
      </c>
      <c r="E16" s="4">
        <v>4.5823700000000001</v>
      </c>
      <c r="F16" s="4">
        <v>0.33195599999999997</v>
      </c>
      <c r="G16" s="4">
        <v>4.7239800000000001</v>
      </c>
      <c r="H16" s="4">
        <v>4.5823700000000001</v>
      </c>
      <c r="I16" s="4">
        <v>0.33195599999999997</v>
      </c>
      <c r="J16" s="4">
        <v>4.7229799999999997</v>
      </c>
    </row>
    <row r="17" spans="1:10" x14ac:dyDescent="0.35">
      <c r="A17" t="s">
        <v>5</v>
      </c>
      <c r="B17" s="4">
        <v>302660</v>
      </c>
      <c r="C17" s="4">
        <v>21925</v>
      </c>
      <c r="D17" s="4">
        <v>312013</v>
      </c>
      <c r="E17" s="4">
        <v>302660</v>
      </c>
      <c r="F17" s="4">
        <v>21925</v>
      </c>
      <c r="G17" s="4">
        <v>312013</v>
      </c>
      <c r="H17" s="4">
        <v>302660</v>
      </c>
      <c r="I17" s="4">
        <v>21925</v>
      </c>
      <c r="J17" s="4">
        <v>312013</v>
      </c>
    </row>
    <row r="18" spans="1:10" x14ac:dyDescent="0.35">
      <c r="A18" s="1" t="s">
        <v>6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35">
      <c r="A19" t="s">
        <v>7</v>
      </c>
      <c r="B19" s="4">
        <f>B15</f>
        <v>10.231999999999999</v>
      </c>
      <c r="C19" s="4">
        <f t="shared" ref="C19:J20" si="5">C15</f>
        <v>9.6771999999999991</v>
      </c>
      <c r="D19" s="4">
        <f t="shared" si="5"/>
        <v>10.4603</v>
      </c>
      <c r="E19" s="4">
        <f t="shared" si="5"/>
        <v>10.231999999999999</v>
      </c>
      <c r="F19" s="4">
        <f t="shared" si="5"/>
        <v>9.6771999999999991</v>
      </c>
      <c r="G19" s="4">
        <f t="shared" si="5"/>
        <v>10.4603</v>
      </c>
      <c r="H19" s="4">
        <f t="shared" si="5"/>
        <v>10.231999999999999</v>
      </c>
      <c r="I19" s="4">
        <f t="shared" si="5"/>
        <v>9.6771999999999991</v>
      </c>
      <c r="J19" s="4">
        <f t="shared" si="5"/>
        <v>10.4603</v>
      </c>
    </row>
    <row r="20" spans="1:10" x14ac:dyDescent="0.35">
      <c r="A20" t="s">
        <v>4</v>
      </c>
      <c r="B20" s="4">
        <f>B16</f>
        <v>4.5823700000000001</v>
      </c>
      <c r="C20" s="4">
        <f t="shared" si="5"/>
        <v>0.33195599999999997</v>
      </c>
      <c r="D20" s="4">
        <f t="shared" si="5"/>
        <v>4.7239800000000001</v>
      </c>
      <c r="E20" s="4">
        <f t="shared" si="5"/>
        <v>4.5823700000000001</v>
      </c>
      <c r="F20" s="4">
        <f t="shared" si="5"/>
        <v>0.33195599999999997</v>
      </c>
      <c r="G20" s="4">
        <f t="shared" si="5"/>
        <v>4.7239800000000001</v>
      </c>
      <c r="H20" s="4">
        <f t="shared" si="5"/>
        <v>4.5823700000000001</v>
      </c>
      <c r="I20" s="4">
        <f t="shared" si="5"/>
        <v>0.33195599999999997</v>
      </c>
      <c r="J20" s="4">
        <f t="shared" si="5"/>
        <v>4.7229799999999997</v>
      </c>
    </row>
    <row r="21" spans="1:10" x14ac:dyDescent="0.35">
      <c r="A21" t="s">
        <v>17</v>
      </c>
      <c r="B21" s="4">
        <v>26.1631</v>
      </c>
      <c r="C21" s="4">
        <v>25.684000000000001</v>
      </c>
      <c r="D21" s="4">
        <v>28.474799999999998</v>
      </c>
      <c r="E21" s="4">
        <v>31.8508</v>
      </c>
      <c r="F21" s="4">
        <v>32.402700000000003</v>
      </c>
      <c r="G21" s="4">
        <v>31.9056</v>
      </c>
      <c r="H21" s="4">
        <v>32.0396</v>
      </c>
      <c r="I21" s="4">
        <v>32.406700000000001</v>
      </c>
      <c r="J21" s="4">
        <v>32.009500000000003</v>
      </c>
    </row>
    <row r="23" spans="1:10" x14ac:dyDescent="0.35">
      <c r="A23" s="1" t="s">
        <v>0</v>
      </c>
      <c r="B23" s="4" t="s">
        <v>35</v>
      </c>
      <c r="C23" s="4" t="s">
        <v>27</v>
      </c>
      <c r="D23" s="4" t="s">
        <v>28</v>
      </c>
      <c r="E23" s="4" t="s">
        <v>29</v>
      </c>
      <c r="F23" s="4" t="s">
        <v>30</v>
      </c>
      <c r="G23" s="4" t="s">
        <v>31</v>
      </c>
      <c r="H23" s="4" t="s">
        <v>32</v>
      </c>
      <c r="I23" s="4" t="s">
        <v>33</v>
      </c>
      <c r="J23" s="4" t="s">
        <v>34</v>
      </c>
    </row>
    <row r="24" spans="1:10" x14ac:dyDescent="0.35">
      <c r="A24" s="2" t="s">
        <v>1</v>
      </c>
      <c r="B24" s="4">
        <f>B13</f>
        <v>2000</v>
      </c>
      <c r="C24" s="4">
        <f t="shared" ref="C24:J24" si="6">C13</f>
        <v>2000</v>
      </c>
      <c r="D24" s="4">
        <f t="shared" si="6"/>
        <v>2000</v>
      </c>
      <c r="E24" s="4">
        <f t="shared" si="6"/>
        <v>2000</v>
      </c>
      <c r="F24" s="4">
        <f t="shared" si="6"/>
        <v>2000</v>
      </c>
      <c r="G24" s="4">
        <f t="shared" si="6"/>
        <v>2000</v>
      </c>
      <c r="H24" s="4">
        <f t="shared" si="6"/>
        <v>2000</v>
      </c>
      <c r="I24" s="4">
        <f t="shared" si="6"/>
        <v>2000</v>
      </c>
      <c r="J24" s="4">
        <f t="shared" si="6"/>
        <v>2000</v>
      </c>
    </row>
    <row r="25" spans="1:10" x14ac:dyDescent="0.35">
      <c r="A25" t="s">
        <v>2</v>
      </c>
      <c r="B25" s="4">
        <f>B14</f>
        <v>0.01</v>
      </c>
      <c r="C25" s="4">
        <f t="shared" ref="C25:J25" si="7">C14</f>
        <v>0.01</v>
      </c>
      <c r="D25" s="4">
        <f t="shared" si="7"/>
        <v>0.01</v>
      </c>
      <c r="E25" s="4">
        <f t="shared" si="7"/>
        <v>0.01</v>
      </c>
      <c r="F25" s="4">
        <f t="shared" si="7"/>
        <v>0.01</v>
      </c>
      <c r="G25" s="4">
        <f t="shared" si="7"/>
        <v>0.01</v>
      </c>
      <c r="H25" s="4">
        <f t="shared" si="7"/>
        <v>0.01</v>
      </c>
      <c r="I25" s="4">
        <f t="shared" si="7"/>
        <v>0.01</v>
      </c>
      <c r="J25" s="4">
        <f t="shared" si="7"/>
        <v>0.01</v>
      </c>
    </row>
    <row r="26" spans="1:10" x14ac:dyDescent="0.35">
      <c r="A26" t="s">
        <v>3</v>
      </c>
      <c r="B26" s="4">
        <v>8.6243800000000004</v>
      </c>
      <c r="C26" s="4">
        <v>4.4906100000000002</v>
      </c>
      <c r="D26" s="4">
        <v>6.7763</v>
      </c>
      <c r="E26" s="4">
        <v>8.6243800000000004</v>
      </c>
      <c r="F26" s="4">
        <v>4.4906100000000002</v>
      </c>
      <c r="G26" s="4">
        <v>6.7763</v>
      </c>
      <c r="H26" s="4">
        <v>8.6243800000000004</v>
      </c>
      <c r="I26" s="4">
        <v>4.4906100000000002</v>
      </c>
      <c r="J26" s="4">
        <v>6.7763</v>
      </c>
    </row>
    <row r="27" spans="1:10" x14ac:dyDescent="0.35">
      <c r="A27" t="s">
        <v>4</v>
      </c>
      <c r="B27" s="4">
        <v>17.3063</v>
      </c>
      <c r="C27" s="4">
        <v>5.5850700000000003E-2</v>
      </c>
      <c r="D27" s="4">
        <v>5.5108100000000002</v>
      </c>
      <c r="E27" s="4">
        <v>17.3063</v>
      </c>
      <c r="F27" s="4">
        <v>5.5850700000000003E-2</v>
      </c>
      <c r="G27" s="4">
        <v>5.5108100000000002</v>
      </c>
      <c r="H27" s="4">
        <v>17.3063</v>
      </c>
      <c r="I27" s="4">
        <v>5.5850700000000003E-2</v>
      </c>
      <c r="J27" s="4">
        <v>5.5108100000000002</v>
      </c>
    </row>
    <row r="28" spans="1:10" x14ac:dyDescent="0.35">
      <c r="A28" t="s">
        <v>5</v>
      </c>
      <c r="B28" s="4">
        <v>1143066</v>
      </c>
      <c r="C28" s="4">
        <v>3688</v>
      </c>
      <c r="D28" s="4">
        <v>363983</v>
      </c>
      <c r="E28" s="4">
        <v>1143066</v>
      </c>
      <c r="F28" s="4">
        <v>3688</v>
      </c>
      <c r="G28" s="4">
        <v>362983</v>
      </c>
      <c r="H28" s="4">
        <v>1143066</v>
      </c>
      <c r="I28" s="4">
        <v>3688</v>
      </c>
      <c r="J28" s="4">
        <v>363983</v>
      </c>
    </row>
    <row r="29" spans="1:10" x14ac:dyDescent="0.35">
      <c r="A29" s="1" t="s">
        <v>6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35">
      <c r="A30" t="s">
        <v>7</v>
      </c>
      <c r="B30" s="4">
        <f>B26</f>
        <v>8.6243800000000004</v>
      </c>
      <c r="C30" s="4">
        <f t="shared" ref="C30:J31" si="8">C26</f>
        <v>4.4906100000000002</v>
      </c>
      <c r="D30" s="4">
        <f t="shared" si="8"/>
        <v>6.7763</v>
      </c>
      <c r="E30" s="4">
        <f t="shared" si="8"/>
        <v>8.6243800000000004</v>
      </c>
      <c r="F30" s="4">
        <f t="shared" si="8"/>
        <v>4.4906100000000002</v>
      </c>
      <c r="G30" s="4">
        <f t="shared" si="8"/>
        <v>6.7763</v>
      </c>
      <c r="H30" s="4">
        <f t="shared" si="8"/>
        <v>8.6243800000000004</v>
      </c>
      <c r="I30" s="4">
        <f t="shared" si="8"/>
        <v>4.4906100000000002</v>
      </c>
      <c r="J30" s="4">
        <f t="shared" si="8"/>
        <v>6.7763</v>
      </c>
    </row>
    <row r="31" spans="1:10" x14ac:dyDescent="0.35">
      <c r="A31" t="s">
        <v>4</v>
      </c>
      <c r="B31" s="4">
        <f>B27</f>
        <v>17.3063</v>
      </c>
      <c r="C31" s="4">
        <f t="shared" si="8"/>
        <v>5.5850700000000003E-2</v>
      </c>
      <c r="D31" s="4">
        <f t="shared" si="8"/>
        <v>5.5108100000000002</v>
      </c>
      <c r="E31" s="4">
        <f t="shared" si="8"/>
        <v>17.3063</v>
      </c>
      <c r="F31" s="4">
        <f t="shared" si="8"/>
        <v>5.5850700000000003E-2</v>
      </c>
      <c r="G31" s="4">
        <f t="shared" si="8"/>
        <v>5.5108100000000002</v>
      </c>
      <c r="H31" s="4">
        <f t="shared" si="8"/>
        <v>17.3063</v>
      </c>
      <c r="I31" s="4">
        <f t="shared" si="8"/>
        <v>5.5850700000000003E-2</v>
      </c>
      <c r="J31" s="4">
        <f t="shared" si="8"/>
        <v>5.5108100000000002</v>
      </c>
    </row>
    <row r="32" spans="1:10" x14ac:dyDescent="0.35">
      <c r="A32" t="s">
        <v>17</v>
      </c>
      <c r="B32" s="4">
        <v>19.3443</v>
      </c>
      <c r="C32" s="4">
        <v>19.482500000000002</v>
      </c>
      <c r="D32" s="4">
        <v>19.958400000000001</v>
      </c>
      <c r="E32" s="4">
        <v>19.170400000000001</v>
      </c>
      <c r="F32" s="4">
        <v>19.465</v>
      </c>
      <c r="G32" s="4">
        <v>19.635100000000001</v>
      </c>
      <c r="H32" s="4">
        <v>19.184899999999999</v>
      </c>
      <c r="I32" s="4">
        <v>24.550599999999999</v>
      </c>
      <c r="J32" s="4">
        <v>21.590499999999999</v>
      </c>
    </row>
    <row r="34" spans="1:10" x14ac:dyDescent="0.35">
      <c r="A34" s="1" t="s">
        <v>0</v>
      </c>
      <c r="B34" s="4" t="s">
        <v>36</v>
      </c>
      <c r="C34" s="4" t="s">
        <v>37</v>
      </c>
      <c r="D34" s="4" t="s">
        <v>38</v>
      </c>
      <c r="E34" s="4" t="s">
        <v>39</v>
      </c>
      <c r="F34" s="4" t="s">
        <v>40</v>
      </c>
      <c r="G34" s="4" t="s">
        <v>41</v>
      </c>
      <c r="H34" s="4" t="s">
        <v>42</v>
      </c>
      <c r="I34" s="4" t="s">
        <v>43</v>
      </c>
      <c r="J34" s="4" t="s">
        <v>44</v>
      </c>
    </row>
    <row r="35" spans="1:10" x14ac:dyDescent="0.35">
      <c r="A35" s="2" t="s">
        <v>1</v>
      </c>
      <c r="B35" s="4">
        <f>B24</f>
        <v>2000</v>
      </c>
      <c r="C35" s="4">
        <f t="shared" ref="C35:J35" si="9">C24</f>
        <v>2000</v>
      </c>
      <c r="D35" s="4">
        <f t="shared" si="9"/>
        <v>2000</v>
      </c>
      <c r="E35" s="4">
        <f t="shared" si="9"/>
        <v>2000</v>
      </c>
      <c r="F35" s="4">
        <f t="shared" si="9"/>
        <v>2000</v>
      </c>
      <c r="G35" s="4">
        <f t="shared" si="9"/>
        <v>2000</v>
      </c>
      <c r="H35" s="4">
        <f t="shared" si="9"/>
        <v>2000</v>
      </c>
      <c r="I35" s="4">
        <f t="shared" si="9"/>
        <v>2000</v>
      </c>
      <c r="J35" s="4">
        <f t="shared" si="9"/>
        <v>2000</v>
      </c>
    </row>
    <row r="36" spans="1:10" x14ac:dyDescent="0.35">
      <c r="A36" t="s">
        <v>2</v>
      </c>
      <c r="B36" s="4">
        <f>B25</f>
        <v>0.01</v>
      </c>
      <c r="C36" s="4">
        <f t="shared" ref="C36:J36" si="10">C25</f>
        <v>0.01</v>
      </c>
      <c r="D36" s="4">
        <f t="shared" si="10"/>
        <v>0.01</v>
      </c>
      <c r="E36" s="4">
        <f t="shared" si="10"/>
        <v>0.01</v>
      </c>
      <c r="F36" s="4">
        <f t="shared" si="10"/>
        <v>0.01</v>
      </c>
      <c r="G36" s="4">
        <f t="shared" si="10"/>
        <v>0.01</v>
      </c>
      <c r="H36" s="4">
        <f t="shared" si="10"/>
        <v>0.01</v>
      </c>
      <c r="I36" s="4">
        <f t="shared" si="10"/>
        <v>0.01</v>
      </c>
      <c r="J36" s="4">
        <f t="shared" si="10"/>
        <v>0.01</v>
      </c>
    </row>
    <row r="37" spans="1:10" x14ac:dyDescent="0.35">
      <c r="A37" t="s">
        <v>3</v>
      </c>
      <c r="B37" s="4">
        <v>7.7600100000000003</v>
      </c>
      <c r="C37" s="4">
        <v>8.9435719999999996</v>
      </c>
      <c r="D37" s="4">
        <v>8.30593</v>
      </c>
      <c r="E37" s="4">
        <v>7.7600100000000003</v>
      </c>
      <c r="F37" s="4">
        <v>9.3971599999999995</v>
      </c>
      <c r="G37" s="4">
        <v>8.6604799999999997</v>
      </c>
      <c r="H37" s="4">
        <v>7.7600100000000003</v>
      </c>
      <c r="I37" s="4">
        <v>9.3556000000000008</v>
      </c>
      <c r="J37" s="4">
        <v>8.30593</v>
      </c>
    </row>
    <row r="38" spans="1:10" x14ac:dyDescent="0.35">
      <c r="A38" t="s">
        <v>4</v>
      </c>
      <c r="B38" s="4">
        <v>22.892399999999999</v>
      </c>
      <c r="C38" s="4">
        <v>0.90647200000000006</v>
      </c>
      <c r="D38" s="4">
        <v>9.3840699999999995</v>
      </c>
      <c r="E38" s="4">
        <v>22.892399999999999</v>
      </c>
      <c r="F38" s="4">
        <v>1.27153</v>
      </c>
      <c r="G38" s="4">
        <v>8.8548299999999998</v>
      </c>
      <c r="H38" s="4">
        <v>22.892399999999999</v>
      </c>
      <c r="I38" s="4">
        <v>2.9377599999999999</v>
      </c>
      <c r="J38" s="4">
        <v>9.3840699999999995</v>
      </c>
    </row>
    <row r="39" spans="1:10" x14ac:dyDescent="0.35">
      <c r="A39" t="s">
        <v>5</v>
      </c>
      <c r="B39" s="4">
        <v>1512021</v>
      </c>
      <c r="C39" s="4">
        <v>59871</v>
      </c>
      <c r="D39" s="4">
        <v>619808</v>
      </c>
      <c r="E39" s="4">
        <v>1512021</v>
      </c>
      <c r="F39" s="4">
        <v>83983</v>
      </c>
      <c r="G39" s="4">
        <v>584852</v>
      </c>
      <c r="H39" s="4">
        <v>1512021</v>
      </c>
      <c r="I39" s="4">
        <v>194036</v>
      </c>
      <c r="J39" s="4">
        <v>619808</v>
      </c>
    </row>
    <row r="40" spans="1:10" x14ac:dyDescent="0.35">
      <c r="A40" s="1" t="s">
        <v>6</v>
      </c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35">
      <c r="A41" t="s">
        <v>7</v>
      </c>
      <c r="B41" s="4">
        <f>B37</f>
        <v>7.7600100000000003</v>
      </c>
      <c r="C41" s="4">
        <f t="shared" ref="C41:J42" si="11">C37</f>
        <v>8.9435719999999996</v>
      </c>
      <c r="D41" s="4">
        <f t="shared" si="11"/>
        <v>8.30593</v>
      </c>
      <c r="E41" s="4">
        <f t="shared" si="11"/>
        <v>7.7600100000000003</v>
      </c>
      <c r="F41" s="4">
        <f t="shared" si="11"/>
        <v>9.3971599999999995</v>
      </c>
      <c r="G41" s="4">
        <f t="shared" si="11"/>
        <v>8.6604799999999997</v>
      </c>
      <c r="H41" s="4">
        <f t="shared" si="11"/>
        <v>7.7600100000000003</v>
      </c>
      <c r="I41" s="4">
        <f t="shared" si="11"/>
        <v>9.3556000000000008</v>
      </c>
      <c r="J41" s="4">
        <f t="shared" si="11"/>
        <v>8.30593</v>
      </c>
    </row>
    <row r="42" spans="1:10" x14ac:dyDescent="0.35">
      <c r="A42" t="s">
        <v>4</v>
      </c>
      <c r="B42" s="4">
        <f>B38</f>
        <v>22.892399999999999</v>
      </c>
      <c r="C42" s="4">
        <f t="shared" si="11"/>
        <v>0.90647200000000006</v>
      </c>
      <c r="D42" s="4">
        <f t="shared" si="11"/>
        <v>9.3840699999999995</v>
      </c>
      <c r="E42" s="4">
        <f t="shared" si="11"/>
        <v>22.892399999999999</v>
      </c>
      <c r="F42" s="4">
        <f t="shared" si="11"/>
        <v>1.27153</v>
      </c>
      <c r="G42" s="4">
        <f t="shared" si="11"/>
        <v>8.8548299999999998</v>
      </c>
      <c r="H42" s="4">
        <f t="shared" si="11"/>
        <v>22.892399999999999</v>
      </c>
      <c r="I42" s="4">
        <f t="shared" si="11"/>
        <v>2.9377599999999999</v>
      </c>
      <c r="J42" s="4">
        <f t="shared" si="11"/>
        <v>9.3840699999999995</v>
      </c>
    </row>
    <row r="43" spans="1:10" x14ac:dyDescent="0.35">
      <c r="A43" t="s">
        <v>17</v>
      </c>
      <c r="B43" s="4">
        <v>20.404199999999999</v>
      </c>
      <c r="C43" s="4">
        <v>20.930299999999999</v>
      </c>
      <c r="D43" s="4">
        <v>21.449000000000002</v>
      </c>
      <c r="E43" s="4">
        <v>30.522300000000001</v>
      </c>
      <c r="F43" s="4">
        <v>27.8855</v>
      </c>
      <c r="G43" s="4">
        <v>28.7803</v>
      </c>
      <c r="H43" s="4">
        <v>30.0413</v>
      </c>
      <c r="I43" s="4">
        <v>26.194900000000001</v>
      </c>
      <c r="J43" s="4">
        <v>25.808700000000002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1540-B854-41A1-87F3-E9E5688AB34F}">
  <dimension ref="A1"/>
  <sheetViews>
    <sheetView workbookViewId="0">
      <selection activeCell="B3" sqref="B3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American</vt:lpstr>
      <vt:lpstr>Bermudean</vt:lpstr>
      <vt:lpstr>Comparaison ordre des polynomes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Leblond</dc:creator>
  <cp:lastModifiedBy>Corentin Leblond</cp:lastModifiedBy>
  <dcterms:created xsi:type="dcterms:W3CDTF">2020-05-15T06:42:14Z</dcterms:created>
  <dcterms:modified xsi:type="dcterms:W3CDTF">2020-05-17T06:42:16Z</dcterms:modified>
</cp:coreProperties>
</file>