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AI_Class/GIT/Group_project_2/data/"/>
    </mc:Choice>
  </mc:AlternateContent>
  <xr:revisionPtr revIDLastSave="75" documentId="13_ncr:9_{23A98BFE-0388-4B23-B7EA-48B4565B8387}" xr6:coauthVersionLast="47" xr6:coauthVersionMax="47" xr10:uidLastSave="{25153C35-EE91-4E31-AD1C-D3BDBFAD43E1}"/>
  <bookViews>
    <workbookView xWindow="-110" yWindow="-110" windowWidth="38620" windowHeight="21100" xr2:uid="{5437E146-5D49-4D4B-95B7-5838DDB63940}"/>
  </bookViews>
  <sheets>
    <sheet name="sp500_adj_close_raw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J16" i="1" s="1"/>
  <c r="AH17" i="1"/>
  <c r="AH18" i="1"/>
  <c r="AH19" i="1"/>
  <c r="AJ19" i="1" s="1"/>
  <c r="AH20" i="1"/>
  <c r="AJ20" i="1" s="1"/>
  <c r="AK20" i="1" s="1"/>
  <c r="AG20" i="1" s="1"/>
  <c r="AH21" i="1"/>
  <c r="AH22" i="1"/>
  <c r="AH23" i="1"/>
  <c r="AH24" i="1"/>
  <c r="AH25" i="1"/>
  <c r="AH26" i="1"/>
  <c r="AH27" i="1"/>
  <c r="AH28" i="1"/>
  <c r="AH29" i="1"/>
  <c r="AH30" i="1"/>
  <c r="AJ30" i="1" s="1"/>
  <c r="AH31" i="1"/>
  <c r="AJ31" i="1" s="1"/>
  <c r="AH32" i="1"/>
  <c r="AH33" i="1"/>
  <c r="AJ33" i="1" s="1"/>
  <c r="AH34" i="1"/>
  <c r="AJ34" i="1" s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J48" i="1" s="1"/>
  <c r="AH49" i="1"/>
  <c r="AH50" i="1"/>
  <c r="AH51" i="1"/>
  <c r="AJ51" i="1" s="1"/>
  <c r="AH52" i="1"/>
  <c r="AH53" i="1"/>
  <c r="AH54" i="1"/>
  <c r="AH55" i="1"/>
  <c r="AH56" i="1"/>
  <c r="AH57" i="1"/>
  <c r="AH58" i="1"/>
  <c r="AH59" i="1"/>
  <c r="AH60" i="1"/>
  <c r="AH61" i="1"/>
  <c r="AH62" i="1"/>
  <c r="AJ62" i="1" s="1"/>
  <c r="AH63" i="1"/>
  <c r="AJ63" i="1" s="1"/>
  <c r="AH64" i="1"/>
  <c r="AH65" i="1"/>
  <c r="AH66" i="1"/>
  <c r="AJ66" i="1" s="1"/>
  <c r="AH67" i="1"/>
  <c r="AH68" i="1"/>
  <c r="AH69" i="1"/>
  <c r="AH70" i="1"/>
  <c r="AH71" i="1"/>
  <c r="AJ71" i="1" s="1"/>
  <c r="AK71" i="1" s="1"/>
  <c r="AG71" i="1" s="1"/>
  <c r="AH72" i="1"/>
  <c r="AH73" i="1"/>
  <c r="AH74" i="1"/>
  <c r="AH75" i="1"/>
  <c r="AH76" i="1"/>
  <c r="AH77" i="1"/>
  <c r="AH78" i="1"/>
  <c r="AK78" i="1" s="1"/>
  <c r="AG78" i="1" s="1"/>
  <c r="AH79" i="1"/>
  <c r="AH80" i="1"/>
  <c r="AJ80" i="1" s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J94" i="1" s="1"/>
  <c r="AH95" i="1"/>
  <c r="AJ95" i="1" s="1"/>
  <c r="AH96" i="1"/>
  <c r="AH97" i="1"/>
  <c r="AH98" i="1"/>
  <c r="AJ98" i="1" s="1"/>
  <c r="AH99" i="1"/>
  <c r="AH100" i="1"/>
  <c r="AH101" i="1"/>
  <c r="AH102" i="1"/>
  <c r="AH103" i="1"/>
  <c r="AH104" i="1"/>
  <c r="AJ104" i="1" s="1"/>
  <c r="AH105" i="1"/>
  <c r="AH106" i="1"/>
  <c r="AH107" i="1"/>
  <c r="AH108" i="1"/>
  <c r="AH109" i="1"/>
  <c r="AH110" i="1"/>
  <c r="AH111" i="1"/>
  <c r="AH112" i="1"/>
  <c r="AJ112" i="1" s="1"/>
  <c r="AH113" i="1"/>
  <c r="AH114" i="1"/>
  <c r="AJ114" i="1" s="1"/>
  <c r="AH115" i="1"/>
  <c r="AJ115" i="1" s="1"/>
  <c r="AH116" i="1"/>
  <c r="AJ116" i="1" s="1"/>
  <c r="AK116" i="1" s="1"/>
  <c r="AG116" i="1" s="1"/>
  <c r="AH117" i="1"/>
  <c r="AH118" i="1"/>
  <c r="AH119" i="1"/>
  <c r="AJ119" i="1" s="1"/>
  <c r="AK119" i="1" s="1"/>
  <c r="AG119" i="1" s="1"/>
  <c r="AH120" i="1"/>
  <c r="AH121" i="1"/>
  <c r="AH122" i="1"/>
  <c r="AH123" i="1"/>
  <c r="AH124" i="1"/>
  <c r="AH125" i="1"/>
  <c r="AH126" i="1"/>
  <c r="AJ126" i="1" s="1"/>
  <c r="AH127" i="1"/>
  <c r="AJ127" i="1" s="1"/>
  <c r="AH128" i="1"/>
  <c r="AH129" i="1"/>
  <c r="AH130" i="1"/>
  <c r="AJ130" i="1" s="1"/>
  <c r="AH131" i="1"/>
  <c r="AH132" i="1"/>
  <c r="AH133" i="1"/>
  <c r="AH134" i="1"/>
  <c r="AH135" i="1"/>
  <c r="AH136" i="1"/>
  <c r="AJ136" i="1" s="1"/>
  <c r="AH137" i="1"/>
  <c r="AH138" i="1"/>
  <c r="AH139" i="1"/>
  <c r="AH140" i="1"/>
  <c r="AH141" i="1"/>
  <c r="AH142" i="1"/>
  <c r="AH143" i="1"/>
  <c r="AH144" i="1"/>
  <c r="AJ144" i="1" s="1"/>
  <c r="AH145" i="1"/>
  <c r="AH146" i="1"/>
  <c r="AH147" i="1"/>
  <c r="AH148" i="1"/>
  <c r="AJ148" i="1" s="1"/>
  <c r="AK148" i="1" s="1"/>
  <c r="AG148" i="1" s="1"/>
  <c r="AH149" i="1"/>
  <c r="AH150" i="1"/>
  <c r="AH151" i="1"/>
  <c r="AH152" i="1"/>
  <c r="AH153" i="1"/>
  <c r="AH154" i="1"/>
  <c r="AH155" i="1"/>
  <c r="AH156" i="1"/>
  <c r="AH157" i="1"/>
  <c r="AH158" i="1"/>
  <c r="AJ158" i="1" s="1"/>
  <c r="AH159" i="1"/>
  <c r="AJ159" i="1" s="1"/>
  <c r="AH160" i="1"/>
  <c r="AH161" i="1"/>
  <c r="AJ161" i="1" s="1"/>
  <c r="AH162" i="1"/>
  <c r="AJ162" i="1" s="1"/>
  <c r="AH163" i="1"/>
  <c r="AH164" i="1"/>
  <c r="AH165" i="1"/>
  <c r="AH166" i="1"/>
  <c r="AJ166" i="1" s="1"/>
  <c r="AH167" i="1"/>
  <c r="AH168" i="1"/>
  <c r="AH169" i="1"/>
  <c r="AH170" i="1"/>
  <c r="AH171" i="1"/>
  <c r="AH172" i="1"/>
  <c r="AH173" i="1"/>
  <c r="AH174" i="1"/>
  <c r="AH175" i="1"/>
  <c r="AH176" i="1"/>
  <c r="AJ176" i="1" s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J190" i="1" s="1"/>
  <c r="AH191" i="1"/>
  <c r="AJ191" i="1" s="1"/>
  <c r="AH192" i="1"/>
  <c r="AH193" i="1"/>
  <c r="AH194" i="1"/>
  <c r="AJ194" i="1" s="1"/>
  <c r="AH195" i="1"/>
  <c r="AH196" i="1"/>
  <c r="AH197" i="1"/>
  <c r="AH198" i="1"/>
  <c r="AH199" i="1"/>
  <c r="AJ199" i="1" s="1"/>
  <c r="AK199" i="1" s="1"/>
  <c r="AG199" i="1" s="1"/>
  <c r="AH200" i="1"/>
  <c r="AJ200" i="1" s="1"/>
  <c r="AH201" i="1"/>
  <c r="AH202" i="1"/>
  <c r="AH203" i="1"/>
  <c r="AH204" i="1"/>
  <c r="AH205" i="1"/>
  <c r="AH206" i="1"/>
  <c r="AH207" i="1"/>
  <c r="AH208" i="1"/>
  <c r="AJ208" i="1" s="1"/>
  <c r="AH209" i="1"/>
  <c r="AH210" i="1"/>
  <c r="AJ210" i="1" s="1"/>
  <c r="AH211" i="1"/>
  <c r="AJ211" i="1" s="1"/>
  <c r="AH212" i="1"/>
  <c r="AJ212" i="1" s="1"/>
  <c r="AK212" i="1" s="1"/>
  <c r="AG212" i="1" s="1"/>
  <c r="AH213" i="1"/>
  <c r="AH214" i="1"/>
  <c r="AH215" i="1"/>
  <c r="AH216" i="1"/>
  <c r="AH217" i="1"/>
  <c r="AH218" i="1"/>
  <c r="AH219" i="1"/>
  <c r="AH220" i="1"/>
  <c r="AH221" i="1"/>
  <c r="AH222" i="1"/>
  <c r="AJ222" i="1" s="1"/>
  <c r="AH223" i="1"/>
  <c r="AJ223" i="1" s="1"/>
  <c r="AH224" i="1"/>
  <c r="AH225" i="1"/>
  <c r="AK225" i="1" s="1"/>
  <c r="AG225" i="1" s="1"/>
  <c r="AH226" i="1"/>
  <c r="AJ226" i="1" s="1"/>
  <c r="AH227" i="1"/>
  <c r="AH228" i="1"/>
  <c r="AH229" i="1"/>
  <c r="AH230" i="1"/>
  <c r="AH231" i="1"/>
  <c r="AJ231" i="1" s="1"/>
  <c r="AK231" i="1" s="1"/>
  <c r="AG231" i="1" s="1"/>
  <c r="AH232" i="1"/>
  <c r="AH233" i="1"/>
  <c r="AH234" i="1"/>
  <c r="AH235" i="1"/>
  <c r="AH236" i="1"/>
  <c r="AH237" i="1"/>
  <c r="AH238" i="1"/>
  <c r="AH239" i="1"/>
  <c r="AH240" i="1"/>
  <c r="AJ240" i="1" s="1"/>
  <c r="AH241" i="1"/>
  <c r="AH242" i="1"/>
  <c r="AH243" i="1"/>
  <c r="AH244" i="1"/>
  <c r="AJ244" i="1" s="1"/>
  <c r="AK244" i="1" s="1"/>
  <c r="AG244" i="1" s="1"/>
  <c r="AH245" i="1"/>
  <c r="AH246" i="1"/>
  <c r="AH247" i="1"/>
  <c r="AH248" i="1"/>
  <c r="AH249" i="1"/>
  <c r="AH250" i="1"/>
  <c r="AH251" i="1"/>
  <c r="AK246" i="1"/>
  <c r="AG246" i="1" s="1"/>
  <c r="AJ6" i="1"/>
  <c r="AJ18" i="1"/>
  <c r="AJ38" i="1"/>
  <c r="AJ39" i="1"/>
  <c r="AK39" i="1" s="1"/>
  <c r="AG39" i="1" s="1"/>
  <c r="AJ40" i="1"/>
  <c r="AJ50" i="1"/>
  <c r="AJ52" i="1"/>
  <c r="AK52" i="1" s="1"/>
  <c r="AG52" i="1" s="1"/>
  <c r="AJ53" i="1"/>
  <c r="AJ70" i="1"/>
  <c r="AJ83" i="1"/>
  <c r="AJ84" i="1"/>
  <c r="AK84" i="1" s="1"/>
  <c r="AG84" i="1" s="1"/>
  <c r="AJ86" i="1"/>
  <c r="AK86" i="1" s="1"/>
  <c r="AG86" i="1" s="1"/>
  <c r="AJ87" i="1"/>
  <c r="AJ102" i="1"/>
  <c r="AJ118" i="1"/>
  <c r="AK118" i="1" s="1"/>
  <c r="AG118" i="1" s="1"/>
  <c r="AJ134" i="1"/>
  <c r="AJ135" i="1"/>
  <c r="AK135" i="1" s="1"/>
  <c r="AG135" i="1" s="1"/>
  <c r="AJ146" i="1"/>
  <c r="AJ147" i="1"/>
  <c r="AJ150" i="1"/>
  <c r="AK150" i="1" s="1"/>
  <c r="AG150" i="1" s="1"/>
  <c r="AJ178" i="1"/>
  <c r="AJ179" i="1"/>
  <c r="AJ180" i="1"/>
  <c r="AK180" i="1" s="1"/>
  <c r="AG180" i="1" s="1"/>
  <c r="AJ182" i="1"/>
  <c r="AK182" i="1" s="1"/>
  <c r="AG182" i="1" s="1"/>
  <c r="AJ183" i="1"/>
  <c r="AK183" i="1" s="1"/>
  <c r="AG183" i="1" s="1"/>
  <c r="AJ198" i="1"/>
  <c r="AJ216" i="1"/>
  <c r="AJ225" i="1"/>
  <c r="AJ230" i="1"/>
  <c r="AJ232" i="1"/>
  <c r="AJ242" i="1"/>
  <c r="AJ246" i="1"/>
  <c r="AI4" i="1"/>
  <c r="AJ4" i="1" s="1"/>
  <c r="AI5" i="1"/>
  <c r="AJ5" i="1" s="1"/>
  <c r="AI6" i="1"/>
  <c r="AI7" i="1"/>
  <c r="AJ7" i="1" s="1"/>
  <c r="AK7" i="1" s="1"/>
  <c r="AG7" i="1" s="1"/>
  <c r="AI8" i="1"/>
  <c r="AJ8" i="1" s="1"/>
  <c r="AI9" i="1"/>
  <c r="AJ9" i="1" s="1"/>
  <c r="AI10" i="1"/>
  <c r="AJ10" i="1" s="1"/>
  <c r="AI11" i="1"/>
  <c r="AI12" i="1"/>
  <c r="AI13" i="1"/>
  <c r="AI14" i="1"/>
  <c r="AJ14" i="1" s="1"/>
  <c r="AK14" i="1" s="1"/>
  <c r="AG14" i="1" s="1"/>
  <c r="AI15" i="1"/>
  <c r="AI16" i="1"/>
  <c r="AI17" i="1"/>
  <c r="AI18" i="1"/>
  <c r="AI19" i="1"/>
  <c r="AI20" i="1"/>
  <c r="AI21" i="1"/>
  <c r="AI22" i="1"/>
  <c r="AJ22" i="1" s="1"/>
  <c r="AK22" i="1" s="1"/>
  <c r="AG22" i="1" s="1"/>
  <c r="AI23" i="1"/>
  <c r="AJ23" i="1" s="1"/>
  <c r="AK23" i="1" s="1"/>
  <c r="AG23" i="1" s="1"/>
  <c r="AI24" i="1"/>
  <c r="AI25" i="1"/>
  <c r="AJ25" i="1" s="1"/>
  <c r="AI26" i="1"/>
  <c r="AI27" i="1"/>
  <c r="AJ27" i="1" s="1"/>
  <c r="AI28" i="1"/>
  <c r="AI29" i="1"/>
  <c r="AI30" i="1"/>
  <c r="AI31" i="1"/>
  <c r="AI32" i="1"/>
  <c r="AJ32" i="1" s="1"/>
  <c r="AI33" i="1"/>
  <c r="AI34" i="1"/>
  <c r="AI35" i="1"/>
  <c r="AJ35" i="1" s="1"/>
  <c r="AI36" i="1"/>
  <c r="AJ36" i="1" s="1"/>
  <c r="AI37" i="1"/>
  <c r="AJ37" i="1" s="1"/>
  <c r="AI38" i="1"/>
  <c r="AI39" i="1"/>
  <c r="AI40" i="1"/>
  <c r="AI41" i="1"/>
  <c r="AJ41" i="1" s="1"/>
  <c r="AI42" i="1"/>
  <c r="AJ42" i="1" s="1"/>
  <c r="AI43" i="1"/>
  <c r="AI44" i="1"/>
  <c r="AI45" i="1"/>
  <c r="AI46" i="1"/>
  <c r="AJ46" i="1" s="1"/>
  <c r="AK46" i="1" s="1"/>
  <c r="AG46" i="1" s="1"/>
  <c r="AI47" i="1"/>
  <c r="AI48" i="1"/>
  <c r="AI49" i="1"/>
  <c r="AI50" i="1"/>
  <c r="AI51" i="1"/>
  <c r="AI52" i="1"/>
  <c r="AI53" i="1"/>
  <c r="AI54" i="1"/>
  <c r="AJ54" i="1" s="1"/>
  <c r="AK54" i="1" s="1"/>
  <c r="AG54" i="1" s="1"/>
  <c r="AI55" i="1"/>
  <c r="AJ55" i="1" s="1"/>
  <c r="AK55" i="1" s="1"/>
  <c r="AG55" i="1" s="1"/>
  <c r="AI56" i="1"/>
  <c r="AI57" i="1"/>
  <c r="AJ57" i="1" s="1"/>
  <c r="AI58" i="1"/>
  <c r="AI59" i="1"/>
  <c r="AJ59" i="1" s="1"/>
  <c r="AI60" i="1"/>
  <c r="AI61" i="1"/>
  <c r="AI62" i="1"/>
  <c r="AI63" i="1"/>
  <c r="AI64" i="1"/>
  <c r="AJ64" i="1" s="1"/>
  <c r="AI65" i="1"/>
  <c r="AI66" i="1"/>
  <c r="AI67" i="1"/>
  <c r="AJ67" i="1" s="1"/>
  <c r="AI68" i="1"/>
  <c r="AJ68" i="1" s="1"/>
  <c r="AI69" i="1"/>
  <c r="AJ69" i="1" s="1"/>
  <c r="AI70" i="1"/>
  <c r="AI71" i="1"/>
  <c r="AI72" i="1"/>
  <c r="AJ72" i="1" s="1"/>
  <c r="AI73" i="1"/>
  <c r="AJ73" i="1" s="1"/>
  <c r="AI74" i="1"/>
  <c r="AJ74" i="1" s="1"/>
  <c r="AI75" i="1"/>
  <c r="AI76" i="1"/>
  <c r="AI77" i="1"/>
  <c r="AI78" i="1"/>
  <c r="AJ78" i="1" s="1"/>
  <c r="AI79" i="1"/>
  <c r="AI80" i="1"/>
  <c r="AI81" i="1"/>
  <c r="AI82" i="1"/>
  <c r="AI83" i="1"/>
  <c r="AI84" i="1"/>
  <c r="AI85" i="1"/>
  <c r="AI86" i="1"/>
  <c r="AI87" i="1"/>
  <c r="AK87" i="1" s="1"/>
  <c r="AG87" i="1" s="1"/>
  <c r="AI88" i="1"/>
  <c r="AI89" i="1"/>
  <c r="AJ89" i="1" s="1"/>
  <c r="AI90" i="1"/>
  <c r="AI91" i="1"/>
  <c r="AJ91" i="1" s="1"/>
  <c r="AI92" i="1"/>
  <c r="AI93" i="1"/>
  <c r="AI94" i="1"/>
  <c r="AI95" i="1"/>
  <c r="AI96" i="1"/>
  <c r="AJ96" i="1" s="1"/>
  <c r="AI97" i="1"/>
  <c r="AI98" i="1"/>
  <c r="AI99" i="1"/>
  <c r="AJ99" i="1" s="1"/>
  <c r="AI100" i="1"/>
  <c r="AJ100" i="1" s="1"/>
  <c r="AI101" i="1"/>
  <c r="AJ101" i="1" s="1"/>
  <c r="AI102" i="1"/>
  <c r="AI103" i="1"/>
  <c r="AJ103" i="1" s="1"/>
  <c r="AK103" i="1" s="1"/>
  <c r="AG103" i="1" s="1"/>
  <c r="AI104" i="1"/>
  <c r="AI105" i="1"/>
  <c r="AJ105" i="1" s="1"/>
  <c r="AI106" i="1"/>
  <c r="AJ106" i="1" s="1"/>
  <c r="AI107" i="1"/>
  <c r="AI108" i="1"/>
  <c r="AI109" i="1"/>
  <c r="AI110" i="1"/>
  <c r="AJ110" i="1" s="1"/>
  <c r="AK110" i="1" s="1"/>
  <c r="AG110" i="1" s="1"/>
  <c r="AI111" i="1"/>
  <c r="AI112" i="1"/>
  <c r="AI113" i="1"/>
  <c r="AI114" i="1"/>
  <c r="AI115" i="1"/>
  <c r="AI116" i="1"/>
  <c r="AI117" i="1"/>
  <c r="AI118" i="1"/>
  <c r="AI119" i="1"/>
  <c r="AI120" i="1"/>
  <c r="AI121" i="1"/>
  <c r="AJ121" i="1" s="1"/>
  <c r="AI122" i="1"/>
  <c r="AI123" i="1"/>
  <c r="AJ123" i="1" s="1"/>
  <c r="AI124" i="1"/>
  <c r="AI125" i="1"/>
  <c r="AI126" i="1"/>
  <c r="AI127" i="1"/>
  <c r="AI128" i="1"/>
  <c r="AJ128" i="1" s="1"/>
  <c r="AI129" i="1"/>
  <c r="AI130" i="1"/>
  <c r="AI131" i="1"/>
  <c r="AJ131" i="1" s="1"/>
  <c r="AI132" i="1"/>
  <c r="AJ132" i="1" s="1"/>
  <c r="AI133" i="1"/>
  <c r="AJ133" i="1" s="1"/>
  <c r="AI134" i="1"/>
  <c r="AI135" i="1"/>
  <c r="AI136" i="1"/>
  <c r="AI137" i="1"/>
  <c r="AJ137" i="1" s="1"/>
  <c r="AI138" i="1"/>
  <c r="AJ138" i="1" s="1"/>
  <c r="AI139" i="1"/>
  <c r="AI140" i="1"/>
  <c r="AI141" i="1"/>
  <c r="AI142" i="1"/>
  <c r="AJ142" i="1" s="1"/>
  <c r="AK142" i="1" s="1"/>
  <c r="AG142" i="1" s="1"/>
  <c r="AI143" i="1"/>
  <c r="AI144" i="1"/>
  <c r="AI145" i="1"/>
  <c r="AI146" i="1"/>
  <c r="AI147" i="1"/>
  <c r="AI148" i="1"/>
  <c r="AI149" i="1"/>
  <c r="AI150" i="1"/>
  <c r="AI151" i="1"/>
  <c r="AJ151" i="1" s="1"/>
  <c r="AK151" i="1" s="1"/>
  <c r="AG151" i="1" s="1"/>
  <c r="AI152" i="1"/>
  <c r="AI153" i="1"/>
  <c r="AJ153" i="1" s="1"/>
  <c r="AI154" i="1"/>
  <c r="AI155" i="1"/>
  <c r="AJ155" i="1" s="1"/>
  <c r="AI156" i="1"/>
  <c r="AI157" i="1"/>
  <c r="AI158" i="1"/>
  <c r="AI159" i="1"/>
  <c r="AI160" i="1"/>
  <c r="AJ160" i="1" s="1"/>
  <c r="AI161" i="1"/>
  <c r="AI162" i="1"/>
  <c r="AI163" i="1"/>
  <c r="AJ163" i="1" s="1"/>
  <c r="AI164" i="1"/>
  <c r="AJ164" i="1" s="1"/>
  <c r="AI165" i="1"/>
  <c r="AJ165" i="1" s="1"/>
  <c r="AI166" i="1"/>
  <c r="AI167" i="1"/>
  <c r="AJ167" i="1" s="1"/>
  <c r="AK167" i="1" s="1"/>
  <c r="AG167" i="1" s="1"/>
  <c r="AI168" i="1"/>
  <c r="AJ168" i="1" s="1"/>
  <c r="AI169" i="1"/>
  <c r="AJ169" i="1" s="1"/>
  <c r="AI170" i="1"/>
  <c r="AJ170" i="1" s="1"/>
  <c r="AI171" i="1"/>
  <c r="AI172" i="1"/>
  <c r="AI173" i="1"/>
  <c r="AI174" i="1"/>
  <c r="AJ174" i="1" s="1"/>
  <c r="AK174" i="1" s="1"/>
  <c r="AG174" i="1" s="1"/>
  <c r="AI175" i="1"/>
  <c r="AI176" i="1"/>
  <c r="AI177" i="1"/>
  <c r="AI178" i="1"/>
  <c r="AI179" i="1"/>
  <c r="AI180" i="1"/>
  <c r="AI181" i="1"/>
  <c r="AI182" i="1"/>
  <c r="AI183" i="1"/>
  <c r="AI184" i="1"/>
  <c r="AI185" i="1"/>
  <c r="AJ185" i="1" s="1"/>
  <c r="AI186" i="1"/>
  <c r="AI187" i="1"/>
  <c r="AJ187" i="1" s="1"/>
  <c r="AI188" i="1"/>
  <c r="AI189" i="1"/>
  <c r="AI190" i="1"/>
  <c r="AI191" i="1"/>
  <c r="AI192" i="1"/>
  <c r="AJ192" i="1" s="1"/>
  <c r="AI193" i="1"/>
  <c r="AI194" i="1"/>
  <c r="AI195" i="1"/>
  <c r="AJ195" i="1" s="1"/>
  <c r="AI196" i="1"/>
  <c r="AJ196" i="1" s="1"/>
  <c r="AI197" i="1"/>
  <c r="AJ197" i="1" s="1"/>
  <c r="AI198" i="1"/>
  <c r="AI199" i="1"/>
  <c r="AI200" i="1"/>
  <c r="AI201" i="1"/>
  <c r="AJ201" i="1" s="1"/>
  <c r="AI202" i="1"/>
  <c r="AJ202" i="1" s="1"/>
  <c r="AI203" i="1"/>
  <c r="AI204" i="1"/>
  <c r="AI205" i="1"/>
  <c r="AI206" i="1"/>
  <c r="AJ206" i="1" s="1"/>
  <c r="AK206" i="1" s="1"/>
  <c r="AG206" i="1" s="1"/>
  <c r="AI207" i="1"/>
  <c r="AI208" i="1"/>
  <c r="AI209" i="1"/>
  <c r="AI210" i="1"/>
  <c r="AI211" i="1"/>
  <c r="AI212" i="1"/>
  <c r="AI213" i="1"/>
  <c r="AI214" i="1"/>
  <c r="AJ214" i="1" s="1"/>
  <c r="AK214" i="1" s="1"/>
  <c r="AG214" i="1" s="1"/>
  <c r="AI215" i="1"/>
  <c r="AJ215" i="1" s="1"/>
  <c r="AK215" i="1" s="1"/>
  <c r="AG215" i="1" s="1"/>
  <c r="AI216" i="1"/>
  <c r="AI217" i="1"/>
  <c r="AJ217" i="1" s="1"/>
  <c r="AI218" i="1"/>
  <c r="AI219" i="1"/>
  <c r="AJ219" i="1" s="1"/>
  <c r="AI220" i="1"/>
  <c r="AI221" i="1"/>
  <c r="AI222" i="1"/>
  <c r="AI223" i="1"/>
  <c r="AI224" i="1"/>
  <c r="AJ224" i="1" s="1"/>
  <c r="AI225" i="1"/>
  <c r="AI226" i="1"/>
  <c r="AI227" i="1"/>
  <c r="AJ227" i="1" s="1"/>
  <c r="AI228" i="1"/>
  <c r="AJ228" i="1" s="1"/>
  <c r="AI229" i="1"/>
  <c r="AJ229" i="1" s="1"/>
  <c r="AI230" i="1"/>
  <c r="AI231" i="1"/>
  <c r="AI232" i="1"/>
  <c r="AI233" i="1"/>
  <c r="AJ233" i="1" s="1"/>
  <c r="AI234" i="1"/>
  <c r="AJ234" i="1" s="1"/>
  <c r="AI235" i="1"/>
  <c r="AI236" i="1"/>
  <c r="AI237" i="1"/>
  <c r="AI238" i="1"/>
  <c r="AJ238" i="1" s="1"/>
  <c r="AK238" i="1" s="1"/>
  <c r="AG238" i="1" s="1"/>
  <c r="AI239" i="1"/>
  <c r="AI240" i="1"/>
  <c r="AI241" i="1"/>
  <c r="AI242" i="1"/>
  <c r="AI243" i="1"/>
  <c r="AI244" i="1"/>
  <c r="AI245" i="1"/>
  <c r="AI246" i="1"/>
  <c r="AI247" i="1"/>
  <c r="AJ247" i="1" s="1"/>
  <c r="AK247" i="1" s="1"/>
  <c r="AG247" i="1" s="1"/>
  <c r="AI248" i="1"/>
  <c r="AI249" i="1"/>
  <c r="AJ249" i="1" s="1"/>
  <c r="AI250" i="1"/>
  <c r="AI251" i="1"/>
  <c r="AJ251" i="1" s="1"/>
  <c r="AI3" i="1"/>
  <c r="AJ3" i="1" s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51" i="1"/>
  <c r="W70" i="1"/>
  <c r="W98" i="1"/>
  <c r="AA25" i="1"/>
  <c r="AA31" i="1"/>
  <c r="AA159" i="1"/>
  <c r="AA186" i="1"/>
  <c r="AA187" i="1"/>
  <c r="X21" i="1"/>
  <c r="X22" i="1"/>
  <c r="X23" i="1"/>
  <c r="X24" i="1"/>
  <c r="X25" i="1"/>
  <c r="X26" i="1"/>
  <c r="X27" i="1"/>
  <c r="X28" i="1"/>
  <c r="W28" i="1" s="1"/>
  <c r="X29" i="1"/>
  <c r="X30" i="1"/>
  <c r="X31" i="1"/>
  <c r="X32" i="1"/>
  <c r="W32" i="1" s="1"/>
  <c r="X33" i="1"/>
  <c r="AA33" i="1" s="1"/>
  <c r="X34" i="1"/>
  <c r="X35" i="1"/>
  <c r="W35" i="1" s="1"/>
  <c r="X36" i="1"/>
  <c r="AA36" i="1" s="1"/>
  <c r="X37" i="1"/>
  <c r="X38" i="1"/>
  <c r="W38" i="1" s="1"/>
  <c r="X39" i="1"/>
  <c r="W39" i="1" s="1"/>
  <c r="X40" i="1"/>
  <c r="X41" i="1"/>
  <c r="X42" i="1"/>
  <c r="X43" i="1"/>
  <c r="X44" i="1"/>
  <c r="X45" i="1"/>
  <c r="X46" i="1"/>
  <c r="X47" i="1"/>
  <c r="X48" i="1"/>
  <c r="W48" i="1" s="1"/>
  <c r="X49" i="1"/>
  <c r="W49" i="1" s="1"/>
  <c r="X50" i="1"/>
  <c r="W50" i="1" s="1"/>
  <c r="X51" i="1"/>
  <c r="W51" i="1" s="1"/>
  <c r="X52" i="1"/>
  <c r="W52" i="1" s="1"/>
  <c r="X53" i="1"/>
  <c r="W53" i="1" s="1"/>
  <c r="X54" i="1"/>
  <c r="X55" i="1"/>
  <c r="X56" i="1"/>
  <c r="X57" i="1"/>
  <c r="X58" i="1"/>
  <c r="X59" i="1"/>
  <c r="X60" i="1"/>
  <c r="W60" i="1" s="1"/>
  <c r="X61" i="1"/>
  <c r="X62" i="1"/>
  <c r="X63" i="1"/>
  <c r="AA63" i="1" s="1"/>
  <c r="X64" i="1"/>
  <c r="W64" i="1" s="1"/>
  <c r="X65" i="1"/>
  <c r="AA65" i="1" s="1"/>
  <c r="X66" i="1"/>
  <c r="X67" i="1"/>
  <c r="W67" i="1" s="1"/>
  <c r="X68" i="1"/>
  <c r="W68" i="1" s="1"/>
  <c r="X69" i="1"/>
  <c r="X70" i="1"/>
  <c r="X71" i="1"/>
  <c r="W71" i="1" s="1"/>
  <c r="X72" i="1"/>
  <c r="W72" i="1" s="1"/>
  <c r="X73" i="1"/>
  <c r="X74" i="1"/>
  <c r="X75" i="1"/>
  <c r="X76" i="1"/>
  <c r="X77" i="1"/>
  <c r="X78" i="1"/>
  <c r="X79" i="1"/>
  <c r="X80" i="1"/>
  <c r="W80" i="1" s="1"/>
  <c r="X81" i="1"/>
  <c r="W81" i="1" s="1"/>
  <c r="X82" i="1"/>
  <c r="W82" i="1" s="1"/>
  <c r="X83" i="1"/>
  <c r="W83" i="1" s="1"/>
  <c r="X84" i="1"/>
  <c r="W84" i="1" s="1"/>
  <c r="X85" i="1"/>
  <c r="W85" i="1" s="1"/>
  <c r="X86" i="1"/>
  <c r="X87" i="1"/>
  <c r="X88" i="1"/>
  <c r="X89" i="1"/>
  <c r="AA89" i="1" s="1"/>
  <c r="X90" i="1"/>
  <c r="X91" i="1"/>
  <c r="X92" i="1"/>
  <c r="W92" i="1" s="1"/>
  <c r="X93" i="1"/>
  <c r="X94" i="1"/>
  <c r="X95" i="1"/>
  <c r="AA95" i="1" s="1"/>
  <c r="X96" i="1"/>
  <c r="W96" i="1" s="1"/>
  <c r="X97" i="1"/>
  <c r="AA97" i="1" s="1"/>
  <c r="X98" i="1"/>
  <c r="X99" i="1"/>
  <c r="W99" i="1" s="1"/>
  <c r="X100" i="1"/>
  <c r="W100" i="1" s="1"/>
  <c r="X101" i="1"/>
  <c r="X102" i="1"/>
  <c r="X103" i="1"/>
  <c r="W103" i="1" s="1"/>
  <c r="X104" i="1"/>
  <c r="W104" i="1" s="1"/>
  <c r="X105" i="1"/>
  <c r="X106" i="1"/>
  <c r="X107" i="1"/>
  <c r="X108" i="1"/>
  <c r="X109" i="1"/>
  <c r="X110" i="1"/>
  <c r="X111" i="1"/>
  <c r="X112" i="1"/>
  <c r="W112" i="1" s="1"/>
  <c r="X113" i="1"/>
  <c r="W113" i="1" s="1"/>
  <c r="X114" i="1"/>
  <c r="W114" i="1" s="1"/>
  <c r="X115" i="1"/>
  <c r="W115" i="1" s="1"/>
  <c r="X116" i="1"/>
  <c r="W116" i="1" s="1"/>
  <c r="X117" i="1"/>
  <c r="W117" i="1" s="1"/>
  <c r="X118" i="1"/>
  <c r="X119" i="1"/>
  <c r="X120" i="1"/>
  <c r="X121" i="1"/>
  <c r="X122" i="1"/>
  <c r="X123" i="1"/>
  <c r="X124" i="1"/>
  <c r="W124" i="1" s="1"/>
  <c r="X125" i="1"/>
  <c r="X126" i="1"/>
  <c r="X127" i="1"/>
  <c r="AA127" i="1" s="1"/>
  <c r="X128" i="1"/>
  <c r="W128" i="1" s="1"/>
  <c r="X129" i="1"/>
  <c r="AA129" i="1" s="1"/>
  <c r="X130" i="1"/>
  <c r="X131" i="1"/>
  <c r="W131" i="1" s="1"/>
  <c r="X132" i="1"/>
  <c r="W132" i="1" s="1"/>
  <c r="X133" i="1"/>
  <c r="X134" i="1"/>
  <c r="W134" i="1" s="1"/>
  <c r="X135" i="1"/>
  <c r="W135" i="1" s="1"/>
  <c r="X136" i="1"/>
  <c r="W136" i="1" s="1"/>
  <c r="X137" i="1"/>
  <c r="X138" i="1"/>
  <c r="X139" i="1"/>
  <c r="X140" i="1"/>
  <c r="X141" i="1"/>
  <c r="X142" i="1"/>
  <c r="X143" i="1"/>
  <c r="X144" i="1"/>
  <c r="W144" i="1" s="1"/>
  <c r="X145" i="1"/>
  <c r="W145" i="1" s="1"/>
  <c r="X146" i="1"/>
  <c r="W146" i="1" s="1"/>
  <c r="X147" i="1"/>
  <c r="W147" i="1" s="1"/>
  <c r="X148" i="1"/>
  <c r="W148" i="1" s="1"/>
  <c r="X149" i="1"/>
  <c r="W149" i="1" s="1"/>
  <c r="X150" i="1"/>
  <c r="X151" i="1"/>
  <c r="X152" i="1"/>
  <c r="X153" i="1"/>
  <c r="AA153" i="1" s="1"/>
  <c r="X154" i="1"/>
  <c r="X155" i="1"/>
  <c r="AA155" i="1" s="1"/>
  <c r="X156" i="1"/>
  <c r="W156" i="1" s="1"/>
  <c r="X157" i="1"/>
  <c r="X158" i="1"/>
  <c r="X159" i="1"/>
  <c r="X160" i="1"/>
  <c r="W160" i="1" s="1"/>
  <c r="X161" i="1"/>
  <c r="AA161" i="1" s="1"/>
  <c r="X162" i="1"/>
  <c r="X163" i="1"/>
  <c r="W163" i="1" s="1"/>
  <c r="X164" i="1"/>
  <c r="W164" i="1" s="1"/>
  <c r="X165" i="1"/>
  <c r="X166" i="1"/>
  <c r="X167" i="1"/>
  <c r="W167" i="1" s="1"/>
  <c r="X168" i="1"/>
  <c r="W168" i="1" s="1"/>
  <c r="X169" i="1"/>
  <c r="X170" i="1"/>
  <c r="X171" i="1"/>
  <c r="X172" i="1"/>
  <c r="X173" i="1"/>
  <c r="X174" i="1"/>
  <c r="X175" i="1"/>
  <c r="X176" i="1"/>
  <c r="W176" i="1" s="1"/>
  <c r="X177" i="1"/>
  <c r="W177" i="1" s="1"/>
  <c r="X178" i="1"/>
  <c r="W178" i="1" s="1"/>
  <c r="X179" i="1"/>
  <c r="W179" i="1" s="1"/>
  <c r="X180" i="1"/>
  <c r="W180" i="1" s="1"/>
  <c r="X181" i="1"/>
  <c r="W181" i="1" s="1"/>
  <c r="X182" i="1"/>
  <c r="X183" i="1"/>
  <c r="X184" i="1"/>
  <c r="X185" i="1"/>
  <c r="AA185" i="1" s="1"/>
  <c r="X186" i="1"/>
  <c r="X187" i="1"/>
  <c r="X188" i="1"/>
  <c r="W188" i="1" s="1"/>
  <c r="X189" i="1"/>
  <c r="X190" i="1"/>
  <c r="X191" i="1"/>
  <c r="AA191" i="1" s="1"/>
  <c r="X192" i="1"/>
  <c r="W192" i="1" s="1"/>
  <c r="X193" i="1"/>
  <c r="AA193" i="1" s="1"/>
  <c r="X194" i="1"/>
  <c r="X195" i="1"/>
  <c r="W195" i="1" s="1"/>
  <c r="X196" i="1"/>
  <c r="AA196" i="1" s="1"/>
  <c r="X197" i="1"/>
  <c r="X198" i="1"/>
  <c r="W198" i="1" s="1"/>
  <c r="X199" i="1"/>
  <c r="W199" i="1" s="1"/>
  <c r="X200" i="1"/>
  <c r="W200" i="1" s="1"/>
  <c r="X201" i="1"/>
  <c r="X202" i="1"/>
  <c r="X203" i="1"/>
  <c r="X204" i="1"/>
  <c r="X205" i="1"/>
  <c r="X206" i="1"/>
  <c r="X207" i="1"/>
  <c r="X208" i="1"/>
  <c r="X209" i="1"/>
  <c r="W209" i="1" s="1"/>
  <c r="X210" i="1"/>
  <c r="W210" i="1" s="1"/>
  <c r="X211" i="1"/>
  <c r="W211" i="1" s="1"/>
  <c r="X212" i="1"/>
  <c r="W212" i="1" s="1"/>
  <c r="X213" i="1"/>
  <c r="W213" i="1" s="1"/>
  <c r="X214" i="1"/>
  <c r="X215" i="1"/>
  <c r="X216" i="1"/>
  <c r="X217" i="1"/>
  <c r="X218" i="1"/>
  <c r="X219" i="1"/>
  <c r="X220" i="1"/>
  <c r="W220" i="1" s="1"/>
  <c r="X221" i="1"/>
  <c r="X222" i="1"/>
  <c r="X223" i="1"/>
  <c r="AA223" i="1" s="1"/>
  <c r="X224" i="1"/>
  <c r="W224" i="1" s="1"/>
  <c r="X225" i="1"/>
  <c r="AA225" i="1" s="1"/>
  <c r="X226" i="1"/>
  <c r="X227" i="1"/>
  <c r="W227" i="1" s="1"/>
  <c r="X228" i="1"/>
  <c r="AA228" i="1" s="1"/>
  <c r="X229" i="1"/>
  <c r="X230" i="1"/>
  <c r="W230" i="1" s="1"/>
  <c r="X231" i="1"/>
  <c r="W231" i="1" s="1"/>
  <c r="X232" i="1"/>
  <c r="W232" i="1" s="1"/>
  <c r="X233" i="1"/>
  <c r="AA233" i="1" s="1"/>
  <c r="X234" i="1"/>
  <c r="X235" i="1"/>
  <c r="X236" i="1"/>
  <c r="X237" i="1"/>
  <c r="X238" i="1"/>
  <c r="X239" i="1"/>
  <c r="X240" i="1"/>
  <c r="X241" i="1"/>
  <c r="W241" i="1" s="1"/>
  <c r="X242" i="1"/>
  <c r="W242" i="1" s="1"/>
  <c r="X243" i="1"/>
  <c r="W243" i="1" s="1"/>
  <c r="X244" i="1"/>
  <c r="W244" i="1" s="1"/>
  <c r="X245" i="1"/>
  <c r="W245" i="1" s="1"/>
  <c r="X246" i="1"/>
  <c r="X247" i="1"/>
  <c r="X248" i="1"/>
  <c r="X249" i="1"/>
  <c r="X250" i="1"/>
  <c r="X251" i="1"/>
  <c r="Y22" i="1"/>
  <c r="W22" i="1" s="1"/>
  <c r="Y23" i="1"/>
  <c r="Y24" i="1"/>
  <c r="Y25" i="1"/>
  <c r="W25" i="1" s="1"/>
  <c r="Y26" i="1"/>
  <c r="AA26" i="1" s="1"/>
  <c r="Y27" i="1"/>
  <c r="AA27" i="1" s="1"/>
  <c r="Y28" i="1"/>
  <c r="Y29" i="1"/>
  <c r="AA29" i="1" s="1"/>
  <c r="Y30" i="1"/>
  <c r="AA30" i="1" s="1"/>
  <c r="Y31" i="1"/>
  <c r="Y32" i="1"/>
  <c r="Y33" i="1"/>
  <c r="Y34" i="1"/>
  <c r="Y35" i="1"/>
  <c r="Y36" i="1"/>
  <c r="Y37" i="1"/>
  <c r="Y38" i="1"/>
  <c r="Y39" i="1"/>
  <c r="Y40" i="1"/>
  <c r="Y41" i="1"/>
  <c r="Y42" i="1"/>
  <c r="W42" i="1" s="1"/>
  <c r="Y43" i="1"/>
  <c r="W43" i="1" s="1"/>
  <c r="Y44" i="1"/>
  <c r="W44" i="1" s="1"/>
  <c r="Y45" i="1"/>
  <c r="AA45" i="1" s="1"/>
  <c r="Y46" i="1"/>
  <c r="W46" i="1" s="1"/>
  <c r="Y47" i="1"/>
  <c r="W47" i="1" s="1"/>
  <c r="Y48" i="1"/>
  <c r="Y49" i="1"/>
  <c r="Y50" i="1"/>
  <c r="Y51" i="1"/>
  <c r="Y52" i="1"/>
  <c r="Y53" i="1"/>
  <c r="Y54" i="1"/>
  <c r="W54" i="1" s="1"/>
  <c r="Y55" i="1"/>
  <c r="Y56" i="1"/>
  <c r="Y57" i="1"/>
  <c r="W57" i="1" s="1"/>
  <c r="Y58" i="1"/>
  <c r="AA58" i="1" s="1"/>
  <c r="Y59" i="1"/>
  <c r="AA59" i="1" s="1"/>
  <c r="Y60" i="1"/>
  <c r="Y61" i="1"/>
  <c r="AA61" i="1" s="1"/>
  <c r="Y62" i="1"/>
  <c r="Y63" i="1"/>
  <c r="Y64" i="1"/>
  <c r="Y65" i="1"/>
  <c r="Y66" i="1"/>
  <c r="W66" i="1" s="1"/>
  <c r="Y67" i="1"/>
  <c r="Y68" i="1"/>
  <c r="Y69" i="1"/>
  <c r="Y70" i="1"/>
  <c r="Y71" i="1"/>
  <c r="Y72" i="1"/>
  <c r="Y73" i="1"/>
  <c r="Y74" i="1"/>
  <c r="W74" i="1" s="1"/>
  <c r="Y75" i="1"/>
  <c r="W75" i="1" s="1"/>
  <c r="Y76" i="1"/>
  <c r="W76" i="1" s="1"/>
  <c r="Y77" i="1"/>
  <c r="AA77" i="1" s="1"/>
  <c r="Y78" i="1"/>
  <c r="W78" i="1" s="1"/>
  <c r="Y79" i="1"/>
  <c r="W79" i="1" s="1"/>
  <c r="Y80" i="1"/>
  <c r="Y81" i="1"/>
  <c r="Y82" i="1"/>
  <c r="Y83" i="1"/>
  <c r="Y84" i="1"/>
  <c r="Y85" i="1"/>
  <c r="Y86" i="1"/>
  <c r="W86" i="1" s="1"/>
  <c r="Y87" i="1"/>
  <c r="Y88" i="1"/>
  <c r="Y89" i="1"/>
  <c r="W89" i="1" s="1"/>
  <c r="Y90" i="1"/>
  <c r="AA90" i="1" s="1"/>
  <c r="Y91" i="1"/>
  <c r="AA91" i="1" s="1"/>
  <c r="Y92" i="1"/>
  <c r="Y93" i="1"/>
  <c r="AA93" i="1" s="1"/>
  <c r="Y94" i="1"/>
  <c r="AA94" i="1" s="1"/>
  <c r="Y95" i="1"/>
  <c r="Y96" i="1"/>
  <c r="Y97" i="1"/>
  <c r="Y98" i="1"/>
  <c r="Y99" i="1"/>
  <c r="Y100" i="1"/>
  <c r="Y101" i="1"/>
  <c r="Y102" i="1"/>
  <c r="W102" i="1" s="1"/>
  <c r="Y103" i="1"/>
  <c r="Y104" i="1"/>
  <c r="Y105" i="1"/>
  <c r="Y106" i="1"/>
  <c r="W106" i="1" s="1"/>
  <c r="Y107" i="1"/>
  <c r="W107" i="1" s="1"/>
  <c r="Y108" i="1"/>
  <c r="W108" i="1" s="1"/>
  <c r="Y109" i="1"/>
  <c r="AA109" i="1" s="1"/>
  <c r="Y110" i="1"/>
  <c r="W110" i="1" s="1"/>
  <c r="Y111" i="1"/>
  <c r="W111" i="1" s="1"/>
  <c r="Y112" i="1"/>
  <c r="Y113" i="1"/>
  <c r="Y114" i="1"/>
  <c r="Y115" i="1"/>
  <c r="Y116" i="1"/>
  <c r="Y117" i="1"/>
  <c r="Y118" i="1"/>
  <c r="W118" i="1" s="1"/>
  <c r="Y119" i="1"/>
  <c r="Y120" i="1"/>
  <c r="Y121" i="1"/>
  <c r="W121" i="1" s="1"/>
  <c r="Y122" i="1"/>
  <c r="AA122" i="1" s="1"/>
  <c r="Y123" i="1"/>
  <c r="AA123" i="1" s="1"/>
  <c r="Y124" i="1"/>
  <c r="Y125" i="1"/>
  <c r="AA125" i="1" s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W138" i="1" s="1"/>
  <c r="Y139" i="1"/>
  <c r="W139" i="1" s="1"/>
  <c r="Y140" i="1"/>
  <c r="W140" i="1" s="1"/>
  <c r="Y141" i="1"/>
  <c r="AA141" i="1" s="1"/>
  <c r="Y142" i="1"/>
  <c r="W142" i="1" s="1"/>
  <c r="Y143" i="1"/>
  <c r="W143" i="1" s="1"/>
  <c r="Y144" i="1"/>
  <c r="Y145" i="1"/>
  <c r="Y146" i="1"/>
  <c r="Y147" i="1"/>
  <c r="Y148" i="1"/>
  <c r="Y149" i="1"/>
  <c r="Y150" i="1"/>
  <c r="Y151" i="1"/>
  <c r="Y152" i="1"/>
  <c r="Y153" i="1"/>
  <c r="W153" i="1" s="1"/>
  <c r="Y154" i="1"/>
  <c r="AA154" i="1" s="1"/>
  <c r="Y155" i="1"/>
  <c r="Y156" i="1"/>
  <c r="Y157" i="1"/>
  <c r="AA157" i="1" s="1"/>
  <c r="Y158" i="1"/>
  <c r="AA158" i="1" s="1"/>
  <c r="Y159" i="1"/>
  <c r="Y160" i="1"/>
  <c r="Y161" i="1"/>
  <c r="Y162" i="1"/>
  <c r="W162" i="1" s="1"/>
  <c r="Y163" i="1"/>
  <c r="Y164" i="1"/>
  <c r="Y165" i="1"/>
  <c r="Y166" i="1"/>
  <c r="W166" i="1" s="1"/>
  <c r="Y167" i="1"/>
  <c r="Y168" i="1"/>
  <c r="Y169" i="1"/>
  <c r="Y170" i="1"/>
  <c r="W170" i="1" s="1"/>
  <c r="Y171" i="1"/>
  <c r="W171" i="1" s="1"/>
  <c r="Y172" i="1"/>
  <c r="W172" i="1" s="1"/>
  <c r="Y173" i="1"/>
  <c r="AA173" i="1" s="1"/>
  <c r="Y174" i="1"/>
  <c r="W174" i="1" s="1"/>
  <c r="Y175" i="1"/>
  <c r="W175" i="1" s="1"/>
  <c r="Y176" i="1"/>
  <c r="Y177" i="1"/>
  <c r="Y178" i="1"/>
  <c r="Y179" i="1"/>
  <c r="Y180" i="1"/>
  <c r="Y181" i="1"/>
  <c r="Y182" i="1"/>
  <c r="Y183" i="1"/>
  <c r="Y184" i="1"/>
  <c r="Y185" i="1"/>
  <c r="W185" i="1" s="1"/>
  <c r="Y186" i="1"/>
  <c r="Y187" i="1"/>
  <c r="Y188" i="1"/>
  <c r="Y189" i="1"/>
  <c r="AA189" i="1" s="1"/>
  <c r="Y190" i="1"/>
  <c r="Y191" i="1"/>
  <c r="Y192" i="1"/>
  <c r="Y193" i="1"/>
  <c r="Y194" i="1"/>
  <c r="W194" i="1" s="1"/>
  <c r="Y195" i="1"/>
  <c r="Y196" i="1"/>
  <c r="Y197" i="1"/>
  <c r="Y198" i="1"/>
  <c r="Y199" i="1"/>
  <c r="Y200" i="1"/>
  <c r="Y201" i="1"/>
  <c r="Y202" i="1"/>
  <c r="W202" i="1" s="1"/>
  <c r="Y203" i="1"/>
  <c r="W203" i="1" s="1"/>
  <c r="Y204" i="1"/>
  <c r="W204" i="1" s="1"/>
  <c r="Y205" i="1"/>
  <c r="AA205" i="1" s="1"/>
  <c r="Y206" i="1"/>
  <c r="W206" i="1" s="1"/>
  <c r="Y207" i="1"/>
  <c r="W207" i="1" s="1"/>
  <c r="Y208" i="1"/>
  <c r="Y209" i="1"/>
  <c r="Y210" i="1"/>
  <c r="Y211" i="1"/>
  <c r="Y212" i="1"/>
  <c r="Y213" i="1"/>
  <c r="Y214" i="1"/>
  <c r="Y215" i="1"/>
  <c r="Y216" i="1"/>
  <c r="Y217" i="1"/>
  <c r="W217" i="1" s="1"/>
  <c r="Y218" i="1"/>
  <c r="AA218" i="1" s="1"/>
  <c r="Y219" i="1"/>
  <c r="AA219" i="1" s="1"/>
  <c r="Y220" i="1"/>
  <c r="Y221" i="1"/>
  <c r="AA221" i="1" s="1"/>
  <c r="Y222" i="1"/>
  <c r="Y223" i="1"/>
  <c r="Y224" i="1"/>
  <c r="Y225" i="1"/>
  <c r="Y226" i="1"/>
  <c r="W226" i="1" s="1"/>
  <c r="Y227" i="1"/>
  <c r="Y228" i="1"/>
  <c r="Y229" i="1"/>
  <c r="Y230" i="1"/>
  <c r="Y231" i="1"/>
  <c r="Y232" i="1"/>
  <c r="Y233" i="1"/>
  <c r="Y234" i="1"/>
  <c r="W234" i="1" s="1"/>
  <c r="Y235" i="1"/>
  <c r="W235" i="1" s="1"/>
  <c r="Y236" i="1"/>
  <c r="W236" i="1" s="1"/>
  <c r="Y237" i="1"/>
  <c r="AA237" i="1" s="1"/>
  <c r="Y238" i="1"/>
  <c r="W238" i="1" s="1"/>
  <c r="Y239" i="1"/>
  <c r="W239" i="1" s="1"/>
  <c r="Y240" i="1"/>
  <c r="Y241" i="1"/>
  <c r="Y242" i="1"/>
  <c r="Y243" i="1"/>
  <c r="Y244" i="1"/>
  <c r="Y245" i="1"/>
  <c r="Y246" i="1"/>
  <c r="Y247" i="1"/>
  <c r="Y248" i="1"/>
  <c r="Y249" i="1"/>
  <c r="W249" i="1" s="1"/>
  <c r="Y250" i="1"/>
  <c r="AA250" i="1" s="1"/>
  <c r="Y251" i="1"/>
  <c r="AA251" i="1" s="1"/>
  <c r="Y21" i="1"/>
  <c r="W97" i="1" l="1"/>
  <c r="AA226" i="1"/>
  <c r="AA194" i="1"/>
  <c r="AA162" i="1"/>
  <c r="AA130" i="1"/>
  <c r="AA98" i="1"/>
  <c r="AA66" i="1"/>
  <c r="AA34" i="1"/>
  <c r="AA28" i="1"/>
  <c r="AK33" i="1"/>
  <c r="AG33" i="1" s="1"/>
  <c r="AA164" i="1"/>
  <c r="AK248" i="1"/>
  <c r="AG248" i="1" s="1"/>
  <c r="AK216" i="1"/>
  <c r="AG216" i="1" s="1"/>
  <c r="AK184" i="1"/>
  <c r="AG184" i="1" s="1"/>
  <c r="AK120" i="1"/>
  <c r="AG120" i="1" s="1"/>
  <c r="AK88" i="1"/>
  <c r="AG88" i="1" s="1"/>
  <c r="AK56" i="1"/>
  <c r="AG56" i="1" s="1"/>
  <c r="AK24" i="1"/>
  <c r="AG24" i="1" s="1"/>
  <c r="AJ221" i="1"/>
  <c r="AK221" i="1" s="1"/>
  <c r="AG221" i="1" s="1"/>
  <c r="AJ189" i="1"/>
  <c r="AJ157" i="1"/>
  <c r="AJ125" i="1"/>
  <c r="AJ93" i="1"/>
  <c r="AJ61" i="1"/>
  <c r="AK61" i="1" s="1"/>
  <c r="AG61" i="1" s="1"/>
  <c r="AJ29" i="1"/>
  <c r="AK250" i="1"/>
  <c r="AG250" i="1" s="1"/>
  <c r="W222" i="1"/>
  <c r="W190" i="1"/>
  <c r="W158" i="1"/>
  <c r="W94" i="1"/>
  <c r="W62" i="1"/>
  <c r="W30" i="1"/>
  <c r="AA156" i="1"/>
  <c r="AJ120" i="1"/>
  <c r="AJ220" i="1"/>
  <c r="AK220" i="1" s="1"/>
  <c r="AG220" i="1" s="1"/>
  <c r="AJ188" i="1"/>
  <c r="AK188" i="1" s="1"/>
  <c r="AG188" i="1" s="1"/>
  <c r="AJ156" i="1"/>
  <c r="AK156" i="1" s="1"/>
  <c r="AG156" i="1" s="1"/>
  <c r="AJ124" i="1"/>
  <c r="AK124" i="1" s="1"/>
  <c r="AG124" i="1" s="1"/>
  <c r="AJ92" i="1"/>
  <c r="AJ60" i="1"/>
  <c r="AJ28" i="1"/>
  <c r="AJ129" i="1"/>
  <c r="AK129" i="1" s="1"/>
  <c r="AG129" i="1" s="1"/>
  <c r="W126" i="1"/>
  <c r="W221" i="1"/>
  <c r="W189" i="1"/>
  <c r="W157" i="1"/>
  <c r="W125" i="1"/>
  <c r="W93" i="1"/>
  <c r="W61" i="1"/>
  <c r="W29" i="1"/>
  <c r="W65" i="1"/>
  <c r="AK213" i="1"/>
  <c r="AG213" i="1" s="1"/>
  <c r="AK181" i="1"/>
  <c r="AG181" i="1" s="1"/>
  <c r="AK117" i="1"/>
  <c r="AG117" i="1" s="1"/>
  <c r="AK53" i="1"/>
  <c r="AG53" i="1" s="1"/>
  <c r="AK21" i="1"/>
  <c r="AG21" i="1" s="1"/>
  <c r="AJ213" i="1"/>
  <c r="AJ24" i="1"/>
  <c r="AJ250" i="1"/>
  <c r="AJ218" i="1"/>
  <c r="AJ186" i="1"/>
  <c r="AK186" i="1" s="1"/>
  <c r="AG186" i="1" s="1"/>
  <c r="AJ154" i="1"/>
  <c r="AJ122" i="1"/>
  <c r="AJ90" i="1"/>
  <c r="AK90" i="1" s="1"/>
  <c r="AG90" i="1" s="1"/>
  <c r="AJ58" i="1"/>
  <c r="AK58" i="1" s="1"/>
  <c r="AG58" i="1" s="1"/>
  <c r="AJ26" i="1"/>
  <c r="AK26" i="1" s="1"/>
  <c r="AG26" i="1" s="1"/>
  <c r="W219" i="1"/>
  <c r="W155" i="1"/>
  <c r="W123" i="1"/>
  <c r="W59" i="1"/>
  <c r="W27" i="1"/>
  <c r="W225" i="1"/>
  <c r="AJ117" i="1"/>
  <c r="AK218" i="1"/>
  <c r="AG218" i="1" s="1"/>
  <c r="AA117" i="1"/>
  <c r="W251" i="1"/>
  <c r="W187" i="1"/>
  <c r="W91" i="1"/>
  <c r="W250" i="1"/>
  <c r="W218" i="1"/>
  <c r="W186" i="1"/>
  <c r="W154" i="1"/>
  <c r="W122" i="1"/>
  <c r="W90" i="1"/>
  <c r="W58" i="1"/>
  <c r="W26" i="1"/>
  <c r="AA132" i="1"/>
  <c r="W36" i="1"/>
  <c r="AJ21" i="1"/>
  <c r="W248" i="1"/>
  <c r="W216" i="1"/>
  <c r="W184" i="1"/>
  <c r="W152" i="1"/>
  <c r="W120" i="1"/>
  <c r="W88" i="1"/>
  <c r="W56" i="1"/>
  <c r="W24" i="1"/>
  <c r="AA126" i="1"/>
  <c r="W196" i="1"/>
  <c r="W34" i="1"/>
  <c r="AJ241" i="1"/>
  <c r="AK241" i="1" s="1"/>
  <c r="AG241" i="1" s="1"/>
  <c r="AJ209" i="1"/>
  <c r="AK209" i="1" s="1"/>
  <c r="AG209" i="1" s="1"/>
  <c r="AJ177" i="1"/>
  <c r="AK177" i="1" s="1"/>
  <c r="AG177" i="1" s="1"/>
  <c r="AJ145" i="1"/>
  <c r="AK145" i="1" s="1"/>
  <c r="AG145" i="1" s="1"/>
  <c r="AJ113" i="1"/>
  <c r="AK113" i="1" s="1"/>
  <c r="AG113" i="1" s="1"/>
  <c r="AJ81" i="1"/>
  <c r="AK81" i="1" s="1"/>
  <c r="AG81" i="1" s="1"/>
  <c r="AJ49" i="1"/>
  <c r="AK49" i="1" s="1"/>
  <c r="AG49" i="1" s="1"/>
  <c r="AJ17" i="1"/>
  <c r="AK17" i="1" s="1"/>
  <c r="AG17" i="1" s="1"/>
  <c r="W247" i="1"/>
  <c r="W215" i="1"/>
  <c r="W183" i="1"/>
  <c r="W151" i="1"/>
  <c r="W119" i="1"/>
  <c r="W87" i="1"/>
  <c r="W55" i="1"/>
  <c r="W23" i="1"/>
  <c r="AA124" i="1"/>
  <c r="W33" i="1"/>
  <c r="W246" i="1"/>
  <c r="W214" i="1"/>
  <c r="W182" i="1"/>
  <c r="W150" i="1"/>
  <c r="AA118" i="1"/>
  <c r="AA86" i="1"/>
  <c r="AA54" i="1"/>
  <c r="AA22" i="1"/>
  <c r="W21" i="1"/>
  <c r="W193" i="1"/>
  <c r="AJ193" i="1"/>
  <c r="AK193" i="1" s="1"/>
  <c r="AG193" i="1" s="1"/>
  <c r="AK243" i="1"/>
  <c r="AG243" i="1" s="1"/>
  <c r="AK211" i="1"/>
  <c r="AG211" i="1" s="1"/>
  <c r="AK179" i="1"/>
  <c r="AG179" i="1" s="1"/>
  <c r="AK147" i="1"/>
  <c r="AG147" i="1" s="1"/>
  <c r="AK115" i="1"/>
  <c r="AG115" i="1" s="1"/>
  <c r="AK83" i="1"/>
  <c r="AG83" i="1" s="1"/>
  <c r="AK51" i="1"/>
  <c r="AG51" i="1" s="1"/>
  <c r="AK19" i="1"/>
  <c r="AG19" i="1" s="1"/>
  <c r="AA21" i="1"/>
  <c r="AA121" i="1"/>
  <c r="AJ184" i="1"/>
  <c r="AJ97" i="1"/>
  <c r="AK97" i="1" s="1"/>
  <c r="AG97" i="1" s="1"/>
  <c r="AK242" i="1"/>
  <c r="AG242" i="1" s="1"/>
  <c r="AK210" i="1"/>
  <c r="AG210" i="1" s="1"/>
  <c r="AK178" i="1"/>
  <c r="AG178" i="1" s="1"/>
  <c r="AK146" i="1"/>
  <c r="AG146" i="1" s="1"/>
  <c r="AK114" i="1"/>
  <c r="AG114" i="1" s="1"/>
  <c r="AK50" i="1"/>
  <c r="AG50" i="1" s="1"/>
  <c r="AK18" i="1"/>
  <c r="AG18" i="1" s="1"/>
  <c r="AK122" i="1"/>
  <c r="AG122" i="1" s="1"/>
  <c r="AA100" i="1"/>
  <c r="AJ88" i="1"/>
  <c r="AA249" i="1"/>
  <c r="AJ181" i="1"/>
  <c r="AJ239" i="1"/>
  <c r="AK239" i="1" s="1"/>
  <c r="AG239" i="1" s="1"/>
  <c r="AJ207" i="1"/>
  <c r="AK207" i="1" s="1"/>
  <c r="AG207" i="1" s="1"/>
  <c r="AJ175" i="1"/>
  <c r="AJ143" i="1"/>
  <c r="AK143" i="1" s="1"/>
  <c r="AG143" i="1" s="1"/>
  <c r="AJ111" i="1"/>
  <c r="AK111" i="1" s="1"/>
  <c r="AG111" i="1" s="1"/>
  <c r="AJ79" i="1"/>
  <c r="AK79" i="1" s="1"/>
  <c r="AG79" i="1" s="1"/>
  <c r="AJ47" i="1"/>
  <c r="AK47" i="1" s="1"/>
  <c r="AG47" i="1" s="1"/>
  <c r="AJ15" i="1"/>
  <c r="AK15" i="1" s="1"/>
  <c r="AG15" i="1" s="1"/>
  <c r="W240" i="1"/>
  <c r="W208" i="1"/>
  <c r="AA92" i="1"/>
  <c r="AJ85" i="1"/>
  <c r="AK85" i="1" s="1"/>
  <c r="AG85" i="1" s="1"/>
  <c r="W161" i="1"/>
  <c r="AJ237" i="1"/>
  <c r="AK237" i="1" s="1"/>
  <c r="AG237" i="1" s="1"/>
  <c r="AJ205" i="1"/>
  <c r="AK205" i="1" s="1"/>
  <c r="AG205" i="1" s="1"/>
  <c r="AJ173" i="1"/>
  <c r="AK173" i="1" s="1"/>
  <c r="AG173" i="1" s="1"/>
  <c r="AJ141" i="1"/>
  <c r="AK141" i="1" s="1"/>
  <c r="AG141" i="1" s="1"/>
  <c r="AJ109" i="1"/>
  <c r="AK109" i="1" s="1"/>
  <c r="AG109" i="1" s="1"/>
  <c r="AJ77" i="1"/>
  <c r="AK77" i="1" s="1"/>
  <c r="AG77" i="1" s="1"/>
  <c r="AJ45" i="1"/>
  <c r="AK45" i="1" s="1"/>
  <c r="AG45" i="1" s="1"/>
  <c r="AJ13" i="1"/>
  <c r="AK13" i="1" s="1"/>
  <c r="AG13" i="1" s="1"/>
  <c r="AJ236" i="1"/>
  <c r="AK236" i="1" s="1"/>
  <c r="AG236" i="1" s="1"/>
  <c r="AJ204" i="1"/>
  <c r="AK204" i="1" s="1"/>
  <c r="AG204" i="1" s="1"/>
  <c r="AJ172" i="1"/>
  <c r="AK172" i="1" s="1"/>
  <c r="AG172" i="1" s="1"/>
  <c r="AJ140" i="1"/>
  <c r="AK140" i="1" s="1"/>
  <c r="AG140" i="1" s="1"/>
  <c r="AJ108" i="1"/>
  <c r="AK108" i="1" s="1"/>
  <c r="AG108" i="1" s="1"/>
  <c r="AJ76" i="1"/>
  <c r="AK76" i="1" s="1"/>
  <c r="AG76" i="1" s="1"/>
  <c r="AJ44" i="1"/>
  <c r="AK44" i="1" s="1"/>
  <c r="AG44" i="1" s="1"/>
  <c r="AJ12" i="1"/>
  <c r="AK12" i="1" s="1"/>
  <c r="AG12" i="1" s="1"/>
  <c r="W237" i="1"/>
  <c r="W205" i="1"/>
  <c r="W173" i="1"/>
  <c r="W141" i="1"/>
  <c r="W109" i="1"/>
  <c r="W77" i="1"/>
  <c r="W45" i="1"/>
  <c r="AA222" i="1"/>
  <c r="AJ82" i="1"/>
  <c r="AK82" i="1" s="1"/>
  <c r="AG82" i="1" s="1"/>
  <c r="AK161" i="1"/>
  <c r="AG161" i="1" s="1"/>
  <c r="AJ235" i="1"/>
  <c r="AK235" i="1" s="1"/>
  <c r="AG235" i="1" s="1"/>
  <c r="AJ203" i="1"/>
  <c r="AK203" i="1" s="1"/>
  <c r="AG203" i="1" s="1"/>
  <c r="AJ171" i="1"/>
  <c r="AK171" i="1" s="1"/>
  <c r="AG171" i="1" s="1"/>
  <c r="AJ139" i="1"/>
  <c r="AK139" i="1" s="1"/>
  <c r="AG139" i="1" s="1"/>
  <c r="AJ107" i="1"/>
  <c r="AK107" i="1" s="1"/>
  <c r="AG107" i="1" s="1"/>
  <c r="AJ75" i="1"/>
  <c r="AK75" i="1" s="1"/>
  <c r="AG75" i="1" s="1"/>
  <c r="AJ43" i="1"/>
  <c r="AK43" i="1" s="1"/>
  <c r="AG43" i="1" s="1"/>
  <c r="AJ11" i="1"/>
  <c r="AK11" i="1" s="1"/>
  <c r="AG11" i="1" s="1"/>
  <c r="AA220" i="1"/>
  <c r="AA68" i="1"/>
  <c r="W228" i="1"/>
  <c r="AA62" i="1"/>
  <c r="W130" i="1"/>
  <c r="AJ248" i="1"/>
  <c r="AK232" i="1"/>
  <c r="AG232" i="1" s="1"/>
  <c r="AK200" i="1"/>
  <c r="AG200" i="1" s="1"/>
  <c r="AK168" i="1"/>
  <c r="AG168" i="1" s="1"/>
  <c r="AK136" i="1"/>
  <c r="AG136" i="1" s="1"/>
  <c r="AK104" i="1"/>
  <c r="AG104" i="1" s="1"/>
  <c r="AK72" i="1"/>
  <c r="AG72" i="1" s="1"/>
  <c r="AK40" i="1"/>
  <c r="AG40" i="1" s="1"/>
  <c r="AK8" i="1"/>
  <c r="AG8" i="1" s="1"/>
  <c r="AA227" i="1"/>
  <c r="AA195" i="1"/>
  <c r="AA163" i="1"/>
  <c r="AA131" i="1"/>
  <c r="AA99" i="1"/>
  <c r="AA67" i="1"/>
  <c r="AA35" i="1"/>
  <c r="W233" i="1"/>
  <c r="W201" i="1"/>
  <c r="W169" i="1"/>
  <c r="W137" i="1"/>
  <c r="W105" i="1"/>
  <c r="W73" i="1"/>
  <c r="W41" i="1"/>
  <c r="AA217" i="1"/>
  <c r="AA60" i="1"/>
  <c r="W129" i="1"/>
  <c r="AJ152" i="1"/>
  <c r="AK152" i="1" s="1"/>
  <c r="AG152" i="1" s="1"/>
  <c r="W40" i="1"/>
  <c r="AJ65" i="1"/>
  <c r="AK65" i="1" s="1"/>
  <c r="AG65" i="1" s="1"/>
  <c r="AK230" i="1"/>
  <c r="AG230" i="1" s="1"/>
  <c r="AK198" i="1"/>
  <c r="AG198" i="1" s="1"/>
  <c r="AK166" i="1"/>
  <c r="AG166" i="1" s="1"/>
  <c r="AK134" i="1"/>
  <c r="AG134" i="1" s="1"/>
  <c r="AK102" i="1"/>
  <c r="AG102" i="1" s="1"/>
  <c r="AK70" i="1"/>
  <c r="AG70" i="1" s="1"/>
  <c r="AK38" i="1"/>
  <c r="AG38" i="1" s="1"/>
  <c r="AK6" i="1"/>
  <c r="AG6" i="1" s="1"/>
  <c r="AJ245" i="1"/>
  <c r="AK245" i="1" s="1"/>
  <c r="AG245" i="1" s="1"/>
  <c r="AJ56" i="1"/>
  <c r="AA192" i="1"/>
  <c r="AA128" i="1"/>
  <c r="AA64" i="1"/>
  <c r="AA230" i="1"/>
  <c r="AA166" i="1"/>
  <c r="AA134" i="1"/>
  <c r="AA70" i="1"/>
  <c r="AA38" i="1"/>
  <c r="AA190" i="1"/>
  <c r="AA57" i="1"/>
  <c r="AJ149" i="1"/>
  <c r="AK149" i="1" s="1"/>
  <c r="AG149" i="1" s="1"/>
  <c r="AA224" i="1"/>
  <c r="AA160" i="1"/>
  <c r="AA96" i="1"/>
  <c r="AA32" i="1"/>
  <c r="AA198" i="1"/>
  <c r="AA102" i="1"/>
  <c r="W223" i="1"/>
  <c r="W191" i="1"/>
  <c r="W159" i="1"/>
  <c r="W127" i="1"/>
  <c r="W95" i="1"/>
  <c r="W63" i="1"/>
  <c r="W31" i="1"/>
  <c r="AA229" i="1"/>
  <c r="AA197" i="1"/>
  <c r="AA165" i="1"/>
  <c r="AA133" i="1"/>
  <c r="AA101" i="1"/>
  <c r="AA69" i="1"/>
  <c r="AA37" i="1"/>
  <c r="AA188" i="1"/>
  <c r="AJ243" i="1"/>
  <c r="AK154" i="1"/>
  <c r="AG154" i="1" s="1"/>
  <c r="AK233" i="1"/>
  <c r="AG233" i="1" s="1"/>
  <c r="AK201" i="1"/>
  <c r="AG201" i="1" s="1"/>
  <c r="AK169" i="1"/>
  <c r="AG169" i="1" s="1"/>
  <c r="AK137" i="1"/>
  <c r="AG137" i="1" s="1"/>
  <c r="AK105" i="1"/>
  <c r="AG105" i="1" s="1"/>
  <c r="AK73" i="1"/>
  <c r="AG73" i="1" s="1"/>
  <c r="AK41" i="1"/>
  <c r="AG41" i="1" s="1"/>
  <c r="AK9" i="1"/>
  <c r="AG9" i="1" s="1"/>
  <c r="AK229" i="1"/>
  <c r="AG229" i="1" s="1"/>
  <c r="AK197" i="1"/>
  <c r="AG197" i="1" s="1"/>
  <c r="AK165" i="1"/>
  <c r="AG165" i="1" s="1"/>
  <c r="AK133" i="1"/>
  <c r="AG133" i="1" s="1"/>
  <c r="AK101" i="1"/>
  <c r="AG101" i="1" s="1"/>
  <c r="AK69" i="1"/>
  <c r="AG69" i="1" s="1"/>
  <c r="AK37" i="1"/>
  <c r="AG37" i="1" s="1"/>
  <c r="AK5" i="1"/>
  <c r="AG5" i="1" s="1"/>
  <c r="W229" i="1"/>
  <c r="W197" i="1"/>
  <c r="W165" i="1"/>
  <c r="W133" i="1"/>
  <c r="W101" i="1"/>
  <c r="W69" i="1"/>
  <c r="W37" i="1"/>
  <c r="AK240" i="1"/>
  <c r="AG240" i="1" s="1"/>
  <c r="AK208" i="1"/>
  <c r="AG208" i="1" s="1"/>
  <c r="AK176" i="1"/>
  <c r="AG176" i="1" s="1"/>
  <c r="AK144" i="1"/>
  <c r="AG144" i="1" s="1"/>
  <c r="AK112" i="1"/>
  <c r="AG112" i="1" s="1"/>
  <c r="AK80" i="1"/>
  <c r="AG80" i="1" s="1"/>
  <c r="AK48" i="1"/>
  <c r="AG48" i="1" s="1"/>
  <c r="AK16" i="1"/>
  <c r="AG16" i="1" s="1"/>
  <c r="AK175" i="1"/>
  <c r="AG175" i="1" s="1"/>
  <c r="AA248" i="1"/>
  <c r="AA216" i="1"/>
  <c r="AA184" i="1"/>
  <c r="AA152" i="1"/>
  <c r="AA120" i="1"/>
  <c r="AA88" i="1"/>
  <c r="AA56" i="1"/>
  <c r="AA24" i="1"/>
  <c r="AK234" i="1"/>
  <c r="AG234" i="1" s="1"/>
  <c r="AK202" i="1"/>
  <c r="AG202" i="1" s="1"/>
  <c r="AK170" i="1"/>
  <c r="AG170" i="1" s="1"/>
  <c r="AK138" i="1"/>
  <c r="AG138" i="1" s="1"/>
  <c r="AK106" i="1"/>
  <c r="AG106" i="1" s="1"/>
  <c r="AK74" i="1"/>
  <c r="AG74" i="1" s="1"/>
  <c r="AK42" i="1"/>
  <c r="AG42" i="1" s="1"/>
  <c r="AK10" i="1"/>
  <c r="AG10" i="1" s="1"/>
  <c r="AA247" i="1"/>
  <c r="AA215" i="1"/>
  <c r="AA183" i="1"/>
  <c r="AA151" i="1"/>
  <c r="AA119" i="1"/>
  <c r="AA87" i="1"/>
  <c r="AA55" i="1"/>
  <c r="AA23" i="1"/>
  <c r="AA246" i="1"/>
  <c r="AA214" i="1"/>
  <c r="AA182" i="1"/>
  <c r="AA150" i="1"/>
  <c r="AA245" i="1"/>
  <c r="AA149" i="1"/>
  <c r="AA53" i="1"/>
  <c r="AA213" i="1"/>
  <c r="AA85" i="1"/>
  <c r="AA244" i="1"/>
  <c r="AA212" i="1"/>
  <c r="AA180" i="1"/>
  <c r="AA148" i="1"/>
  <c r="AA116" i="1"/>
  <c r="AA84" i="1"/>
  <c r="AA52" i="1"/>
  <c r="AA181" i="1"/>
  <c r="AA243" i="1"/>
  <c r="AA211" i="1"/>
  <c r="AA179" i="1"/>
  <c r="AA147" i="1"/>
  <c r="AA115" i="1"/>
  <c r="AA83" i="1"/>
  <c r="AA51" i="1"/>
  <c r="AA242" i="1"/>
  <c r="AA210" i="1"/>
  <c r="AA178" i="1"/>
  <c r="AA146" i="1"/>
  <c r="AA114" i="1"/>
  <c r="AA82" i="1"/>
  <c r="AA50" i="1"/>
  <c r="AK228" i="1"/>
  <c r="AG228" i="1" s="1"/>
  <c r="AK196" i="1"/>
  <c r="AG196" i="1" s="1"/>
  <c r="AK164" i="1"/>
  <c r="AG164" i="1" s="1"/>
  <c r="AK132" i="1"/>
  <c r="AG132" i="1" s="1"/>
  <c r="AK100" i="1"/>
  <c r="AG100" i="1" s="1"/>
  <c r="AK68" i="1"/>
  <c r="AG68" i="1" s="1"/>
  <c r="AK36" i="1"/>
  <c r="AG36" i="1" s="1"/>
  <c r="AK4" i="1"/>
  <c r="AG4" i="1" s="1"/>
  <c r="AA241" i="1"/>
  <c r="AA209" i="1"/>
  <c r="AA177" i="1"/>
  <c r="AA145" i="1"/>
  <c r="AA113" i="1"/>
  <c r="AA81" i="1"/>
  <c r="AA49" i="1"/>
  <c r="AK227" i="1"/>
  <c r="AG227" i="1" s="1"/>
  <c r="AK195" i="1"/>
  <c r="AG195" i="1" s="1"/>
  <c r="AK163" i="1"/>
  <c r="AG163" i="1" s="1"/>
  <c r="AK131" i="1"/>
  <c r="AG131" i="1" s="1"/>
  <c r="AK99" i="1"/>
  <c r="AG99" i="1" s="1"/>
  <c r="AK67" i="1"/>
  <c r="AG67" i="1" s="1"/>
  <c r="AK35" i="1"/>
  <c r="AG35" i="1" s="1"/>
  <c r="AA240" i="1"/>
  <c r="AA208" i="1"/>
  <c r="AA176" i="1"/>
  <c r="AA144" i="1"/>
  <c r="AA112" i="1"/>
  <c r="AA80" i="1"/>
  <c r="AA48" i="1"/>
  <c r="AK226" i="1"/>
  <c r="AG226" i="1" s="1"/>
  <c r="AK194" i="1"/>
  <c r="AG194" i="1" s="1"/>
  <c r="AK162" i="1"/>
  <c r="AG162" i="1" s="1"/>
  <c r="AK130" i="1"/>
  <c r="AG130" i="1" s="1"/>
  <c r="AK98" i="1"/>
  <c r="AG98" i="1" s="1"/>
  <c r="AK66" i="1"/>
  <c r="AG66" i="1" s="1"/>
  <c r="AK34" i="1"/>
  <c r="AG34" i="1" s="1"/>
  <c r="AA239" i="1"/>
  <c r="AA207" i="1"/>
  <c r="AA175" i="1"/>
  <c r="AA143" i="1"/>
  <c r="AA111" i="1"/>
  <c r="AA79" i="1"/>
  <c r="AA47" i="1"/>
  <c r="AA238" i="1"/>
  <c r="AA206" i="1"/>
  <c r="AA174" i="1"/>
  <c r="AA142" i="1"/>
  <c r="AA110" i="1"/>
  <c r="AA78" i="1"/>
  <c r="AA46" i="1"/>
  <c r="AK224" i="1"/>
  <c r="AG224" i="1" s="1"/>
  <c r="AK192" i="1"/>
  <c r="AG192" i="1" s="1"/>
  <c r="AK160" i="1"/>
  <c r="AG160" i="1" s="1"/>
  <c r="AK128" i="1"/>
  <c r="AG128" i="1" s="1"/>
  <c r="AK96" i="1"/>
  <c r="AG96" i="1" s="1"/>
  <c r="AK64" i="1"/>
  <c r="AG64" i="1" s="1"/>
  <c r="AK32" i="1"/>
  <c r="AG32" i="1" s="1"/>
  <c r="AK223" i="1"/>
  <c r="AG223" i="1" s="1"/>
  <c r="AK191" i="1"/>
  <c r="AG191" i="1" s="1"/>
  <c r="AK159" i="1"/>
  <c r="AG159" i="1" s="1"/>
  <c r="AK127" i="1"/>
  <c r="AG127" i="1" s="1"/>
  <c r="AK95" i="1"/>
  <c r="AG95" i="1" s="1"/>
  <c r="AK63" i="1"/>
  <c r="AG63" i="1" s="1"/>
  <c r="AK31" i="1"/>
  <c r="AG31" i="1" s="1"/>
  <c r="AA236" i="1"/>
  <c r="AA204" i="1"/>
  <c r="AA172" i="1"/>
  <c r="AA140" i="1"/>
  <c r="AA108" i="1"/>
  <c r="AA76" i="1"/>
  <c r="AA44" i="1"/>
  <c r="AK222" i="1"/>
  <c r="AG222" i="1" s="1"/>
  <c r="AK190" i="1"/>
  <c r="AG190" i="1" s="1"/>
  <c r="AK158" i="1"/>
  <c r="AG158" i="1" s="1"/>
  <c r="AK126" i="1"/>
  <c r="AG126" i="1" s="1"/>
  <c r="AK94" i="1"/>
  <c r="AG94" i="1" s="1"/>
  <c r="AK62" i="1"/>
  <c r="AG62" i="1" s="1"/>
  <c r="AK30" i="1"/>
  <c r="AG30" i="1" s="1"/>
  <c r="AA235" i="1"/>
  <c r="AA203" i="1"/>
  <c r="AA171" i="1"/>
  <c r="AA139" i="1"/>
  <c r="AA107" i="1"/>
  <c r="AA75" i="1"/>
  <c r="AA43" i="1"/>
  <c r="AK189" i="1"/>
  <c r="AG189" i="1" s="1"/>
  <c r="AK157" i="1"/>
  <c r="AG157" i="1" s="1"/>
  <c r="AK125" i="1"/>
  <c r="AG125" i="1" s="1"/>
  <c r="AK93" i="1"/>
  <c r="AG93" i="1" s="1"/>
  <c r="AK29" i="1"/>
  <c r="AG29" i="1" s="1"/>
  <c r="AA234" i="1"/>
  <c r="AA202" i="1"/>
  <c r="AA170" i="1"/>
  <c r="AA138" i="1"/>
  <c r="AA106" i="1"/>
  <c r="AA74" i="1"/>
  <c r="AA42" i="1"/>
  <c r="AK3" i="1"/>
  <c r="AG3" i="1" s="1"/>
  <c r="AK92" i="1"/>
  <c r="AG92" i="1" s="1"/>
  <c r="AK60" i="1"/>
  <c r="AG60" i="1" s="1"/>
  <c r="AK28" i="1"/>
  <c r="AG28" i="1" s="1"/>
  <c r="AA201" i="1"/>
  <c r="AA169" i="1"/>
  <c r="AA137" i="1"/>
  <c r="AA105" i="1"/>
  <c r="AA73" i="1"/>
  <c r="AA41" i="1"/>
  <c r="AK251" i="1"/>
  <c r="AG251" i="1" s="1"/>
  <c r="AK219" i="1"/>
  <c r="AG219" i="1" s="1"/>
  <c r="AK187" i="1"/>
  <c r="AG187" i="1" s="1"/>
  <c r="AK155" i="1"/>
  <c r="AG155" i="1" s="1"/>
  <c r="AK123" i="1"/>
  <c r="AG123" i="1" s="1"/>
  <c r="AK91" i="1"/>
  <c r="AG91" i="1" s="1"/>
  <c r="AK59" i="1"/>
  <c r="AG59" i="1" s="1"/>
  <c r="AK27" i="1"/>
  <c r="AG27" i="1" s="1"/>
  <c r="AA232" i="1"/>
  <c r="AA200" i="1"/>
  <c r="AA168" i="1"/>
  <c r="AA136" i="1"/>
  <c r="AA104" i="1"/>
  <c r="AA72" i="1"/>
  <c r="AA40" i="1"/>
  <c r="AA231" i="1"/>
  <c r="AA199" i="1"/>
  <c r="AA167" i="1"/>
  <c r="AA135" i="1"/>
  <c r="AA103" i="1"/>
  <c r="AA71" i="1"/>
  <c r="AA39" i="1"/>
  <c r="AK249" i="1"/>
  <c r="AG249" i="1" s="1"/>
  <c r="AK217" i="1"/>
  <c r="AG217" i="1" s="1"/>
  <c r="AK185" i="1"/>
  <c r="AG185" i="1" s="1"/>
  <c r="AK153" i="1"/>
  <c r="AG153" i="1" s="1"/>
  <c r="AK121" i="1"/>
  <c r="AG121" i="1" s="1"/>
  <c r="AK89" i="1"/>
  <c r="AG89" i="1" s="1"/>
  <c r="AK57" i="1"/>
  <c r="AG57" i="1" s="1"/>
  <c r="AK25" i="1"/>
  <c r="AG25" i="1" s="1"/>
</calcChain>
</file>

<file path=xl/sharedStrings.xml><?xml version="1.0" encoding="utf-8"?>
<sst xmlns="http://schemas.openxmlformats.org/spreadsheetml/2006/main" count="787" uniqueCount="292">
  <si>
    <t>Date</t>
  </si>
  <si>
    <t>Ticker</t>
  </si>
  <si>
    <t>Adjusted Close</t>
  </si>
  <si>
    <t>Return</t>
  </si>
  <si>
    <t>Return CJH</t>
  </si>
  <si>
    <t>Volatility</t>
  </si>
  <si>
    <t>RSI</t>
  </si>
  <si>
    <t>RSI CJH</t>
  </si>
  <si>
    <t>Gain</t>
  </si>
  <si>
    <t>Loss</t>
  </si>
  <si>
    <t>Avg  Gain</t>
  </si>
  <si>
    <t>Avg loss</t>
  </si>
  <si>
    <t>RS</t>
  </si>
  <si>
    <t>Day</t>
  </si>
  <si>
    <t>SMA_50</t>
  </si>
  <si>
    <t>SMA_100</t>
  </si>
  <si>
    <t>SMA_200</t>
  </si>
  <si>
    <t>Upper Band</t>
  </si>
  <si>
    <t>Lower Band</t>
  </si>
  <si>
    <t>Support</t>
  </si>
  <si>
    <t>Resistance</t>
  </si>
  <si>
    <t>Action</t>
  </si>
  <si>
    <t>2023-10-24 00:00:00+00:00</t>
  </si>
  <si>
    <t>A</t>
  </si>
  <si>
    <t>buy</t>
  </si>
  <si>
    <t>2023-10-25 00:00:00+00:00</t>
  </si>
  <si>
    <t>short</t>
  </si>
  <si>
    <t>2023-10-26 00:00:00+00:00</t>
  </si>
  <si>
    <t>2023-10-27 00:00:00+00:00</t>
  </si>
  <si>
    <t>2023-10-30 00:00:00+00:00</t>
  </si>
  <si>
    <t>2023-10-31 00:00:00+00:00</t>
  </si>
  <si>
    <t>sell</t>
  </si>
  <si>
    <t>2023-11-01 00:00:00+00:00</t>
  </si>
  <si>
    <t>2023-11-02 00:00:00+00:00</t>
  </si>
  <si>
    <t>2023-11-03 00:00:00+00:00</t>
  </si>
  <si>
    <t>2023-11-06 00:00:00+00:00</t>
  </si>
  <si>
    <t>hold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</si>
  <si>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</si>
  <si>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</si>
  <si>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</si>
  <si>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</si>
  <si>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</si>
  <si>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</si>
  <si>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</si>
  <si>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</si>
  <si>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</si>
  <si>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</si>
  <si>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</si>
  <si>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</si>
  <si>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</si>
  <si>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</si>
  <si>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</si>
  <si>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</si>
  <si>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</si>
  <si>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</si>
  <si>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</si>
  <si>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</si>
  <si>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</si>
  <si>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</si>
  <si>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</si>
  <si>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</si>
  <si>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</si>
  <si>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</si>
  <si>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</si>
  <si>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</si>
  <si>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</si>
  <si>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</si>
  <si>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</si>
  <si>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</si>
  <si>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</si>
  <si>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2023-12-26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</si>
  <si>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</si>
  <si>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</si>
  <si>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</si>
  <si>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</si>
  <si>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</si>
  <si>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</si>
  <si>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</si>
  <si>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</si>
  <si>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</si>
  <si>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</si>
  <si>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</si>
  <si>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</si>
  <si>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</si>
  <si>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</si>
  <si>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</si>
  <si>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</si>
  <si>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</si>
  <si>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</si>
  <si>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</si>
  <si>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</si>
  <si>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</si>
  <si>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</si>
  <si>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</si>
  <si>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</si>
  <si>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</si>
  <si>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</si>
  <si>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</si>
  <si>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</si>
  <si>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</si>
  <si>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</si>
  <si>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</si>
  <si>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</si>
  <si>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</si>
  <si>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</si>
  <si>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</si>
  <si>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</si>
  <si>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</si>
  <si>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</si>
  <si>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</si>
  <si>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</si>
  <si>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</si>
  <si>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</si>
  <si>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</si>
  <si>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</si>
  <si>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</si>
  <si>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</si>
  <si>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</si>
  <si>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</si>
  <si>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</si>
  <si>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</si>
  <si>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</si>
  <si>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</si>
  <si>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</si>
  <si>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</si>
  <si>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</si>
  <si>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</si>
  <si>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</si>
  <si>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</si>
  <si>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</si>
  <si>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</si>
  <si>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</si>
  <si>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</si>
  <si>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</si>
  <si>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</si>
  <si>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2024-04-01 00:00:00+00:00</t>
  </si>
  <si>
    <t>2024-04-02 00:00:00+00:00</t>
  </si>
  <si>
    <t>2024-04-03 00:00:00+00:00</t>
  </si>
  <si>
    <t>2024-04-04 00:00:00+00:00</t>
  </si>
  <si>
    <t>2024-04-05 00:00:00+00:00</t>
  </si>
  <si>
    <t>2024-04-08 00:00:00+00:00</t>
  </si>
  <si>
    <t>2024-04-09 00:00:00+00:00</t>
  </si>
  <si>
    <t>2024-04-10 00:00:00+00:00</t>
  </si>
  <si>
    <t>2024-04-11 00:00:00+00:00</t>
  </si>
  <si>
    <t>2024-04-12 00:00:00+00:00</t>
  </si>
  <si>
    <t>2024-04-15 00:00:00+00:00</t>
  </si>
  <si>
    <t>2024-04-16 00:00:00+00:00</t>
  </si>
  <si>
    <t>2024-04-17 00:00:00+00:00</t>
  </si>
  <si>
    <t>2024-04-18 00:00:00+00:00</t>
  </si>
  <si>
    <t>2024-04-19 00:00:00+00:00</t>
  </si>
  <si>
    <t>2024-04-22 00:00:00+00:00</t>
  </si>
  <si>
    <t>2024-04-23 00:00:00+00:00</t>
  </si>
  <si>
    <t>2024-04-24 00:00:00+00:00</t>
  </si>
  <si>
    <t>2024-04-25 00:00:00+00:00</t>
  </si>
  <si>
    <t>2024-04-26 00:00:00+00:00</t>
  </si>
  <si>
    <t>2024-04-29 00:00:00+00:00</t>
  </si>
  <si>
    <t>2024-04-30 00:00:00+00:00</t>
  </si>
  <si>
    <t>2024-05-01 00:00:00+00:00</t>
  </si>
  <si>
    <t>2024-05-02 00:00:00+00:00</t>
  </si>
  <si>
    <t>2024-05-03 00:00:00+00:00</t>
  </si>
  <si>
    <t>2024-05-06 00:00:00+00:00</t>
  </si>
  <si>
    <t>2024-05-07 00:00:00+00:00</t>
  </si>
  <si>
    <t>2024-05-08 00:00:00+00:00</t>
  </si>
  <si>
    <t>2024-05-09 00:00:00+00:00</t>
  </si>
  <si>
    <t>2024-05-10 00:00:00+00:00</t>
  </si>
  <si>
    <t>2024-05-13 00:00:00+00:00</t>
  </si>
  <si>
    <t>2024-05-14 00:00:00+00:00</t>
  </si>
  <si>
    <t>2024-05-15 00:00:00+00:00</t>
  </si>
  <si>
    <t>2024-05-16 00:00:00+00:00</t>
  </si>
  <si>
    <t>2024-05-17 00:00:00+00:00</t>
  </si>
  <si>
    <t>2024-05-20 00:00:00+00:00</t>
  </si>
  <si>
    <t>2024-05-21 00:00:00+00:00</t>
  </si>
  <si>
    <t>2024-05-22 00:00:00+00:00</t>
  </si>
  <si>
    <t>2024-05-23 00:00:00+00:00</t>
  </si>
  <si>
    <t>2024-05-24 00:00:00+00:00</t>
  </si>
  <si>
    <t>2024-05-28 00:00:00+00:00</t>
  </si>
  <si>
    <t>2024-05-29 00:00:00+00:00</t>
  </si>
  <si>
    <t>2024-05-30 00:00:00+00:00</t>
  </si>
  <si>
    <t>2024-05-31 00:00:00+00:00</t>
  </si>
  <si>
    <t>2024-06-03 00:00:00+00:00</t>
  </si>
  <si>
    <t>2024-06-04 00:00:00+00:00</t>
  </si>
  <si>
    <t>2024-06-05 00:00:00+00:00</t>
  </si>
  <si>
    <t>2024-06-06 00:00:00+00:00</t>
  </si>
  <si>
    <t>2024-06-07 00:00:00+00:00</t>
  </si>
  <si>
    <t>2024-06-10 00:00:00+00:00</t>
  </si>
  <si>
    <t>2024-06-11 00:00:00+00:00</t>
  </si>
  <si>
    <t>2024-06-12 00:00:00+00:00</t>
  </si>
  <si>
    <t>2024-06-13 00:00:00+00:00</t>
  </si>
  <si>
    <t>2024-06-14 00:00:00+00:00</t>
  </si>
  <si>
    <t>2024-06-17 00:00:00+00:00</t>
  </si>
  <si>
    <t>2024-06-18 00:00:00+00:00</t>
  </si>
  <si>
    <t>2024-06-20 00:00:00+00:00</t>
  </si>
  <si>
    <t>2024-06-21 00:00:00+00:00</t>
  </si>
  <si>
    <t>2024-06-24 00:00:00+00:00</t>
  </si>
  <si>
    <t>2024-06-25 00:00:00+00:00</t>
  </si>
  <si>
    <t>2024-06-26 00:00:00+00:00</t>
  </si>
  <si>
    <t>2024-06-27 00:00:00+00:00</t>
  </si>
  <si>
    <t>2024-06-28 00:00:00+00:00</t>
  </si>
  <si>
    <t>2024-07-01 00:00:00+00:00</t>
  </si>
  <si>
    <t>2024-07-02 00:00:00+00:00</t>
  </si>
  <si>
    <t>2024-07-03 00:00:00+00:00</t>
  </si>
  <si>
    <t>2024-07-05 00:00:00+00:00</t>
  </si>
  <si>
    <t>2024-07-08 00:00:00+00:00</t>
  </si>
  <si>
    <t>2024-07-09 00:00:00+00:00</t>
  </si>
  <si>
    <t>2024-07-10 00:00:00+00:00</t>
  </si>
  <si>
    <t>2024-07-11 00:00:00+00:00</t>
  </si>
  <si>
    <t>2024-07-12 00:00:00+00:00</t>
  </si>
  <si>
    <t>2024-07-15 00:00:00+00:00</t>
  </si>
  <si>
    <t>2024-07-16 00:00:00+00:00</t>
  </si>
  <si>
    <t>2024-07-17 00:00:00+00:00</t>
  </si>
  <si>
    <t>2024-07-18 00:00:00+00:00</t>
  </si>
  <si>
    <t>2024-07-19 00:00:00+00:00</t>
  </si>
  <si>
    <t>2024-07-22 00:00:00+00:00</t>
  </si>
  <si>
    <t>2024-07-23 00:00:00+00:00</t>
  </si>
  <si>
    <t>2024-07-24 00:00:00+00:00</t>
  </si>
  <si>
    <t>2024-07-25 00:00:00+00:00</t>
  </si>
  <si>
    <t>2024-07-26 00:00:00+00:00</t>
  </si>
  <si>
    <t>2024-07-29 00:00:00+00:00</t>
  </si>
  <si>
    <t>2024-07-30 00:00:00+00:00</t>
  </si>
  <si>
    <t>2024-07-31 00:00:00+00:00</t>
  </si>
  <si>
    <t>2024-08-01 00:00:00+00:00</t>
  </si>
  <si>
    <t>2024-08-02 00:00:00+00:00</t>
  </si>
  <si>
    <t>2024-08-05 00:00:00+00:00</t>
  </si>
  <si>
    <t>2024-08-06 00:00:00+00:00</t>
  </si>
  <si>
    <t>2024-08-07 00:00:00+00:00</t>
  </si>
  <si>
    <t>2024-08-08 00:00:00+00:00</t>
  </si>
  <si>
    <t>2024-08-09 00:00:00+00:00</t>
  </si>
  <si>
    <t>2024-08-12 00:00:00+00:00</t>
  </si>
  <si>
    <t>2024-08-13 00:00:00+00:00</t>
  </si>
  <si>
    <t>2024-08-14 00:00:00+00:00</t>
  </si>
  <si>
    <t>2024-08-15 00:00:00+00:00</t>
  </si>
  <si>
    <t>2024-08-16 00:00:00+00:00</t>
  </si>
  <si>
    <t>2024-08-19 00:00:00+00:00</t>
  </si>
  <si>
    <t>2024-08-20 00:00:00+00:00</t>
  </si>
  <si>
    <t>2024-08-21 00:00:00+00:00</t>
  </si>
  <si>
    <t>2024-08-22 00:00:00+00:00</t>
  </si>
  <si>
    <t>2024-08-23 00:00:00+00:00</t>
  </si>
  <si>
    <t>2024-08-26 00:00:00+00:00</t>
  </si>
  <si>
    <t>2024-08-27 00:00:00+00:00</t>
  </si>
  <si>
    <t>2024-08-28 00:00:00+00:00</t>
  </si>
  <si>
    <t>2024-08-29 00:00:00+00:00</t>
  </si>
  <si>
    <t>2024-08-30 00:00:00+00:00</t>
  </si>
  <si>
    <t>2024-09-03 00:00:00+00:00</t>
  </si>
  <si>
    <t>2024-09-04 00:00:00+00:00</t>
  </si>
  <si>
    <t>2024-09-05 00:00:00+00:00</t>
  </si>
  <si>
    <t>2024-09-06 00:00:00+00:00</t>
  </si>
  <si>
    <t>2024-09-09 00:00:00+00:00</t>
  </si>
  <si>
    <t>2024-09-10 00:00:00+00:00</t>
  </si>
  <si>
    <t>2024-09-11 00:00:00+00:00</t>
  </si>
  <si>
    <t>2024-09-12 00:00:00+00:00</t>
  </si>
  <si>
    <t>2024-09-13 00:00:00+00:00</t>
  </si>
  <si>
    <t>2024-09-16 00:00:00+00:00</t>
  </si>
  <si>
    <t>2024-09-17 00:00:00+00:00</t>
  </si>
  <si>
    <t>2024-09-18 00:00:00+00:00</t>
  </si>
  <si>
    <t>2024-09-19 00:00:00+00:00</t>
  </si>
  <si>
    <t>2024-09-20 00:00:00+00:00</t>
  </si>
  <si>
    <t>2024-09-23 00:00:00+00:00</t>
  </si>
  <si>
    <t>2024-09-24 00:00:00+00:00</t>
  </si>
  <si>
    <t>2024-09-25 00:00:00+00:00</t>
  </si>
  <si>
    <t>2024-09-26 00:00:00+00:00</t>
  </si>
  <si>
    <t>2024-09-27 00:00:00+00:00</t>
  </si>
  <si>
    <t>2024-09-30 00:00:00+00:00</t>
  </si>
  <si>
    <t>2024-10-01 00:00:00+00:00</t>
  </si>
  <si>
    <t>2024-10-02 00:00:00+00:00</t>
  </si>
  <si>
    <t>2024-10-03 00:00:00+00:00</t>
  </si>
  <si>
    <t>2024-10-04 00:00:00+00:00</t>
  </si>
  <si>
    <t>2024-10-07 00:00:00+00:00</t>
  </si>
  <si>
    <t>2024-10-08 00:00:00+00:00</t>
  </si>
  <si>
    <t>2024-10-09 00:00:00+00:00</t>
  </si>
  <si>
    <t>2024-10-10 00:00:00+00:00</t>
  </si>
  <si>
    <t>2024-10-11 00:00:00+00:00</t>
  </si>
  <si>
    <t>2024-10-14 00:00:00+00:00</t>
  </si>
  <si>
    <t>2024-10-15 00:00:00+00:00</t>
  </si>
  <si>
    <t>2024-10-16 00:00:00+00:00</t>
  </si>
  <si>
    <t>2024-10-17 00:00:00+00:00</t>
  </si>
  <si>
    <t>2024-10-18 00:00:00+00:00</t>
  </si>
  <si>
    <t>2024-10-21 15:59:00-04:00</t>
  </si>
  <si>
    <t>Volatility CJH</t>
  </si>
  <si>
    <t>SMA_50_CJH</t>
  </si>
  <si>
    <t>SMA_100_CJH</t>
  </si>
  <si>
    <t>SMA_200_CJH</t>
  </si>
  <si>
    <t>SMA_20</t>
  </si>
  <si>
    <t>STd(20)</t>
  </si>
  <si>
    <t>Upper_Band_CJH</t>
  </si>
  <si>
    <t>Lower_Band_CJH</t>
  </si>
  <si>
    <t>Support CJH</t>
  </si>
  <si>
    <t>Resistance_CJH</t>
  </si>
  <si>
    <t>Actions_CJH</t>
  </si>
  <si>
    <t>Tdy_Tmrw_Diff</t>
  </si>
  <si>
    <t>Ystr_Tdy_Diff</t>
  </si>
  <si>
    <t>Primary Sig</t>
  </si>
  <si>
    <t>0,0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</si>
</sst>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C7F6-FDA2-4EF3-A6DD-0980A941C4D6}">
  <dimension ref="A1:AK251"/>
  <sheetViews>
    <sheetView tabSelected="1" topLeftCell="H1" workbookViewId="0">
      <selection activeCell="AH1" sqref="AH1:AH1048576"/>
    </sheetView>
  </sheetViews>
  <sheetFormatPr defaultRowHeight="14.5" x14ac:dyDescent="0.35"/>
  <cols>
    <col min="1" max="1" width="23.36328125" bestFit="1" customWidth="1"/>
    <col min="2" max="2" width="5.7265625" bestFit="1" customWidth="1"/>
    <col min="3" max="3" width="13" bestFit="1" customWidth="1"/>
    <col min="4" max="4" width="12.453125" bestFit="1" customWidth="1"/>
    <col min="5" max="5" width="12.453125" style="2" bestFit="1" customWidth="1"/>
    <col min="6" max="6" width="11.81640625" bestFit="1" customWidth="1"/>
    <col min="7" max="7" width="11.81640625" style="2" bestFit="1" customWidth="1"/>
    <col min="8" max="13" width="11.81640625" bestFit="1" customWidth="1"/>
    <col min="14" max="14" width="11.81640625" style="2" bestFit="1" customWidth="1"/>
    <col min="15" max="15" width="3.90625" bestFit="1" customWidth="1"/>
    <col min="16" max="16" width="11.81640625" bestFit="1" customWidth="1"/>
    <col min="17" max="17" width="11.81640625" style="2" bestFit="1" customWidth="1"/>
    <col min="18" max="18" width="11.81640625" bestFit="1" customWidth="1"/>
    <col min="19" max="19" width="11.81640625" style="2" bestFit="1" customWidth="1"/>
    <col min="20" max="20" width="11.81640625" bestFit="1" customWidth="1"/>
    <col min="21" max="21" width="11.81640625" style="2" bestFit="1" customWidth="1"/>
    <col min="22" max="22" width="11.81640625" bestFit="1" customWidth="1"/>
    <col min="23" max="23" width="17.1796875" style="2" customWidth="1"/>
    <col min="24" max="25" width="11.81640625" customWidth="1"/>
    <col min="26" max="26" width="11.81640625" bestFit="1" customWidth="1"/>
    <col min="27" max="27" width="19.453125" style="2" customWidth="1"/>
    <col min="28" max="28" width="11.81640625" bestFit="1" customWidth="1"/>
    <col min="29" max="29" width="11.81640625" style="2" customWidth="1"/>
    <col min="30" max="30" width="11.81640625" bestFit="1" customWidth="1"/>
    <col min="31" max="31" width="11.81640625" style="2" customWidth="1"/>
    <col min="32" max="32" width="6" bestFit="1" customWidth="1"/>
    <col min="33" max="33" width="11.90625" style="2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6</v>
      </c>
      <c r="G1" s="2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s="2" t="s">
        <v>277</v>
      </c>
      <c r="O1" t="s">
        <v>13</v>
      </c>
      <c r="P1" t="s">
        <v>14</v>
      </c>
      <c r="Q1" s="2" t="s">
        <v>278</v>
      </c>
      <c r="R1" t="s">
        <v>15</v>
      </c>
      <c r="S1" s="2" t="s">
        <v>279</v>
      </c>
      <c r="T1" t="s">
        <v>16</v>
      </c>
      <c r="U1" s="2" t="s">
        <v>280</v>
      </c>
      <c r="V1" t="s">
        <v>17</v>
      </c>
      <c r="W1" s="2" t="s">
        <v>283</v>
      </c>
      <c r="X1" t="s">
        <v>281</v>
      </c>
      <c r="Y1" t="s">
        <v>282</v>
      </c>
      <c r="Z1" t="s">
        <v>18</v>
      </c>
      <c r="AA1" s="2" t="s">
        <v>284</v>
      </c>
      <c r="AB1" t="s">
        <v>19</v>
      </c>
      <c r="AC1" s="2" t="s">
        <v>285</v>
      </c>
      <c r="AD1" t="s">
        <v>20</v>
      </c>
      <c r="AE1" s="2" t="s">
        <v>286</v>
      </c>
      <c r="AF1" t="s">
        <v>21</v>
      </c>
      <c r="AG1" s="2" t="s">
        <v>287</v>
      </c>
      <c r="AH1" t="s">
        <v>288</v>
      </c>
      <c r="AI1" s="4" t="s">
        <v>289</v>
      </c>
      <c r="AJ1" t="s">
        <v>290</v>
      </c>
      <c r="AK1" s="4" t="s">
        <v>291</v>
      </c>
    </row>
    <row r="2" spans="1:37" x14ac:dyDescent="0.35">
      <c r="A2" t="s">
        <v>22</v>
      </c>
      <c r="B2" t="s">
        <v>23</v>
      </c>
      <c r="C2">
        <v>104.9284973</v>
      </c>
      <c r="D2">
        <v>-2.1204028999999999E-2</v>
      </c>
      <c r="E2" s="2">
        <v>-2.1204028999999999E-2</v>
      </c>
      <c r="F2">
        <v>0</v>
      </c>
      <c r="G2" s="2">
        <v>0</v>
      </c>
      <c r="M2">
        <v>0.40955325599999998</v>
      </c>
      <c r="O2">
        <v>1</v>
      </c>
      <c r="P2">
        <v>121.67798310000001</v>
      </c>
      <c r="R2">
        <v>128.30062319999999</v>
      </c>
      <c r="T2">
        <v>133.1597501</v>
      </c>
      <c r="V2">
        <v>115.2675122</v>
      </c>
      <c r="Z2">
        <v>98.748279100000005</v>
      </c>
      <c r="AB2">
        <v>100.48860929999999</v>
      </c>
      <c r="AD2">
        <v>138.87829590000001</v>
      </c>
      <c r="AF2" t="s">
        <v>24</v>
      </c>
    </row>
    <row r="3" spans="1:37" x14ac:dyDescent="0.35">
      <c r="A3" t="s">
        <v>25</v>
      </c>
      <c r="B3" t="s">
        <v>23</v>
      </c>
      <c r="C3">
        <v>102.7035904</v>
      </c>
      <c r="D3">
        <v>8.8006860000000003E-3</v>
      </c>
      <c r="E3" s="2">
        <v>8.8006860000000003E-3</v>
      </c>
      <c r="F3">
        <v>0</v>
      </c>
      <c r="G3" s="2">
        <v>0</v>
      </c>
      <c r="H3">
        <v>0</v>
      </c>
      <c r="I3">
        <v>2.2249069210000001</v>
      </c>
      <c r="M3">
        <v>0.18844787099999999</v>
      </c>
      <c r="O3">
        <v>2</v>
      </c>
      <c r="P3">
        <v>186.47551910000001</v>
      </c>
      <c r="R3">
        <v>184.5115921</v>
      </c>
      <c r="T3">
        <v>189.93757400000001</v>
      </c>
      <c r="V3">
        <v>194.71617169999999</v>
      </c>
      <c r="Z3">
        <v>162.9024364</v>
      </c>
      <c r="AB3">
        <v>166.04035949999999</v>
      </c>
      <c r="AD3">
        <v>197.36108400000001</v>
      </c>
      <c r="AF3" t="s">
        <v>26</v>
      </c>
      <c r="AG3" s="2" t="str">
        <f>AK3</f>
        <v>buy</v>
      </c>
      <c r="AH3">
        <f>SIGN(C4-C3)</f>
        <v>1</v>
      </c>
      <c r="AI3">
        <f>SIGN(C3-C2)</f>
        <v>-1</v>
      </c>
      <c r="AJ3" t="str">
        <f>IF(AND(AH3=1, AI3=-1), "buy", IF(AND(AH3=1, AI3=1), "hold", IF(AND(AH3=0, AI3=1), "hold", IF(AND(AH3=1, AI3=0), "hold", IF(AND(AH3=-1, AI3=1), "sell", IF(AND(AH3=-1, AI3=-1), "short", IF(AND(AH3=0, AI3=-1), "short", IF(AND(AH3=-1, AI3=0), "short", ""))))))))</f>
        <v>buy</v>
      </c>
      <c r="AK3" t="str">
        <f>IF(AND(AH3=0, AI3=0), IF(OR(AJ3="buy", AJ3="hold"), "hold", IF(OR(AJ3="sell", AJ3="short"), "short", "")),  AJ3)</f>
        <v>buy</v>
      </c>
    </row>
    <row r="4" spans="1:37" x14ac:dyDescent="0.35">
      <c r="A4" t="s">
        <v>27</v>
      </c>
      <c r="B4" t="s">
        <v>23</v>
      </c>
      <c r="C4">
        <v>103.6074524</v>
      </c>
      <c r="D4">
        <v>-1.4763656999999999E-2</v>
      </c>
      <c r="E4" s="2">
        <v>-1.4763656999999999E-2</v>
      </c>
      <c r="F4">
        <v>28.888845538605501</v>
      </c>
      <c r="G4" s="2">
        <v>0</v>
      </c>
      <c r="H4">
        <v>0.90386200000000005</v>
      </c>
      <c r="I4">
        <v>0</v>
      </c>
      <c r="M4">
        <v>0.208796657</v>
      </c>
      <c r="O4">
        <v>3</v>
      </c>
      <c r="P4">
        <v>140.88435910000001</v>
      </c>
      <c r="R4">
        <v>154.11835139999999</v>
      </c>
      <c r="T4">
        <v>160.62343369999999</v>
      </c>
      <c r="V4">
        <v>141.14225759999999</v>
      </c>
      <c r="Z4">
        <v>130.63586280000001</v>
      </c>
      <c r="AB4">
        <v>132.74740600000001</v>
      </c>
      <c r="AD4">
        <v>155.76597599999999</v>
      </c>
      <c r="AF4" t="s">
        <v>26</v>
      </c>
      <c r="AG4" s="2" t="str">
        <f t="shared" ref="AG4:AG67" si="0">AK4</f>
        <v>sell</v>
      </c>
      <c r="AH4">
        <f>SIGN(C5-C4)</f>
        <v>-1</v>
      </c>
      <c r="AI4">
        <f>SIGN(C4-C3)</f>
        <v>1</v>
      </c>
      <c r="AJ4" t="str">
        <f t="shared" ref="AJ4:AJ67" si="1">IF(AND(AH4=1, AI4=-1), "buy", IF(AND(AH4=1, AI4=1), "hold", IF(AND(AH4=0, AI4=1), "hold", IF(AND(AH4=1, AI4=0), "hold", IF(AND(AH4=-1, AI4=1), "sell", IF(AND(AH4=-1, AI4=-1), "short", IF(AND(AH4=0, AI4=-1), "short", IF(AND(AH4=-1, AI4=0), "short", ""))))))))</f>
        <v>sell</v>
      </c>
      <c r="AK4" t="str">
        <f t="shared" ref="AK4:AK67" si="2">IF(AND(AH4=0, AI4=0), IF(OR(AJ4="buy", AJ4="hold"), "hold", IF(OR(AJ4="sell", AJ4="short"), "short", "")),  AJ4)</f>
        <v>sell</v>
      </c>
    </row>
    <row r="5" spans="1:37" x14ac:dyDescent="0.35">
      <c r="A5" t="s">
        <v>28</v>
      </c>
      <c r="B5" t="s">
        <v>23</v>
      </c>
      <c r="C5">
        <v>102.0778275</v>
      </c>
      <c r="D5">
        <v>-1.5568691000000001E-2</v>
      </c>
      <c r="E5" s="2">
        <v>-1.5568691000000001E-2</v>
      </c>
      <c r="F5">
        <v>19.402936186102501</v>
      </c>
      <c r="G5" s="2">
        <v>0</v>
      </c>
      <c r="H5">
        <v>0</v>
      </c>
      <c r="I5">
        <v>1.5296249390000001</v>
      </c>
      <c r="M5">
        <v>0.45655328499999998</v>
      </c>
      <c r="O5">
        <v>4</v>
      </c>
      <c r="P5">
        <v>130.25819989999999</v>
      </c>
      <c r="R5">
        <v>140.1674496</v>
      </c>
      <c r="T5">
        <v>145.392425</v>
      </c>
      <c r="V5">
        <v>130.04203039999999</v>
      </c>
      <c r="Z5">
        <v>111.0389701</v>
      </c>
      <c r="AB5">
        <v>114.0899963</v>
      </c>
      <c r="AD5">
        <v>147.5</v>
      </c>
      <c r="AF5" t="s">
        <v>26</v>
      </c>
      <c r="AG5" s="2" t="str">
        <f t="shared" si="0"/>
        <v>short</v>
      </c>
      <c r="AH5">
        <f>SIGN(C6-C5)</f>
        <v>-1</v>
      </c>
      <c r="AI5">
        <f>SIGN(C5-C4)</f>
        <v>-1</v>
      </c>
      <c r="AJ5" t="str">
        <f t="shared" si="1"/>
        <v>short</v>
      </c>
      <c r="AK5" t="str">
        <f t="shared" si="2"/>
        <v>short</v>
      </c>
    </row>
    <row r="6" spans="1:37" x14ac:dyDescent="0.35">
      <c r="A6" t="s">
        <v>29</v>
      </c>
      <c r="B6" t="s">
        <v>23</v>
      </c>
      <c r="C6">
        <v>100.48860929999999</v>
      </c>
      <c r="D6">
        <v>2.1745480000000001E-2</v>
      </c>
      <c r="E6" s="2">
        <v>2.1745480000000001E-2</v>
      </c>
      <c r="F6">
        <v>14.467371115325401</v>
      </c>
      <c r="G6" s="2">
        <v>0</v>
      </c>
      <c r="H6">
        <v>0</v>
      </c>
      <c r="I6">
        <v>1.5892181400000001</v>
      </c>
      <c r="M6">
        <v>0.17016230399999999</v>
      </c>
      <c r="O6">
        <v>5</v>
      </c>
      <c r="P6">
        <v>100.1782317</v>
      </c>
      <c r="R6">
        <v>106.8830766</v>
      </c>
      <c r="T6">
        <v>106.05060400000001</v>
      </c>
      <c r="V6">
        <v>98.488925789999996</v>
      </c>
      <c r="Z6">
        <v>89.118164210000003</v>
      </c>
      <c r="AB6">
        <v>91.033325199999993</v>
      </c>
      <c r="AD6">
        <v>108.808609</v>
      </c>
      <c r="AF6" t="s">
        <v>24</v>
      </c>
      <c r="AG6" s="2" t="str">
        <f t="shared" si="0"/>
        <v>buy</v>
      </c>
      <c r="AH6">
        <f>SIGN(C7-C6)</f>
        <v>1</v>
      </c>
      <c r="AI6">
        <f>SIGN(C6-C5)</f>
        <v>-1</v>
      </c>
      <c r="AJ6" t="str">
        <f t="shared" si="1"/>
        <v>buy</v>
      </c>
      <c r="AK6" t="str">
        <f t="shared" si="2"/>
        <v>buy</v>
      </c>
    </row>
    <row r="7" spans="1:37" x14ac:dyDescent="0.35">
      <c r="A7" t="s">
        <v>30</v>
      </c>
      <c r="B7" t="s">
        <v>23</v>
      </c>
      <c r="C7">
        <v>102.6737823</v>
      </c>
      <c r="D7">
        <v>-4.933771E-3</v>
      </c>
      <c r="E7" s="2">
        <v>-4.933771E-3</v>
      </c>
      <c r="F7">
        <v>36.631328100402698</v>
      </c>
      <c r="G7" s="2">
        <v>0</v>
      </c>
      <c r="H7">
        <v>2.185173035</v>
      </c>
      <c r="I7">
        <v>0</v>
      </c>
      <c r="M7">
        <v>0.33203369300000002</v>
      </c>
      <c r="O7">
        <v>6</v>
      </c>
      <c r="P7">
        <v>81.132999729999995</v>
      </c>
      <c r="R7">
        <v>82.533099820000004</v>
      </c>
      <c r="T7">
        <v>89.672050130000002</v>
      </c>
      <c r="V7">
        <v>88.519406029999999</v>
      </c>
      <c r="Z7">
        <v>80.838594150000006</v>
      </c>
      <c r="AB7">
        <v>73.41999817</v>
      </c>
      <c r="AD7">
        <v>90</v>
      </c>
      <c r="AF7" t="s">
        <v>31</v>
      </c>
      <c r="AG7" s="2" t="str">
        <f t="shared" si="0"/>
        <v>sell</v>
      </c>
      <c r="AH7">
        <f>SIGN(C8-C7)</f>
        <v>-1</v>
      </c>
      <c r="AI7">
        <f>SIGN(C7-C6)</f>
        <v>1</v>
      </c>
      <c r="AJ7" t="str">
        <f t="shared" si="1"/>
        <v>sell</v>
      </c>
      <c r="AK7" t="str">
        <f t="shared" si="2"/>
        <v>sell</v>
      </c>
    </row>
    <row r="8" spans="1:37" x14ac:dyDescent="0.35">
      <c r="A8" t="s">
        <v>32</v>
      </c>
      <c r="B8" t="s">
        <v>23</v>
      </c>
      <c r="C8">
        <v>102.16721339999999</v>
      </c>
      <c r="D8">
        <v>1.5652372000000001E-2</v>
      </c>
      <c r="E8" s="2">
        <v>1.5652372000000001E-2</v>
      </c>
      <c r="F8">
        <v>34.555570348825299</v>
      </c>
      <c r="G8" s="2">
        <v>0</v>
      </c>
      <c r="H8">
        <v>0</v>
      </c>
      <c r="I8">
        <v>0.50656890899999996</v>
      </c>
      <c r="M8">
        <v>0.16918834699999999</v>
      </c>
      <c r="O8">
        <v>7</v>
      </c>
      <c r="P8">
        <v>323.42717219999997</v>
      </c>
      <c r="R8">
        <v>343.50023010000001</v>
      </c>
      <c r="T8">
        <v>327.01537189999999</v>
      </c>
      <c r="V8">
        <v>332.03994230000001</v>
      </c>
      <c r="Z8">
        <v>279.19125889999998</v>
      </c>
      <c r="AB8">
        <v>285.45126340000002</v>
      </c>
      <c r="AD8">
        <v>348.84222410000001</v>
      </c>
      <c r="AF8" t="s">
        <v>26</v>
      </c>
      <c r="AG8" s="2" t="str">
        <f t="shared" si="0"/>
        <v>buy</v>
      </c>
      <c r="AH8">
        <f>SIGN(C9-C8)</f>
        <v>1</v>
      </c>
      <c r="AI8">
        <f>SIGN(C8-C7)</f>
        <v>-1</v>
      </c>
      <c r="AJ8" t="str">
        <f t="shared" si="1"/>
        <v>buy</v>
      </c>
      <c r="AK8" t="str">
        <f t="shared" si="2"/>
        <v>buy</v>
      </c>
    </row>
    <row r="9" spans="1:37" x14ac:dyDescent="0.35">
      <c r="A9" t="s">
        <v>33</v>
      </c>
      <c r="B9" t="s">
        <v>23</v>
      </c>
      <c r="C9">
        <v>103.76637270000001</v>
      </c>
      <c r="D9">
        <v>4.3553183000000002E-2</v>
      </c>
      <c r="E9" s="2">
        <v>4.3553183000000002E-2</v>
      </c>
      <c r="F9">
        <v>44.486312972921297</v>
      </c>
      <c r="G9" s="2">
        <v>0</v>
      </c>
      <c r="H9">
        <v>1.599159241</v>
      </c>
      <c r="I9">
        <v>0</v>
      </c>
      <c r="M9">
        <v>0.30444906300000002</v>
      </c>
      <c r="O9">
        <v>8</v>
      </c>
      <c r="P9">
        <v>588.77380129999995</v>
      </c>
      <c r="R9">
        <v>586.09500030000004</v>
      </c>
      <c r="T9">
        <v>545.51115019999997</v>
      </c>
      <c r="V9">
        <v>633.69333519999998</v>
      </c>
      <c r="Z9">
        <v>499.03566869999997</v>
      </c>
      <c r="AB9">
        <v>508.11999509999998</v>
      </c>
      <c r="AD9">
        <v>633.6599731</v>
      </c>
      <c r="AF9" t="s">
        <v>26</v>
      </c>
      <c r="AG9" s="2" t="str">
        <f t="shared" si="0"/>
        <v>hold</v>
      </c>
      <c r="AH9">
        <f>SIGN(C10-C9)</f>
        <v>1</v>
      </c>
      <c r="AI9">
        <f>SIGN(C9-C8)</f>
        <v>1</v>
      </c>
      <c r="AJ9" t="str">
        <f t="shared" si="1"/>
        <v>hold</v>
      </c>
      <c r="AK9" t="str">
        <f t="shared" si="2"/>
        <v>hold</v>
      </c>
    </row>
    <row r="10" spans="1:37" x14ac:dyDescent="0.35">
      <c r="A10" t="s">
        <v>34</v>
      </c>
      <c r="B10" t="s">
        <v>23</v>
      </c>
      <c r="C10">
        <v>108.2857285</v>
      </c>
      <c r="D10">
        <v>-1.3667153E-2</v>
      </c>
      <c r="E10" s="2">
        <v>-1.3667153E-2</v>
      </c>
      <c r="F10">
        <v>61.147720893280898</v>
      </c>
      <c r="G10" s="2">
        <v>0</v>
      </c>
      <c r="H10">
        <v>4.5193557740000001</v>
      </c>
      <c r="I10">
        <v>0</v>
      </c>
      <c r="M10">
        <v>0.294170706</v>
      </c>
      <c r="O10">
        <v>9</v>
      </c>
      <c r="P10">
        <v>178.64907930000001</v>
      </c>
      <c r="R10">
        <v>184.37961960000001</v>
      </c>
      <c r="T10">
        <v>199.29322980000001</v>
      </c>
      <c r="V10">
        <v>182.68190079999999</v>
      </c>
      <c r="Z10">
        <v>148.6011086</v>
      </c>
      <c r="AB10">
        <v>153.20695499999999</v>
      </c>
      <c r="AD10">
        <v>198.36557010000001</v>
      </c>
      <c r="AF10" t="s">
        <v>24</v>
      </c>
      <c r="AG10" s="2" t="str">
        <f t="shared" si="0"/>
        <v>sell</v>
      </c>
      <c r="AH10">
        <f>SIGN(C11-C10)</f>
        <v>-1</v>
      </c>
      <c r="AI10">
        <f>SIGN(C10-C9)</f>
        <v>1</v>
      </c>
      <c r="AJ10" t="str">
        <f t="shared" si="1"/>
        <v>sell</v>
      </c>
      <c r="AK10" t="str">
        <f t="shared" si="2"/>
        <v>sell</v>
      </c>
    </row>
    <row r="11" spans="1:37" x14ac:dyDescent="0.35">
      <c r="A11" t="s">
        <v>35</v>
      </c>
      <c r="B11" t="s">
        <v>23</v>
      </c>
      <c r="C11">
        <v>106.8057709</v>
      </c>
      <c r="D11">
        <v>2.7992222000000001E-2</v>
      </c>
      <c r="E11" s="2">
        <v>2.7992222000000001E-2</v>
      </c>
      <c r="F11">
        <v>55.675665202253597</v>
      </c>
      <c r="G11" s="2">
        <v>0</v>
      </c>
      <c r="H11">
        <v>0</v>
      </c>
      <c r="I11">
        <v>1.4799575810000001</v>
      </c>
      <c r="M11">
        <v>0.16872622000000001</v>
      </c>
      <c r="O11">
        <v>10</v>
      </c>
      <c r="P11">
        <v>70.999785309999993</v>
      </c>
      <c r="R11">
        <v>63.564258459999998</v>
      </c>
      <c r="T11">
        <v>62.232114299999999</v>
      </c>
      <c r="V11">
        <v>72.920602869999996</v>
      </c>
      <c r="Z11">
        <v>67.322017209999998</v>
      </c>
      <c r="AB11">
        <v>67.265823359999999</v>
      </c>
      <c r="AD11">
        <v>74.454017640000004</v>
      </c>
      <c r="AF11" t="s">
        <v>36</v>
      </c>
      <c r="AG11" s="2" t="str">
        <f t="shared" si="0"/>
        <v>buy</v>
      </c>
      <c r="AH11">
        <f>SIGN(C12-C11)</f>
        <v>1</v>
      </c>
      <c r="AI11">
        <f>SIGN(C11-C10)</f>
        <v>-1</v>
      </c>
      <c r="AJ11" t="str">
        <f t="shared" si="1"/>
        <v>buy</v>
      </c>
      <c r="AK11" t="str">
        <f t="shared" si="2"/>
        <v>buy</v>
      </c>
    </row>
    <row r="12" spans="1:37" x14ac:dyDescent="0.35">
      <c r="A12" t="s">
        <v>37</v>
      </c>
      <c r="B12" t="s">
        <v>23</v>
      </c>
      <c r="C12">
        <v>109.7955017</v>
      </c>
      <c r="D12">
        <v>-1.0403571E-2</v>
      </c>
      <c r="E12" s="2">
        <v>-1.0403571E-2</v>
      </c>
      <c r="F12">
        <v>62.461838518033403</v>
      </c>
      <c r="G12" s="2">
        <v>0</v>
      </c>
      <c r="H12">
        <v>2.989730835</v>
      </c>
      <c r="I12">
        <v>0</v>
      </c>
      <c r="M12">
        <v>0.39896221900000001</v>
      </c>
      <c r="O12">
        <v>11</v>
      </c>
      <c r="P12">
        <v>224.30554960000001</v>
      </c>
      <c r="R12">
        <v>232.54880539999999</v>
      </c>
      <c r="T12">
        <v>238.44655689999999</v>
      </c>
      <c r="V12">
        <v>233.0240709</v>
      </c>
      <c r="Z12">
        <v>204.6276488</v>
      </c>
      <c r="AB12">
        <v>205.67045590000001</v>
      </c>
      <c r="AD12">
        <v>235.29370119999999</v>
      </c>
      <c r="AF12" t="s">
        <v>24</v>
      </c>
      <c r="AG12" s="2" t="str">
        <f t="shared" si="0"/>
        <v>sell</v>
      </c>
      <c r="AH12">
        <f>SIGN(C13-C12)</f>
        <v>-1</v>
      </c>
      <c r="AI12">
        <f>SIGN(C12-C11)</f>
        <v>1</v>
      </c>
      <c r="AJ12" t="str">
        <f t="shared" si="1"/>
        <v>sell</v>
      </c>
      <c r="AK12" t="str">
        <f t="shared" si="2"/>
        <v>sell</v>
      </c>
    </row>
    <row r="13" spans="1:37" x14ac:dyDescent="0.35">
      <c r="A13" t="s">
        <v>38</v>
      </c>
      <c r="B13" t="s">
        <v>23</v>
      </c>
      <c r="C13">
        <v>108.6532364</v>
      </c>
      <c r="D13">
        <v>-1.5083703E-2</v>
      </c>
      <c r="E13" s="2">
        <v>-1.5083703E-2</v>
      </c>
      <c r="F13">
        <v>59.010067782946898</v>
      </c>
      <c r="G13" s="2">
        <v>0</v>
      </c>
      <c r="H13">
        <v>0</v>
      </c>
      <c r="I13">
        <v>1.1422653199999999</v>
      </c>
      <c r="M13">
        <v>0.34596137399999999</v>
      </c>
      <c r="O13">
        <v>12</v>
      </c>
      <c r="P13">
        <v>219.16899900000001</v>
      </c>
      <c r="R13">
        <v>236.11990069999999</v>
      </c>
      <c r="T13">
        <v>234.60205020000001</v>
      </c>
      <c r="V13">
        <v>221.67191700000001</v>
      </c>
      <c r="Z13">
        <v>190.2480812</v>
      </c>
      <c r="AB13">
        <v>195.1499939</v>
      </c>
      <c r="AD13">
        <v>245.11000060000001</v>
      </c>
      <c r="AF13" t="s">
        <v>26</v>
      </c>
      <c r="AG13" s="2" t="str">
        <f t="shared" si="0"/>
        <v>short</v>
      </c>
      <c r="AH13">
        <f>SIGN(C14-C13)</f>
        <v>-1</v>
      </c>
      <c r="AI13">
        <f>SIGN(C13-C12)</f>
        <v>-1</v>
      </c>
      <c r="AJ13" t="str">
        <f t="shared" si="1"/>
        <v>short</v>
      </c>
      <c r="AK13" t="str">
        <f t="shared" si="2"/>
        <v>short</v>
      </c>
    </row>
    <row r="14" spans="1:37" x14ac:dyDescent="0.35">
      <c r="A14" t="s">
        <v>39</v>
      </c>
      <c r="B14" t="s">
        <v>23</v>
      </c>
      <c r="C14">
        <v>107.01434329999999</v>
      </c>
      <c r="D14">
        <v>6.775634E-3</v>
      </c>
      <c r="E14" s="2">
        <v>6.775634E-3</v>
      </c>
      <c r="F14">
        <v>54.674957456238701</v>
      </c>
      <c r="G14" s="2">
        <v>0</v>
      </c>
      <c r="H14">
        <v>0</v>
      </c>
      <c r="I14">
        <v>1.638893127</v>
      </c>
      <c r="M14">
        <v>0.204795328</v>
      </c>
      <c r="O14">
        <v>13</v>
      </c>
      <c r="P14">
        <v>73.641635440000002</v>
      </c>
      <c r="R14">
        <v>71.326244579999994</v>
      </c>
      <c r="T14">
        <v>71.976723710000002</v>
      </c>
      <c r="V14">
        <v>76.275763229999995</v>
      </c>
      <c r="Z14">
        <v>72.165810100000002</v>
      </c>
      <c r="AB14">
        <v>69.28096008</v>
      </c>
      <c r="AD14">
        <v>79.194946290000004</v>
      </c>
      <c r="AF14" t="s">
        <v>36</v>
      </c>
      <c r="AG14" s="2" t="str">
        <f t="shared" si="0"/>
        <v>buy</v>
      </c>
      <c r="AH14">
        <f>SIGN(C15-C14)</f>
        <v>1</v>
      </c>
      <c r="AI14">
        <f>SIGN(C14-C13)</f>
        <v>-1</v>
      </c>
      <c r="AJ14" t="str">
        <f t="shared" si="1"/>
        <v>buy</v>
      </c>
      <c r="AK14" t="str">
        <f t="shared" si="2"/>
        <v>buy</v>
      </c>
    </row>
    <row r="15" spans="1:37" x14ac:dyDescent="0.35">
      <c r="A15" t="s">
        <v>40</v>
      </c>
      <c r="B15" t="s">
        <v>23</v>
      </c>
      <c r="C15">
        <v>107.7394333</v>
      </c>
      <c r="D15">
        <v>-9.3113229999999998E-3</v>
      </c>
      <c r="E15" s="2">
        <v>-9.3113229999999998E-3</v>
      </c>
      <c r="F15">
        <v>56.1017618902668</v>
      </c>
      <c r="G15" s="2">
        <v>0</v>
      </c>
      <c r="H15">
        <v>0.72509002700000003</v>
      </c>
      <c r="I15">
        <v>0</v>
      </c>
      <c r="M15">
        <v>0.234242009</v>
      </c>
      <c r="O15">
        <v>14</v>
      </c>
      <c r="P15">
        <v>76.631750949999997</v>
      </c>
      <c r="R15">
        <v>77.76518188</v>
      </c>
      <c r="T15">
        <v>82.845054630000007</v>
      </c>
      <c r="V15">
        <v>77.28253952</v>
      </c>
      <c r="Z15">
        <v>71.057735289999997</v>
      </c>
      <c r="AB15">
        <v>71.698295590000001</v>
      </c>
      <c r="AD15">
        <v>81.081954960000004</v>
      </c>
      <c r="AF15" t="s">
        <v>36</v>
      </c>
      <c r="AG15" s="2" t="str">
        <f t="shared" si="0"/>
        <v>sell</v>
      </c>
      <c r="AH15">
        <f>SIGN(C16-C15)</f>
        <v>-1</v>
      </c>
      <c r="AI15">
        <f>SIGN(C15-C14)</f>
        <v>1</v>
      </c>
      <c r="AJ15" t="str">
        <f t="shared" si="1"/>
        <v>sell</v>
      </c>
      <c r="AK15" t="str">
        <f t="shared" si="2"/>
        <v>sell</v>
      </c>
    </row>
    <row r="16" spans="1:37" x14ac:dyDescent="0.35">
      <c r="A16" t="s">
        <v>41</v>
      </c>
      <c r="B16" t="s">
        <v>23</v>
      </c>
      <c r="C16">
        <v>106.7362366</v>
      </c>
      <c r="D16">
        <v>3.8619006999999997E-2</v>
      </c>
      <c r="E16" s="2">
        <v>3.8619006999999997E-2</v>
      </c>
      <c r="F16">
        <v>53.760308819426498</v>
      </c>
      <c r="G16" s="2">
        <v>53.760325880000003</v>
      </c>
      <c r="H16">
        <v>0</v>
      </c>
      <c r="I16">
        <v>1.0031967159999999</v>
      </c>
      <c r="J16">
        <v>0.92302649400000003</v>
      </c>
      <c r="K16">
        <v>0.79390226100000005</v>
      </c>
      <c r="L16">
        <v>1.1626449990000001</v>
      </c>
      <c r="M16">
        <v>0.497414672</v>
      </c>
      <c r="O16">
        <v>15</v>
      </c>
      <c r="P16">
        <v>16.82781443</v>
      </c>
      <c r="R16">
        <v>16.532188829999999</v>
      </c>
      <c r="T16">
        <v>17.329360650000002</v>
      </c>
      <c r="V16">
        <v>17.22404972</v>
      </c>
      <c r="Z16">
        <v>13.418596020000001</v>
      </c>
      <c r="AB16">
        <v>13.94745445</v>
      </c>
      <c r="AD16">
        <v>19.054557800000001</v>
      </c>
      <c r="AF16" t="s">
        <v>36</v>
      </c>
      <c r="AG16" s="2" t="str">
        <f t="shared" si="0"/>
        <v>buy</v>
      </c>
      <c r="AH16">
        <f>SIGN(C17-C16)</f>
        <v>1</v>
      </c>
      <c r="AI16">
        <f>SIGN(C16-C15)</f>
        <v>-1</v>
      </c>
      <c r="AJ16" t="str">
        <f t="shared" si="1"/>
        <v>buy</v>
      </c>
      <c r="AK16" t="str">
        <f t="shared" si="2"/>
        <v>buy</v>
      </c>
    </row>
    <row r="17" spans="1:37" x14ac:dyDescent="0.35">
      <c r="A17" t="s">
        <v>42</v>
      </c>
      <c r="B17" t="s">
        <v>23</v>
      </c>
      <c r="C17">
        <v>110.858284</v>
      </c>
      <c r="D17">
        <v>1.7829907999999998E-2</v>
      </c>
      <c r="E17" s="2">
        <v>1.7829907999999998E-2</v>
      </c>
      <c r="F17">
        <v>65.721936161631305</v>
      </c>
      <c r="G17" s="2">
        <v>65.721926080000003</v>
      </c>
      <c r="H17">
        <v>4.1220474239999998</v>
      </c>
      <c r="I17">
        <v>0</v>
      </c>
      <c r="J17">
        <v>1.217458452</v>
      </c>
      <c r="K17">
        <v>0.63498033799999998</v>
      </c>
      <c r="L17">
        <v>1.917316773</v>
      </c>
      <c r="M17">
        <v>0.18348569000000001</v>
      </c>
      <c r="O17">
        <v>16</v>
      </c>
      <c r="P17">
        <v>79.910511170000007</v>
      </c>
      <c r="R17">
        <v>80.100007169999998</v>
      </c>
      <c r="T17">
        <v>83.878267100000002</v>
      </c>
      <c r="V17">
        <v>82.146928779999996</v>
      </c>
      <c r="Z17">
        <v>74.711117180000002</v>
      </c>
      <c r="AB17">
        <v>74.826293949999993</v>
      </c>
      <c r="AD17">
        <v>82.943153379999998</v>
      </c>
      <c r="AF17" t="s">
        <v>31</v>
      </c>
      <c r="AG17" s="2" t="str">
        <f t="shared" si="0"/>
        <v>hold</v>
      </c>
      <c r="AH17">
        <f>SIGN(C18-C17)</f>
        <v>1</v>
      </c>
      <c r="AI17">
        <f>SIGN(C17-C16)</f>
        <v>1</v>
      </c>
      <c r="AJ17" t="str">
        <f t="shared" si="1"/>
        <v>hold</v>
      </c>
      <c r="AK17" t="str">
        <f t="shared" si="2"/>
        <v>hold</v>
      </c>
    </row>
    <row r="18" spans="1:37" x14ac:dyDescent="0.35">
      <c r="A18" t="s">
        <v>43</v>
      </c>
      <c r="B18" t="s">
        <v>23</v>
      </c>
      <c r="C18">
        <v>112.83487700000001</v>
      </c>
      <c r="D18">
        <v>5.1937550000000004E-3</v>
      </c>
      <c r="E18" s="2">
        <v>5.1937550000000004E-3</v>
      </c>
      <c r="F18">
        <v>67.083473993917806</v>
      </c>
      <c r="G18" s="2">
        <v>67.083473990000002</v>
      </c>
      <c r="H18">
        <v>1.976593018</v>
      </c>
      <c r="I18">
        <v>0</v>
      </c>
      <c r="J18">
        <v>1.294082097</v>
      </c>
      <c r="K18">
        <v>0.63498033799999998</v>
      </c>
      <c r="L18">
        <v>2.0379876659999998</v>
      </c>
      <c r="M18">
        <v>0.214543768</v>
      </c>
      <c r="O18">
        <v>17</v>
      </c>
      <c r="P18">
        <v>63.695702130000001</v>
      </c>
      <c r="R18">
        <v>66.621193050000002</v>
      </c>
      <c r="T18">
        <v>71.0722138</v>
      </c>
      <c r="V18">
        <v>64.538560680000003</v>
      </c>
      <c r="Z18">
        <v>58.283275410000002</v>
      </c>
      <c r="AB18">
        <v>58.290287020000001</v>
      </c>
      <c r="AD18">
        <v>67.770812989999996</v>
      </c>
      <c r="AF18" t="s">
        <v>31</v>
      </c>
      <c r="AG18" s="2" t="str">
        <f t="shared" si="0"/>
        <v>hold</v>
      </c>
      <c r="AH18">
        <f>SIGN(C19-C18)</f>
        <v>1</v>
      </c>
      <c r="AI18">
        <f>SIGN(C18-C17)</f>
        <v>1</v>
      </c>
      <c r="AJ18" t="str">
        <f t="shared" si="1"/>
        <v>hold</v>
      </c>
      <c r="AK18" t="str">
        <f t="shared" si="2"/>
        <v>hold</v>
      </c>
    </row>
    <row r="19" spans="1:37" x14ac:dyDescent="0.35">
      <c r="A19" t="s">
        <v>44</v>
      </c>
      <c r="B19" t="s">
        <v>23</v>
      </c>
      <c r="C19">
        <v>113.4209137</v>
      </c>
      <c r="D19">
        <v>-9.1076420000000009E-3</v>
      </c>
      <c r="E19" s="2">
        <v>-9.1076420000000009E-3</v>
      </c>
      <c r="F19">
        <v>71.760681418877098</v>
      </c>
      <c r="G19" s="2">
        <v>71.76066041</v>
      </c>
      <c r="H19">
        <v>0.58603668200000003</v>
      </c>
      <c r="I19">
        <v>0</v>
      </c>
      <c r="J19">
        <v>1.3359418599999999</v>
      </c>
      <c r="K19">
        <v>0.52572141400000005</v>
      </c>
      <c r="L19">
        <v>2.5411592999999999</v>
      </c>
      <c r="M19">
        <v>0.44667993499999997</v>
      </c>
      <c r="O19">
        <v>18</v>
      </c>
      <c r="P19">
        <v>161.12706940000001</v>
      </c>
      <c r="R19">
        <v>166.32793670000001</v>
      </c>
      <c r="T19">
        <v>169.17817700000001</v>
      </c>
      <c r="V19">
        <v>168.71050740000001</v>
      </c>
      <c r="Z19">
        <v>141.40237859999999</v>
      </c>
      <c r="AB19">
        <v>143.65019229999999</v>
      </c>
      <c r="AD19">
        <v>169.36856080000001</v>
      </c>
      <c r="AF19" t="s">
        <v>31</v>
      </c>
      <c r="AG19" s="2" t="str">
        <f t="shared" si="0"/>
        <v>sell</v>
      </c>
      <c r="AH19">
        <f>SIGN(C20-C19)</f>
        <v>-1</v>
      </c>
      <c r="AI19">
        <f>SIGN(C19-C18)</f>
        <v>1</v>
      </c>
      <c r="AJ19" t="str">
        <f t="shared" si="1"/>
        <v>sell</v>
      </c>
      <c r="AK19" t="str">
        <f t="shared" si="2"/>
        <v>sell</v>
      </c>
    </row>
    <row r="20" spans="1:37" x14ac:dyDescent="0.35">
      <c r="A20" t="s">
        <v>45</v>
      </c>
      <c r="B20" t="s">
        <v>23</v>
      </c>
      <c r="C20">
        <v>112.3879166</v>
      </c>
      <c r="D20">
        <v>7.3353929999999999E-3</v>
      </c>
      <c r="E20" s="2">
        <v>7.3353929999999999E-3</v>
      </c>
      <c r="F20">
        <v>73.325556492764505</v>
      </c>
      <c r="G20" s="2">
        <v>73.325512630000006</v>
      </c>
      <c r="H20">
        <v>0</v>
      </c>
      <c r="I20">
        <v>1.0329971309999999</v>
      </c>
      <c r="J20">
        <v>1.3359418599999999</v>
      </c>
      <c r="K20">
        <v>0.48599134199999999</v>
      </c>
      <c r="L20">
        <v>2.7489005359999998</v>
      </c>
      <c r="M20">
        <v>0.15831281699999999</v>
      </c>
      <c r="O20">
        <v>19</v>
      </c>
      <c r="P20">
        <v>235.99482029999999</v>
      </c>
      <c r="R20">
        <v>237.1700142</v>
      </c>
      <c r="T20">
        <v>246.00049749999999</v>
      </c>
      <c r="V20">
        <v>251.30438369999999</v>
      </c>
      <c r="Z20">
        <v>225.25247970000001</v>
      </c>
      <c r="AB20">
        <v>218.60375980000001</v>
      </c>
      <c r="AD20">
        <v>250.6253815</v>
      </c>
      <c r="AF20" t="s">
        <v>26</v>
      </c>
      <c r="AG20" s="2" t="str">
        <f t="shared" si="0"/>
        <v>buy</v>
      </c>
      <c r="AH20">
        <f>SIGN(C21-C20)</f>
        <v>1</v>
      </c>
      <c r="AI20">
        <f>SIGN(C20-C19)</f>
        <v>-1</v>
      </c>
      <c r="AJ20" t="str">
        <f t="shared" si="1"/>
        <v>buy</v>
      </c>
      <c r="AK20" t="str">
        <f t="shared" si="2"/>
        <v>buy</v>
      </c>
    </row>
    <row r="21" spans="1:37" x14ac:dyDescent="0.35">
      <c r="A21" t="s">
        <v>46</v>
      </c>
      <c r="B21" t="s">
        <v>23</v>
      </c>
      <c r="C21">
        <v>113.212326</v>
      </c>
      <c r="D21">
        <v>8.7208232999999996E-2</v>
      </c>
      <c r="E21" s="2">
        <v>8.7208232999999996E-2</v>
      </c>
      <c r="F21">
        <v>71.822300862586502</v>
      </c>
      <c r="G21" s="2">
        <v>71.822273280000005</v>
      </c>
      <c r="H21">
        <v>0.824409485</v>
      </c>
      <c r="I21">
        <v>0</v>
      </c>
      <c r="J21">
        <v>1.238744463</v>
      </c>
      <c r="K21">
        <v>0.48599134199999999</v>
      </c>
      <c r="L21">
        <v>2.5489023300000002</v>
      </c>
      <c r="M21">
        <v>0.152833777</v>
      </c>
      <c r="O21">
        <v>20</v>
      </c>
      <c r="P21">
        <v>113.0540001</v>
      </c>
      <c r="R21">
        <v>114.6434003</v>
      </c>
      <c r="T21">
        <v>105.85780010000001</v>
      </c>
      <c r="V21">
        <v>115.6782874</v>
      </c>
      <c r="W21" s="2">
        <f>X21+(Y21*2)</f>
        <v>115.26751223049702</v>
      </c>
      <c r="X21">
        <f>AVERAGE(C2:C21)</f>
        <v>107.00789566500001</v>
      </c>
      <c r="Y21">
        <f>STDEV(C2:C21)</f>
        <v>4.1298082827485052</v>
      </c>
      <c r="Z21">
        <v>99.729712770000006</v>
      </c>
      <c r="AA21" s="2">
        <f>X21-(Y21*2)</f>
        <v>98.748279099502994</v>
      </c>
      <c r="AB21">
        <v>101.8499985</v>
      </c>
      <c r="AD21">
        <v>120.1800003</v>
      </c>
      <c r="AF21" t="s">
        <v>26</v>
      </c>
      <c r="AG21" s="2" t="str">
        <f t="shared" si="0"/>
        <v>hold</v>
      </c>
      <c r="AH21">
        <f>SIGN(C22-C21)</f>
        <v>1</v>
      </c>
      <c r="AI21">
        <f>SIGN(C21-C20)</f>
        <v>1</v>
      </c>
      <c r="AJ21" t="str">
        <f t="shared" si="1"/>
        <v>hold</v>
      </c>
      <c r="AK21" t="str">
        <f t="shared" si="2"/>
        <v>hold</v>
      </c>
    </row>
    <row r="22" spans="1:37" x14ac:dyDescent="0.35">
      <c r="A22" t="s">
        <v>47</v>
      </c>
      <c r="B22" t="s">
        <v>23</v>
      </c>
      <c r="C22">
        <v>123.0853729</v>
      </c>
      <c r="D22">
        <v>5.6486500000000001E-4</v>
      </c>
      <c r="E22" s="2">
        <v>5.6486500000000001E-4</v>
      </c>
      <c r="F22">
        <v>81.209242393715698</v>
      </c>
      <c r="G22" s="2">
        <v>81.209228179999997</v>
      </c>
      <c r="H22">
        <v>9.873046875</v>
      </c>
      <c r="I22">
        <v>0</v>
      </c>
      <c r="J22">
        <v>1.943962097</v>
      </c>
      <c r="K22">
        <v>0.44980784800000001</v>
      </c>
      <c r="L22">
        <v>4.3217611800000002</v>
      </c>
      <c r="M22">
        <v>0.59012160700000005</v>
      </c>
      <c r="O22">
        <v>21</v>
      </c>
      <c r="P22">
        <v>129.34349499999999</v>
      </c>
      <c r="R22">
        <v>124.9779771</v>
      </c>
      <c r="T22">
        <v>117.8573354</v>
      </c>
      <c r="V22">
        <v>137.67012220000001</v>
      </c>
      <c r="W22" s="2">
        <f t="shared" ref="W22:W85" si="3">X22+(Y22*2)</f>
        <v>118.79042064005398</v>
      </c>
      <c r="X22">
        <f t="shared" ref="X22:X85" si="4">AVERAGE(C3:C22)</f>
        <v>107.91573944499999</v>
      </c>
      <c r="Y22">
        <f t="shared" ref="Y22:Y85" si="5">STDEV(C3:C22)</f>
        <v>5.4373405975269975</v>
      </c>
      <c r="Z22">
        <v>110.1223415</v>
      </c>
      <c r="AA22" s="2">
        <f t="shared" ref="AA22:AA85" si="6">X22-(Y22*2)</f>
        <v>97.041058249945991</v>
      </c>
      <c r="AB22">
        <v>111.6480713</v>
      </c>
      <c r="AD22">
        <v>150.65139769999999</v>
      </c>
      <c r="AF22" t="s">
        <v>26</v>
      </c>
      <c r="AG22" s="2" t="str">
        <f t="shared" si="0"/>
        <v>hold</v>
      </c>
      <c r="AH22">
        <f>SIGN(C23-C22)</f>
        <v>1</v>
      </c>
      <c r="AI22">
        <f>SIGN(C22-C21)</f>
        <v>1</v>
      </c>
      <c r="AJ22" t="str">
        <f t="shared" si="1"/>
        <v>hold</v>
      </c>
      <c r="AK22" t="str">
        <f t="shared" si="2"/>
        <v>hold</v>
      </c>
    </row>
    <row r="23" spans="1:37" x14ac:dyDescent="0.35">
      <c r="A23" t="s">
        <v>48</v>
      </c>
      <c r="B23" t="s">
        <v>23</v>
      </c>
      <c r="C23">
        <v>123.15489959999999</v>
      </c>
      <c r="D23">
        <v>2.1211351E-2</v>
      </c>
      <c r="E23" s="2">
        <v>2.1211351E-2</v>
      </c>
      <c r="F23">
        <v>80.310556013295496</v>
      </c>
      <c r="G23" s="2">
        <v>80.310536859999999</v>
      </c>
      <c r="H23">
        <v>6.9526671999999998E-2</v>
      </c>
      <c r="I23">
        <v>0</v>
      </c>
      <c r="J23">
        <v>1.8347026280000001</v>
      </c>
      <c r="K23">
        <v>0.44980784800000001</v>
      </c>
      <c r="L23">
        <v>4.07885864</v>
      </c>
      <c r="M23">
        <v>0.96995811200000004</v>
      </c>
      <c r="N23" s="2">
        <v>2.5051276000000001E-2</v>
      </c>
      <c r="O23">
        <v>22</v>
      </c>
      <c r="P23">
        <v>225.29819979999999</v>
      </c>
      <c r="R23">
        <v>257.92929980000002</v>
      </c>
      <c r="T23">
        <v>263.66075000000001</v>
      </c>
      <c r="V23">
        <v>244.66368539999999</v>
      </c>
      <c r="W23" s="2">
        <f t="shared" si="3"/>
        <v>121.46937353553027</v>
      </c>
      <c r="X23">
        <f t="shared" si="4"/>
        <v>108.938304905</v>
      </c>
      <c r="Y23">
        <f t="shared" si="5"/>
        <v>6.2655343152651373</v>
      </c>
      <c r="Z23">
        <v>159.0693163</v>
      </c>
      <c r="AA23" s="2">
        <f t="shared" si="6"/>
        <v>96.407236274469724</v>
      </c>
      <c r="AB23">
        <v>183.21000670000001</v>
      </c>
      <c r="AD23">
        <v>276.67001340000002</v>
      </c>
      <c r="AF23" t="s">
        <v>26</v>
      </c>
      <c r="AG23" s="2" t="str">
        <f t="shared" si="0"/>
        <v>hold</v>
      </c>
      <c r="AH23">
        <f>SIGN(C24-C23)</f>
        <v>1</v>
      </c>
      <c r="AI23">
        <f>SIGN(C23-C22)</f>
        <v>1</v>
      </c>
      <c r="AJ23" t="str">
        <f t="shared" si="1"/>
        <v>hold</v>
      </c>
      <c r="AK23" t="str">
        <f t="shared" si="2"/>
        <v>hold</v>
      </c>
    </row>
    <row r="24" spans="1:37" x14ac:dyDescent="0.35">
      <c r="A24" t="s">
        <v>49</v>
      </c>
      <c r="B24" t="s">
        <v>23</v>
      </c>
      <c r="C24">
        <v>125.7671814</v>
      </c>
      <c r="D24">
        <v>-1.2715173999999999E-2</v>
      </c>
      <c r="E24" s="2">
        <v>-1.2715173999999999E-2</v>
      </c>
      <c r="F24">
        <v>79.062085963150395</v>
      </c>
      <c r="G24" s="2">
        <v>79.062060599999995</v>
      </c>
      <c r="H24">
        <v>2.6122817989999998</v>
      </c>
      <c r="I24">
        <v>0</v>
      </c>
      <c r="J24">
        <v>1.6984830580000001</v>
      </c>
      <c r="K24">
        <v>0.44980784800000001</v>
      </c>
      <c r="L24">
        <v>3.7760191710000002</v>
      </c>
      <c r="M24">
        <v>0.16743216</v>
      </c>
      <c r="N24" s="2">
        <v>2.5537318E-2</v>
      </c>
      <c r="O24">
        <v>23</v>
      </c>
      <c r="P24">
        <v>132.71760990000001</v>
      </c>
      <c r="R24">
        <v>143.77808580000001</v>
      </c>
      <c r="T24">
        <v>154.82377840000001</v>
      </c>
      <c r="V24">
        <v>133.13481229999999</v>
      </c>
      <c r="W24" s="2">
        <f t="shared" si="3"/>
        <v>124.38153978635204</v>
      </c>
      <c r="X24">
        <f t="shared" si="4"/>
        <v>110.04629135499999</v>
      </c>
      <c r="Y24">
        <f t="shared" si="5"/>
        <v>7.1676242156760228</v>
      </c>
      <c r="Z24">
        <v>120.0478155</v>
      </c>
      <c r="AA24" s="2">
        <f t="shared" si="6"/>
        <v>95.711042923647952</v>
      </c>
      <c r="AB24">
        <v>120.5184708</v>
      </c>
      <c r="AD24">
        <v>146.10308839999999</v>
      </c>
      <c r="AF24" t="s">
        <v>36</v>
      </c>
      <c r="AG24" s="2" t="str">
        <f t="shared" si="0"/>
        <v>sell</v>
      </c>
      <c r="AH24">
        <f>SIGN(C25-C24)</f>
        <v>-1</v>
      </c>
      <c r="AI24">
        <f>SIGN(C24-C23)</f>
        <v>1</v>
      </c>
      <c r="AJ24" t="str">
        <f t="shared" si="1"/>
        <v>sell</v>
      </c>
      <c r="AK24" t="str">
        <f t="shared" si="2"/>
        <v>sell</v>
      </c>
    </row>
    <row r="25" spans="1:37" x14ac:dyDescent="0.35">
      <c r="A25" t="s">
        <v>50</v>
      </c>
      <c r="B25" t="s">
        <v>23</v>
      </c>
      <c r="C25">
        <v>124.1680298</v>
      </c>
      <c r="D25">
        <v>-2.3997609999999998E-3</v>
      </c>
      <c r="E25" s="2">
        <v>-2.3997609999999998E-3</v>
      </c>
      <c r="F25">
        <v>78.749993051614595</v>
      </c>
      <c r="G25" s="2">
        <v>78.749967780000006</v>
      </c>
      <c r="H25">
        <v>0</v>
      </c>
      <c r="I25">
        <v>1.5991516109999999</v>
      </c>
      <c r="J25">
        <v>1.6984830580000001</v>
      </c>
      <c r="K25">
        <v>0.45832170799999999</v>
      </c>
      <c r="L25">
        <v>3.7058752190000002</v>
      </c>
      <c r="M25">
        <v>0.17563056099999999</v>
      </c>
      <c r="N25" s="2">
        <v>2.5101877000000002E-2</v>
      </c>
      <c r="O25">
        <v>24</v>
      </c>
      <c r="P25">
        <v>107.58393890000001</v>
      </c>
      <c r="R25">
        <v>116.80491739999999</v>
      </c>
      <c r="T25">
        <v>120.45970130000001</v>
      </c>
      <c r="V25">
        <v>106.77129429999999</v>
      </c>
      <c r="W25" s="2">
        <f t="shared" si="3"/>
        <v>126.28285270788621</v>
      </c>
      <c r="X25">
        <f t="shared" si="4"/>
        <v>111.15080146999999</v>
      </c>
      <c r="Y25">
        <f t="shared" si="5"/>
        <v>7.5660256189431054</v>
      </c>
      <c r="Z25">
        <v>93.05027862</v>
      </c>
      <c r="AA25" s="2">
        <f t="shared" si="6"/>
        <v>96.018750232113774</v>
      </c>
      <c r="AB25">
        <v>95.101524350000005</v>
      </c>
      <c r="AD25">
        <v>126.19379429999999</v>
      </c>
      <c r="AF25" t="s">
        <v>24</v>
      </c>
      <c r="AG25" s="2" t="str">
        <f t="shared" si="0"/>
        <v>short</v>
      </c>
      <c r="AH25">
        <f>SIGN(C26-C25)</f>
        <v>-1</v>
      </c>
      <c r="AI25">
        <f>SIGN(C25-C24)</f>
        <v>-1</v>
      </c>
      <c r="AJ25" t="str">
        <f t="shared" si="1"/>
        <v>short</v>
      </c>
      <c r="AK25" t="str">
        <f t="shared" si="2"/>
        <v>short</v>
      </c>
    </row>
    <row r="26" spans="1:37" x14ac:dyDescent="0.35">
      <c r="A26" t="s">
        <v>51</v>
      </c>
      <c r="B26" t="s">
        <v>23</v>
      </c>
      <c r="C26">
        <v>123.87005619999999</v>
      </c>
      <c r="D26">
        <v>2.3093520999999999E-2</v>
      </c>
      <c r="E26" s="2">
        <v>2.3093520999999999E-2</v>
      </c>
      <c r="F26">
        <v>75.586826199471105</v>
      </c>
      <c r="G26" s="2">
        <v>75.586833619999993</v>
      </c>
      <c r="H26">
        <v>0</v>
      </c>
      <c r="I26">
        <v>0.29797363300000002</v>
      </c>
      <c r="J26">
        <v>1.4849308560000001</v>
      </c>
      <c r="K26">
        <v>0.47960553900000003</v>
      </c>
      <c r="L26">
        <v>3.0961503499999998</v>
      </c>
      <c r="M26">
        <v>0.336562266</v>
      </c>
      <c r="N26" s="2">
        <v>2.4580075E-2</v>
      </c>
      <c r="O26">
        <v>25</v>
      </c>
      <c r="P26">
        <v>148.62708979999999</v>
      </c>
      <c r="R26">
        <v>164.67984390000001</v>
      </c>
      <c r="T26">
        <v>189.54418229999999</v>
      </c>
      <c r="V26">
        <v>158.5053508</v>
      </c>
      <c r="W26" s="2">
        <f t="shared" si="3"/>
        <v>127.59567253284332</v>
      </c>
      <c r="X26">
        <f t="shared" si="4"/>
        <v>112.31987381499998</v>
      </c>
      <c r="Y26">
        <f t="shared" si="5"/>
        <v>7.6378993589216737</v>
      </c>
      <c r="Z26">
        <v>123.2937001</v>
      </c>
      <c r="AA26" s="2">
        <f t="shared" si="6"/>
        <v>97.044075097156636</v>
      </c>
      <c r="AB26">
        <v>129.12805180000001</v>
      </c>
      <c r="AD26">
        <v>163.39047239999999</v>
      </c>
      <c r="AF26" t="s">
        <v>24</v>
      </c>
      <c r="AG26" s="2" t="str">
        <f t="shared" si="0"/>
        <v>buy</v>
      </c>
      <c r="AH26">
        <f>SIGN(C27-C26)</f>
        <v>1</v>
      </c>
      <c r="AI26">
        <f>SIGN(C26-C25)</f>
        <v>-1</v>
      </c>
      <c r="AJ26" t="str">
        <f t="shared" si="1"/>
        <v>buy</v>
      </c>
      <c r="AK26" t="str">
        <f t="shared" si="2"/>
        <v>buy</v>
      </c>
    </row>
    <row r="27" spans="1:37" x14ac:dyDescent="0.35">
      <c r="A27" t="s">
        <v>52</v>
      </c>
      <c r="B27" t="s">
        <v>23</v>
      </c>
      <c r="C27">
        <v>126.7306519</v>
      </c>
      <c r="D27">
        <v>1.645973E-3</v>
      </c>
      <c r="E27" s="2">
        <v>1.645973E-3</v>
      </c>
      <c r="F27">
        <v>80.931316364547698</v>
      </c>
      <c r="G27" s="2">
        <v>80.931343690000006</v>
      </c>
      <c r="H27">
        <v>2.860595703</v>
      </c>
      <c r="I27">
        <v>0</v>
      </c>
      <c r="J27">
        <v>1.68925912</v>
      </c>
      <c r="K27">
        <v>0.39801515900000001</v>
      </c>
      <c r="L27">
        <v>4.2442080009999996</v>
      </c>
      <c r="M27">
        <v>0.223796672</v>
      </c>
      <c r="N27" s="2">
        <v>2.4547915999999999E-2</v>
      </c>
      <c r="O27">
        <v>26</v>
      </c>
      <c r="P27">
        <v>8.9420795440000003</v>
      </c>
      <c r="R27">
        <v>8.9925183010000005</v>
      </c>
      <c r="T27">
        <v>9.3118529179999996</v>
      </c>
      <c r="V27">
        <v>9.0319284240000002</v>
      </c>
      <c r="W27" s="2">
        <f t="shared" si="3"/>
        <v>129.37797988125089</v>
      </c>
      <c r="X27">
        <f t="shared" si="4"/>
        <v>113.52271729499998</v>
      </c>
      <c r="Y27">
        <f t="shared" si="5"/>
        <v>7.9276312931254544</v>
      </c>
      <c r="Z27">
        <v>8.0492246830000003</v>
      </c>
      <c r="AA27" s="2">
        <f t="shared" si="6"/>
        <v>97.667454708749062</v>
      </c>
      <c r="AB27">
        <v>8.1352405549999993</v>
      </c>
      <c r="AD27">
        <v>9.3914766309999997</v>
      </c>
      <c r="AF27" t="s">
        <v>24</v>
      </c>
      <c r="AG27" s="2" t="str">
        <f t="shared" si="0"/>
        <v>hold</v>
      </c>
      <c r="AH27">
        <f>SIGN(C28-C27)</f>
        <v>1</v>
      </c>
      <c r="AI27">
        <f>SIGN(C27-C26)</f>
        <v>1</v>
      </c>
      <c r="AJ27" t="str">
        <f t="shared" si="1"/>
        <v>hold</v>
      </c>
      <c r="AK27" t="str">
        <f t="shared" si="2"/>
        <v>hold</v>
      </c>
    </row>
    <row r="28" spans="1:37" x14ac:dyDescent="0.35">
      <c r="A28" t="s">
        <v>53</v>
      </c>
      <c r="B28" t="s">
        <v>23</v>
      </c>
      <c r="C28">
        <v>126.9392471</v>
      </c>
      <c r="D28">
        <v>7.74634E-3</v>
      </c>
      <c r="E28" s="2">
        <v>7.74634E-3</v>
      </c>
      <c r="F28">
        <v>85.847009086666404</v>
      </c>
      <c r="G28" s="2">
        <v>85.847064250000003</v>
      </c>
      <c r="H28">
        <v>0.208595276</v>
      </c>
      <c r="I28">
        <v>0</v>
      </c>
      <c r="J28">
        <v>1.704158783</v>
      </c>
      <c r="K28">
        <v>0.28095136399999998</v>
      </c>
      <c r="L28">
        <v>6.0656718679999999</v>
      </c>
      <c r="M28">
        <v>0.493166304</v>
      </c>
      <c r="N28" s="2">
        <v>2.4305838E-2</v>
      </c>
      <c r="O28">
        <v>27</v>
      </c>
      <c r="P28">
        <v>123.2239999</v>
      </c>
      <c r="R28">
        <v>149.78679930000001</v>
      </c>
      <c r="T28">
        <v>155.09944970000001</v>
      </c>
      <c r="V28">
        <v>128.9094638</v>
      </c>
      <c r="W28" s="2">
        <f t="shared" si="3"/>
        <v>130.75126675051141</v>
      </c>
      <c r="X28">
        <f t="shared" si="4"/>
        <v>114.76131897999998</v>
      </c>
      <c r="Y28">
        <f t="shared" si="5"/>
        <v>7.9949738852557051</v>
      </c>
      <c r="Z28">
        <v>90.905534860000003</v>
      </c>
      <c r="AA28" s="2">
        <f t="shared" si="6"/>
        <v>98.771371209488578</v>
      </c>
      <c r="AB28">
        <v>93.66999817</v>
      </c>
      <c r="AD28">
        <v>148.7599945</v>
      </c>
      <c r="AF28" t="s">
        <v>26</v>
      </c>
      <c r="AG28" s="2" t="str">
        <f t="shared" si="0"/>
        <v>hold</v>
      </c>
      <c r="AH28">
        <f>SIGN(C29-C28)</f>
        <v>1</v>
      </c>
      <c r="AI28">
        <f>SIGN(C28-C27)</f>
        <v>1</v>
      </c>
      <c r="AJ28" t="str">
        <f t="shared" si="1"/>
        <v>hold</v>
      </c>
      <c r="AK28" t="str">
        <f t="shared" si="2"/>
        <v>hold</v>
      </c>
    </row>
    <row r="29" spans="1:37" x14ac:dyDescent="0.35">
      <c r="A29" t="s">
        <v>54</v>
      </c>
      <c r="B29" t="s">
        <v>23</v>
      </c>
      <c r="C29">
        <v>127.92256159999999</v>
      </c>
      <c r="D29">
        <v>6.9886999999999998E-4</v>
      </c>
      <c r="E29" s="2">
        <v>6.9886999999999998E-4</v>
      </c>
      <c r="F29">
        <v>85.977304247708503</v>
      </c>
      <c r="G29" s="2">
        <v>85.977355329999995</v>
      </c>
      <c r="H29">
        <v>0.98331451400000003</v>
      </c>
      <c r="I29">
        <v>0</v>
      </c>
      <c r="J29">
        <v>1.7226033890000001</v>
      </c>
      <c r="K29">
        <v>0.28095136399999998</v>
      </c>
      <c r="L29">
        <v>6.1313223990000001</v>
      </c>
      <c r="M29">
        <v>0.15020782799999999</v>
      </c>
      <c r="N29" s="2">
        <v>2.438272E-2</v>
      </c>
      <c r="O29">
        <v>28</v>
      </c>
      <c r="P29">
        <v>153.4870459</v>
      </c>
      <c r="R29">
        <v>161.9293935</v>
      </c>
      <c r="T29">
        <v>166.6240316</v>
      </c>
      <c r="V29">
        <v>157.23705849999999</v>
      </c>
      <c r="W29" s="2">
        <f t="shared" si="3"/>
        <v>132.11077727827319</v>
      </c>
      <c r="X29">
        <f t="shared" si="4"/>
        <v>115.96912842499998</v>
      </c>
      <c r="Y29">
        <f t="shared" si="5"/>
        <v>8.0708244266366069</v>
      </c>
      <c r="Z29">
        <v>133.89793449999999</v>
      </c>
      <c r="AA29" s="2">
        <f t="shared" si="6"/>
        <v>99.827479571726769</v>
      </c>
      <c r="AB29">
        <v>138.32675169999999</v>
      </c>
      <c r="AD29">
        <v>164.3231049</v>
      </c>
      <c r="AF29" t="s">
        <v>24</v>
      </c>
      <c r="AG29" s="2" t="str">
        <f t="shared" si="0"/>
        <v>hold</v>
      </c>
      <c r="AH29">
        <f>SIGN(C30-C29)</f>
        <v>1</v>
      </c>
      <c r="AI29">
        <f>SIGN(C29-C28)</f>
        <v>1</v>
      </c>
      <c r="AJ29" t="str">
        <f t="shared" si="1"/>
        <v>hold</v>
      </c>
      <c r="AK29" t="str">
        <f t="shared" si="2"/>
        <v>hold</v>
      </c>
    </row>
    <row r="30" spans="1:37" x14ac:dyDescent="0.35">
      <c r="A30" t="s">
        <v>55</v>
      </c>
      <c r="B30" t="s">
        <v>23</v>
      </c>
      <c r="C30">
        <v>128.01196289999999</v>
      </c>
      <c r="D30">
        <v>-7.7591439999999999E-3</v>
      </c>
      <c r="E30" s="2">
        <v>-7.7591439999999999E-3</v>
      </c>
      <c r="F30">
        <v>89.202037914705201</v>
      </c>
      <c r="G30" s="2">
        <v>89.202072889999997</v>
      </c>
      <c r="H30">
        <v>8.9401245000000004E-2</v>
      </c>
      <c r="I30">
        <v>0</v>
      </c>
      <c r="J30">
        <v>1.728989192</v>
      </c>
      <c r="K30">
        <v>0.20929445499999999</v>
      </c>
      <c r="L30">
        <v>8.2610367730000007</v>
      </c>
      <c r="M30">
        <v>0.25589178400000001</v>
      </c>
      <c r="N30" s="2">
        <v>2.3438926999999998E-2</v>
      </c>
      <c r="O30">
        <v>29</v>
      </c>
      <c r="P30">
        <v>266.5851965</v>
      </c>
      <c r="R30">
        <v>277.75479860000002</v>
      </c>
      <c r="T30">
        <v>288.44485020000002</v>
      </c>
      <c r="V30">
        <v>269.90352200000001</v>
      </c>
      <c r="W30" s="2">
        <f t="shared" si="3"/>
        <v>133.52532368930287</v>
      </c>
      <c r="X30">
        <f t="shared" si="4"/>
        <v>116.95544014499998</v>
      </c>
      <c r="Y30">
        <f t="shared" si="5"/>
        <v>8.2849417721514467</v>
      </c>
      <c r="Z30">
        <v>250.4526578</v>
      </c>
      <c r="AA30" s="2">
        <f t="shared" si="6"/>
        <v>100.38555660069709</v>
      </c>
      <c r="AB30">
        <v>248.23347469999999</v>
      </c>
      <c r="AD30">
        <v>296.63146970000003</v>
      </c>
      <c r="AF30" t="s">
        <v>26</v>
      </c>
      <c r="AG30" s="2" t="str">
        <f t="shared" si="0"/>
        <v>sell</v>
      </c>
      <c r="AH30">
        <f>SIGN(C31-C30)</f>
        <v>-1</v>
      </c>
      <c r="AI30">
        <f>SIGN(C30-C29)</f>
        <v>1</v>
      </c>
      <c r="AJ30" t="str">
        <f t="shared" si="1"/>
        <v>sell</v>
      </c>
      <c r="AK30" t="str">
        <f t="shared" si="2"/>
        <v>sell</v>
      </c>
    </row>
    <row r="31" spans="1:37" x14ac:dyDescent="0.35">
      <c r="A31" t="s">
        <v>56</v>
      </c>
      <c r="B31" t="s">
        <v>23</v>
      </c>
      <c r="C31">
        <v>127.01869960000001</v>
      </c>
      <c r="D31">
        <v>8.0545540000000002E-3</v>
      </c>
      <c r="E31" s="2">
        <v>8.0545540000000002E-3</v>
      </c>
      <c r="F31">
        <v>83.657368183207794</v>
      </c>
      <c r="G31" s="2">
        <v>83.657453750000002</v>
      </c>
      <c r="H31">
        <v>0</v>
      </c>
      <c r="I31">
        <v>0.99326324499999996</v>
      </c>
      <c r="J31">
        <v>1.4345572339999999</v>
      </c>
      <c r="K31">
        <v>0.28024183000000003</v>
      </c>
      <c r="L31">
        <v>5.118997523</v>
      </c>
      <c r="M31">
        <v>0.23887423399999999</v>
      </c>
      <c r="N31" s="2">
        <v>2.2913941E-2</v>
      </c>
      <c r="O31">
        <v>30</v>
      </c>
      <c r="P31">
        <v>347.40438599999999</v>
      </c>
      <c r="R31">
        <v>370.1920404</v>
      </c>
      <c r="T31">
        <v>397.4164973</v>
      </c>
      <c r="V31">
        <v>352.81999029999997</v>
      </c>
      <c r="W31" s="2">
        <f t="shared" si="3"/>
        <v>134.39449729811778</v>
      </c>
      <c r="X31">
        <f t="shared" si="4"/>
        <v>117.96608658</v>
      </c>
      <c r="Y31">
        <f t="shared" si="5"/>
        <v>8.214205359058889</v>
      </c>
      <c r="Z31">
        <v>298.32614000000001</v>
      </c>
      <c r="AA31" s="2">
        <f t="shared" si="6"/>
        <v>101.53767586188222</v>
      </c>
      <c r="AB31">
        <v>302.6337585</v>
      </c>
      <c r="AD31">
        <v>377.55914310000003</v>
      </c>
      <c r="AF31" t="s">
        <v>24</v>
      </c>
      <c r="AG31" s="2" t="str">
        <f t="shared" si="0"/>
        <v>buy</v>
      </c>
      <c r="AH31">
        <f>SIGN(C32-C31)</f>
        <v>1</v>
      </c>
      <c r="AI31">
        <f>SIGN(C31-C30)</f>
        <v>-1</v>
      </c>
      <c r="AJ31" t="str">
        <f t="shared" si="1"/>
        <v>buy</v>
      </c>
      <c r="AK31" t="str">
        <f t="shared" si="2"/>
        <v>buy</v>
      </c>
    </row>
    <row r="32" spans="1:37" x14ac:dyDescent="0.35">
      <c r="A32" t="s">
        <v>57</v>
      </c>
      <c r="B32" t="s">
        <v>23</v>
      </c>
      <c r="C32">
        <v>128.04177859999999</v>
      </c>
      <c r="D32">
        <v>-1.784398E-3</v>
      </c>
      <c r="E32" s="2">
        <v>-1.784398E-3</v>
      </c>
      <c r="F32">
        <v>82.981417395589304</v>
      </c>
      <c r="G32" s="2">
        <v>82.981515979999998</v>
      </c>
      <c r="H32">
        <v>1.0230789179999999</v>
      </c>
      <c r="I32">
        <v>0</v>
      </c>
      <c r="J32">
        <v>1.3664490840000001</v>
      </c>
      <c r="K32">
        <v>0.28024183000000003</v>
      </c>
      <c r="L32">
        <v>4.8759640329999998</v>
      </c>
      <c r="M32">
        <v>0.40510777199999998</v>
      </c>
      <c r="N32" s="2">
        <v>2.259338E-2</v>
      </c>
      <c r="O32">
        <v>31</v>
      </c>
      <c r="P32">
        <v>193.14220090000001</v>
      </c>
      <c r="R32">
        <v>193.5557202</v>
      </c>
      <c r="T32">
        <v>192.84197829999999</v>
      </c>
      <c r="V32">
        <v>198.8682167</v>
      </c>
      <c r="W32" s="2">
        <f t="shared" si="3"/>
        <v>135.42247238160365</v>
      </c>
      <c r="X32">
        <f t="shared" si="4"/>
        <v>118.878400425</v>
      </c>
      <c r="Y32">
        <f t="shared" si="5"/>
        <v>8.2720359783018242</v>
      </c>
      <c r="Z32">
        <v>156.3064507</v>
      </c>
      <c r="AA32" s="2">
        <f t="shared" si="6"/>
        <v>102.33432846839635</v>
      </c>
      <c r="AB32">
        <v>156.7751312</v>
      </c>
      <c r="AD32">
        <v>213.5230713</v>
      </c>
      <c r="AF32" t="s">
        <v>24</v>
      </c>
      <c r="AG32" s="2" t="str">
        <f t="shared" si="0"/>
        <v>sell</v>
      </c>
      <c r="AH32">
        <f>SIGN(C33-C32)</f>
        <v>-1</v>
      </c>
      <c r="AI32">
        <f>SIGN(C32-C31)</f>
        <v>1</v>
      </c>
      <c r="AJ32" t="str">
        <f t="shared" si="1"/>
        <v>sell</v>
      </c>
      <c r="AK32" t="str">
        <f t="shared" si="2"/>
        <v>sell</v>
      </c>
    </row>
    <row r="33" spans="1:37" x14ac:dyDescent="0.35">
      <c r="A33" t="s">
        <v>58</v>
      </c>
      <c r="B33" t="s">
        <v>23</v>
      </c>
      <c r="C33">
        <v>127.8133011</v>
      </c>
      <c r="D33">
        <v>-1.1501338999999999E-2</v>
      </c>
      <c r="E33" s="2">
        <v>-1.1501338999999999E-2</v>
      </c>
      <c r="F33">
        <v>81.7067345428826</v>
      </c>
      <c r="G33" s="2">
        <v>81.706722240000005</v>
      </c>
      <c r="H33">
        <v>0</v>
      </c>
      <c r="I33">
        <v>0.22847747800000001</v>
      </c>
      <c r="J33">
        <v>1.3245893209999999</v>
      </c>
      <c r="K33">
        <v>0.29656165000000001</v>
      </c>
      <c r="L33">
        <v>4.4664889109999999</v>
      </c>
      <c r="M33">
        <v>0.395982893</v>
      </c>
      <c r="N33" s="2">
        <v>2.2638090999999999E-2</v>
      </c>
      <c r="O33">
        <v>32</v>
      </c>
      <c r="P33">
        <v>144.3024005</v>
      </c>
      <c r="R33">
        <v>155.2529997</v>
      </c>
      <c r="T33">
        <v>169.4282001</v>
      </c>
      <c r="V33">
        <v>153.37845580000001</v>
      </c>
      <c r="W33" s="2">
        <f t="shared" si="3"/>
        <v>136.10408600434621</v>
      </c>
      <c r="X33">
        <f t="shared" si="4"/>
        <v>119.83640366</v>
      </c>
      <c r="Y33">
        <f t="shared" si="5"/>
        <v>8.1338411721731063</v>
      </c>
      <c r="Z33">
        <v>121.7365466</v>
      </c>
      <c r="AA33" s="2">
        <f t="shared" si="6"/>
        <v>103.56872131565379</v>
      </c>
      <c r="AB33">
        <v>119.5699997</v>
      </c>
      <c r="AD33">
        <v>154.07000729999999</v>
      </c>
      <c r="AF33" t="s">
        <v>26</v>
      </c>
      <c r="AG33" s="2" t="str">
        <f t="shared" si="0"/>
        <v>short</v>
      </c>
      <c r="AH33">
        <f>SIGN(C34-C33)</f>
        <v>-1</v>
      </c>
      <c r="AI33">
        <f>SIGN(C33-C32)</f>
        <v>-1</v>
      </c>
      <c r="AJ33" t="str">
        <f t="shared" si="1"/>
        <v>short</v>
      </c>
      <c r="AK33" t="str">
        <f t="shared" si="2"/>
        <v>short</v>
      </c>
    </row>
    <row r="34" spans="1:37" x14ac:dyDescent="0.35">
      <c r="A34" t="s">
        <v>59</v>
      </c>
      <c r="B34" t="s">
        <v>23</v>
      </c>
      <c r="C34">
        <v>126.343277</v>
      </c>
      <c r="D34">
        <v>1.3915041E-2</v>
      </c>
      <c r="E34" s="2">
        <v>1.3915041E-2</v>
      </c>
      <c r="F34">
        <v>80.163094293051898</v>
      </c>
      <c r="G34" s="2">
        <v>80.163134080000006</v>
      </c>
      <c r="H34">
        <v>0</v>
      </c>
      <c r="I34">
        <v>1.4700241089999999</v>
      </c>
      <c r="J34">
        <v>1.3245893209999999</v>
      </c>
      <c r="K34">
        <v>0.327777863</v>
      </c>
      <c r="L34">
        <v>4.0411189160000003</v>
      </c>
      <c r="M34">
        <v>0.64306388000000003</v>
      </c>
      <c r="N34" s="2">
        <v>2.2072630999999999E-2</v>
      </c>
      <c r="O34">
        <v>33</v>
      </c>
      <c r="P34">
        <v>217.40620029999999</v>
      </c>
      <c r="R34">
        <v>242.60170070000001</v>
      </c>
      <c r="T34">
        <v>276.34600069999999</v>
      </c>
      <c r="V34">
        <v>233.45753830000001</v>
      </c>
      <c r="W34" s="2">
        <f t="shared" si="3"/>
        <v>136.13277880953592</v>
      </c>
      <c r="X34">
        <f t="shared" si="4"/>
        <v>120.802850345</v>
      </c>
      <c r="Y34">
        <f t="shared" si="5"/>
        <v>7.664964232267967</v>
      </c>
      <c r="Z34">
        <v>173.5094631</v>
      </c>
      <c r="AA34" s="2">
        <f t="shared" si="6"/>
        <v>105.47292188046406</v>
      </c>
      <c r="AB34">
        <v>169.82000729999999</v>
      </c>
      <c r="AD34">
        <v>238.8099976</v>
      </c>
      <c r="AF34" t="s">
        <v>26</v>
      </c>
      <c r="AG34" s="2" t="str">
        <f t="shared" si="0"/>
        <v>buy</v>
      </c>
      <c r="AH34">
        <f>SIGN(C35-C34)</f>
        <v>1</v>
      </c>
      <c r="AI34">
        <f>SIGN(C34-C33)</f>
        <v>-1</v>
      </c>
      <c r="AJ34" t="str">
        <f t="shared" si="1"/>
        <v>buy</v>
      </c>
      <c r="AK34" t="str">
        <f t="shared" si="2"/>
        <v>buy</v>
      </c>
    </row>
    <row r="35" spans="1:37" x14ac:dyDescent="0.35">
      <c r="A35" t="s">
        <v>60</v>
      </c>
      <c r="B35" t="s">
        <v>23</v>
      </c>
      <c r="C35">
        <v>128.1013489</v>
      </c>
      <c r="D35">
        <v>-1.3956699999999999E-3</v>
      </c>
      <c r="E35" s="2">
        <v>-1.3956699999999999E-3</v>
      </c>
      <c r="F35">
        <v>80.932670574324206</v>
      </c>
      <c r="G35" s="2">
        <v>80.932697709999999</v>
      </c>
      <c r="H35">
        <v>1.7580718989999999</v>
      </c>
      <c r="I35">
        <v>0</v>
      </c>
      <c r="J35">
        <v>1.3912794930000001</v>
      </c>
      <c r="K35">
        <v>0.327777863</v>
      </c>
      <c r="L35">
        <v>4.2445804069999999</v>
      </c>
      <c r="M35">
        <v>0.29144696399999998</v>
      </c>
      <c r="N35" s="2">
        <v>2.2182306999999998E-2</v>
      </c>
      <c r="O35">
        <v>34</v>
      </c>
      <c r="P35">
        <v>300.1443994</v>
      </c>
      <c r="R35">
        <v>318.39559969999999</v>
      </c>
      <c r="T35">
        <v>322.22765029999999</v>
      </c>
      <c r="V35">
        <v>306.93184009999999</v>
      </c>
      <c r="W35" s="2">
        <f t="shared" si="3"/>
        <v>136.17120152619438</v>
      </c>
      <c r="X35">
        <f t="shared" si="4"/>
        <v>121.82094612500001</v>
      </c>
      <c r="Y35">
        <f t="shared" si="5"/>
        <v>7.175127700597181</v>
      </c>
      <c r="Z35">
        <v>262.76716199999998</v>
      </c>
      <c r="AA35" s="2">
        <f t="shared" si="6"/>
        <v>107.47069072380565</v>
      </c>
      <c r="AB35">
        <v>268.7900085</v>
      </c>
      <c r="AD35">
        <v>362.88000490000002</v>
      </c>
      <c r="AF35" t="s">
        <v>26</v>
      </c>
      <c r="AG35" s="2" t="str">
        <f t="shared" si="0"/>
        <v>sell</v>
      </c>
      <c r="AH35">
        <f>SIGN(C36-C35)</f>
        <v>-1</v>
      </c>
      <c r="AI35">
        <f>SIGN(C35-C34)</f>
        <v>1</v>
      </c>
      <c r="AJ35" t="str">
        <f t="shared" si="1"/>
        <v>sell</v>
      </c>
      <c r="AK35" t="str">
        <f t="shared" si="2"/>
        <v>sell</v>
      </c>
    </row>
    <row r="36" spans="1:37" x14ac:dyDescent="0.35">
      <c r="A36" t="s">
        <v>61</v>
      </c>
      <c r="B36" t="s">
        <v>23</v>
      </c>
      <c r="C36">
        <v>127.92256159999999</v>
      </c>
      <c r="D36">
        <v>3.8434751000000003E-2</v>
      </c>
      <c r="E36" s="2">
        <v>3.8434751000000003E-2</v>
      </c>
      <c r="F36">
        <v>66.827861982129093</v>
      </c>
      <c r="G36" s="2">
        <v>66.827880100000002</v>
      </c>
      <c r="H36">
        <v>0</v>
      </c>
      <c r="I36">
        <v>0.17878723099999999</v>
      </c>
      <c r="J36">
        <v>0.68606185900000005</v>
      </c>
      <c r="K36">
        <v>0.34054837900000001</v>
      </c>
      <c r="L36">
        <v>2.0145797230000002</v>
      </c>
      <c r="M36">
        <v>0.21535285000000001</v>
      </c>
      <c r="N36" s="2">
        <v>2.2712944999999998E-2</v>
      </c>
      <c r="O36">
        <v>35</v>
      </c>
      <c r="P36">
        <v>317.19619870000002</v>
      </c>
      <c r="R36">
        <v>312.74789859999998</v>
      </c>
      <c r="T36">
        <v>307.32524899999999</v>
      </c>
      <c r="V36">
        <v>341.74648910000002</v>
      </c>
      <c r="W36" s="2">
        <f t="shared" si="3"/>
        <v>135.57427194005004</v>
      </c>
      <c r="X36">
        <f t="shared" si="4"/>
        <v>122.880262375</v>
      </c>
      <c r="Y36">
        <f t="shared" si="5"/>
        <v>6.3470047825250244</v>
      </c>
      <c r="Z36">
        <v>305.94651010000001</v>
      </c>
      <c r="AA36" s="2">
        <f t="shared" si="6"/>
        <v>110.18625280994995</v>
      </c>
      <c r="AB36">
        <v>288.01998900000001</v>
      </c>
      <c r="AD36">
        <v>335.32000729999999</v>
      </c>
      <c r="AF36" t="s">
        <v>24</v>
      </c>
      <c r="AG36" s="2" t="str">
        <f t="shared" si="0"/>
        <v>buy</v>
      </c>
      <c r="AH36">
        <f>SIGN(C37-C36)</f>
        <v>1</v>
      </c>
      <c r="AI36">
        <f>SIGN(C36-C35)</f>
        <v>-1</v>
      </c>
      <c r="AJ36" t="str">
        <f t="shared" si="1"/>
        <v>buy</v>
      </c>
      <c r="AK36" t="str">
        <f t="shared" si="2"/>
        <v>buy</v>
      </c>
    </row>
    <row r="37" spans="1:37" x14ac:dyDescent="0.35">
      <c r="A37" t="s">
        <v>62</v>
      </c>
      <c r="B37" t="s">
        <v>23</v>
      </c>
      <c r="C37">
        <v>132.83923340000001</v>
      </c>
      <c r="D37">
        <v>3.1553851000000001E-2</v>
      </c>
      <c r="E37" s="2">
        <v>3.1553851000000001E-2</v>
      </c>
      <c r="F37">
        <v>75.193754445912305</v>
      </c>
      <c r="G37" s="2">
        <v>75.193784600000001</v>
      </c>
      <c r="H37">
        <v>4.9166717530000001</v>
      </c>
      <c r="I37">
        <v>0</v>
      </c>
      <c r="J37">
        <v>1.0322865080000001</v>
      </c>
      <c r="K37">
        <v>0.34054837900000001</v>
      </c>
      <c r="L37">
        <v>3.0312477499999999</v>
      </c>
      <c r="M37">
        <v>0.29736717499999998</v>
      </c>
      <c r="N37" s="2">
        <v>2.2327919000000002E-2</v>
      </c>
      <c r="O37">
        <v>36</v>
      </c>
      <c r="P37">
        <v>74.963556519999997</v>
      </c>
      <c r="R37">
        <v>77.958365400000005</v>
      </c>
      <c r="T37">
        <v>81.129160389999996</v>
      </c>
      <c r="V37">
        <v>77.14153159</v>
      </c>
      <c r="W37" s="2">
        <f t="shared" si="3"/>
        <v>136.08324532922705</v>
      </c>
      <c r="X37">
        <f t="shared" si="4"/>
        <v>123.97930984500002</v>
      </c>
      <c r="Y37">
        <f t="shared" si="5"/>
        <v>6.0519677421135176</v>
      </c>
      <c r="Z37">
        <v>64.224975360000002</v>
      </c>
      <c r="AA37" s="2">
        <f t="shared" si="6"/>
        <v>111.87537436077298</v>
      </c>
      <c r="AB37">
        <v>64.13845062</v>
      </c>
      <c r="AD37">
        <v>81.494773859999995</v>
      </c>
      <c r="AF37" t="s">
        <v>24</v>
      </c>
      <c r="AG37" s="2" t="str">
        <f t="shared" si="0"/>
        <v>hold</v>
      </c>
      <c r="AH37">
        <f>SIGN(C38-C37)</f>
        <v>1</v>
      </c>
      <c r="AI37">
        <f>SIGN(C37-C36)</f>
        <v>1</v>
      </c>
      <c r="AJ37" t="str">
        <f t="shared" si="1"/>
        <v>hold</v>
      </c>
      <c r="AK37" t="str">
        <f t="shared" si="2"/>
        <v>hold</v>
      </c>
    </row>
    <row r="38" spans="1:37" x14ac:dyDescent="0.35">
      <c r="A38" t="s">
        <v>63</v>
      </c>
      <c r="B38" t="s">
        <v>23</v>
      </c>
      <c r="C38">
        <v>137.03082280000001</v>
      </c>
      <c r="D38">
        <v>-8.5532439999999998E-3</v>
      </c>
      <c r="E38" s="2">
        <v>-8.5532439999999998E-3</v>
      </c>
      <c r="F38">
        <v>77.077319858013198</v>
      </c>
      <c r="G38" s="2">
        <v>77.077368000000007</v>
      </c>
      <c r="H38">
        <v>4.1915893549999996</v>
      </c>
      <c r="I38">
        <v>0</v>
      </c>
      <c r="J38">
        <v>1.14509419</v>
      </c>
      <c r="K38">
        <v>0.34054837900000001</v>
      </c>
      <c r="L38">
        <v>3.36250078</v>
      </c>
      <c r="M38">
        <v>0.272932654</v>
      </c>
      <c r="N38" s="2">
        <v>2.2627578999999998E-2</v>
      </c>
      <c r="O38">
        <v>37</v>
      </c>
      <c r="P38">
        <v>35.961664810000002</v>
      </c>
      <c r="R38">
        <v>33.282431959999997</v>
      </c>
      <c r="T38">
        <v>31.950580859999999</v>
      </c>
      <c r="V38">
        <v>40.921557290000003</v>
      </c>
      <c r="W38" s="2">
        <f t="shared" si="3"/>
        <v>137.4388880120955</v>
      </c>
      <c r="X38">
        <f t="shared" si="4"/>
        <v>125.189107135</v>
      </c>
      <c r="Y38">
        <f t="shared" si="5"/>
        <v>6.1248904385477561</v>
      </c>
      <c r="Z38">
        <v>34.255727329999999</v>
      </c>
      <c r="AA38" s="2">
        <f t="shared" si="6"/>
        <v>112.93932625790448</v>
      </c>
      <c r="AB38">
        <v>33.035625459999999</v>
      </c>
      <c r="AD38">
        <v>40.056793210000002</v>
      </c>
      <c r="AF38" t="s">
        <v>31</v>
      </c>
      <c r="AG38" s="2" t="str">
        <f t="shared" si="0"/>
        <v>sell</v>
      </c>
      <c r="AH38">
        <f>SIGN(C39-C38)</f>
        <v>-1</v>
      </c>
      <c r="AI38">
        <f>SIGN(C38-C37)</f>
        <v>1</v>
      </c>
      <c r="AJ38" t="str">
        <f t="shared" si="1"/>
        <v>sell</v>
      </c>
      <c r="AK38" t="str">
        <f t="shared" si="2"/>
        <v>sell</v>
      </c>
    </row>
    <row r="39" spans="1:37" x14ac:dyDescent="0.35">
      <c r="A39" t="s">
        <v>64</v>
      </c>
      <c r="B39" t="s">
        <v>23</v>
      </c>
      <c r="C39">
        <v>135.8587646</v>
      </c>
      <c r="D39">
        <v>5.4832630000000004E-3</v>
      </c>
      <c r="E39" s="2">
        <v>5.4832630000000004E-3</v>
      </c>
      <c r="F39">
        <v>78.693231078399293</v>
      </c>
      <c r="G39" s="2">
        <v>78.69328204</v>
      </c>
      <c r="H39">
        <v>0</v>
      </c>
      <c r="I39">
        <v>1.1720581050000001</v>
      </c>
      <c r="J39">
        <v>1.14509419</v>
      </c>
      <c r="K39">
        <v>0.31004169999999998</v>
      </c>
      <c r="L39">
        <v>3.6933554100000001</v>
      </c>
      <c r="M39">
        <v>0.49010736300000002</v>
      </c>
      <c r="N39" s="2">
        <v>2.2625157E-2</v>
      </c>
      <c r="O39">
        <v>38</v>
      </c>
      <c r="P39">
        <v>264.98744169999998</v>
      </c>
      <c r="R39">
        <v>252.2393228</v>
      </c>
      <c r="T39">
        <v>252.4335624</v>
      </c>
      <c r="V39">
        <v>287.53392980000001</v>
      </c>
      <c r="W39" s="2">
        <f t="shared" si="3"/>
        <v>138.12490523187878</v>
      </c>
      <c r="X39">
        <f t="shared" si="4"/>
        <v>126.31099968000001</v>
      </c>
      <c r="Y39">
        <f t="shared" si="5"/>
        <v>5.9069527759393869</v>
      </c>
      <c r="Z39">
        <v>247.355885</v>
      </c>
      <c r="AA39" s="2">
        <f t="shared" si="6"/>
        <v>114.49709412812123</v>
      </c>
      <c r="AB39">
        <v>247.79179379999999</v>
      </c>
      <c r="AD39">
        <v>285.5166016</v>
      </c>
      <c r="AF39" t="s">
        <v>24</v>
      </c>
      <c r="AG39" s="2" t="str">
        <f t="shared" si="0"/>
        <v>buy</v>
      </c>
      <c r="AH39">
        <f>SIGN(C40-C39)</f>
        <v>1</v>
      </c>
      <c r="AI39">
        <f>SIGN(C39-C38)</f>
        <v>-1</v>
      </c>
      <c r="AJ39" t="str">
        <f t="shared" si="1"/>
        <v>buy</v>
      </c>
      <c r="AK39" t="str">
        <f t="shared" si="2"/>
        <v>buy</v>
      </c>
    </row>
    <row r="40" spans="1:37" x14ac:dyDescent="0.35">
      <c r="A40" t="s">
        <v>65</v>
      </c>
      <c r="B40" t="s">
        <v>23</v>
      </c>
      <c r="C40">
        <v>136.603714</v>
      </c>
      <c r="D40">
        <v>1.6432688000000001E-2</v>
      </c>
      <c r="E40" s="2">
        <v>1.6432688000000001E-2</v>
      </c>
      <c r="F40">
        <v>80.582005172288007</v>
      </c>
      <c r="G40" s="2">
        <v>80.581998060000004</v>
      </c>
      <c r="H40">
        <v>0.74494934099999999</v>
      </c>
      <c r="I40">
        <v>0</v>
      </c>
      <c r="J40">
        <v>1.198304858</v>
      </c>
      <c r="K40">
        <v>0.288757869</v>
      </c>
      <c r="L40">
        <v>4.1498604380000002</v>
      </c>
      <c r="M40">
        <v>0.144871625</v>
      </c>
      <c r="N40" s="2">
        <v>2.22796E-2</v>
      </c>
      <c r="O40">
        <v>39</v>
      </c>
      <c r="P40">
        <v>44.970027160000001</v>
      </c>
      <c r="R40">
        <v>48.303880200000002</v>
      </c>
      <c r="T40">
        <v>55.617937679999997</v>
      </c>
      <c r="V40">
        <v>45.54186996</v>
      </c>
      <c r="W40" s="2">
        <f t="shared" si="3"/>
        <v>138.24036382951508</v>
      </c>
      <c r="X40">
        <f t="shared" si="4"/>
        <v>127.52178954999999</v>
      </c>
      <c r="Y40">
        <f t="shared" si="5"/>
        <v>5.3592871397575417</v>
      </c>
      <c r="Z40">
        <v>38.103487549999997</v>
      </c>
      <c r="AA40" s="2">
        <f t="shared" si="6"/>
        <v>116.80321527048491</v>
      </c>
      <c r="AB40">
        <v>39.297077180000002</v>
      </c>
      <c r="AD40">
        <v>49.436653139999997</v>
      </c>
      <c r="AF40" t="s">
        <v>36</v>
      </c>
      <c r="AG40" s="2" t="str">
        <f t="shared" si="0"/>
        <v>hold</v>
      </c>
      <c r="AH40">
        <f>SIGN(C41-C40)</f>
        <v>1</v>
      </c>
      <c r="AI40">
        <f>SIGN(C40-C39)</f>
        <v>1</v>
      </c>
      <c r="AJ40" t="str">
        <f t="shared" si="1"/>
        <v>hold</v>
      </c>
      <c r="AK40" t="str">
        <f t="shared" si="2"/>
        <v>hold</v>
      </c>
    </row>
    <row r="41" spans="1:37" x14ac:dyDescent="0.35">
      <c r="A41" t="s">
        <v>66</v>
      </c>
      <c r="B41" t="s">
        <v>23</v>
      </c>
      <c r="C41">
        <v>138.84848020000001</v>
      </c>
      <c r="D41">
        <v>-1.1517242E-2</v>
      </c>
      <c r="E41" s="2">
        <v>-1.1517242E-2</v>
      </c>
      <c r="F41">
        <v>79.990098389232202</v>
      </c>
      <c r="G41" s="2">
        <v>79.99009839</v>
      </c>
      <c r="H41">
        <v>2.2447662350000002</v>
      </c>
      <c r="I41">
        <v>0</v>
      </c>
      <c r="J41">
        <v>1.1543170380000001</v>
      </c>
      <c r="K41">
        <v>0.288757869</v>
      </c>
      <c r="L41">
        <v>3.9975258220000001</v>
      </c>
      <c r="M41">
        <v>0.50955956199999997</v>
      </c>
      <c r="N41" s="2">
        <v>2.2781167000000001E-2</v>
      </c>
      <c r="O41">
        <v>40</v>
      </c>
      <c r="P41">
        <v>83.209399570000002</v>
      </c>
      <c r="R41">
        <v>81.910099720000005</v>
      </c>
      <c r="T41">
        <v>78.44089993</v>
      </c>
      <c r="V41">
        <v>92.522897450000002</v>
      </c>
      <c r="W41" s="2">
        <f t="shared" si="3"/>
        <v>138.38856101266737</v>
      </c>
      <c r="X41">
        <f t="shared" si="4"/>
        <v>128.80359725999998</v>
      </c>
      <c r="Y41">
        <f t="shared" si="5"/>
        <v>4.7924818763336923</v>
      </c>
      <c r="Z41">
        <v>69.449102670000002</v>
      </c>
      <c r="AA41" s="2">
        <f t="shared" si="6"/>
        <v>119.21863350733258</v>
      </c>
      <c r="AB41">
        <v>72.809997559999999</v>
      </c>
      <c r="AD41">
        <v>90.790000919999997</v>
      </c>
      <c r="AF41" t="s">
        <v>24</v>
      </c>
      <c r="AG41" s="2" t="str">
        <f t="shared" si="0"/>
        <v>sell</v>
      </c>
      <c r="AH41">
        <f>SIGN(C42-C41)</f>
        <v>-1</v>
      </c>
      <c r="AI41">
        <f>SIGN(C41-C40)</f>
        <v>1</v>
      </c>
      <c r="AJ41" t="str">
        <f t="shared" si="1"/>
        <v>sell</v>
      </c>
      <c r="AK41" t="str">
        <f t="shared" si="2"/>
        <v>sell</v>
      </c>
    </row>
    <row r="42" spans="1:37" x14ac:dyDescent="0.35">
      <c r="A42" t="s">
        <v>67</v>
      </c>
      <c r="B42" t="s">
        <v>23</v>
      </c>
      <c r="C42">
        <v>137.24932860000001</v>
      </c>
      <c r="D42">
        <v>5.5001950000000003E-3</v>
      </c>
      <c r="E42" s="2">
        <v>5.5001950000000003E-3</v>
      </c>
      <c r="F42">
        <v>73.872988033844905</v>
      </c>
      <c r="G42" s="2">
        <v>73.872997260000005</v>
      </c>
      <c r="H42">
        <v>0</v>
      </c>
      <c r="I42">
        <v>1.5991516109999999</v>
      </c>
      <c r="J42">
        <v>1.1394173759999999</v>
      </c>
      <c r="K42">
        <v>0.40298298399999999</v>
      </c>
      <c r="L42">
        <v>2.8274577839999999</v>
      </c>
      <c r="M42">
        <v>0.55992761599999996</v>
      </c>
      <c r="N42" s="2">
        <v>1.4196339000000001E-2</v>
      </c>
      <c r="O42">
        <v>41</v>
      </c>
      <c r="P42">
        <v>107.28678909999999</v>
      </c>
      <c r="R42">
        <v>112.9479023</v>
      </c>
      <c r="T42">
        <v>115.1738239</v>
      </c>
      <c r="V42">
        <v>103.4317123</v>
      </c>
      <c r="W42" s="2">
        <f t="shared" si="3"/>
        <v>139.40587806303958</v>
      </c>
      <c r="X42">
        <f t="shared" si="4"/>
        <v>129.51179504499996</v>
      </c>
      <c r="Y42">
        <f t="shared" si="5"/>
        <v>4.9470415090198054</v>
      </c>
      <c r="Z42">
        <v>84.553650660000002</v>
      </c>
      <c r="AA42" s="2">
        <f t="shared" si="6"/>
        <v>119.61771202696035</v>
      </c>
      <c r="AB42">
        <v>87.873825069999995</v>
      </c>
      <c r="AD42">
        <v>128.8963013</v>
      </c>
      <c r="AF42" t="s">
        <v>24</v>
      </c>
      <c r="AG42" s="2" t="str">
        <f t="shared" si="0"/>
        <v>buy</v>
      </c>
      <c r="AH42">
        <f>SIGN(C43-C42)</f>
        <v>1</v>
      </c>
      <c r="AI42">
        <f>SIGN(C42-C41)</f>
        <v>-1</v>
      </c>
      <c r="AJ42" t="str">
        <f t="shared" si="1"/>
        <v>buy</v>
      </c>
      <c r="AK42" t="str">
        <f t="shared" si="2"/>
        <v>buy</v>
      </c>
    </row>
    <row r="43" spans="1:37" x14ac:dyDescent="0.35">
      <c r="A43" t="s">
        <v>68</v>
      </c>
      <c r="B43" t="s">
        <v>23</v>
      </c>
      <c r="C43">
        <v>138.0042267</v>
      </c>
      <c r="D43">
        <v>4.534265E-3</v>
      </c>
      <c r="E43" s="2">
        <v>4.534265E-3</v>
      </c>
      <c r="F43">
        <v>73.593634278849805</v>
      </c>
      <c r="G43" s="2">
        <v>73.593671999999998</v>
      </c>
      <c r="H43">
        <v>0.75489807099999995</v>
      </c>
      <c r="I43">
        <v>0</v>
      </c>
      <c r="J43">
        <v>1.123101916</v>
      </c>
      <c r="K43">
        <v>0.40298298399999999</v>
      </c>
      <c r="L43">
        <v>2.7869710620000001</v>
      </c>
      <c r="M43">
        <v>0.19568061</v>
      </c>
      <c r="N43" s="2">
        <v>1.4152898000000001E-2</v>
      </c>
      <c r="O43">
        <v>42</v>
      </c>
      <c r="P43">
        <v>110.27097089999999</v>
      </c>
      <c r="R43">
        <v>111.2176517</v>
      </c>
      <c r="T43">
        <v>114.2726504</v>
      </c>
      <c r="V43">
        <v>112.29720880000001</v>
      </c>
      <c r="W43" s="2">
        <f t="shared" si="3"/>
        <v>140.36602967783898</v>
      </c>
      <c r="X43">
        <f t="shared" si="4"/>
        <v>130.25426139999996</v>
      </c>
      <c r="Y43">
        <f t="shared" si="5"/>
        <v>5.0558841389195051</v>
      </c>
      <c r="Z43">
        <v>102.6785663</v>
      </c>
      <c r="AA43" s="2">
        <f t="shared" si="6"/>
        <v>120.14249312216096</v>
      </c>
      <c r="AB43">
        <v>103.23989109999999</v>
      </c>
      <c r="AD43">
        <v>115.6403732</v>
      </c>
      <c r="AF43" t="s">
        <v>24</v>
      </c>
      <c r="AG43" s="2" t="str">
        <f t="shared" si="0"/>
        <v>hold</v>
      </c>
      <c r="AH43">
        <f>SIGN(C44-C43)</f>
        <v>1</v>
      </c>
      <c r="AI43">
        <f>SIGN(C43-C42)</f>
        <v>1</v>
      </c>
      <c r="AJ43" t="str">
        <f t="shared" si="1"/>
        <v>hold</v>
      </c>
      <c r="AK43" t="str">
        <f t="shared" si="2"/>
        <v>hold</v>
      </c>
    </row>
    <row r="44" spans="1:37" x14ac:dyDescent="0.35">
      <c r="A44" t="s">
        <v>69</v>
      </c>
      <c r="B44" t="s">
        <v>23</v>
      </c>
      <c r="C44">
        <v>138.62997440000001</v>
      </c>
      <c r="D44">
        <v>1.71949E-3</v>
      </c>
      <c r="E44" s="2">
        <v>1.71949E-3</v>
      </c>
      <c r="F44">
        <v>74.2403183083009</v>
      </c>
      <c r="G44" s="2">
        <v>74.240336260000007</v>
      </c>
      <c r="H44">
        <v>0.625747681</v>
      </c>
      <c r="I44">
        <v>0</v>
      </c>
      <c r="J44">
        <v>1.1614123750000001</v>
      </c>
      <c r="K44">
        <v>0.40298298399999999</v>
      </c>
      <c r="L44">
        <v>2.882038251</v>
      </c>
      <c r="M44">
        <v>0.28074169100000002</v>
      </c>
      <c r="N44" s="2">
        <v>1.3720527E-2</v>
      </c>
      <c r="O44">
        <v>43</v>
      </c>
      <c r="P44">
        <v>169.86624359999999</v>
      </c>
      <c r="R44">
        <v>172.19088869999999</v>
      </c>
      <c r="T44">
        <v>182.863485</v>
      </c>
      <c r="V44">
        <v>167.5471009</v>
      </c>
      <c r="W44" s="2">
        <f t="shared" si="3"/>
        <v>141.4347874556191</v>
      </c>
      <c r="X44">
        <f t="shared" si="4"/>
        <v>130.89740104999996</v>
      </c>
      <c r="Y44">
        <f t="shared" si="5"/>
        <v>5.2686932028095788</v>
      </c>
      <c r="Z44">
        <v>156.67963090000001</v>
      </c>
      <c r="AA44" s="2">
        <f t="shared" si="6"/>
        <v>120.3600146443808</v>
      </c>
      <c r="AB44">
        <v>157.1468811</v>
      </c>
      <c r="AD44">
        <v>185.03106690000001</v>
      </c>
      <c r="AF44" t="s">
        <v>24</v>
      </c>
      <c r="AG44" s="2" t="str">
        <f t="shared" si="0"/>
        <v>hold</v>
      </c>
      <c r="AH44">
        <f>SIGN(C45-C44)</f>
        <v>1</v>
      </c>
      <c r="AI44">
        <f>SIGN(C44-C43)</f>
        <v>1</v>
      </c>
      <c r="AJ44" t="str">
        <f t="shared" si="1"/>
        <v>hold</v>
      </c>
      <c r="AK44" t="str">
        <f t="shared" si="2"/>
        <v>hold</v>
      </c>
    </row>
    <row r="45" spans="1:37" x14ac:dyDescent="0.35">
      <c r="A45" t="s">
        <v>70</v>
      </c>
      <c r="B45" t="s">
        <v>23</v>
      </c>
      <c r="C45">
        <v>138.86834719999999</v>
      </c>
      <c r="D45" s="1">
        <v>7.1600000000000006E-5</v>
      </c>
      <c r="E45" s="3">
        <v>7.1641499999999995E-5</v>
      </c>
      <c r="F45">
        <v>78.017852381778695</v>
      </c>
      <c r="G45" s="2">
        <v>78.017796090000004</v>
      </c>
      <c r="H45">
        <v>0.23837280299999999</v>
      </c>
      <c r="I45">
        <v>0</v>
      </c>
      <c r="J45">
        <v>1.1784390039999999</v>
      </c>
      <c r="K45">
        <v>0.33203560999999998</v>
      </c>
      <c r="L45">
        <v>3.5491343990000002</v>
      </c>
      <c r="M45">
        <v>0.31430825800000001</v>
      </c>
      <c r="N45" s="2">
        <v>1.3176449999999999E-2</v>
      </c>
      <c r="O45">
        <v>44</v>
      </c>
      <c r="P45">
        <v>96.757616580000004</v>
      </c>
      <c r="R45">
        <v>109.5635822</v>
      </c>
      <c r="T45">
        <v>126.76129109999999</v>
      </c>
      <c r="V45">
        <v>99.865269249999997</v>
      </c>
      <c r="W45" s="2">
        <f t="shared" si="3"/>
        <v>142.24393014870478</v>
      </c>
      <c r="X45">
        <f t="shared" si="4"/>
        <v>131.63241691999997</v>
      </c>
      <c r="Y45">
        <f t="shared" si="5"/>
        <v>5.3057566143524024</v>
      </c>
      <c r="Z45">
        <v>78.11575569</v>
      </c>
      <c r="AA45" s="2">
        <f t="shared" si="6"/>
        <v>121.02090369129516</v>
      </c>
      <c r="AB45">
        <v>81.420410160000003</v>
      </c>
      <c r="AD45">
        <v>112.9594345</v>
      </c>
      <c r="AF45" t="s">
        <v>26</v>
      </c>
      <c r="AG45" s="2" t="str">
        <f t="shared" si="0"/>
        <v>hold</v>
      </c>
      <c r="AH45">
        <f>SIGN(C46-C45)</f>
        <v>1</v>
      </c>
      <c r="AI45">
        <f>SIGN(C45-C44)</f>
        <v>1</v>
      </c>
      <c r="AJ45" t="str">
        <f t="shared" si="1"/>
        <v>hold</v>
      </c>
      <c r="AK45" t="str">
        <f t="shared" si="2"/>
        <v>hold</v>
      </c>
    </row>
    <row r="46" spans="1:37" x14ac:dyDescent="0.35">
      <c r="A46" t="s">
        <v>71</v>
      </c>
      <c r="B46" t="s">
        <v>23</v>
      </c>
      <c r="C46">
        <v>138.87829590000001</v>
      </c>
      <c r="D46">
        <v>-3.5763199999999998E-4</v>
      </c>
      <c r="E46" s="2">
        <v>-3.5763199999999998E-4</v>
      </c>
      <c r="F46">
        <v>76.911714552054903</v>
      </c>
      <c r="G46" s="2">
        <v>76.911638760000002</v>
      </c>
      <c r="H46">
        <v>9.9487299999999994E-3</v>
      </c>
      <c r="I46">
        <v>0</v>
      </c>
      <c r="J46">
        <v>1.106072562</v>
      </c>
      <c r="K46">
        <v>0.33203560999999998</v>
      </c>
      <c r="L46">
        <v>3.3311865649999999</v>
      </c>
      <c r="M46">
        <v>0.23646827500000001</v>
      </c>
      <c r="N46" s="2">
        <v>1.3123225000000001E-2</v>
      </c>
      <c r="O46">
        <v>45</v>
      </c>
      <c r="P46">
        <v>186.5960178</v>
      </c>
      <c r="R46">
        <v>195.28053360000001</v>
      </c>
      <c r="T46">
        <v>206.8102341</v>
      </c>
      <c r="V46">
        <v>189.8005919</v>
      </c>
      <c r="W46" s="2">
        <f t="shared" si="3"/>
        <v>142.80402357401252</v>
      </c>
      <c r="X46">
        <f t="shared" si="4"/>
        <v>132.38282890499997</v>
      </c>
      <c r="Y46">
        <f t="shared" si="5"/>
        <v>5.2105973345062804</v>
      </c>
      <c r="Z46">
        <v>162.50070210000001</v>
      </c>
      <c r="AA46" s="2">
        <f t="shared" si="6"/>
        <v>121.9616342359874</v>
      </c>
      <c r="AB46">
        <v>165.69262699999999</v>
      </c>
      <c r="AD46">
        <v>200.43321230000001</v>
      </c>
      <c r="AF46" t="s">
        <v>24</v>
      </c>
      <c r="AG46" s="2" t="str">
        <f t="shared" si="0"/>
        <v>sell</v>
      </c>
      <c r="AH46">
        <f>SIGN(C47-C46)</f>
        <v>-1</v>
      </c>
      <c r="AI46">
        <f>SIGN(C46-C45)</f>
        <v>1</v>
      </c>
      <c r="AJ46" t="str">
        <f t="shared" si="1"/>
        <v>sell</v>
      </c>
      <c r="AK46" t="str">
        <f t="shared" si="2"/>
        <v>sell</v>
      </c>
    </row>
    <row r="47" spans="1:37" x14ac:dyDescent="0.35">
      <c r="A47" t="s">
        <v>72</v>
      </c>
      <c r="B47" t="s">
        <v>23</v>
      </c>
      <c r="C47">
        <v>138.82862850000001</v>
      </c>
      <c r="D47">
        <v>-3.6120039999999998E-3</v>
      </c>
      <c r="E47" s="2">
        <v>-3.6120039999999998E-3</v>
      </c>
      <c r="F47">
        <v>77.600727047775393</v>
      </c>
      <c r="G47" s="2">
        <v>77.6008286</v>
      </c>
      <c r="H47">
        <v>0</v>
      </c>
      <c r="I47">
        <v>4.9667358000000002E-2</v>
      </c>
      <c r="J47">
        <v>1.106072562</v>
      </c>
      <c r="K47">
        <v>0.319263458</v>
      </c>
      <c r="L47">
        <v>3.4644508589999998</v>
      </c>
      <c r="M47">
        <v>0.34725759</v>
      </c>
      <c r="N47" s="2">
        <v>1.2619880999999999E-2</v>
      </c>
      <c r="O47">
        <v>46</v>
      </c>
      <c r="P47">
        <v>126.48302200000001</v>
      </c>
      <c r="R47">
        <v>123.9588773</v>
      </c>
      <c r="T47">
        <v>126.2185547</v>
      </c>
      <c r="V47">
        <v>133.00051830000001</v>
      </c>
      <c r="W47" s="2">
        <f t="shared" si="3"/>
        <v>143.43195900798668</v>
      </c>
      <c r="X47">
        <f t="shared" si="4"/>
        <v>132.98772773499996</v>
      </c>
      <c r="Y47">
        <f t="shared" si="5"/>
        <v>5.2221156364933536</v>
      </c>
      <c r="Z47">
        <v>109.942944</v>
      </c>
      <c r="AA47" s="2">
        <f t="shared" si="6"/>
        <v>122.54349646201325</v>
      </c>
      <c r="AB47">
        <v>113.7905579</v>
      </c>
      <c r="AD47">
        <v>132.82460019999999</v>
      </c>
      <c r="AF47" t="s">
        <v>24</v>
      </c>
      <c r="AG47" s="2" t="str">
        <f t="shared" si="0"/>
        <v>short</v>
      </c>
      <c r="AH47">
        <f>SIGN(C48-C47)</f>
        <v>-1</v>
      </c>
      <c r="AI47">
        <f>SIGN(C47-C46)</f>
        <v>-1</v>
      </c>
      <c r="AJ47" t="str">
        <f t="shared" si="1"/>
        <v>short</v>
      </c>
      <c r="AK47" t="str">
        <f t="shared" si="2"/>
        <v>short</v>
      </c>
    </row>
    <row r="48" spans="1:37" x14ac:dyDescent="0.35">
      <c r="A48" t="s">
        <v>73</v>
      </c>
      <c r="B48" t="s">
        <v>23</v>
      </c>
      <c r="C48">
        <v>138.327179</v>
      </c>
      <c r="D48">
        <v>-2.0140290000000001E-3</v>
      </c>
      <c r="E48" s="2">
        <v>-2.0140290000000001E-3</v>
      </c>
      <c r="F48">
        <v>81.559441250716205</v>
      </c>
      <c r="G48" s="2">
        <v>81.559623070000001</v>
      </c>
      <c r="H48">
        <v>0</v>
      </c>
      <c r="I48">
        <v>0.50144958500000003</v>
      </c>
      <c r="J48">
        <v>1.106072562</v>
      </c>
      <c r="K48">
        <v>0.25007956399999998</v>
      </c>
      <c r="L48">
        <v>4.4228826449999996</v>
      </c>
      <c r="M48">
        <v>0.36890314000000002</v>
      </c>
      <c r="N48" s="2">
        <v>1.2682799E-2</v>
      </c>
      <c r="O48">
        <v>47</v>
      </c>
      <c r="P48">
        <v>231.84279849999999</v>
      </c>
      <c r="R48">
        <v>252.79179980000001</v>
      </c>
      <c r="T48">
        <v>277.78545020000001</v>
      </c>
      <c r="V48">
        <v>231.5479034</v>
      </c>
      <c r="W48" s="2">
        <f t="shared" si="3"/>
        <v>143.8535796717147</v>
      </c>
      <c r="X48">
        <f t="shared" si="4"/>
        <v>133.55712432999997</v>
      </c>
      <c r="Y48">
        <f t="shared" si="5"/>
        <v>5.1482276708573647</v>
      </c>
      <c r="Z48">
        <v>198.217096</v>
      </c>
      <c r="AA48" s="2">
        <f t="shared" si="6"/>
        <v>123.26066898828523</v>
      </c>
      <c r="AB48">
        <v>200.7599945</v>
      </c>
      <c r="AD48">
        <v>259.07998659999998</v>
      </c>
      <c r="AF48" t="s">
        <v>26</v>
      </c>
      <c r="AG48" s="2" t="str">
        <f t="shared" si="0"/>
        <v>short</v>
      </c>
      <c r="AH48">
        <f>SIGN(C49-C48)</f>
        <v>-1</v>
      </c>
      <c r="AI48">
        <f>SIGN(C48-C47)</f>
        <v>-1</v>
      </c>
      <c r="AJ48" t="str">
        <f t="shared" si="1"/>
        <v>short</v>
      </c>
      <c r="AK48" t="str">
        <f t="shared" si="2"/>
        <v>short</v>
      </c>
    </row>
    <row r="49" spans="1:37" x14ac:dyDescent="0.35">
      <c r="A49" t="s">
        <v>74</v>
      </c>
      <c r="B49" t="s">
        <v>23</v>
      </c>
      <c r="C49">
        <v>138.04858400000001</v>
      </c>
      <c r="D49">
        <v>-5.4702629000000003E-2</v>
      </c>
      <c r="E49" s="2">
        <v>-5.4702629000000003E-2</v>
      </c>
      <c r="F49">
        <v>78.409734703020405</v>
      </c>
      <c r="G49" s="2">
        <v>78.409871390000006</v>
      </c>
      <c r="H49">
        <v>0</v>
      </c>
      <c r="I49">
        <v>0.27859497100000002</v>
      </c>
      <c r="J49">
        <v>0.98049599799999998</v>
      </c>
      <c r="K49">
        <v>0.26997920399999997</v>
      </c>
      <c r="L49">
        <v>3.6317463779999999</v>
      </c>
      <c r="M49">
        <v>0.17968183900000001</v>
      </c>
      <c r="N49" s="2">
        <v>1.7990467E-2</v>
      </c>
      <c r="O49">
        <v>48</v>
      </c>
      <c r="P49">
        <v>164.3893185</v>
      </c>
      <c r="R49">
        <v>184.0702115</v>
      </c>
      <c r="T49">
        <v>208.3188011</v>
      </c>
      <c r="V49">
        <v>163.16525609999999</v>
      </c>
      <c r="W49" s="2">
        <f t="shared" si="3"/>
        <v>144.18769344116401</v>
      </c>
      <c r="X49">
        <f t="shared" si="4"/>
        <v>134.06342545000001</v>
      </c>
      <c r="Y49">
        <f t="shared" si="5"/>
        <v>5.0621339955820064</v>
      </c>
      <c r="Z49">
        <v>136.6270778</v>
      </c>
      <c r="AA49" s="2">
        <f t="shared" si="6"/>
        <v>123.93915745883599</v>
      </c>
      <c r="AB49">
        <v>139.6380005</v>
      </c>
      <c r="AD49">
        <v>186.0818787</v>
      </c>
      <c r="AF49" t="s">
        <v>26</v>
      </c>
      <c r="AG49" s="2" t="str">
        <f t="shared" si="0"/>
        <v>short</v>
      </c>
      <c r="AH49">
        <f>SIGN(C50-C49)</f>
        <v>-1</v>
      </c>
      <c r="AI49">
        <f>SIGN(C49-C48)</f>
        <v>-1</v>
      </c>
      <c r="AJ49" t="str">
        <f t="shared" si="1"/>
        <v>short</v>
      </c>
      <c r="AK49" t="str">
        <f t="shared" si="2"/>
        <v>short</v>
      </c>
    </row>
    <row r="50" spans="1:37" x14ac:dyDescent="0.35">
      <c r="A50" t="s">
        <v>75</v>
      </c>
      <c r="B50" t="s">
        <v>23</v>
      </c>
      <c r="C50">
        <v>130.49696349999999</v>
      </c>
      <c r="D50">
        <v>-1.219913E-3</v>
      </c>
      <c r="E50" s="2">
        <v>-1.219913E-3</v>
      </c>
      <c r="F50">
        <v>55.1736763601929</v>
      </c>
      <c r="G50" s="2">
        <v>55.173744040000003</v>
      </c>
      <c r="H50">
        <v>0</v>
      </c>
      <c r="I50">
        <v>7.5516204829999998</v>
      </c>
      <c r="J50">
        <v>0.98049599799999998</v>
      </c>
      <c r="K50">
        <v>0.79661015099999999</v>
      </c>
      <c r="L50">
        <v>1.23083543</v>
      </c>
      <c r="M50">
        <v>0.13647309299999999</v>
      </c>
      <c r="N50" s="2">
        <v>1.7997503000000001E-2</v>
      </c>
      <c r="O50">
        <v>49</v>
      </c>
      <c r="P50">
        <v>2607.8642089999998</v>
      </c>
      <c r="R50">
        <v>2715.6003999999998</v>
      </c>
      <c r="T50">
        <v>2840.6145000000001</v>
      </c>
      <c r="V50">
        <v>2786.3333170000001</v>
      </c>
      <c r="W50" s="2">
        <f t="shared" si="3"/>
        <v>144.05702731327881</v>
      </c>
      <c r="X50">
        <f t="shared" si="4"/>
        <v>134.18767548</v>
      </c>
      <c r="Y50">
        <f t="shared" si="5"/>
        <v>4.9346759166394101</v>
      </c>
      <c r="Z50">
        <v>2374.7357019999999</v>
      </c>
      <c r="AA50" s="2">
        <f t="shared" si="6"/>
        <v>124.31832364672118</v>
      </c>
      <c r="AB50">
        <v>2416.540039</v>
      </c>
      <c r="AD50">
        <v>2719.780029</v>
      </c>
      <c r="AF50" t="s">
        <v>36</v>
      </c>
      <c r="AG50" s="2" t="str">
        <f t="shared" si="0"/>
        <v>short</v>
      </c>
      <c r="AH50">
        <f>SIGN(C51-C50)</f>
        <v>-1</v>
      </c>
      <c r="AI50">
        <f>SIGN(C50-C49)</f>
        <v>-1</v>
      </c>
      <c r="AJ50" t="str">
        <f t="shared" si="1"/>
        <v>short</v>
      </c>
      <c r="AK50" t="str">
        <f t="shared" si="2"/>
        <v>short</v>
      </c>
    </row>
    <row r="51" spans="1:37" x14ac:dyDescent="0.35">
      <c r="A51" t="s">
        <v>76</v>
      </c>
      <c r="B51" t="s">
        <v>23</v>
      </c>
      <c r="C51">
        <v>130.3377686</v>
      </c>
      <c r="D51">
        <v>-3.358888E-3</v>
      </c>
      <c r="E51" s="2">
        <v>-3.358888E-3</v>
      </c>
      <c r="F51">
        <v>43.784190403103601</v>
      </c>
      <c r="G51" s="2">
        <v>43.784256810000002</v>
      </c>
      <c r="H51">
        <v>0</v>
      </c>
      <c r="I51">
        <v>0.159194946</v>
      </c>
      <c r="J51">
        <v>0.62930515799999998</v>
      </c>
      <c r="K51">
        <v>0.80798121899999997</v>
      </c>
      <c r="L51">
        <v>0.77886112200000002</v>
      </c>
      <c r="M51">
        <v>0.25598393800000002</v>
      </c>
      <c r="N51" s="2">
        <v>1.7915690000000001E-2</v>
      </c>
      <c r="O51">
        <v>50</v>
      </c>
      <c r="P51">
        <v>224.45440060000001</v>
      </c>
      <c r="Q51" s="2">
        <v>121.67798310000001</v>
      </c>
      <c r="R51">
        <v>215.07330049999999</v>
      </c>
      <c r="T51">
        <v>197.38070039999999</v>
      </c>
      <c r="V51">
        <v>217.06890680000001</v>
      </c>
      <c r="W51" s="2">
        <f t="shared" si="3"/>
        <v>143.81875893448176</v>
      </c>
      <c r="X51">
        <f t="shared" si="4"/>
        <v>134.35362892999999</v>
      </c>
      <c r="Y51">
        <f t="shared" si="5"/>
        <v>4.7325650022408876</v>
      </c>
      <c r="Z51">
        <v>171.3030948</v>
      </c>
      <c r="AA51" s="2">
        <f t="shared" si="6"/>
        <v>124.88849892551821</v>
      </c>
      <c r="AB51">
        <v>177.72999569999999</v>
      </c>
      <c r="AC51" s="2">
        <f>MIN(C2:C51)</f>
        <v>100.48860929999999</v>
      </c>
      <c r="AD51">
        <v>264.26998900000001</v>
      </c>
      <c r="AE51" s="2">
        <f>MIN(C2:C51)</f>
        <v>100.48860929999999</v>
      </c>
      <c r="AF51" t="s">
        <v>24</v>
      </c>
      <c r="AG51" s="2" t="str">
        <f t="shared" si="0"/>
        <v>short</v>
      </c>
      <c r="AH51">
        <f>SIGN(C52-C51)</f>
        <v>-1</v>
      </c>
      <c r="AI51">
        <f>SIGN(C51-C50)</f>
        <v>-1</v>
      </c>
      <c r="AJ51" t="str">
        <f t="shared" si="1"/>
        <v>short</v>
      </c>
      <c r="AK51" t="str">
        <f t="shared" si="2"/>
        <v>short</v>
      </c>
    </row>
    <row r="52" spans="1:37" x14ac:dyDescent="0.35">
      <c r="A52" t="s">
        <v>77</v>
      </c>
      <c r="B52" t="s">
        <v>23</v>
      </c>
      <c r="C52">
        <v>129.8999786</v>
      </c>
      <c r="D52">
        <v>2.1599354000000001E-2</v>
      </c>
      <c r="E52" s="2">
        <v>2.1599354000000001E-2</v>
      </c>
      <c r="F52">
        <v>28.2174645849569</v>
      </c>
      <c r="G52" s="2">
        <v>28.21739767</v>
      </c>
      <c r="H52">
        <v>0</v>
      </c>
      <c r="I52">
        <v>0.43778991699999997</v>
      </c>
      <c r="J52">
        <v>0.32990591899999999</v>
      </c>
      <c r="K52">
        <v>0.83925192699999995</v>
      </c>
      <c r="L52">
        <v>0.393095217</v>
      </c>
      <c r="M52">
        <v>0.32951406599999999</v>
      </c>
      <c r="N52" s="2">
        <v>1.8410906000000001E-2</v>
      </c>
      <c r="O52">
        <v>51</v>
      </c>
      <c r="P52">
        <v>29.502064090000001</v>
      </c>
      <c r="Q52" s="2">
        <v>122.1774127</v>
      </c>
      <c r="R52">
        <v>31.411458450000001</v>
      </c>
      <c r="T52">
        <v>34.986631330000002</v>
      </c>
      <c r="V52">
        <v>29.934226639999999</v>
      </c>
      <c r="W52" s="2">
        <f t="shared" si="3"/>
        <v>143.68455147337474</v>
      </c>
      <c r="X52">
        <f t="shared" si="4"/>
        <v>134.44653893</v>
      </c>
      <c r="Y52">
        <f t="shared" si="5"/>
        <v>4.6190062716873728</v>
      </c>
      <c r="Z52">
        <v>23.80957429</v>
      </c>
      <c r="AA52" s="2">
        <f t="shared" si="6"/>
        <v>125.20852638662525</v>
      </c>
      <c r="AB52">
        <v>24.486488340000001</v>
      </c>
      <c r="AC52" s="2">
        <f t="shared" ref="AC52:AC115" si="7">MIN(C3:C52)</f>
        <v>100.48860929999999</v>
      </c>
      <c r="AD52">
        <v>33.281860350000002</v>
      </c>
      <c r="AE52" s="2">
        <f t="shared" ref="AE52:AE115" si="8">MIN(C3:C52)</f>
        <v>100.48860929999999</v>
      </c>
      <c r="AF52" t="s">
        <v>36</v>
      </c>
      <c r="AG52" s="2" t="str">
        <f t="shared" si="0"/>
        <v>buy</v>
      </c>
      <c r="AH52">
        <f>SIGN(C53-C52)</f>
        <v>1</v>
      </c>
      <c r="AI52">
        <f>SIGN(C52-C51)</f>
        <v>-1</v>
      </c>
      <c r="AJ52" t="str">
        <f t="shared" si="1"/>
        <v>buy</v>
      </c>
      <c r="AK52" t="str">
        <f t="shared" si="2"/>
        <v>buy</v>
      </c>
    </row>
    <row r="53" spans="1:37" x14ac:dyDescent="0.35">
      <c r="A53" t="s">
        <v>78</v>
      </c>
      <c r="B53" t="s">
        <v>23</v>
      </c>
      <c r="C53">
        <v>132.70573429999999</v>
      </c>
      <c r="D53">
        <v>-2.0242949999999999E-2</v>
      </c>
      <c r="E53" s="2">
        <v>-2.0242949999999999E-2</v>
      </c>
      <c r="F53">
        <v>41.242510211710197</v>
      </c>
      <c r="G53" s="2">
        <v>41.242510209999999</v>
      </c>
      <c r="H53">
        <v>2.8057556149999998</v>
      </c>
      <c r="I53">
        <v>0</v>
      </c>
      <c r="J53">
        <v>0.53031703399999996</v>
      </c>
      <c r="K53">
        <v>0.755533491</v>
      </c>
      <c r="L53">
        <v>0.70191068999999995</v>
      </c>
      <c r="M53">
        <v>0.315772308</v>
      </c>
      <c r="N53" s="2">
        <v>1.9024401999999999E-2</v>
      </c>
      <c r="O53">
        <v>52</v>
      </c>
      <c r="P53">
        <v>53.075172729999998</v>
      </c>
      <c r="Q53" s="2">
        <v>122.7774556</v>
      </c>
      <c r="R53">
        <v>56.386697239999997</v>
      </c>
      <c r="T53">
        <v>60.740741620000001</v>
      </c>
      <c r="V53">
        <v>52.9432075</v>
      </c>
      <c r="W53" s="2">
        <f t="shared" si="3"/>
        <v>143.43551722234201</v>
      </c>
      <c r="X53">
        <f t="shared" si="4"/>
        <v>134.69116059000001</v>
      </c>
      <c r="Y53">
        <f t="shared" si="5"/>
        <v>4.3721783161709995</v>
      </c>
      <c r="Z53">
        <v>44.385303540000002</v>
      </c>
      <c r="AA53" s="2">
        <f t="shared" si="6"/>
        <v>125.94680395765801</v>
      </c>
      <c r="AB53">
        <v>44.87878036</v>
      </c>
      <c r="AC53" s="2">
        <f t="shared" si="7"/>
        <v>100.48860929999999</v>
      </c>
      <c r="AD53">
        <v>58.59765625</v>
      </c>
      <c r="AE53" s="2">
        <f t="shared" si="8"/>
        <v>100.48860929999999</v>
      </c>
      <c r="AF53" t="s">
        <v>24</v>
      </c>
      <c r="AG53" s="2" t="str">
        <f t="shared" si="0"/>
        <v>sell</v>
      </c>
      <c r="AH53">
        <f>SIGN(C54-C53)</f>
        <v>-1</v>
      </c>
      <c r="AI53">
        <f>SIGN(C53-C52)</f>
        <v>1</v>
      </c>
      <c r="AJ53" t="str">
        <f t="shared" si="1"/>
        <v>sell</v>
      </c>
      <c r="AK53" t="str">
        <f t="shared" si="2"/>
        <v>sell</v>
      </c>
    </row>
    <row r="54" spans="1:37" x14ac:dyDescent="0.35">
      <c r="A54" t="s">
        <v>79</v>
      </c>
      <c r="B54" t="s">
        <v>23</v>
      </c>
      <c r="C54">
        <v>130.0193787</v>
      </c>
      <c r="D54">
        <v>3.1373260000000002E-3</v>
      </c>
      <c r="E54" s="2">
        <v>3.1373260000000002E-3</v>
      </c>
      <c r="F54">
        <v>33.492348160605196</v>
      </c>
      <c r="G54" s="2">
        <v>33.492373790000002</v>
      </c>
      <c r="H54">
        <v>0</v>
      </c>
      <c r="I54">
        <v>2.6863555909999999</v>
      </c>
      <c r="J54">
        <v>0.47710636699999998</v>
      </c>
      <c r="K54">
        <v>0.94741603299999999</v>
      </c>
      <c r="L54">
        <v>0.50358696700000005</v>
      </c>
      <c r="M54">
        <v>0.26899857799999999</v>
      </c>
      <c r="N54" s="2">
        <v>1.8810848000000002E-2</v>
      </c>
      <c r="O54">
        <v>53</v>
      </c>
      <c r="P54">
        <v>34.940964579999999</v>
      </c>
      <c r="Q54" s="2">
        <v>123.3056941</v>
      </c>
      <c r="R54">
        <v>37.321183589999997</v>
      </c>
      <c r="T54">
        <v>36.833343849999999</v>
      </c>
      <c r="V54">
        <v>34.991285040000001</v>
      </c>
      <c r="W54" s="2">
        <f t="shared" si="3"/>
        <v>143.0140930140964</v>
      </c>
      <c r="X54">
        <f t="shared" si="4"/>
        <v>134.874965675</v>
      </c>
      <c r="Y54">
        <f t="shared" si="5"/>
        <v>4.0695636695481978</v>
      </c>
      <c r="Z54">
        <v>30.242731760000002</v>
      </c>
      <c r="AA54" s="2">
        <f t="shared" si="6"/>
        <v>126.73583833590361</v>
      </c>
      <c r="AB54">
        <v>31.05135727</v>
      </c>
      <c r="AC54" s="2">
        <f t="shared" si="7"/>
        <v>100.48860929999999</v>
      </c>
      <c r="AD54">
        <v>38.051292420000003</v>
      </c>
      <c r="AE54" s="2">
        <f t="shared" si="8"/>
        <v>100.48860929999999</v>
      </c>
      <c r="AF54" t="s">
        <v>24</v>
      </c>
      <c r="AG54" s="2" t="str">
        <f t="shared" si="0"/>
        <v>buy</v>
      </c>
      <c r="AH54">
        <f>SIGN(C55-C54)</f>
        <v>1</v>
      </c>
      <c r="AI54">
        <f>SIGN(C54-C53)</f>
        <v>-1</v>
      </c>
      <c r="AJ54" t="str">
        <f t="shared" si="1"/>
        <v>buy</v>
      </c>
      <c r="AK54" t="str">
        <f t="shared" si="2"/>
        <v>buy</v>
      </c>
    </row>
    <row r="55" spans="1:37" x14ac:dyDescent="0.35">
      <c r="A55" t="s">
        <v>80</v>
      </c>
      <c r="B55" t="s">
        <v>23</v>
      </c>
      <c r="C55">
        <v>130.4272919</v>
      </c>
      <c r="D55">
        <v>-1.0755897E-2</v>
      </c>
      <c r="E55" s="2">
        <v>-1.0755897E-2</v>
      </c>
      <c r="F55">
        <v>26.745450132644699</v>
      </c>
      <c r="G55" s="2">
        <v>26.7453492</v>
      </c>
      <c r="H55">
        <v>0.40791320800000003</v>
      </c>
      <c r="I55">
        <v>0</v>
      </c>
      <c r="J55">
        <v>0.34590257899999999</v>
      </c>
      <c r="K55">
        <v>0.94741603299999999</v>
      </c>
      <c r="L55">
        <v>0.36510103999999999</v>
      </c>
      <c r="M55">
        <v>0.33908648699999999</v>
      </c>
      <c r="N55" s="2">
        <v>1.8779285999999999E-2</v>
      </c>
      <c r="O55">
        <v>54</v>
      </c>
      <c r="P55">
        <v>68.300564190000003</v>
      </c>
      <c r="Q55" s="2">
        <v>123.8726834</v>
      </c>
      <c r="R55">
        <v>70.670962410000001</v>
      </c>
      <c r="T55">
        <v>75.285402619999999</v>
      </c>
      <c r="V55">
        <v>66.525599889999995</v>
      </c>
      <c r="W55" s="2">
        <f t="shared" si="3"/>
        <v>142.7818784753149</v>
      </c>
      <c r="X55">
        <f t="shared" si="4"/>
        <v>134.99126282500001</v>
      </c>
      <c r="Y55">
        <f t="shared" si="5"/>
        <v>3.895307825157448</v>
      </c>
      <c r="Z55">
        <v>60.019413159999999</v>
      </c>
      <c r="AA55" s="2">
        <f t="shared" si="6"/>
        <v>127.20064717468512</v>
      </c>
      <c r="AB55">
        <v>60.159759520000001</v>
      </c>
      <c r="AC55" s="2">
        <f t="shared" si="7"/>
        <v>100.48860929999999</v>
      </c>
      <c r="AD55">
        <v>76.010879520000003</v>
      </c>
      <c r="AE55" s="2">
        <f t="shared" si="8"/>
        <v>100.48860929999999</v>
      </c>
      <c r="AF55" t="s">
        <v>26</v>
      </c>
      <c r="AG55" s="2" t="str">
        <f t="shared" si="0"/>
        <v>sell</v>
      </c>
      <c r="AH55">
        <f>SIGN(C56-C55)</f>
        <v>-1</v>
      </c>
      <c r="AI55">
        <f>SIGN(C55-C54)</f>
        <v>1</v>
      </c>
      <c r="AJ55" t="str">
        <f t="shared" si="1"/>
        <v>sell</v>
      </c>
      <c r="AK55" t="str">
        <f t="shared" si="2"/>
        <v>sell</v>
      </c>
    </row>
    <row r="56" spans="1:37" x14ac:dyDescent="0.35">
      <c r="A56" t="s">
        <v>81</v>
      </c>
      <c r="B56" t="s">
        <v>23</v>
      </c>
      <c r="C56">
        <v>129.02442930000001</v>
      </c>
      <c r="D56">
        <v>6.6317040000000004E-3</v>
      </c>
      <c r="E56" s="2">
        <v>6.6317040000000004E-3</v>
      </c>
      <c r="F56">
        <v>27.0385468982292</v>
      </c>
      <c r="G56" s="2">
        <v>27.038468649999999</v>
      </c>
      <c r="H56">
        <v>0</v>
      </c>
      <c r="I56">
        <v>1.402862549</v>
      </c>
      <c r="J56">
        <v>0.34590257899999999</v>
      </c>
      <c r="K56">
        <v>0.93339538600000005</v>
      </c>
      <c r="L56">
        <v>0.37058526800000002</v>
      </c>
      <c r="M56">
        <v>0.34447604199999998</v>
      </c>
      <c r="N56" s="2">
        <v>1.8820184E-2</v>
      </c>
      <c r="O56">
        <v>55</v>
      </c>
      <c r="P56">
        <v>238.4150861</v>
      </c>
      <c r="Q56" s="2">
        <v>124.44339979999999</v>
      </c>
      <c r="R56">
        <v>237.1513712</v>
      </c>
      <c r="T56">
        <v>235.454171</v>
      </c>
      <c r="V56">
        <v>264.42914430000002</v>
      </c>
      <c r="W56" s="2">
        <f t="shared" si="3"/>
        <v>142.63957891791881</v>
      </c>
      <c r="X56">
        <f t="shared" si="4"/>
        <v>135.04635621</v>
      </c>
      <c r="Y56">
        <f t="shared" si="5"/>
        <v>3.7966113539594066</v>
      </c>
      <c r="Z56">
        <v>221.25877080000001</v>
      </c>
      <c r="AA56" s="2">
        <f t="shared" si="6"/>
        <v>127.45313350208119</v>
      </c>
      <c r="AB56">
        <v>228.51596069999999</v>
      </c>
      <c r="AC56" s="2">
        <f t="shared" si="7"/>
        <v>102.16721339999999</v>
      </c>
      <c r="AD56">
        <v>255.0534821</v>
      </c>
      <c r="AE56" s="2">
        <f t="shared" si="8"/>
        <v>102.16721339999999</v>
      </c>
      <c r="AF56" t="s">
        <v>26</v>
      </c>
      <c r="AG56" s="2" t="str">
        <f t="shared" si="0"/>
        <v>buy</v>
      </c>
      <c r="AH56">
        <f>SIGN(C57-C56)</f>
        <v>1</v>
      </c>
      <c r="AI56">
        <f>SIGN(C56-C55)</f>
        <v>-1</v>
      </c>
      <c r="AJ56" t="str">
        <f t="shared" si="1"/>
        <v>buy</v>
      </c>
      <c r="AK56" t="str">
        <f t="shared" si="2"/>
        <v>buy</v>
      </c>
    </row>
    <row r="57" spans="1:37" x14ac:dyDescent="0.35">
      <c r="A57" t="s">
        <v>82</v>
      </c>
      <c r="B57" t="s">
        <v>23</v>
      </c>
      <c r="C57">
        <v>129.88008120000001</v>
      </c>
      <c r="D57" s="1">
        <v>-7.6500000000000003E-5</v>
      </c>
      <c r="E57" s="3">
        <v>-7.6481899999999997E-5</v>
      </c>
      <c r="F57">
        <v>27.446756056792399</v>
      </c>
      <c r="G57" s="2">
        <v>27.44661816</v>
      </c>
      <c r="H57">
        <v>0.85565185499999996</v>
      </c>
      <c r="I57">
        <v>0</v>
      </c>
      <c r="J57">
        <v>0.35309927800000002</v>
      </c>
      <c r="K57">
        <v>0.93339538600000005</v>
      </c>
      <c r="L57">
        <v>0.378295504</v>
      </c>
      <c r="M57">
        <v>0.36548993499999999</v>
      </c>
      <c r="N57" s="2">
        <v>1.6740609E-2</v>
      </c>
      <c r="O57">
        <v>56</v>
      </c>
      <c r="P57">
        <v>24.353096919999999</v>
      </c>
      <c r="Q57" s="2">
        <v>124.9875258</v>
      </c>
      <c r="R57">
        <v>25.377334380000001</v>
      </c>
      <c r="T57">
        <v>24.356622640000001</v>
      </c>
      <c r="V57">
        <v>23.65950007</v>
      </c>
      <c r="W57" s="2">
        <f t="shared" si="3"/>
        <v>142.78245412839863</v>
      </c>
      <c r="X57">
        <f t="shared" si="4"/>
        <v>134.89839860000001</v>
      </c>
      <c r="Y57">
        <f t="shared" si="5"/>
        <v>3.9420277641993109</v>
      </c>
      <c r="Z57">
        <v>20.68228727</v>
      </c>
      <c r="AA57" s="2">
        <f t="shared" si="6"/>
        <v>127.01434307160139</v>
      </c>
      <c r="AB57">
        <v>21.155866620000001</v>
      </c>
      <c r="AC57" s="2">
        <f t="shared" si="7"/>
        <v>102.16721339999999</v>
      </c>
      <c r="AD57">
        <v>28.683021549999999</v>
      </c>
      <c r="AE57" s="2">
        <f t="shared" si="8"/>
        <v>102.16721339999999</v>
      </c>
      <c r="AF57" t="s">
        <v>24</v>
      </c>
      <c r="AG57" s="2" t="str">
        <f t="shared" si="0"/>
        <v>sell</v>
      </c>
      <c r="AH57">
        <f>SIGN(C58-C57)</f>
        <v>-1</v>
      </c>
      <c r="AI57">
        <f>SIGN(C57-C56)</f>
        <v>1</v>
      </c>
      <c r="AJ57" t="str">
        <f t="shared" si="1"/>
        <v>sell</v>
      </c>
      <c r="AK57" t="str">
        <f t="shared" si="2"/>
        <v>sell</v>
      </c>
    </row>
    <row r="58" spans="1:37" x14ac:dyDescent="0.35">
      <c r="A58" t="s">
        <v>83</v>
      </c>
      <c r="B58" t="s">
        <v>23</v>
      </c>
      <c r="C58">
        <v>129.87014769999999</v>
      </c>
      <c r="D58">
        <v>-1.8463324999999999E-2</v>
      </c>
      <c r="E58" s="2">
        <v>-1.8463324999999999E-2</v>
      </c>
      <c r="F58">
        <v>24.821076287860301</v>
      </c>
      <c r="G58" s="2">
        <v>24.821009709999998</v>
      </c>
      <c r="H58">
        <v>0</v>
      </c>
      <c r="I58">
        <v>9.9334720000000005E-3</v>
      </c>
      <c r="J58">
        <v>0.308403015</v>
      </c>
      <c r="K58">
        <v>0.93410491900000003</v>
      </c>
      <c r="L58">
        <v>0.33015886</v>
      </c>
      <c r="M58">
        <v>0.19787887200000001</v>
      </c>
      <c r="N58" s="2">
        <v>1.5389953E-2</v>
      </c>
      <c r="O58">
        <v>57</v>
      </c>
      <c r="P58">
        <v>102.4942355</v>
      </c>
      <c r="Q58" s="2">
        <v>125.5415845</v>
      </c>
      <c r="R58">
        <v>96.519637070000002</v>
      </c>
      <c r="T58">
        <v>100.4160064</v>
      </c>
      <c r="V58">
        <v>106.03184690000001</v>
      </c>
      <c r="W58" s="2">
        <f t="shared" si="3"/>
        <v>142.66342345653896</v>
      </c>
      <c r="X58">
        <f t="shared" si="4"/>
        <v>134.540364845</v>
      </c>
      <c r="Y58">
        <f t="shared" si="5"/>
        <v>4.061529305769489</v>
      </c>
      <c r="Z58">
        <v>98.845806620000005</v>
      </c>
      <c r="AA58" s="2">
        <f t="shared" si="6"/>
        <v>126.41730623346102</v>
      </c>
      <c r="AB58">
        <v>96.888862610000004</v>
      </c>
      <c r="AC58" s="2">
        <f t="shared" si="7"/>
        <v>103.76637270000001</v>
      </c>
      <c r="AD58">
        <v>107.5814056</v>
      </c>
      <c r="AE58" s="2">
        <f t="shared" si="8"/>
        <v>103.76637270000001</v>
      </c>
      <c r="AF58" t="s">
        <v>36</v>
      </c>
      <c r="AG58" s="2" t="str">
        <f t="shared" si="0"/>
        <v>short</v>
      </c>
      <c r="AH58">
        <f>SIGN(C59-C58)</f>
        <v>-1</v>
      </c>
      <c r="AI58">
        <f>SIGN(C58-C57)</f>
        <v>-1</v>
      </c>
      <c r="AJ58" t="str">
        <f t="shared" si="1"/>
        <v>short</v>
      </c>
      <c r="AK58" t="str">
        <f t="shared" si="2"/>
        <v>short</v>
      </c>
    </row>
    <row r="59" spans="1:37" x14ac:dyDescent="0.35">
      <c r="A59" t="s">
        <v>84</v>
      </c>
      <c r="B59" t="s">
        <v>23</v>
      </c>
      <c r="C59">
        <v>127.47231290000001</v>
      </c>
      <c r="D59">
        <v>1.8264308999999999E-2</v>
      </c>
      <c r="E59" s="2">
        <v>1.8264308999999999E-2</v>
      </c>
      <c r="F59">
        <v>20.8609858052594</v>
      </c>
      <c r="G59" s="2">
        <v>20.86094847</v>
      </c>
      <c r="H59">
        <v>0</v>
      </c>
      <c r="I59">
        <v>2.397834778</v>
      </c>
      <c r="J59">
        <v>0.29137638599999999</v>
      </c>
      <c r="K59">
        <v>1.105378832</v>
      </c>
      <c r="L59">
        <v>0.26359866700000001</v>
      </c>
      <c r="M59">
        <v>0.31330855800000001</v>
      </c>
      <c r="N59" s="2">
        <v>1.6033362999999998E-2</v>
      </c>
      <c r="O59">
        <v>58</v>
      </c>
      <c r="P59">
        <v>241.91639950000001</v>
      </c>
      <c r="Q59" s="2">
        <v>126.0157033</v>
      </c>
      <c r="R59">
        <v>238.54400050000001</v>
      </c>
      <c r="T59">
        <v>228.26050069999999</v>
      </c>
      <c r="V59">
        <v>254.5995408</v>
      </c>
      <c r="W59" s="2">
        <f t="shared" si="3"/>
        <v>142.80408001982718</v>
      </c>
      <c r="X59">
        <f t="shared" si="4"/>
        <v>134.12104226000002</v>
      </c>
      <c r="Y59">
        <f t="shared" si="5"/>
        <v>4.3415188799135844</v>
      </c>
      <c r="Z59">
        <v>217.45845940000001</v>
      </c>
      <c r="AA59" s="2">
        <f t="shared" si="6"/>
        <v>125.43800450017285</v>
      </c>
      <c r="AB59">
        <v>222.5899963</v>
      </c>
      <c r="AC59" s="2">
        <f t="shared" si="7"/>
        <v>106.7362366</v>
      </c>
      <c r="AD59">
        <v>267.7099915</v>
      </c>
      <c r="AE59" s="2">
        <f t="shared" si="8"/>
        <v>106.7362366</v>
      </c>
      <c r="AF59" t="s">
        <v>26</v>
      </c>
      <c r="AG59" s="2" t="str">
        <f t="shared" si="0"/>
        <v>buy</v>
      </c>
      <c r="AH59">
        <f>SIGN(C60-C59)</f>
        <v>1</v>
      </c>
      <c r="AI59">
        <f>SIGN(C59-C58)</f>
        <v>-1</v>
      </c>
      <c r="AJ59" t="str">
        <f t="shared" si="1"/>
        <v>buy</v>
      </c>
      <c r="AK59" t="str">
        <f t="shared" si="2"/>
        <v>buy</v>
      </c>
    </row>
    <row r="60" spans="1:37" x14ac:dyDescent="0.35">
      <c r="A60" t="s">
        <v>85</v>
      </c>
      <c r="B60" t="s">
        <v>23</v>
      </c>
      <c r="C60">
        <v>129.80050660000001</v>
      </c>
      <c r="D60">
        <v>5.8254730000000003E-3</v>
      </c>
      <c r="E60" s="2">
        <v>5.8254730000000003E-3</v>
      </c>
      <c r="F60">
        <v>29.2486914519355</v>
      </c>
      <c r="G60" s="2">
        <v>29.248697379999999</v>
      </c>
      <c r="H60">
        <v>2.3281936650000001</v>
      </c>
      <c r="I60">
        <v>0</v>
      </c>
      <c r="J60">
        <v>0.45696531000000001</v>
      </c>
      <c r="K60">
        <v>1.105378832</v>
      </c>
      <c r="L60">
        <v>0.41340153899999998</v>
      </c>
      <c r="M60">
        <v>0.177384138</v>
      </c>
      <c r="N60" s="2">
        <v>1.6041568999999999E-2</v>
      </c>
      <c r="O60">
        <v>59</v>
      </c>
      <c r="P60">
        <v>46.655025100000003</v>
      </c>
      <c r="Q60" s="2">
        <v>126.4459988</v>
      </c>
      <c r="R60">
        <v>50.3804211</v>
      </c>
      <c r="T60">
        <v>54.566245989999999</v>
      </c>
      <c r="V60">
        <v>47.276126480000002</v>
      </c>
      <c r="W60" s="2">
        <f t="shared" si="3"/>
        <v>142.58657532792193</v>
      </c>
      <c r="X60">
        <f t="shared" si="4"/>
        <v>133.78088188999999</v>
      </c>
      <c r="Y60">
        <f t="shared" si="5"/>
        <v>4.4028467189609701</v>
      </c>
      <c r="Z60">
        <v>39.595775600000003</v>
      </c>
      <c r="AA60" s="2">
        <f t="shared" si="6"/>
        <v>124.97518845207804</v>
      </c>
      <c r="AB60">
        <v>40.430160520000001</v>
      </c>
      <c r="AC60" s="2">
        <f t="shared" si="7"/>
        <v>106.7362366</v>
      </c>
      <c r="AD60">
        <v>51.213798519999997</v>
      </c>
      <c r="AE60" s="2">
        <f t="shared" si="8"/>
        <v>106.7362366</v>
      </c>
      <c r="AF60" t="s">
        <v>36</v>
      </c>
      <c r="AG60" s="2" t="str">
        <f t="shared" si="0"/>
        <v>hold</v>
      </c>
      <c r="AH60">
        <f>SIGN(C61-C60)</f>
        <v>1</v>
      </c>
      <c r="AI60">
        <f>SIGN(C60-C59)</f>
        <v>1</v>
      </c>
      <c r="AJ60" t="str">
        <f t="shared" si="1"/>
        <v>hold</v>
      </c>
      <c r="AK60" t="str">
        <f t="shared" si="2"/>
        <v>hold</v>
      </c>
    </row>
    <row r="61" spans="1:37" x14ac:dyDescent="0.35">
      <c r="A61" t="s">
        <v>86</v>
      </c>
      <c r="B61" t="s">
        <v>23</v>
      </c>
      <c r="C61">
        <v>130.55665590000001</v>
      </c>
      <c r="D61">
        <v>1.013562E-2</v>
      </c>
      <c r="E61" s="2">
        <v>1.013562E-2</v>
      </c>
      <c r="F61">
        <v>31.682410231943301</v>
      </c>
      <c r="G61" s="2">
        <v>31.682397850000001</v>
      </c>
      <c r="H61">
        <v>0.75614929200000003</v>
      </c>
      <c r="I61">
        <v>0</v>
      </c>
      <c r="J61">
        <v>0.51097597400000005</v>
      </c>
      <c r="K61">
        <v>1.101831164</v>
      </c>
      <c r="L61">
        <v>0.46375160799999998</v>
      </c>
      <c r="M61">
        <v>0.233971753</v>
      </c>
      <c r="N61" s="2">
        <v>1.5735147000000001E-2</v>
      </c>
      <c r="O61">
        <v>60</v>
      </c>
      <c r="P61">
        <v>3161.9395650000001</v>
      </c>
      <c r="Q61" s="2">
        <v>126.92101649999999</v>
      </c>
      <c r="R61">
        <v>3349.9785379999998</v>
      </c>
      <c r="T61">
        <v>3528.439625</v>
      </c>
      <c r="V61">
        <v>3245.6285699999999</v>
      </c>
      <c r="W61" s="2">
        <f t="shared" si="3"/>
        <v>141.94525501532399</v>
      </c>
      <c r="X61">
        <f t="shared" si="4"/>
        <v>133.36629067500002</v>
      </c>
      <c r="Y61">
        <f t="shared" si="5"/>
        <v>4.2894821701619925</v>
      </c>
      <c r="Z61">
        <v>2622.366865</v>
      </c>
      <c r="AA61" s="2">
        <f t="shared" si="6"/>
        <v>124.78732633467604</v>
      </c>
      <c r="AB61">
        <v>2723.0915530000002</v>
      </c>
      <c r="AC61" s="2">
        <f t="shared" si="7"/>
        <v>106.7362366</v>
      </c>
      <c r="AD61">
        <v>3541.1635740000002</v>
      </c>
      <c r="AE61" s="2">
        <f t="shared" si="8"/>
        <v>106.7362366</v>
      </c>
      <c r="AF61" t="s">
        <v>26</v>
      </c>
      <c r="AG61" s="2" t="str">
        <f t="shared" si="0"/>
        <v>hold</v>
      </c>
      <c r="AH61">
        <f>SIGN(C62-C61)</f>
        <v>1</v>
      </c>
      <c r="AI61">
        <f>SIGN(C61-C60)</f>
        <v>1</v>
      </c>
      <c r="AJ61" t="str">
        <f t="shared" si="1"/>
        <v>hold</v>
      </c>
      <c r="AK61" t="str">
        <f t="shared" si="2"/>
        <v>hold</v>
      </c>
    </row>
    <row r="62" spans="1:37" x14ac:dyDescent="0.35">
      <c r="A62" t="s">
        <v>87</v>
      </c>
      <c r="B62" t="s">
        <v>23</v>
      </c>
      <c r="C62">
        <v>131.8799286</v>
      </c>
      <c r="D62">
        <v>-6.8653020000000002E-3</v>
      </c>
      <c r="E62" s="2">
        <v>-6.8653020000000002E-3</v>
      </c>
      <c r="F62">
        <v>36.224541361423803</v>
      </c>
      <c r="G62" s="2">
        <v>36.224485139999999</v>
      </c>
      <c r="H62">
        <v>1.3232727049999999</v>
      </c>
      <c r="I62">
        <v>0</v>
      </c>
      <c r="J62">
        <v>0.60549545299999996</v>
      </c>
      <c r="K62">
        <v>1.0660133359999999</v>
      </c>
      <c r="L62">
        <v>0.56799988499999998</v>
      </c>
      <c r="M62">
        <v>0.25367149100000003</v>
      </c>
      <c r="N62" s="2">
        <v>1.5631727000000002E-2</v>
      </c>
      <c r="O62">
        <v>61</v>
      </c>
      <c r="P62">
        <v>33.194427109999999</v>
      </c>
      <c r="Q62" s="2">
        <v>127.3627051</v>
      </c>
      <c r="R62">
        <v>31.486732249999999</v>
      </c>
      <c r="T62">
        <v>32.425698599999997</v>
      </c>
      <c r="V62">
        <v>34.753430100000003</v>
      </c>
      <c r="W62" s="2">
        <f t="shared" si="3"/>
        <v>141.4993650737228</v>
      </c>
      <c r="X62">
        <f t="shared" si="4"/>
        <v>133.09782067499998</v>
      </c>
      <c r="Y62">
        <f t="shared" si="5"/>
        <v>4.2007721993614027</v>
      </c>
      <c r="Z62">
        <v>32.602369000000003</v>
      </c>
      <c r="AA62" s="2">
        <f t="shared" si="6"/>
        <v>124.69627627627717</v>
      </c>
      <c r="AB62">
        <v>31.103101729999999</v>
      </c>
      <c r="AC62" s="2">
        <f t="shared" si="7"/>
        <v>106.7362366</v>
      </c>
      <c r="AD62">
        <v>34.61236572</v>
      </c>
      <c r="AE62" s="2">
        <f t="shared" si="8"/>
        <v>106.7362366</v>
      </c>
      <c r="AF62" t="s">
        <v>24</v>
      </c>
      <c r="AG62" s="2" t="str">
        <f t="shared" si="0"/>
        <v>sell</v>
      </c>
      <c r="AH62">
        <f>SIGN(C63-C62)</f>
        <v>-1</v>
      </c>
      <c r="AI62">
        <f>SIGN(C62-C61)</f>
        <v>1</v>
      </c>
      <c r="AJ62" t="str">
        <f t="shared" si="1"/>
        <v>sell</v>
      </c>
      <c r="AK62" t="str">
        <f t="shared" si="2"/>
        <v>sell</v>
      </c>
    </row>
    <row r="63" spans="1:37" x14ac:dyDescent="0.35">
      <c r="A63" t="s">
        <v>88</v>
      </c>
      <c r="B63" t="s">
        <v>23</v>
      </c>
      <c r="C63">
        <v>130.9745331</v>
      </c>
      <c r="D63">
        <v>-1.4129474E-2</v>
      </c>
      <c r="E63" s="2">
        <v>-1.4129474E-2</v>
      </c>
      <c r="F63">
        <v>35.279552725799398</v>
      </c>
      <c r="G63" s="2">
        <v>35.27952097</v>
      </c>
      <c r="H63">
        <v>0</v>
      </c>
      <c r="I63">
        <v>0.90539550800000002</v>
      </c>
      <c r="J63">
        <v>0.60549545299999996</v>
      </c>
      <c r="K63">
        <v>1.110784803</v>
      </c>
      <c r="L63">
        <v>0.54510599299999996</v>
      </c>
      <c r="M63">
        <v>0.52819176999999995</v>
      </c>
      <c r="N63" s="2">
        <v>1.5740607E-2</v>
      </c>
      <c r="O63">
        <v>62</v>
      </c>
      <c r="P63">
        <v>139.50699979999999</v>
      </c>
      <c r="Q63" s="2">
        <v>127.80913099999999</v>
      </c>
      <c r="R63">
        <v>161.04789980000001</v>
      </c>
      <c r="T63">
        <v>164.41695000000001</v>
      </c>
      <c r="V63">
        <v>140.7051414</v>
      </c>
      <c r="W63" s="2">
        <f t="shared" si="3"/>
        <v>140.86710799338229</v>
      </c>
      <c r="X63">
        <f t="shared" si="4"/>
        <v>132.74633599499998</v>
      </c>
      <c r="Y63">
        <f t="shared" si="5"/>
        <v>4.0603859991911584</v>
      </c>
      <c r="Z63">
        <v>101.07785869999999</v>
      </c>
      <c r="AA63" s="2">
        <f t="shared" si="6"/>
        <v>124.62556399661767</v>
      </c>
      <c r="AB63">
        <v>106.2200012</v>
      </c>
      <c r="AC63" s="2">
        <f t="shared" si="7"/>
        <v>106.7362366</v>
      </c>
      <c r="AD63">
        <v>170.5599976</v>
      </c>
      <c r="AE63" s="2">
        <f t="shared" si="8"/>
        <v>106.7362366</v>
      </c>
      <c r="AF63" t="s">
        <v>24</v>
      </c>
      <c r="AG63" s="2" t="str">
        <f t="shared" si="0"/>
        <v>short</v>
      </c>
      <c r="AH63">
        <f>SIGN(C64-C63)</f>
        <v>-1</v>
      </c>
      <c r="AI63">
        <f>SIGN(C63-C62)</f>
        <v>-1</v>
      </c>
      <c r="AJ63" t="str">
        <f t="shared" si="1"/>
        <v>short</v>
      </c>
      <c r="AK63" t="str">
        <f t="shared" si="2"/>
        <v>short</v>
      </c>
    </row>
    <row r="64" spans="1:37" x14ac:dyDescent="0.35">
      <c r="A64" t="s">
        <v>89</v>
      </c>
      <c r="B64" t="s">
        <v>23</v>
      </c>
      <c r="C64">
        <v>129.1239319</v>
      </c>
      <c r="D64">
        <v>7.7059700000000004E-4</v>
      </c>
      <c r="E64" s="2">
        <v>7.7059700000000004E-4</v>
      </c>
      <c r="F64">
        <v>46.254096340602402</v>
      </c>
      <c r="G64" s="2">
        <v>46.254054709999998</v>
      </c>
      <c r="H64">
        <v>0</v>
      </c>
      <c r="I64">
        <v>1.8506011959999999</v>
      </c>
      <c r="J64">
        <v>0.60549545299999996</v>
      </c>
      <c r="K64">
        <v>0.70356914000000004</v>
      </c>
      <c r="L64">
        <v>0.86060547399999998</v>
      </c>
      <c r="M64">
        <v>0.26830331099999999</v>
      </c>
      <c r="N64" s="2">
        <v>1.5671306999999999E-2</v>
      </c>
      <c r="O64">
        <v>63</v>
      </c>
      <c r="P64">
        <v>708.39694459999998</v>
      </c>
      <c r="Q64" s="2">
        <v>128.2513228</v>
      </c>
      <c r="R64">
        <v>747.69442019999997</v>
      </c>
      <c r="T64">
        <v>769.43799469999999</v>
      </c>
      <c r="V64">
        <v>716.36929190000001</v>
      </c>
      <c r="W64" s="2">
        <f t="shared" si="3"/>
        <v>140.04730442967755</v>
      </c>
      <c r="X64">
        <f t="shared" si="4"/>
        <v>132.27103386999997</v>
      </c>
      <c r="Y64">
        <f t="shared" si="5"/>
        <v>3.8881352798387985</v>
      </c>
      <c r="Z64">
        <v>556.81456430000003</v>
      </c>
      <c r="AA64" s="2">
        <f t="shared" si="6"/>
        <v>124.49476331032237</v>
      </c>
      <c r="AB64">
        <v>583.1328125</v>
      </c>
      <c r="AC64" s="2">
        <f t="shared" si="7"/>
        <v>106.7362366</v>
      </c>
      <c r="AD64">
        <v>803.85992429999999</v>
      </c>
      <c r="AE64" s="2">
        <f t="shared" si="8"/>
        <v>106.7362366</v>
      </c>
      <c r="AF64" t="s">
        <v>26</v>
      </c>
      <c r="AG64" s="2" t="str">
        <f t="shared" si="0"/>
        <v>buy</v>
      </c>
      <c r="AH64">
        <f>SIGN(C65-C64)</f>
        <v>1</v>
      </c>
      <c r="AI64">
        <f>SIGN(C64-C63)</f>
        <v>-1</v>
      </c>
      <c r="AJ64" t="str">
        <f t="shared" si="1"/>
        <v>buy</v>
      </c>
      <c r="AK64" t="str">
        <f t="shared" si="2"/>
        <v>buy</v>
      </c>
    </row>
    <row r="65" spans="1:37" x14ac:dyDescent="0.35">
      <c r="A65" t="s">
        <v>90</v>
      </c>
      <c r="B65" t="s">
        <v>23</v>
      </c>
      <c r="C65">
        <v>129.2234344</v>
      </c>
      <c r="D65">
        <v>8.5464419999999996E-3</v>
      </c>
      <c r="E65" s="2">
        <v>8.5464419999999996E-3</v>
      </c>
      <c r="F65">
        <v>46.949903897477199</v>
      </c>
      <c r="G65" s="2">
        <v>46.94990645</v>
      </c>
      <c r="H65">
        <v>9.9502563000000002E-2</v>
      </c>
      <c r="I65">
        <v>0</v>
      </c>
      <c r="J65">
        <v>0.61260277900000004</v>
      </c>
      <c r="K65">
        <v>0.69219807200000005</v>
      </c>
      <c r="L65">
        <v>0.88501081299999995</v>
      </c>
      <c r="M65">
        <v>0.36016309600000002</v>
      </c>
      <c r="N65" s="2">
        <v>1.5848727E-2</v>
      </c>
      <c r="O65">
        <v>64</v>
      </c>
      <c r="P65">
        <v>48.680625079999999</v>
      </c>
      <c r="Q65" s="2">
        <v>128.68100279999999</v>
      </c>
      <c r="R65">
        <v>48.710204429999997</v>
      </c>
      <c r="T65">
        <v>46.404736980000003</v>
      </c>
      <c r="V65">
        <v>52.845724689999997</v>
      </c>
      <c r="W65" s="2">
        <f t="shared" si="3"/>
        <v>139.01951834297259</v>
      </c>
      <c r="X65">
        <f t="shared" si="4"/>
        <v>131.78878822999997</v>
      </c>
      <c r="Y65">
        <f t="shared" si="5"/>
        <v>3.615365056486318</v>
      </c>
      <c r="Z65">
        <v>45.774700340000003</v>
      </c>
      <c r="AA65" s="2">
        <f t="shared" si="6"/>
        <v>124.55805811702733</v>
      </c>
      <c r="AB65">
        <v>46.146675109999997</v>
      </c>
      <c r="AC65" s="2">
        <f t="shared" si="7"/>
        <v>106.7362366</v>
      </c>
      <c r="AD65">
        <v>53.885375979999999</v>
      </c>
      <c r="AE65" s="2">
        <f t="shared" si="8"/>
        <v>106.7362366</v>
      </c>
      <c r="AF65" t="s">
        <v>31</v>
      </c>
      <c r="AG65" s="2" t="str">
        <f t="shared" si="0"/>
        <v>hold</v>
      </c>
      <c r="AH65">
        <f>SIGN(C66-C65)</f>
        <v>1</v>
      </c>
      <c r="AI65">
        <f>SIGN(C65-C64)</f>
        <v>1</v>
      </c>
      <c r="AJ65" t="str">
        <f t="shared" si="1"/>
        <v>hold</v>
      </c>
      <c r="AK65" t="str">
        <f t="shared" si="2"/>
        <v>hold</v>
      </c>
    </row>
    <row r="66" spans="1:37" x14ac:dyDescent="0.35">
      <c r="A66" t="s">
        <v>91</v>
      </c>
      <c r="B66" t="s">
        <v>23</v>
      </c>
      <c r="C66">
        <v>130.32783509999999</v>
      </c>
      <c r="D66">
        <v>1.4046678999999999E-2</v>
      </c>
      <c r="E66" s="2">
        <v>1.4046678999999999E-2</v>
      </c>
      <c r="F66">
        <v>51.129791884259802</v>
      </c>
      <c r="G66" s="2">
        <v>51.129873379999999</v>
      </c>
      <c r="H66">
        <v>1.104400635</v>
      </c>
      <c r="I66">
        <v>0</v>
      </c>
      <c r="J66">
        <v>0.69148853799999999</v>
      </c>
      <c r="K66">
        <v>0.66092736399999996</v>
      </c>
      <c r="L66">
        <v>1.0462398390000001</v>
      </c>
      <c r="M66">
        <v>0.21157873799999999</v>
      </c>
      <c r="N66" s="2">
        <v>1.6267437999999999E-2</v>
      </c>
      <c r="O66">
        <v>65</v>
      </c>
      <c r="P66">
        <v>184.40768800000001</v>
      </c>
      <c r="Q66" s="2">
        <v>129.15283479999999</v>
      </c>
      <c r="R66">
        <v>191.7979555</v>
      </c>
      <c r="T66">
        <v>195.93699129999999</v>
      </c>
      <c r="V66">
        <v>182.75737670000001</v>
      </c>
      <c r="W66" s="2">
        <f t="shared" si="3"/>
        <v>137.79414408046387</v>
      </c>
      <c r="X66">
        <f t="shared" si="4"/>
        <v>131.36126518999998</v>
      </c>
      <c r="Y66">
        <f t="shared" si="5"/>
        <v>3.2164394452319405</v>
      </c>
      <c r="Z66">
        <v>163.3687219</v>
      </c>
      <c r="AA66" s="2">
        <f t="shared" si="6"/>
        <v>124.9283862995361</v>
      </c>
      <c r="AB66">
        <v>164.66456600000001</v>
      </c>
      <c r="AC66" s="2">
        <f t="shared" si="7"/>
        <v>110.858284</v>
      </c>
      <c r="AD66">
        <v>203.33229059999999</v>
      </c>
      <c r="AE66" s="2">
        <f t="shared" si="8"/>
        <v>110.858284</v>
      </c>
      <c r="AF66" t="s">
        <v>26</v>
      </c>
      <c r="AG66" s="2" t="str">
        <f t="shared" si="0"/>
        <v>hold</v>
      </c>
      <c r="AH66">
        <f>SIGN(C67-C66)</f>
        <v>1</v>
      </c>
      <c r="AI66">
        <f>SIGN(C66-C65)</f>
        <v>1</v>
      </c>
      <c r="AJ66" t="str">
        <f t="shared" si="1"/>
        <v>hold</v>
      </c>
      <c r="AK66" t="str">
        <f t="shared" si="2"/>
        <v>hold</v>
      </c>
    </row>
    <row r="67" spans="1:37" x14ac:dyDescent="0.35">
      <c r="A67" t="s">
        <v>92</v>
      </c>
      <c r="B67" t="s">
        <v>23</v>
      </c>
      <c r="C67">
        <v>132.15850829999999</v>
      </c>
      <c r="D67">
        <v>1.0916230000000001E-2</v>
      </c>
      <c r="E67" s="2">
        <v>1.0916230000000001E-2</v>
      </c>
      <c r="F67">
        <v>48.476439465838297</v>
      </c>
      <c r="G67" s="2">
        <v>48.47643558</v>
      </c>
      <c r="H67">
        <v>1.830673218</v>
      </c>
      <c r="I67">
        <v>0</v>
      </c>
      <c r="J67">
        <v>0.62183979599999994</v>
      </c>
      <c r="K67">
        <v>0.66092736399999996</v>
      </c>
      <c r="L67">
        <v>0.94085951000000001</v>
      </c>
      <c r="M67">
        <v>0.156096292</v>
      </c>
      <c r="N67" s="2">
        <v>1.6516458000000001E-2</v>
      </c>
      <c r="O67">
        <v>66</v>
      </c>
      <c r="P67">
        <v>71.635835880000002</v>
      </c>
      <c r="Q67" s="2">
        <v>129.5788393</v>
      </c>
      <c r="R67">
        <v>75.698578260000005</v>
      </c>
      <c r="T67">
        <v>82.398402399999995</v>
      </c>
      <c r="V67">
        <v>74.478108950000006</v>
      </c>
      <c r="W67" s="2">
        <f t="shared" si="3"/>
        <v>136.44145969454877</v>
      </c>
      <c r="X67">
        <f t="shared" si="4"/>
        <v>131.02775918</v>
      </c>
      <c r="Y67">
        <f t="shared" si="5"/>
        <v>2.7068502572743771</v>
      </c>
      <c r="Z67">
        <v>66.89630511</v>
      </c>
      <c r="AA67" s="2">
        <f t="shared" si="6"/>
        <v>125.61405866545125</v>
      </c>
      <c r="AB67">
        <v>67.195419310000005</v>
      </c>
      <c r="AC67" s="2">
        <f t="shared" si="7"/>
        <v>112.3879166</v>
      </c>
      <c r="AD67">
        <v>75.42549133</v>
      </c>
      <c r="AE67" s="2">
        <f t="shared" si="8"/>
        <v>112.3879166</v>
      </c>
      <c r="AF67" t="s">
        <v>26</v>
      </c>
      <c r="AG67" s="2" t="str">
        <f t="shared" si="0"/>
        <v>hold</v>
      </c>
      <c r="AH67">
        <f>SIGN(C68-C67)</f>
        <v>1</v>
      </c>
      <c r="AI67">
        <f>SIGN(C67-C66)</f>
        <v>1</v>
      </c>
      <c r="AJ67" t="str">
        <f t="shared" si="1"/>
        <v>hold</v>
      </c>
      <c r="AK67" t="str">
        <f t="shared" si="2"/>
        <v>hold</v>
      </c>
    </row>
    <row r="68" spans="1:37" x14ac:dyDescent="0.35">
      <c r="A68" t="s">
        <v>93</v>
      </c>
      <c r="B68" t="s">
        <v>23</v>
      </c>
      <c r="C68">
        <v>133.601181</v>
      </c>
      <c r="D68">
        <v>-3.1129025000000001E-2</v>
      </c>
      <c r="E68" s="2">
        <v>-3.1129025000000001E-2</v>
      </c>
      <c r="F68">
        <v>60.714288974557199</v>
      </c>
      <c r="G68" s="2">
        <v>60.714298759999998</v>
      </c>
      <c r="H68">
        <v>1.4426727290000001</v>
      </c>
      <c r="I68">
        <v>0</v>
      </c>
      <c r="J68">
        <v>0.72488784799999995</v>
      </c>
      <c r="K68">
        <v>0.46904482199999997</v>
      </c>
      <c r="L68">
        <v>1.5454553900000001</v>
      </c>
      <c r="M68">
        <v>0.21623709199999999</v>
      </c>
      <c r="N68" s="2">
        <v>1.7723671999999999E-2</v>
      </c>
      <c r="O68">
        <v>67</v>
      </c>
      <c r="P68">
        <v>54.389999850000002</v>
      </c>
      <c r="Q68" s="2">
        <v>129.99416529999999</v>
      </c>
      <c r="R68">
        <v>59.252799719999999</v>
      </c>
      <c r="T68">
        <v>66.425099959999997</v>
      </c>
      <c r="V68">
        <v>55.445467440000002</v>
      </c>
      <c r="W68" s="2">
        <f t="shared" si="3"/>
        <v>135.17895215697277</v>
      </c>
      <c r="X68">
        <f t="shared" si="4"/>
        <v>130.79145927999997</v>
      </c>
      <c r="Y68">
        <f t="shared" si="5"/>
        <v>2.1937464384864054</v>
      </c>
      <c r="Z68">
        <v>48.887531979999999</v>
      </c>
      <c r="AA68" s="2">
        <f t="shared" si="6"/>
        <v>126.40396640302716</v>
      </c>
      <c r="AB68">
        <v>49.520000459999999</v>
      </c>
      <c r="AC68" s="2">
        <f t="shared" si="7"/>
        <v>112.3879166</v>
      </c>
      <c r="AD68">
        <v>58.16999817</v>
      </c>
      <c r="AE68" s="2">
        <f t="shared" si="8"/>
        <v>112.3879166</v>
      </c>
      <c r="AF68" t="s">
        <v>26</v>
      </c>
      <c r="AG68" s="2" t="str">
        <f t="shared" ref="AG68:AG131" si="9">AK68</f>
        <v>sell</v>
      </c>
      <c r="AH68">
        <f>SIGN(C69-C68)</f>
        <v>-1</v>
      </c>
      <c r="AI68">
        <f>SIGN(C68-C67)</f>
        <v>1</v>
      </c>
      <c r="AJ68" t="str">
        <f t="shared" ref="AJ68:AJ131" si="10">IF(AND(AH68=1, AI68=-1), "buy", IF(AND(AH68=1, AI68=1), "hold", IF(AND(AH68=0, AI68=1), "hold", IF(AND(AH68=1, AI68=0), "hold", IF(AND(AH68=-1, AI68=1), "sell", IF(AND(AH68=-1, AI68=-1), "short", IF(AND(AH68=0, AI68=-1), "short", IF(AND(AH68=-1, AI68=0), "short", ""))))))))</f>
        <v>sell</v>
      </c>
      <c r="AK68" t="str">
        <f t="shared" ref="AK68:AK131" si="11">IF(AND(AH68=0, AI68=0), IF(OR(AJ68="buy", AJ68="hold"), "hold", IF(OR(AJ68="sell", AJ68="short"), "short", "")),  AJ68)</f>
        <v>sell</v>
      </c>
    </row>
    <row r="69" spans="1:37" x14ac:dyDescent="0.35">
      <c r="A69" t="s">
        <v>94</v>
      </c>
      <c r="B69" t="s">
        <v>23</v>
      </c>
      <c r="C69">
        <v>129.4423065</v>
      </c>
      <c r="D69">
        <v>2.2674883E-2</v>
      </c>
      <c r="E69" s="2">
        <v>2.2674883E-2</v>
      </c>
      <c r="F69">
        <v>47.593602423992998</v>
      </c>
      <c r="G69" s="2">
        <v>47.593607810000002</v>
      </c>
      <c r="H69">
        <v>0</v>
      </c>
      <c r="I69">
        <v>4.1588745119999997</v>
      </c>
      <c r="J69">
        <v>0.69575118999999996</v>
      </c>
      <c r="K69">
        <v>0.76610728699999997</v>
      </c>
      <c r="L69">
        <v>0.90816417299999996</v>
      </c>
      <c r="M69">
        <v>0.53211379299999995</v>
      </c>
      <c r="N69" s="2">
        <v>1.8590281E-2</v>
      </c>
      <c r="O69">
        <v>68</v>
      </c>
      <c r="P69">
        <v>34.135428810000001</v>
      </c>
      <c r="Q69" s="2">
        <v>130.31459319999999</v>
      </c>
      <c r="R69">
        <v>33.158121850000001</v>
      </c>
      <c r="T69">
        <v>33.46893772</v>
      </c>
      <c r="V69">
        <v>38.670646040000001</v>
      </c>
      <c r="W69" s="2">
        <f t="shared" si="3"/>
        <v>133.14791484923805</v>
      </c>
      <c r="X69">
        <f t="shared" si="4"/>
        <v>130.36114540499997</v>
      </c>
      <c r="Y69">
        <f t="shared" si="5"/>
        <v>1.3933847221190376</v>
      </c>
      <c r="Z69">
        <v>29.720538770000001</v>
      </c>
      <c r="AA69" s="2">
        <f t="shared" si="6"/>
        <v>127.5743759607619</v>
      </c>
      <c r="AB69">
        <v>31.60236359</v>
      </c>
      <c r="AC69" s="2">
        <f t="shared" si="7"/>
        <v>112.3879166</v>
      </c>
      <c r="AD69">
        <v>37.899150849999998</v>
      </c>
      <c r="AE69" s="2">
        <f t="shared" si="8"/>
        <v>112.3879166</v>
      </c>
      <c r="AF69" t="s">
        <v>24</v>
      </c>
      <c r="AG69" s="2" t="str">
        <f t="shared" si="9"/>
        <v>buy</v>
      </c>
      <c r="AH69">
        <f>SIGN(C70-C69)</f>
        <v>1</v>
      </c>
      <c r="AI69">
        <f>SIGN(C69-C68)</f>
        <v>-1</v>
      </c>
      <c r="AJ69" t="str">
        <f t="shared" si="10"/>
        <v>buy</v>
      </c>
      <c r="AK69" t="str">
        <f t="shared" si="11"/>
        <v>buy</v>
      </c>
    </row>
    <row r="70" spans="1:37" x14ac:dyDescent="0.35">
      <c r="A70" t="s">
        <v>95</v>
      </c>
      <c r="B70" t="s">
        <v>23</v>
      </c>
      <c r="C70">
        <v>132.3773956</v>
      </c>
      <c r="D70">
        <v>-6.0123399999999997E-4</v>
      </c>
      <c r="E70" s="2">
        <v>-6.0123399999999997E-4</v>
      </c>
      <c r="F70">
        <v>57.621012269087501</v>
      </c>
      <c r="G70" s="2">
        <v>57.620985840000003</v>
      </c>
      <c r="H70">
        <v>2.9350891109999999</v>
      </c>
      <c r="I70">
        <v>0</v>
      </c>
      <c r="J70">
        <v>0.90540041199999999</v>
      </c>
      <c r="K70">
        <v>0.66590281900000003</v>
      </c>
      <c r="L70">
        <v>1.359658477</v>
      </c>
      <c r="M70">
        <v>0.34513977299999998</v>
      </c>
      <c r="N70" s="2">
        <v>1.4103914E-2</v>
      </c>
      <c r="O70">
        <v>69</v>
      </c>
      <c r="P70">
        <v>108.6624396</v>
      </c>
      <c r="Q70" s="2">
        <v>130.71438280000001</v>
      </c>
      <c r="R70">
        <v>115.52713799999999</v>
      </c>
      <c r="T70">
        <v>120.4426184</v>
      </c>
      <c r="V70">
        <v>105.66198489999999</v>
      </c>
      <c r="W70" s="2">
        <f t="shared" si="3"/>
        <v>133.38447142690006</v>
      </c>
      <c r="X70">
        <f t="shared" si="4"/>
        <v>130.45516701000003</v>
      </c>
      <c r="Y70">
        <f t="shared" si="5"/>
        <v>1.4646522084500182</v>
      </c>
      <c r="Z70">
        <v>86.114595159999993</v>
      </c>
      <c r="AA70" s="2">
        <f t="shared" si="6"/>
        <v>127.52586259309999</v>
      </c>
      <c r="AB70">
        <v>87.823875430000001</v>
      </c>
      <c r="AC70" s="2">
        <f t="shared" si="7"/>
        <v>113.212326</v>
      </c>
      <c r="AD70">
        <v>130.47642519999999</v>
      </c>
      <c r="AE70" s="2">
        <f t="shared" si="8"/>
        <v>113.212326</v>
      </c>
      <c r="AF70" t="s">
        <v>24</v>
      </c>
      <c r="AG70" s="2" t="str">
        <f t="shared" si="9"/>
        <v>sell</v>
      </c>
      <c r="AH70">
        <f>SIGN(C71-C70)</f>
        <v>-1</v>
      </c>
      <c r="AI70">
        <f>SIGN(C70-C69)</f>
        <v>1</v>
      </c>
      <c r="AJ70" t="str">
        <f t="shared" si="10"/>
        <v>sell</v>
      </c>
      <c r="AK70" t="str">
        <f t="shared" si="11"/>
        <v>sell</v>
      </c>
    </row>
    <row r="71" spans="1:37" x14ac:dyDescent="0.35">
      <c r="A71" t="s">
        <v>96</v>
      </c>
      <c r="B71" t="s">
        <v>23</v>
      </c>
      <c r="C71">
        <v>132.29780579999999</v>
      </c>
      <c r="D71">
        <v>-1.1281080000000001E-3</v>
      </c>
      <c r="E71" s="2">
        <v>-1.1281080000000001E-3</v>
      </c>
      <c r="F71">
        <v>55.696200711382403</v>
      </c>
      <c r="G71" s="2">
        <v>55.696220279999999</v>
      </c>
      <c r="H71">
        <v>0</v>
      </c>
      <c r="I71">
        <v>7.9589844000000007E-2</v>
      </c>
      <c r="J71">
        <v>0.844282423</v>
      </c>
      <c r="K71">
        <v>0.67158780799999995</v>
      </c>
      <c r="L71">
        <v>1.257143761</v>
      </c>
      <c r="M71">
        <v>0.56845367199999997</v>
      </c>
      <c r="N71" s="2">
        <v>1.4103287000000001E-2</v>
      </c>
      <c r="O71">
        <v>70</v>
      </c>
      <c r="P71">
        <v>57.5497139</v>
      </c>
      <c r="Q71" s="2">
        <v>131.0960924</v>
      </c>
      <c r="R71">
        <v>60.505659790000003</v>
      </c>
      <c r="T71">
        <v>60.972258609999997</v>
      </c>
      <c r="V71">
        <v>55.230017259999997</v>
      </c>
      <c r="W71" s="2">
        <f t="shared" si="3"/>
        <v>133.59492611056811</v>
      </c>
      <c r="X71">
        <f t="shared" si="4"/>
        <v>130.55316886999998</v>
      </c>
      <c r="Y71">
        <f t="shared" si="5"/>
        <v>1.520878620284059</v>
      </c>
      <c r="Z71">
        <v>47.59147093</v>
      </c>
      <c r="AA71" s="2">
        <f t="shared" si="6"/>
        <v>127.51141162943186</v>
      </c>
      <c r="AB71">
        <v>48.310337070000003</v>
      </c>
      <c r="AC71" s="2">
        <f t="shared" si="7"/>
        <v>123.0853729</v>
      </c>
      <c r="AD71">
        <v>68.959632869999993</v>
      </c>
      <c r="AE71" s="2">
        <f t="shared" si="8"/>
        <v>123.0853729</v>
      </c>
      <c r="AF71" t="s">
        <v>24</v>
      </c>
      <c r="AG71" s="2" t="str">
        <f t="shared" si="9"/>
        <v>short</v>
      </c>
      <c r="AH71">
        <f>SIGN(C72-C71)</f>
        <v>-1</v>
      </c>
      <c r="AI71">
        <f>SIGN(C71-C70)</f>
        <v>-1</v>
      </c>
      <c r="AJ71" t="str">
        <f t="shared" si="10"/>
        <v>short</v>
      </c>
      <c r="AK71" t="str">
        <f t="shared" si="11"/>
        <v>short</v>
      </c>
    </row>
    <row r="72" spans="1:37" x14ac:dyDescent="0.35">
      <c r="A72" t="s">
        <v>97</v>
      </c>
      <c r="B72" t="s">
        <v>23</v>
      </c>
      <c r="C72">
        <v>132.1485596</v>
      </c>
      <c r="D72">
        <v>2.2888087000000001E-2</v>
      </c>
      <c r="E72" s="2">
        <v>2.2888087000000001E-2</v>
      </c>
      <c r="F72">
        <v>55.333046178374602</v>
      </c>
      <c r="G72" s="2">
        <v>55.332987610000004</v>
      </c>
      <c r="H72">
        <v>0</v>
      </c>
      <c r="I72">
        <v>0.14924621599999999</v>
      </c>
      <c r="J72">
        <v>0.844282423</v>
      </c>
      <c r="K72">
        <v>0.68153871799999999</v>
      </c>
      <c r="L72">
        <v>1.2387886420000001</v>
      </c>
      <c r="M72">
        <v>0.278147963</v>
      </c>
      <c r="N72" s="2">
        <v>1.4863279E-2</v>
      </c>
      <c r="O72">
        <v>71</v>
      </c>
      <c r="P72">
        <v>44.68341461</v>
      </c>
      <c r="Q72" s="2">
        <v>131.27735609999999</v>
      </c>
      <c r="R72">
        <v>49.19400246</v>
      </c>
      <c r="T72">
        <v>55.298019429999997</v>
      </c>
      <c r="V72">
        <v>45.336639429999998</v>
      </c>
      <c r="W72" s="2">
        <f t="shared" si="3"/>
        <v>133.77125225403671</v>
      </c>
      <c r="X72">
        <f t="shared" si="4"/>
        <v>130.66559791999998</v>
      </c>
      <c r="Y72">
        <f t="shared" si="5"/>
        <v>1.552827167018358</v>
      </c>
      <c r="Z72">
        <v>35.330503819999997</v>
      </c>
      <c r="AA72" s="2">
        <f t="shared" si="6"/>
        <v>127.55994358596327</v>
      </c>
      <c r="AB72">
        <v>36.717636110000001</v>
      </c>
      <c r="AC72" s="2">
        <f t="shared" si="7"/>
        <v>123.15489959999999</v>
      </c>
      <c r="AD72">
        <v>52.29972076</v>
      </c>
      <c r="AE72" s="2">
        <f t="shared" si="8"/>
        <v>123.15489959999999</v>
      </c>
      <c r="AF72" t="s">
        <v>24</v>
      </c>
      <c r="AG72" s="2" t="str">
        <f t="shared" si="9"/>
        <v>buy</v>
      </c>
      <c r="AH72">
        <f>SIGN(C73-C72)</f>
        <v>1</v>
      </c>
      <c r="AI72">
        <f>SIGN(C72-C71)</f>
        <v>-1</v>
      </c>
      <c r="AJ72" t="str">
        <f t="shared" si="10"/>
        <v>buy</v>
      </c>
      <c r="AK72" t="str">
        <f t="shared" si="11"/>
        <v>buy</v>
      </c>
    </row>
    <row r="73" spans="1:37" x14ac:dyDescent="0.35">
      <c r="A73" t="s">
        <v>98</v>
      </c>
      <c r="B73" t="s">
        <v>23</v>
      </c>
      <c r="C73">
        <v>135.1731873</v>
      </c>
      <c r="D73">
        <v>-2.2596857000000001E-2</v>
      </c>
      <c r="E73" s="2">
        <v>-2.2596857000000001E-2</v>
      </c>
      <c r="F73">
        <v>67.511346129824702</v>
      </c>
      <c r="G73" s="2">
        <v>67.511308790000001</v>
      </c>
      <c r="H73">
        <v>3.0246276860000001</v>
      </c>
      <c r="I73">
        <v>0</v>
      </c>
      <c r="J73">
        <v>1.060327257</v>
      </c>
      <c r="K73">
        <v>0.51026480500000004</v>
      </c>
      <c r="L73">
        <v>2.0779941050000001</v>
      </c>
      <c r="M73">
        <v>0.171352016</v>
      </c>
      <c r="N73" s="2">
        <v>1.5077113E-2</v>
      </c>
      <c r="O73">
        <v>72</v>
      </c>
      <c r="P73">
        <v>27.39867447</v>
      </c>
      <c r="Q73" s="2">
        <v>131.5177219</v>
      </c>
      <c r="R73">
        <v>27.538961350000001</v>
      </c>
      <c r="T73">
        <v>28.462638210000001</v>
      </c>
      <c r="V73">
        <v>27.525058640000001</v>
      </c>
      <c r="W73" s="2">
        <f t="shared" si="3"/>
        <v>134.39206752317219</v>
      </c>
      <c r="X73">
        <f t="shared" si="4"/>
        <v>130.78897057</v>
      </c>
      <c r="Y73">
        <f t="shared" si="5"/>
        <v>1.8015484765860925</v>
      </c>
      <c r="Z73">
        <v>25.693936260000001</v>
      </c>
      <c r="AA73" s="2">
        <f t="shared" si="6"/>
        <v>127.18587361682782</v>
      </c>
      <c r="AB73">
        <v>25.809137339999999</v>
      </c>
      <c r="AC73" s="2">
        <f t="shared" si="7"/>
        <v>123.87005619999999</v>
      </c>
      <c r="AD73">
        <v>29.398244859999998</v>
      </c>
      <c r="AE73" s="2">
        <f t="shared" si="8"/>
        <v>123.87005619999999</v>
      </c>
      <c r="AF73" t="s">
        <v>31</v>
      </c>
      <c r="AG73" s="2" t="str">
        <f t="shared" si="9"/>
        <v>sell</v>
      </c>
      <c r="AH73">
        <f>SIGN(C74-C73)</f>
        <v>-1</v>
      </c>
      <c r="AI73">
        <f>SIGN(C73-C72)</f>
        <v>1</v>
      </c>
      <c r="AJ73" t="str">
        <f t="shared" si="10"/>
        <v>sell</v>
      </c>
      <c r="AK73" t="str">
        <f t="shared" si="11"/>
        <v>sell</v>
      </c>
    </row>
    <row r="74" spans="1:37" x14ac:dyDescent="0.35">
      <c r="A74" t="s">
        <v>99</v>
      </c>
      <c r="B74" t="s">
        <v>23</v>
      </c>
      <c r="C74">
        <v>132.11869809999999</v>
      </c>
      <c r="D74">
        <v>9.6393950000000003E-3</v>
      </c>
      <c r="E74" s="2">
        <v>9.6393950000000003E-3</v>
      </c>
      <c r="F74">
        <v>55.102920964276898</v>
      </c>
      <c r="G74" s="2">
        <v>55.102870240000001</v>
      </c>
      <c r="H74">
        <v>0</v>
      </c>
      <c r="I74">
        <v>3.0544891359999999</v>
      </c>
      <c r="J74">
        <v>0.89402771000000003</v>
      </c>
      <c r="K74">
        <v>0.72844260100000002</v>
      </c>
      <c r="L74">
        <v>1.2273138729999999</v>
      </c>
      <c r="M74">
        <v>0.29147177299999999</v>
      </c>
      <c r="N74" s="2">
        <v>1.4479517000000001E-2</v>
      </c>
      <c r="O74">
        <v>73</v>
      </c>
      <c r="P74">
        <v>100.21353449999999</v>
      </c>
      <c r="Q74" s="2">
        <v>131.6447522</v>
      </c>
      <c r="R74">
        <v>103.0822958</v>
      </c>
      <c r="T74">
        <v>101.79448379999999</v>
      </c>
      <c r="V74">
        <v>107.5203068</v>
      </c>
      <c r="W74" s="2">
        <f t="shared" si="3"/>
        <v>134.52484212275866</v>
      </c>
      <c r="X74">
        <f t="shared" si="4"/>
        <v>130.89393654</v>
      </c>
      <c r="Y74">
        <f t="shared" si="5"/>
        <v>1.8154527913793257</v>
      </c>
      <c r="Z74">
        <v>86.313409820000004</v>
      </c>
      <c r="AA74" s="2">
        <f t="shared" si="6"/>
        <v>127.26303095724134</v>
      </c>
      <c r="AB74">
        <v>89.267784120000002</v>
      </c>
      <c r="AC74" s="2">
        <f t="shared" si="7"/>
        <v>123.87005619999999</v>
      </c>
      <c r="AD74">
        <v>105.9932404</v>
      </c>
      <c r="AE74" s="2">
        <f t="shared" si="8"/>
        <v>123.87005619999999</v>
      </c>
      <c r="AF74" t="s">
        <v>31</v>
      </c>
      <c r="AG74" s="2" t="str">
        <f t="shared" si="9"/>
        <v>buy</v>
      </c>
      <c r="AH74">
        <f>SIGN(C75-C74)</f>
        <v>1</v>
      </c>
      <c r="AI74">
        <f>SIGN(C74-C73)</f>
        <v>-1</v>
      </c>
      <c r="AJ74" t="str">
        <f t="shared" si="10"/>
        <v>buy</v>
      </c>
      <c r="AK74" t="str">
        <f t="shared" si="11"/>
        <v>buy</v>
      </c>
    </row>
    <row r="75" spans="1:37" x14ac:dyDescent="0.35">
      <c r="A75" t="s">
        <v>100</v>
      </c>
      <c r="B75" t="s">
        <v>23</v>
      </c>
      <c r="C75">
        <v>133.39224239999999</v>
      </c>
      <c r="D75">
        <v>-5.4449820000000001E-3</v>
      </c>
      <c r="E75" s="2">
        <v>-5.4449820000000001E-3</v>
      </c>
      <c r="F75">
        <v>56.1028186053965</v>
      </c>
      <c r="G75" s="2">
        <v>56.102765720000001</v>
      </c>
      <c r="H75">
        <v>1.2735443120000001</v>
      </c>
      <c r="I75">
        <v>0</v>
      </c>
      <c r="J75">
        <v>0.93098449699999997</v>
      </c>
      <c r="K75">
        <v>0.72844260100000002</v>
      </c>
      <c r="L75">
        <v>1.278047846</v>
      </c>
      <c r="M75">
        <v>0.25525213899999999</v>
      </c>
      <c r="N75" s="2">
        <v>1.4546636E-2</v>
      </c>
      <c r="O75">
        <v>74</v>
      </c>
      <c r="P75">
        <v>52.621040120000004</v>
      </c>
      <c r="Q75" s="2">
        <v>131.82923650000001</v>
      </c>
      <c r="R75">
        <v>54.090701520000003</v>
      </c>
      <c r="T75">
        <v>58.116803249999997</v>
      </c>
      <c r="V75">
        <v>54.184711110000002</v>
      </c>
      <c r="W75" s="2">
        <f t="shared" si="3"/>
        <v>134.83152469070006</v>
      </c>
      <c r="X75">
        <f t="shared" si="4"/>
        <v>131.04218406499999</v>
      </c>
      <c r="Y75">
        <f t="shared" si="5"/>
        <v>1.8946703128500353</v>
      </c>
      <c r="Z75">
        <v>45.085713929999997</v>
      </c>
      <c r="AA75" s="2">
        <f t="shared" si="6"/>
        <v>127.25284343929991</v>
      </c>
      <c r="AB75">
        <v>45.965152740000001</v>
      </c>
      <c r="AC75" s="2">
        <f t="shared" si="7"/>
        <v>123.87005619999999</v>
      </c>
      <c r="AD75">
        <v>58.258850099999997</v>
      </c>
      <c r="AE75" s="2">
        <f t="shared" si="8"/>
        <v>123.87005619999999</v>
      </c>
      <c r="AF75" t="s">
        <v>26</v>
      </c>
      <c r="AG75" s="2" t="str">
        <f t="shared" si="9"/>
        <v>sell</v>
      </c>
      <c r="AH75">
        <f>SIGN(C76-C75)</f>
        <v>-1</v>
      </c>
      <c r="AI75">
        <f>SIGN(C75-C74)</f>
        <v>1</v>
      </c>
      <c r="AJ75" t="str">
        <f t="shared" si="10"/>
        <v>sell</v>
      </c>
      <c r="AK75" t="str">
        <f t="shared" si="11"/>
        <v>sell</v>
      </c>
    </row>
    <row r="76" spans="1:37" x14ac:dyDescent="0.35">
      <c r="A76" t="s">
        <v>101</v>
      </c>
      <c r="B76" t="s">
        <v>23</v>
      </c>
      <c r="C76">
        <v>132.66592410000001</v>
      </c>
      <c r="D76">
        <v>-7.7246329999999998E-3</v>
      </c>
      <c r="E76" s="2">
        <v>-7.7246329999999998E-3</v>
      </c>
      <c r="F76">
        <v>51.736241956849199</v>
      </c>
      <c r="G76" s="2">
        <v>51.736237279999997</v>
      </c>
      <c r="H76">
        <v>0</v>
      </c>
      <c r="I76">
        <v>0.72631835899999997</v>
      </c>
      <c r="J76">
        <v>0.83646501799999995</v>
      </c>
      <c r="K76">
        <v>0.78032248400000004</v>
      </c>
      <c r="L76">
        <v>1.071947862</v>
      </c>
      <c r="M76">
        <v>0.348329683</v>
      </c>
      <c r="N76" s="2">
        <v>1.4439715000000001E-2</v>
      </c>
      <c r="O76">
        <v>75</v>
      </c>
      <c r="P76">
        <v>256.15255100000002</v>
      </c>
      <c r="Q76" s="2">
        <v>132.00515379999999</v>
      </c>
      <c r="R76">
        <v>284.31497150000001</v>
      </c>
      <c r="T76">
        <v>313.94588909999999</v>
      </c>
      <c r="V76">
        <v>252.65172759999999</v>
      </c>
      <c r="W76" s="2">
        <f t="shared" si="3"/>
        <v>134.9548692950199</v>
      </c>
      <c r="X76">
        <f t="shared" si="4"/>
        <v>131.22425880500003</v>
      </c>
      <c r="Y76">
        <f t="shared" si="5"/>
        <v>1.8653052450099374</v>
      </c>
      <c r="Z76">
        <v>224.3912732</v>
      </c>
      <c r="AA76" s="2">
        <f t="shared" si="6"/>
        <v>127.49364831498016</v>
      </c>
      <c r="AB76">
        <v>223.2810211</v>
      </c>
      <c r="AC76" s="2">
        <f t="shared" si="7"/>
        <v>126.343277</v>
      </c>
      <c r="AD76">
        <v>294.46817019999997</v>
      </c>
      <c r="AE76" s="2">
        <f t="shared" si="8"/>
        <v>126.343277</v>
      </c>
      <c r="AF76" t="s">
        <v>26</v>
      </c>
      <c r="AG76" s="2" t="str">
        <f t="shared" si="9"/>
        <v>short</v>
      </c>
      <c r="AH76">
        <f>SIGN(C77-C76)</f>
        <v>-1</v>
      </c>
      <c r="AI76">
        <f>SIGN(C76-C75)</f>
        <v>-1</v>
      </c>
      <c r="AJ76" t="str">
        <f t="shared" si="10"/>
        <v>short</v>
      </c>
      <c r="AK76" t="str">
        <f t="shared" si="11"/>
        <v>short</v>
      </c>
    </row>
    <row r="77" spans="1:37" x14ac:dyDescent="0.35">
      <c r="A77" t="s">
        <v>102</v>
      </c>
      <c r="B77" t="s">
        <v>23</v>
      </c>
      <c r="C77">
        <v>131.64112850000001</v>
      </c>
      <c r="D77">
        <v>-1.9272923000000001E-2</v>
      </c>
      <c r="E77" s="2">
        <v>-1.9272923000000001E-2</v>
      </c>
      <c r="F77">
        <v>51.464763986775999</v>
      </c>
      <c r="G77" s="2">
        <v>51.464760060000003</v>
      </c>
      <c r="H77">
        <v>0</v>
      </c>
      <c r="I77">
        <v>1.024795532</v>
      </c>
      <c r="J77">
        <v>0.83646501799999995</v>
      </c>
      <c r="K77">
        <v>0.78885105700000002</v>
      </c>
      <c r="L77">
        <v>1.0603586199999999</v>
      </c>
      <c r="M77">
        <v>0.19570632499999999</v>
      </c>
      <c r="N77" s="2">
        <v>1.503386E-2</v>
      </c>
      <c r="O77">
        <v>76</v>
      </c>
      <c r="P77">
        <v>219.16771120000001</v>
      </c>
      <c r="Q77" s="2">
        <v>132.10336330000001</v>
      </c>
      <c r="R77">
        <v>230.98859849999999</v>
      </c>
      <c r="T77">
        <v>244.18424099999999</v>
      </c>
      <c r="V77">
        <v>222.98629260000001</v>
      </c>
      <c r="W77" s="2">
        <f t="shared" si="3"/>
        <v>134.99212272162097</v>
      </c>
      <c r="X77">
        <f t="shared" si="4"/>
        <v>131.31231117000002</v>
      </c>
      <c r="Y77">
        <f t="shared" si="5"/>
        <v>1.8399057758104742</v>
      </c>
      <c r="Z77">
        <v>207.1692616</v>
      </c>
      <c r="AA77" s="2">
        <f t="shared" si="6"/>
        <v>127.63249961837907</v>
      </c>
      <c r="AB77">
        <v>205.7034912</v>
      </c>
      <c r="AC77" s="2">
        <f t="shared" si="7"/>
        <v>126.343277</v>
      </c>
      <c r="AD77">
        <v>226.29850769999999</v>
      </c>
      <c r="AE77" s="2">
        <f t="shared" si="8"/>
        <v>126.343277</v>
      </c>
      <c r="AF77" t="s">
        <v>31</v>
      </c>
      <c r="AG77" s="2" t="str">
        <f t="shared" si="9"/>
        <v>short</v>
      </c>
      <c r="AH77">
        <f>SIGN(C78-C77)</f>
        <v>-1</v>
      </c>
      <c r="AI77">
        <f>SIGN(C77-C76)</f>
        <v>-1</v>
      </c>
      <c r="AJ77" t="str">
        <f t="shared" si="10"/>
        <v>short</v>
      </c>
      <c r="AK77" t="str">
        <f t="shared" si="11"/>
        <v>short</v>
      </c>
    </row>
    <row r="78" spans="1:37" x14ac:dyDescent="0.35">
      <c r="A78" t="s">
        <v>103</v>
      </c>
      <c r="B78" t="s">
        <v>23</v>
      </c>
      <c r="C78">
        <v>129.10401920000001</v>
      </c>
      <c r="D78">
        <v>1.9112368000000001E-2</v>
      </c>
      <c r="E78" s="2">
        <v>1.9112368000000001E-2</v>
      </c>
      <c r="F78">
        <v>49.9575581622423</v>
      </c>
      <c r="G78" s="2">
        <v>49.957525750000002</v>
      </c>
      <c r="H78">
        <v>0</v>
      </c>
      <c r="I78">
        <v>2.537109375</v>
      </c>
      <c r="J78">
        <v>0.83646501799999995</v>
      </c>
      <c r="K78">
        <v>0.837887355</v>
      </c>
      <c r="L78">
        <v>0.998302472</v>
      </c>
      <c r="M78">
        <v>0.22437578999999999</v>
      </c>
      <c r="N78" s="2">
        <v>1.5612317000000001E-2</v>
      </c>
      <c r="O78">
        <v>77</v>
      </c>
      <c r="P78">
        <v>174.57071260000001</v>
      </c>
      <c r="Q78" s="2">
        <v>132.14665880000001</v>
      </c>
      <c r="R78">
        <v>180.04615630000001</v>
      </c>
      <c r="T78">
        <v>179.66482830000001</v>
      </c>
      <c r="V78">
        <v>183.0556861</v>
      </c>
      <c r="W78" s="2">
        <f t="shared" si="3"/>
        <v>135.03214488748068</v>
      </c>
      <c r="X78">
        <f t="shared" si="4"/>
        <v>131.27400474500001</v>
      </c>
      <c r="Y78">
        <f t="shared" si="5"/>
        <v>1.8790700712403414</v>
      </c>
      <c r="Z78">
        <v>157.0660226</v>
      </c>
      <c r="AA78" s="2">
        <f t="shared" si="6"/>
        <v>127.51586460251933</v>
      </c>
      <c r="AB78">
        <v>160.7696838</v>
      </c>
      <c r="AC78" s="2">
        <f t="shared" si="7"/>
        <v>126.343277</v>
      </c>
      <c r="AD78">
        <v>182.1900024</v>
      </c>
      <c r="AE78" s="2">
        <f t="shared" si="8"/>
        <v>126.343277</v>
      </c>
      <c r="AF78" t="s">
        <v>36</v>
      </c>
      <c r="AG78" s="2" t="str">
        <f t="shared" si="9"/>
        <v>buy</v>
      </c>
      <c r="AH78">
        <f>SIGN(C79-C78)</f>
        <v>1</v>
      </c>
      <c r="AI78">
        <f>SIGN(C78-C77)</f>
        <v>-1</v>
      </c>
      <c r="AJ78" t="str">
        <f t="shared" si="10"/>
        <v>buy</v>
      </c>
      <c r="AK78" t="str">
        <f t="shared" si="11"/>
        <v>buy</v>
      </c>
    </row>
    <row r="79" spans="1:37" x14ac:dyDescent="0.35">
      <c r="A79" t="s">
        <v>104</v>
      </c>
      <c r="B79" t="s">
        <v>23</v>
      </c>
      <c r="C79">
        <v>131.5715027</v>
      </c>
      <c r="D79">
        <v>1.8980664000000001E-2</v>
      </c>
      <c r="E79" s="2">
        <v>1.8980664000000001E-2</v>
      </c>
      <c r="F79">
        <v>54.548991136378604</v>
      </c>
      <c r="G79" s="2">
        <v>54.548948129999999</v>
      </c>
      <c r="H79">
        <v>2.4674835210000001</v>
      </c>
      <c r="I79">
        <v>0</v>
      </c>
      <c r="J79">
        <v>1.005606515</v>
      </c>
      <c r="K79">
        <v>0.837887355</v>
      </c>
      <c r="L79">
        <v>1.200169102</v>
      </c>
      <c r="M79">
        <v>0.35404654000000002</v>
      </c>
      <c r="N79" s="2">
        <v>1.5447247000000001E-2</v>
      </c>
      <c r="O79">
        <v>78</v>
      </c>
      <c r="P79">
        <v>80.540800480000001</v>
      </c>
      <c r="Q79" s="2">
        <v>132.2196376</v>
      </c>
      <c r="R79">
        <v>84.655400310000005</v>
      </c>
      <c r="T79">
        <v>88.620100170000001</v>
      </c>
      <c r="V79">
        <v>81.622103010000004</v>
      </c>
      <c r="W79" s="2">
        <f t="shared" si="3"/>
        <v>134.78390976741406</v>
      </c>
      <c r="X79">
        <f t="shared" si="4"/>
        <v>131.47896423500003</v>
      </c>
      <c r="Y79">
        <f t="shared" si="5"/>
        <v>1.652472766207008</v>
      </c>
      <c r="Z79">
        <v>63.679898180000002</v>
      </c>
      <c r="AA79" s="2">
        <f t="shared" si="6"/>
        <v>128.17401870258601</v>
      </c>
      <c r="AB79">
        <v>65.760002139999997</v>
      </c>
      <c r="AC79" s="2">
        <f t="shared" si="7"/>
        <v>126.343277</v>
      </c>
      <c r="AD79">
        <v>93.819999690000003</v>
      </c>
      <c r="AE79" s="2">
        <f t="shared" si="8"/>
        <v>126.343277</v>
      </c>
      <c r="AF79" t="s">
        <v>24</v>
      </c>
      <c r="AG79" s="2" t="str">
        <f t="shared" si="9"/>
        <v>hold</v>
      </c>
      <c r="AH79">
        <f>SIGN(C80-C79)</f>
        <v>1</v>
      </c>
      <c r="AI79">
        <f>SIGN(C79-C78)</f>
        <v>1</v>
      </c>
      <c r="AJ79" t="str">
        <f t="shared" si="10"/>
        <v>hold</v>
      </c>
      <c r="AK79" t="str">
        <f t="shared" si="11"/>
        <v>hold</v>
      </c>
    </row>
    <row r="80" spans="1:37" x14ac:dyDescent="0.35">
      <c r="A80" t="s">
        <v>105</v>
      </c>
      <c r="B80" t="s">
        <v>23</v>
      </c>
      <c r="C80">
        <v>134.06881709999999</v>
      </c>
      <c r="D80">
        <v>6.6774200000000003E-4</v>
      </c>
      <c r="E80" s="2">
        <v>6.6774200000000003E-4</v>
      </c>
      <c r="F80">
        <v>56.876390451754403</v>
      </c>
      <c r="G80" s="2">
        <v>56.876343120000001</v>
      </c>
      <c r="H80">
        <v>2.497314453</v>
      </c>
      <c r="I80">
        <v>0</v>
      </c>
      <c r="J80">
        <v>1.1051003589999999</v>
      </c>
      <c r="K80">
        <v>0.837887355</v>
      </c>
      <c r="L80">
        <v>1.3189128020000001</v>
      </c>
      <c r="M80">
        <v>0.358577957</v>
      </c>
      <c r="N80" s="2">
        <v>1.502187E-2</v>
      </c>
      <c r="O80">
        <v>79</v>
      </c>
      <c r="P80">
        <v>101.3118922</v>
      </c>
      <c r="Q80" s="2">
        <v>132.3407747</v>
      </c>
      <c r="R80">
        <v>102.9729851</v>
      </c>
      <c r="T80">
        <v>100.75304680000001</v>
      </c>
      <c r="V80">
        <v>100.9247963</v>
      </c>
      <c r="W80" s="2">
        <f t="shared" si="3"/>
        <v>135.09088880528503</v>
      </c>
      <c r="X80">
        <f t="shared" si="4"/>
        <v>131.69237976000002</v>
      </c>
      <c r="Y80">
        <f t="shared" si="5"/>
        <v>1.6992545226425082</v>
      </c>
      <c r="Z80">
        <v>80.704692829999999</v>
      </c>
      <c r="AA80" s="2">
        <f t="shared" si="6"/>
        <v>128.29387071471501</v>
      </c>
      <c r="AB80">
        <v>82.438194269999997</v>
      </c>
      <c r="AC80" s="2">
        <f t="shared" si="7"/>
        <v>126.343277</v>
      </c>
      <c r="AD80">
        <v>112.0180664</v>
      </c>
      <c r="AE80" s="2">
        <f t="shared" si="8"/>
        <v>126.343277</v>
      </c>
      <c r="AF80" t="s">
        <v>24</v>
      </c>
      <c r="AG80" s="2" t="str">
        <f t="shared" si="9"/>
        <v>hold</v>
      </c>
      <c r="AH80">
        <f>SIGN(C81-C80)</f>
        <v>1</v>
      </c>
      <c r="AI80">
        <f>SIGN(C80-C79)</f>
        <v>1</v>
      </c>
      <c r="AJ80" t="str">
        <f t="shared" si="10"/>
        <v>hold</v>
      </c>
      <c r="AK80" t="str">
        <f t="shared" si="11"/>
        <v>hold</v>
      </c>
    </row>
    <row r="81" spans="1:37" x14ac:dyDescent="0.35">
      <c r="A81" t="s">
        <v>106</v>
      </c>
      <c r="B81" t="s">
        <v>23</v>
      </c>
      <c r="C81">
        <v>134.15834050000001</v>
      </c>
      <c r="D81">
        <v>-5.1913050000000002E-3</v>
      </c>
      <c r="E81" s="2">
        <v>-5.1913050000000002E-3</v>
      </c>
      <c r="F81">
        <v>53.927309666573699</v>
      </c>
      <c r="G81" s="2">
        <v>53.927295540000003</v>
      </c>
      <c r="H81">
        <v>8.9523315000000006E-2</v>
      </c>
      <c r="I81">
        <v>0</v>
      </c>
      <c r="J81">
        <v>0.98073250899999997</v>
      </c>
      <c r="K81">
        <v>0.837887355</v>
      </c>
      <c r="L81">
        <v>1.1704825270000001</v>
      </c>
      <c r="M81">
        <v>0.50421649999999996</v>
      </c>
      <c r="N81" s="2">
        <v>1.5062229999999999E-2</v>
      </c>
      <c r="O81">
        <v>80</v>
      </c>
      <c r="P81">
        <v>15.311400150000001</v>
      </c>
      <c r="Q81" s="2">
        <v>132.48356749999999</v>
      </c>
      <c r="R81">
        <v>15.72630008</v>
      </c>
      <c r="T81">
        <v>15.88595007</v>
      </c>
      <c r="V81">
        <v>15.154308690000001</v>
      </c>
      <c r="W81" s="2">
        <f t="shared" si="3"/>
        <v>135.39694498378452</v>
      </c>
      <c r="X81">
        <f t="shared" si="4"/>
        <v>131.87246399000003</v>
      </c>
      <c r="Y81">
        <f t="shared" si="5"/>
        <v>1.7622404968922467</v>
      </c>
      <c r="Z81">
        <v>10.037691410000001</v>
      </c>
      <c r="AA81" s="2">
        <f t="shared" si="6"/>
        <v>128.34798299621553</v>
      </c>
      <c r="AB81">
        <v>11.130000109999999</v>
      </c>
      <c r="AC81" s="2">
        <f t="shared" si="7"/>
        <v>126.343277</v>
      </c>
      <c r="AD81">
        <v>19.190000529999999</v>
      </c>
      <c r="AE81" s="2">
        <f t="shared" si="8"/>
        <v>126.343277</v>
      </c>
      <c r="AF81" t="s">
        <v>24</v>
      </c>
      <c r="AG81" s="2" t="str">
        <f t="shared" si="9"/>
        <v>sell</v>
      </c>
      <c r="AH81">
        <f>SIGN(C82-C81)</f>
        <v>-1</v>
      </c>
      <c r="AI81">
        <f>SIGN(C81-C80)</f>
        <v>1</v>
      </c>
      <c r="AJ81" t="str">
        <f t="shared" si="10"/>
        <v>sell</v>
      </c>
      <c r="AK81" t="str">
        <f t="shared" si="11"/>
        <v>sell</v>
      </c>
    </row>
    <row r="82" spans="1:37" x14ac:dyDescent="0.35">
      <c r="A82" t="s">
        <v>107</v>
      </c>
      <c r="B82" t="s">
        <v>23</v>
      </c>
      <c r="C82">
        <v>133.4618835</v>
      </c>
      <c r="D82">
        <v>8.8712610000000001E-3</v>
      </c>
      <c r="E82" s="2">
        <v>8.8712610000000001E-3</v>
      </c>
      <c r="F82">
        <v>49.718216291840001</v>
      </c>
      <c r="G82" s="2">
        <v>49.718186289999998</v>
      </c>
      <c r="H82">
        <v>0</v>
      </c>
      <c r="I82">
        <v>0.69645690900000001</v>
      </c>
      <c r="J82">
        <v>0.87768445699999997</v>
      </c>
      <c r="K82">
        <v>0.88763427699999997</v>
      </c>
      <c r="L82">
        <v>0.98879063099999998</v>
      </c>
      <c r="M82">
        <v>0.231624845</v>
      </c>
      <c r="N82" s="2">
        <v>1.5027031E-2</v>
      </c>
      <c r="O82">
        <v>81</v>
      </c>
      <c r="P82">
        <v>262.11339939999999</v>
      </c>
      <c r="Q82" s="2">
        <v>132.5919696</v>
      </c>
      <c r="R82">
        <v>278.43379970000001</v>
      </c>
      <c r="T82">
        <v>286.42349949999999</v>
      </c>
      <c r="V82">
        <v>279.94565269999998</v>
      </c>
      <c r="W82" s="2">
        <f t="shared" si="3"/>
        <v>135.54703870070767</v>
      </c>
      <c r="X82">
        <f t="shared" si="4"/>
        <v>131.95156173500001</v>
      </c>
      <c r="Y82">
        <f t="shared" si="5"/>
        <v>1.7977384828538285</v>
      </c>
      <c r="Z82">
        <v>222.85334639999999</v>
      </c>
      <c r="AA82" s="2">
        <f t="shared" si="6"/>
        <v>128.35608476929235</v>
      </c>
      <c r="AB82">
        <v>230.4400024</v>
      </c>
      <c r="AC82" s="2">
        <f t="shared" si="7"/>
        <v>126.343277</v>
      </c>
      <c r="AD82">
        <v>276.57000729999999</v>
      </c>
      <c r="AE82" s="2">
        <f t="shared" si="8"/>
        <v>126.343277</v>
      </c>
      <c r="AF82" t="s">
        <v>26</v>
      </c>
      <c r="AG82" s="2" t="str">
        <f t="shared" si="9"/>
        <v>buy</v>
      </c>
      <c r="AH82">
        <f>SIGN(C83-C82)</f>
        <v>1</v>
      </c>
      <c r="AI82">
        <f>SIGN(C82-C81)</f>
        <v>-1</v>
      </c>
      <c r="AJ82" t="str">
        <f t="shared" si="10"/>
        <v>buy</v>
      </c>
      <c r="AK82" t="str">
        <f t="shared" si="11"/>
        <v>buy</v>
      </c>
    </row>
    <row r="83" spans="1:37" x14ac:dyDescent="0.35">
      <c r="A83" t="s">
        <v>108</v>
      </c>
      <c r="B83" t="s">
        <v>23</v>
      </c>
      <c r="C83">
        <v>134.64585880000001</v>
      </c>
      <c r="D83">
        <v>-2.4458556999999999E-2</v>
      </c>
      <c r="E83" s="2">
        <v>-2.4458556999999999E-2</v>
      </c>
      <c r="F83">
        <v>61.967948834930603</v>
      </c>
      <c r="G83" s="2">
        <v>61.96793203</v>
      </c>
      <c r="H83">
        <v>1.18397522</v>
      </c>
      <c r="I83">
        <v>0</v>
      </c>
      <c r="J83">
        <v>0.96225411599999999</v>
      </c>
      <c r="K83">
        <v>0.59057181199999997</v>
      </c>
      <c r="L83">
        <v>1.629360047</v>
      </c>
      <c r="M83">
        <v>0.21104081699999999</v>
      </c>
      <c r="N83" s="2">
        <v>1.5954891999999998E-2</v>
      </c>
      <c r="O83">
        <v>82</v>
      </c>
      <c r="P83">
        <v>212.2741843</v>
      </c>
      <c r="Q83" s="2">
        <v>132.72862079999999</v>
      </c>
      <c r="R83">
        <v>223.3621455</v>
      </c>
      <c r="T83">
        <v>226.7035171</v>
      </c>
      <c r="V83">
        <v>220.2180822</v>
      </c>
      <c r="W83" s="2">
        <f t="shared" si="3"/>
        <v>135.891837932817</v>
      </c>
      <c r="X83">
        <f t="shared" si="4"/>
        <v>132.13512802000002</v>
      </c>
      <c r="Y83">
        <f t="shared" si="5"/>
        <v>1.8783549564084809</v>
      </c>
      <c r="Z83">
        <v>190.81291909999999</v>
      </c>
      <c r="AA83" s="2">
        <f t="shared" si="6"/>
        <v>128.37841810718305</v>
      </c>
      <c r="AB83">
        <v>194.952652</v>
      </c>
      <c r="AC83" s="2">
        <f t="shared" si="7"/>
        <v>126.343277</v>
      </c>
      <c r="AD83">
        <v>226.94432069999999</v>
      </c>
      <c r="AE83" s="2">
        <f t="shared" si="8"/>
        <v>126.343277</v>
      </c>
      <c r="AF83" t="s">
        <v>26</v>
      </c>
      <c r="AG83" s="2" t="str">
        <f t="shared" si="9"/>
        <v>sell</v>
      </c>
      <c r="AH83">
        <f>SIGN(C84-C83)</f>
        <v>-1</v>
      </c>
      <c r="AI83">
        <f>SIGN(C83-C82)</f>
        <v>1</v>
      </c>
      <c r="AJ83" t="str">
        <f t="shared" si="10"/>
        <v>sell</v>
      </c>
      <c r="AK83" t="str">
        <f t="shared" si="11"/>
        <v>sell</v>
      </c>
    </row>
    <row r="84" spans="1:37" x14ac:dyDescent="0.35">
      <c r="A84" t="s">
        <v>109</v>
      </c>
      <c r="B84" t="s">
        <v>23</v>
      </c>
      <c r="C84">
        <v>131.35261539999999</v>
      </c>
      <c r="D84" s="1">
        <v>7.5699999999999997E-5</v>
      </c>
      <c r="E84" s="3">
        <v>7.5740600000000005E-5</v>
      </c>
      <c r="F84">
        <v>47.681220165488497</v>
      </c>
      <c r="G84" s="2">
        <v>47.681253089999998</v>
      </c>
      <c r="H84">
        <v>0</v>
      </c>
      <c r="I84">
        <v>3.2932434079999999</v>
      </c>
      <c r="J84">
        <v>0.752604893</v>
      </c>
      <c r="K84">
        <v>0.82580348400000003</v>
      </c>
      <c r="L84">
        <v>0.91136076300000002</v>
      </c>
      <c r="M84">
        <v>0.37105329399999998</v>
      </c>
      <c r="N84" s="2">
        <v>1.5611807E-2</v>
      </c>
      <c r="O84">
        <v>83</v>
      </c>
      <c r="P84">
        <v>133.0925867</v>
      </c>
      <c r="Q84" s="2">
        <v>132.82880750000001</v>
      </c>
      <c r="R84">
        <v>140.60722659999999</v>
      </c>
      <c r="T84">
        <v>144.4061351</v>
      </c>
      <c r="V84">
        <v>129.09698399999999</v>
      </c>
      <c r="W84" s="2">
        <f t="shared" si="3"/>
        <v>135.75092945294725</v>
      </c>
      <c r="X84">
        <f t="shared" si="4"/>
        <v>132.24656219500002</v>
      </c>
      <c r="Y84">
        <f t="shared" si="5"/>
        <v>1.7521836289736099</v>
      </c>
      <c r="Z84">
        <v>105.964071</v>
      </c>
      <c r="AA84" s="2">
        <f t="shared" si="6"/>
        <v>128.7421949370528</v>
      </c>
      <c r="AB84">
        <v>110.6773987</v>
      </c>
      <c r="AC84" s="2">
        <f t="shared" si="7"/>
        <v>127.47231290000001</v>
      </c>
      <c r="AD84">
        <v>156.26275630000001</v>
      </c>
      <c r="AE84" s="2">
        <f t="shared" si="8"/>
        <v>127.47231290000001</v>
      </c>
      <c r="AF84" t="s">
        <v>24</v>
      </c>
      <c r="AG84" s="2" t="str">
        <f t="shared" si="9"/>
        <v>buy</v>
      </c>
      <c r="AH84">
        <f>SIGN(C85-C84)</f>
        <v>1</v>
      </c>
      <c r="AI84">
        <f>SIGN(C84-C83)</f>
        <v>-1</v>
      </c>
      <c r="AJ84" t="str">
        <f t="shared" si="10"/>
        <v>buy</v>
      </c>
      <c r="AK84" t="str">
        <f t="shared" si="11"/>
        <v>buy</v>
      </c>
    </row>
    <row r="85" spans="1:37" x14ac:dyDescent="0.35">
      <c r="A85" t="s">
        <v>110</v>
      </c>
      <c r="B85" t="s">
        <v>23</v>
      </c>
      <c r="C85">
        <v>131.36256409999999</v>
      </c>
      <c r="D85">
        <v>-4.0899170000000002E-3</v>
      </c>
      <c r="E85" s="2">
        <v>-4.0899170000000002E-3</v>
      </c>
      <c r="F85">
        <v>47.877159830205997</v>
      </c>
      <c r="G85" s="2">
        <v>47.877159829999997</v>
      </c>
      <c r="H85">
        <v>9.9487299999999994E-3</v>
      </c>
      <c r="I85">
        <v>0</v>
      </c>
      <c r="J85">
        <v>0.75331551699999999</v>
      </c>
      <c r="K85">
        <v>0.820118495</v>
      </c>
      <c r="L85">
        <v>0.91854472399999998</v>
      </c>
      <c r="M85">
        <v>0.36268309300000001</v>
      </c>
      <c r="N85" s="2">
        <v>1.5650353999999998E-2</v>
      </c>
      <c r="O85">
        <v>84</v>
      </c>
      <c r="P85">
        <v>117.4545146</v>
      </c>
      <c r="Q85" s="2">
        <v>132.89403179999999</v>
      </c>
      <c r="R85">
        <v>127.1136872</v>
      </c>
      <c r="T85">
        <v>162.68625349999999</v>
      </c>
      <c r="V85">
        <v>126.9294185</v>
      </c>
      <c r="W85" s="2">
        <f t="shared" si="3"/>
        <v>135.58970093680915</v>
      </c>
      <c r="X85">
        <f t="shared" si="4"/>
        <v>132.35351868000001</v>
      </c>
      <c r="Y85">
        <f t="shared" si="5"/>
        <v>1.6180911284045787</v>
      </c>
      <c r="Z85">
        <v>108.2365788</v>
      </c>
      <c r="AA85" s="2">
        <f t="shared" si="6"/>
        <v>129.11733642319086</v>
      </c>
      <c r="AB85">
        <v>109.9340057</v>
      </c>
      <c r="AC85" s="2">
        <f t="shared" si="7"/>
        <v>127.47231290000001</v>
      </c>
      <c r="AD85">
        <v>125.5537949</v>
      </c>
      <c r="AE85" s="2">
        <f t="shared" si="8"/>
        <v>127.47231290000001</v>
      </c>
      <c r="AF85" t="s">
        <v>24</v>
      </c>
      <c r="AG85" s="2" t="str">
        <f t="shared" si="9"/>
        <v>sell</v>
      </c>
      <c r="AH85">
        <f>SIGN(C86-C85)</f>
        <v>-1</v>
      </c>
      <c r="AI85">
        <f>SIGN(C85-C84)</f>
        <v>1</v>
      </c>
      <c r="AJ85" t="str">
        <f t="shared" si="10"/>
        <v>sell</v>
      </c>
      <c r="AK85" t="str">
        <f t="shared" si="11"/>
        <v>sell</v>
      </c>
    </row>
    <row r="86" spans="1:37" x14ac:dyDescent="0.35">
      <c r="A86" t="s">
        <v>111</v>
      </c>
      <c r="B86" t="s">
        <v>23</v>
      </c>
      <c r="C86">
        <v>130.82530209999999</v>
      </c>
      <c r="D86">
        <v>8.0613339999999999E-3</v>
      </c>
      <c r="E86" s="2">
        <v>8.0613339999999999E-3</v>
      </c>
      <c r="F86">
        <v>47.0483886997281</v>
      </c>
      <c r="G86" s="2">
        <v>47.048420729999997</v>
      </c>
      <c r="H86">
        <v>0</v>
      </c>
      <c r="I86">
        <v>0.53726196299999995</v>
      </c>
      <c r="J86">
        <v>0.75331551699999999</v>
      </c>
      <c r="K86">
        <v>0.84783390599999997</v>
      </c>
      <c r="L86">
        <v>0.88851780000000002</v>
      </c>
      <c r="M86">
        <v>0.21713839800000001</v>
      </c>
      <c r="N86" s="2">
        <v>1.5638552999999999E-2</v>
      </c>
      <c r="O86">
        <v>85</v>
      </c>
      <c r="P86">
        <v>76.740515290000005</v>
      </c>
      <c r="Q86" s="2">
        <v>132.9520866</v>
      </c>
      <c r="R86">
        <v>77.201165470000007</v>
      </c>
      <c r="T86">
        <v>76.635176009999995</v>
      </c>
      <c r="V86">
        <v>80.024142900000001</v>
      </c>
      <c r="W86" s="2">
        <f t="shared" ref="W86:W149" si="12">X86+(Y86*2)</f>
        <v>135.55613824804465</v>
      </c>
      <c r="X86">
        <f t="shared" ref="X86:X149" si="13">AVERAGE(C67:C86)</f>
        <v>132.37839202999999</v>
      </c>
      <c r="Y86">
        <f t="shared" ref="Y86:Y149" si="14">STDEV(C67:C86)</f>
        <v>1.5888731090223278</v>
      </c>
      <c r="Z86">
        <v>75.885952309999993</v>
      </c>
      <c r="AA86" s="2">
        <f t="shared" ref="AA86:AA149" si="15">X86-(Y86*2)</f>
        <v>129.20064581195533</v>
      </c>
      <c r="AB86">
        <v>71.806358340000003</v>
      </c>
      <c r="AC86" s="2">
        <f t="shared" si="7"/>
        <v>127.47231290000001</v>
      </c>
      <c r="AD86">
        <v>81.103324889999996</v>
      </c>
      <c r="AE86" s="2">
        <f t="shared" si="8"/>
        <v>127.47231290000001</v>
      </c>
      <c r="AF86" t="s">
        <v>31</v>
      </c>
      <c r="AG86" s="2" t="str">
        <f t="shared" si="9"/>
        <v>buy</v>
      </c>
      <c r="AH86">
        <f>SIGN(C87-C86)</f>
        <v>1</v>
      </c>
      <c r="AI86">
        <f>SIGN(C86-C85)</f>
        <v>-1</v>
      </c>
      <c r="AJ86" t="str">
        <f t="shared" si="10"/>
        <v>buy</v>
      </c>
      <c r="AK86" t="str">
        <f t="shared" si="11"/>
        <v>buy</v>
      </c>
    </row>
    <row r="87" spans="1:37" x14ac:dyDescent="0.35">
      <c r="A87" t="s">
        <v>112</v>
      </c>
      <c r="B87" t="s">
        <v>23</v>
      </c>
      <c r="C87">
        <v>131.8799286</v>
      </c>
      <c r="D87">
        <v>3.3647683999999997E-2</v>
      </c>
      <c r="E87" s="2">
        <v>3.3647683999999997E-2</v>
      </c>
      <c r="F87">
        <v>41.946495297983397</v>
      </c>
      <c r="G87" s="2">
        <v>41.946483280000002</v>
      </c>
      <c r="H87">
        <v>1.0546264649999999</v>
      </c>
      <c r="I87">
        <v>0</v>
      </c>
      <c r="J87">
        <v>0.61260114399999999</v>
      </c>
      <c r="K87">
        <v>0.84783390599999997</v>
      </c>
      <c r="L87">
        <v>0.72254853200000002</v>
      </c>
      <c r="M87">
        <v>0.46392392500000001</v>
      </c>
      <c r="N87" s="2">
        <v>1.7001705999999998E-2</v>
      </c>
      <c r="O87">
        <v>86</v>
      </c>
      <c r="P87">
        <v>27.398184359999998</v>
      </c>
      <c r="Q87" s="2">
        <v>132.93290049999999</v>
      </c>
      <c r="R87">
        <v>29.501974870000002</v>
      </c>
      <c r="T87">
        <v>32.649502130000002</v>
      </c>
      <c r="V87">
        <v>27.552311799999998</v>
      </c>
      <c r="W87" s="2">
        <f t="shared" si="12"/>
        <v>135.5487029850064</v>
      </c>
      <c r="X87">
        <f t="shared" si="13"/>
        <v>132.36446304499998</v>
      </c>
      <c r="Y87">
        <f t="shared" si="14"/>
        <v>1.5921199700032083</v>
      </c>
      <c r="Z87">
        <v>20.907310970000001</v>
      </c>
      <c r="AA87" s="2">
        <f t="shared" si="15"/>
        <v>129.18022310499356</v>
      </c>
      <c r="AB87">
        <v>21.70455742</v>
      </c>
      <c r="AC87" s="2">
        <f t="shared" si="7"/>
        <v>127.47231290000001</v>
      </c>
      <c r="AD87">
        <v>32.50947189</v>
      </c>
      <c r="AE87" s="2">
        <f t="shared" si="8"/>
        <v>127.47231290000001</v>
      </c>
      <c r="AF87" t="s">
        <v>24</v>
      </c>
      <c r="AG87" s="2" t="str">
        <f t="shared" si="9"/>
        <v>hold</v>
      </c>
      <c r="AH87">
        <f>SIGN(C88-C87)</f>
        <v>1</v>
      </c>
      <c r="AI87">
        <f>SIGN(C87-C86)</f>
        <v>1</v>
      </c>
      <c r="AJ87" t="str">
        <f t="shared" si="10"/>
        <v>hold</v>
      </c>
      <c r="AK87" t="str">
        <f t="shared" si="11"/>
        <v>hold</v>
      </c>
    </row>
    <row r="88" spans="1:37" x14ac:dyDescent="0.35">
      <c r="A88" t="s">
        <v>113</v>
      </c>
      <c r="B88" t="s">
        <v>23</v>
      </c>
      <c r="C88">
        <v>136.31738279999999</v>
      </c>
      <c r="D88">
        <v>2.5545979999999999E-3</v>
      </c>
      <c r="E88" s="2">
        <v>2.5545979999999999E-3</v>
      </c>
      <c r="F88">
        <v>59.617137520690697</v>
      </c>
      <c r="G88" s="2">
        <v>59.617192639999999</v>
      </c>
      <c r="H88">
        <v>4.4374542239999997</v>
      </c>
      <c r="I88">
        <v>0</v>
      </c>
      <c r="J88">
        <v>0.92956216000000003</v>
      </c>
      <c r="K88">
        <v>0.62965610999999999</v>
      </c>
      <c r="L88">
        <v>1.47630134</v>
      </c>
      <c r="M88">
        <v>0.26982357800000001</v>
      </c>
      <c r="N88" s="2">
        <v>1.6870369E-2</v>
      </c>
      <c r="O88">
        <v>87</v>
      </c>
      <c r="P88">
        <v>91.602658539999993</v>
      </c>
      <c r="Q88" s="2">
        <v>132.91863169999999</v>
      </c>
      <c r="R88">
        <v>95.315252610000002</v>
      </c>
      <c r="T88">
        <v>99.75544506</v>
      </c>
      <c r="V88">
        <v>93.195595490000002</v>
      </c>
      <c r="W88" s="2">
        <f t="shared" si="12"/>
        <v>136.10988864615061</v>
      </c>
      <c r="X88">
        <f t="shared" si="13"/>
        <v>132.50027313499999</v>
      </c>
      <c r="Y88">
        <f t="shared" si="14"/>
        <v>1.8048077555753104</v>
      </c>
      <c r="Z88">
        <v>86.043504400000003</v>
      </c>
      <c r="AA88" s="2">
        <f t="shared" si="15"/>
        <v>128.89065762384936</v>
      </c>
      <c r="AB88">
        <v>85.816368100000005</v>
      </c>
      <c r="AC88" s="2">
        <f t="shared" si="7"/>
        <v>127.47231290000001</v>
      </c>
      <c r="AD88">
        <v>95.822647090000004</v>
      </c>
      <c r="AE88" s="2">
        <f t="shared" si="8"/>
        <v>127.47231290000001</v>
      </c>
      <c r="AF88" t="s">
        <v>31</v>
      </c>
      <c r="AG88" s="2" t="str">
        <f t="shared" si="9"/>
        <v>hold</v>
      </c>
      <c r="AH88">
        <f>SIGN(C89-C88)</f>
        <v>1</v>
      </c>
      <c r="AI88">
        <f>SIGN(C88-C87)</f>
        <v>1</v>
      </c>
      <c r="AJ88" t="str">
        <f t="shared" si="10"/>
        <v>hold</v>
      </c>
      <c r="AK88" t="str">
        <f t="shared" si="11"/>
        <v>hold</v>
      </c>
    </row>
    <row r="89" spans="1:37" x14ac:dyDescent="0.35">
      <c r="A89" t="s">
        <v>114</v>
      </c>
      <c r="B89" t="s">
        <v>23</v>
      </c>
      <c r="C89">
        <v>136.6656189</v>
      </c>
      <c r="D89">
        <v>1.2376127000000001E-2</v>
      </c>
      <c r="E89" s="2">
        <v>1.2376127000000001E-2</v>
      </c>
      <c r="F89">
        <v>57.829586605652302</v>
      </c>
      <c r="G89" s="2">
        <v>57.829640249999997</v>
      </c>
      <c r="H89">
        <v>0.348236084</v>
      </c>
      <c r="I89">
        <v>0</v>
      </c>
      <c r="J89">
        <v>0.863468715</v>
      </c>
      <c r="K89">
        <v>0.62965610999999999</v>
      </c>
      <c r="L89">
        <v>1.3713338129999999</v>
      </c>
      <c r="M89">
        <v>0.25396602200000001</v>
      </c>
      <c r="N89" s="2">
        <v>1.5297721E-2</v>
      </c>
      <c r="O89">
        <v>88</v>
      </c>
      <c r="P89">
        <v>81.524844509999994</v>
      </c>
      <c r="Q89" s="2">
        <v>132.9347688</v>
      </c>
      <c r="R89">
        <v>79.134259720000003</v>
      </c>
      <c r="T89">
        <v>80.439691240000002</v>
      </c>
      <c r="V89">
        <v>81.716880219999993</v>
      </c>
      <c r="W89" s="2">
        <f t="shared" si="12"/>
        <v>136.62495958576028</v>
      </c>
      <c r="X89">
        <f t="shared" si="13"/>
        <v>132.86143875499999</v>
      </c>
      <c r="Y89">
        <f t="shared" si="14"/>
        <v>1.8817604153801462</v>
      </c>
      <c r="Z89">
        <v>77.048859219999997</v>
      </c>
      <c r="AA89" s="2">
        <f t="shared" si="15"/>
        <v>129.09791792423971</v>
      </c>
      <c r="AB89">
        <v>76.728416440000004</v>
      </c>
      <c r="AC89" s="2">
        <f t="shared" si="7"/>
        <v>127.47231290000001</v>
      </c>
      <c r="AD89">
        <v>86.35189819</v>
      </c>
      <c r="AE89" s="2">
        <f t="shared" si="8"/>
        <v>127.47231290000001</v>
      </c>
      <c r="AF89" t="s">
        <v>26</v>
      </c>
      <c r="AG89" s="2" t="str">
        <f t="shared" si="9"/>
        <v>hold</v>
      </c>
      <c r="AH89">
        <f>SIGN(C90-C89)</f>
        <v>1</v>
      </c>
      <c r="AI89">
        <f>SIGN(C89-C88)</f>
        <v>1</v>
      </c>
      <c r="AJ89" t="str">
        <f t="shared" si="10"/>
        <v>hold</v>
      </c>
      <c r="AK89" t="str">
        <f t="shared" si="11"/>
        <v>hold</v>
      </c>
    </row>
    <row r="90" spans="1:37" x14ac:dyDescent="0.35">
      <c r="A90" t="s">
        <v>115</v>
      </c>
      <c r="B90" t="s">
        <v>23</v>
      </c>
      <c r="C90">
        <v>138.35700990000001</v>
      </c>
      <c r="D90">
        <v>2.7326350999999999E-2</v>
      </c>
      <c r="E90" s="2">
        <v>2.7326350999999999E-2</v>
      </c>
      <c r="F90">
        <v>63.011853918198199</v>
      </c>
      <c r="G90" s="2">
        <v>63.011872080000003</v>
      </c>
      <c r="H90">
        <v>1.691390991</v>
      </c>
      <c r="I90">
        <v>0</v>
      </c>
      <c r="J90">
        <v>0.984282357</v>
      </c>
      <c r="K90">
        <v>0.57777622799999995</v>
      </c>
      <c r="L90">
        <v>1.7035701889999999</v>
      </c>
      <c r="M90">
        <v>0.46046541699999999</v>
      </c>
      <c r="N90" s="2">
        <v>1.562269E-2</v>
      </c>
      <c r="O90">
        <v>89</v>
      </c>
      <c r="P90">
        <v>395.83520140000002</v>
      </c>
      <c r="Q90" s="2">
        <v>132.96983470000001</v>
      </c>
      <c r="R90">
        <v>359.04030060000002</v>
      </c>
      <c r="T90">
        <v>325.40865009999999</v>
      </c>
      <c r="V90">
        <v>434.53193240000002</v>
      </c>
      <c r="W90" s="2">
        <f t="shared" si="12"/>
        <v>137.6433376462719</v>
      </c>
      <c r="X90">
        <f t="shared" si="13"/>
        <v>133.16041946999999</v>
      </c>
      <c r="Y90">
        <f t="shared" si="14"/>
        <v>2.2414590881359504</v>
      </c>
      <c r="Z90">
        <v>385.40306820000001</v>
      </c>
      <c r="AA90" s="2">
        <f t="shared" si="15"/>
        <v>128.67750129372808</v>
      </c>
      <c r="AB90">
        <v>361.98001099999999</v>
      </c>
      <c r="AC90" s="2">
        <f t="shared" si="7"/>
        <v>127.47231290000001</v>
      </c>
      <c r="AD90">
        <v>431.17999270000001</v>
      </c>
      <c r="AE90" s="2">
        <f t="shared" si="8"/>
        <v>127.47231290000001</v>
      </c>
      <c r="AF90" t="s">
        <v>26</v>
      </c>
      <c r="AG90" s="2" t="str">
        <f t="shared" si="9"/>
        <v>hold</v>
      </c>
      <c r="AH90">
        <f>SIGN(C91-C90)</f>
        <v>1</v>
      </c>
      <c r="AI90">
        <f>SIGN(C90-C89)</f>
        <v>1</v>
      </c>
      <c r="AJ90" t="str">
        <f t="shared" si="10"/>
        <v>hold</v>
      </c>
      <c r="AK90" t="str">
        <f t="shared" si="11"/>
        <v>hold</v>
      </c>
    </row>
    <row r="91" spans="1:37" x14ac:dyDescent="0.35">
      <c r="A91" t="s">
        <v>116</v>
      </c>
      <c r="B91" t="s">
        <v>23</v>
      </c>
      <c r="C91">
        <v>142.13780209999999</v>
      </c>
      <c r="D91">
        <v>1.0429898999999999E-2</v>
      </c>
      <c r="E91" s="2">
        <v>1.0429898999999999E-2</v>
      </c>
      <c r="F91">
        <v>71.313174876410699</v>
      </c>
      <c r="G91" s="2">
        <v>71.313201289999995</v>
      </c>
      <c r="H91">
        <v>3.7807922359999999</v>
      </c>
      <c r="I91">
        <v>0</v>
      </c>
      <c r="J91">
        <v>1.2543389460000001</v>
      </c>
      <c r="K91">
        <v>0.50457654699999999</v>
      </c>
      <c r="L91">
        <v>2.4859239959999999</v>
      </c>
      <c r="M91">
        <v>0.25046906200000002</v>
      </c>
      <c r="N91" s="2">
        <v>1.5662974E-2</v>
      </c>
      <c r="O91">
        <v>90</v>
      </c>
      <c r="P91">
        <v>287.11649629999999</v>
      </c>
      <c r="Q91" s="2">
        <v>133.03562120000001</v>
      </c>
      <c r="R91">
        <v>304.82336959999998</v>
      </c>
      <c r="T91">
        <v>322.81499659999997</v>
      </c>
      <c r="V91">
        <v>314.5637418</v>
      </c>
      <c r="W91" s="2">
        <f t="shared" si="12"/>
        <v>139.64305510424697</v>
      </c>
      <c r="X91">
        <f t="shared" si="13"/>
        <v>133.65241928500001</v>
      </c>
      <c r="Y91">
        <f t="shared" si="14"/>
        <v>2.9953179096234743</v>
      </c>
      <c r="Z91">
        <v>271.9963199</v>
      </c>
      <c r="AA91" s="2">
        <f t="shared" si="15"/>
        <v>127.66178346575306</v>
      </c>
      <c r="AB91">
        <v>254.39022829999999</v>
      </c>
      <c r="AC91" s="2">
        <f t="shared" si="7"/>
        <v>127.47231290000001</v>
      </c>
      <c r="AD91">
        <v>313.57711790000002</v>
      </c>
      <c r="AE91" s="2">
        <f t="shared" si="8"/>
        <v>127.47231290000001</v>
      </c>
      <c r="AF91" t="s">
        <v>24</v>
      </c>
      <c r="AG91" s="2" t="str">
        <f t="shared" si="9"/>
        <v>hold</v>
      </c>
      <c r="AH91">
        <f>SIGN(C92-C91)</f>
        <v>1</v>
      </c>
      <c r="AI91">
        <f>SIGN(C91-C90)</f>
        <v>1</v>
      </c>
      <c r="AJ91" t="str">
        <f t="shared" si="10"/>
        <v>hold</v>
      </c>
      <c r="AK91" t="str">
        <f t="shared" si="11"/>
        <v>hold</v>
      </c>
    </row>
    <row r="92" spans="1:37" x14ac:dyDescent="0.35">
      <c r="A92" t="s">
        <v>117</v>
      </c>
      <c r="B92" t="s">
        <v>23</v>
      </c>
      <c r="C92">
        <v>143.620285</v>
      </c>
      <c r="D92">
        <v>1.2954646E-2</v>
      </c>
      <c r="E92" s="2">
        <v>1.2954646E-2</v>
      </c>
      <c r="F92">
        <v>80.793604449798906</v>
      </c>
      <c r="G92" s="2">
        <v>80.793696620000006</v>
      </c>
      <c r="H92">
        <v>1.4824829100000001</v>
      </c>
      <c r="I92">
        <v>0</v>
      </c>
      <c r="J92">
        <v>1.360230582</v>
      </c>
      <c r="K92">
        <v>0.32335444899999999</v>
      </c>
      <c r="L92">
        <v>4.2066239940000001</v>
      </c>
      <c r="M92">
        <v>0.224113699</v>
      </c>
      <c r="N92" s="2">
        <v>1.573221E-2</v>
      </c>
      <c r="O92">
        <v>91</v>
      </c>
      <c r="P92">
        <v>99.311075590000002</v>
      </c>
      <c r="Q92" s="2">
        <v>133.16304030000001</v>
      </c>
      <c r="R92">
        <v>104.5944188</v>
      </c>
      <c r="T92">
        <v>111.3069216</v>
      </c>
      <c r="V92">
        <v>99.660399909999995</v>
      </c>
      <c r="W92" s="2">
        <f t="shared" si="12"/>
        <v>141.63841885605635</v>
      </c>
      <c r="X92">
        <f t="shared" si="13"/>
        <v>134.226005555</v>
      </c>
      <c r="Y92">
        <f t="shared" si="14"/>
        <v>3.7062066505281699</v>
      </c>
      <c r="Z92">
        <v>95.271922779999997</v>
      </c>
      <c r="AA92" s="2">
        <f t="shared" si="15"/>
        <v>126.81359225394365</v>
      </c>
      <c r="AB92">
        <v>94.962661740000001</v>
      </c>
      <c r="AC92" s="2">
        <f t="shared" si="7"/>
        <v>127.47231290000001</v>
      </c>
      <c r="AD92">
        <v>104.5055466</v>
      </c>
      <c r="AE92" s="2">
        <f t="shared" si="8"/>
        <v>127.47231290000001</v>
      </c>
      <c r="AF92" t="s">
        <v>24</v>
      </c>
      <c r="AG92" s="2" t="str">
        <f t="shared" si="9"/>
        <v>hold</v>
      </c>
      <c r="AH92">
        <f>SIGN(C93-C92)</f>
        <v>1</v>
      </c>
      <c r="AI92">
        <f>SIGN(C92-C91)</f>
        <v>1</v>
      </c>
      <c r="AJ92" t="str">
        <f t="shared" si="10"/>
        <v>hold</v>
      </c>
      <c r="AK92" t="str">
        <f t="shared" si="11"/>
        <v>hold</v>
      </c>
    </row>
    <row r="93" spans="1:37" x14ac:dyDescent="0.35">
      <c r="A93" t="s">
        <v>118</v>
      </c>
      <c r="B93" t="s">
        <v>23</v>
      </c>
      <c r="C93">
        <v>145.48083500000001</v>
      </c>
      <c r="D93">
        <v>2.1132379E-2</v>
      </c>
      <c r="E93" s="2">
        <v>2.1132379E-2</v>
      </c>
      <c r="F93">
        <v>80.2859812189851</v>
      </c>
      <c r="G93" s="2">
        <v>80.286061720000006</v>
      </c>
      <c r="H93">
        <v>1.8605499270000001</v>
      </c>
      <c r="I93">
        <v>0</v>
      </c>
      <c r="J93">
        <v>1.316878183</v>
      </c>
      <c r="K93">
        <v>0.32335444899999999</v>
      </c>
      <c r="L93">
        <v>4.0725531640000003</v>
      </c>
      <c r="M93">
        <v>0.16467435999999999</v>
      </c>
      <c r="N93" s="2">
        <v>1.5635115000000002E-2</v>
      </c>
      <c r="O93">
        <v>92</v>
      </c>
      <c r="P93">
        <v>75.207420650000003</v>
      </c>
      <c r="Q93" s="2">
        <v>133.31257249999999</v>
      </c>
      <c r="R93">
        <v>79.045916669999997</v>
      </c>
      <c r="T93">
        <v>85.984574739999999</v>
      </c>
      <c r="V93">
        <v>75.541598620000002</v>
      </c>
      <c r="W93" s="2">
        <f t="shared" si="12"/>
        <v>143.70265006344968</v>
      </c>
      <c r="X93">
        <f t="shared" si="13"/>
        <v>134.74138793999998</v>
      </c>
      <c r="Y93">
        <f t="shared" si="14"/>
        <v>4.4806310617248517</v>
      </c>
      <c r="Z93">
        <v>70.833337299999997</v>
      </c>
      <c r="AA93" s="2">
        <f t="shared" si="15"/>
        <v>125.78012581655028</v>
      </c>
      <c r="AB93">
        <v>70.240951539999998</v>
      </c>
      <c r="AC93" s="2">
        <f t="shared" si="7"/>
        <v>127.47231290000001</v>
      </c>
      <c r="AD93">
        <v>78.978263850000005</v>
      </c>
      <c r="AE93" s="2">
        <f t="shared" si="8"/>
        <v>127.47231290000001</v>
      </c>
      <c r="AF93" t="s">
        <v>31</v>
      </c>
      <c r="AG93" s="2" t="str">
        <f t="shared" si="9"/>
        <v>hold</v>
      </c>
      <c r="AH93">
        <f>SIGN(C94-C93)</f>
        <v>1</v>
      </c>
      <c r="AI93">
        <f>SIGN(C93-C92)</f>
        <v>1</v>
      </c>
      <c r="AJ93" t="str">
        <f t="shared" si="10"/>
        <v>hold</v>
      </c>
      <c r="AK93" t="str">
        <f t="shared" si="11"/>
        <v>hold</v>
      </c>
    </row>
    <row r="94" spans="1:37" x14ac:dyDescent="0.35">
      <c r="A94" t="s">
        <v>119</v>
      </c>
      <c r="B94" t="s">
        <v>23</v>
      </c>
      <c r="C94">
        <v>148.55519100000001</v>
      </c>
      <c r="D94">
        <v>-9.6443889999999997E-3</v>
      </c>
      <c r="E94" s="2">
        <v>-9.6443889999999997E-3</v>
      </c>
      <c r="F94">
        <v>80.769228276165606</v>
      </c>
      <c r="G94" s="2">
        <v>80.769308050000006</v>
      </c>
      <c r="H94">
        <v>3.0743560790000002</v>
      </c>
      <c r="I94">
        <v>0</v>
      </c>
      <c r="J94">
        <v>1.358095442</v>
      </c>
      <c r="K94">
        <v>0.32335444899999999</v>
      </c>
      <c r="L94">
        <v>4.200020898</v>
      </c>
      <c r="M94">
        <v>0.31641431800000003</v>
      </c>
      <c r="N94" s="2">
        <v>1.4737409E-2</v>
      </c>
      <c r="O94">
        <v>93</v>
      </c>
      <c r="P94">
        <v>133.210013</v>
      </c>
      <c r="Q94" s="2">
        <v>133.51107680000001</v>
      </c>
      <c r="R94">
        <v>139.91089439999999</v>
      </c>
      <c r="T94">
        <v>138.7184383</v>
      </c>
      <c r="V94">
        <v>140.93862960000001</v>
      </c>
      <c r="W94" s="2">
        <f t="shared" si="12"/>
        <v>146.34213722187812</v>
      </c>
      <c r="X94">
        <f t="shared" si="13"/>
        <v>135.563212585</v>
      </c>
      <c r="Y94">
        <f t="shared" si="14"/>
        <v>5.3894623184390635</v>
      </c>
      <c r="Z94">
        <v>109.0347842</v>
      </c>
      <c r="AA94" s="2">
        <f t="shared" si="15"/>
        <v>124.78428794812187</v>
      </c>
      <c r="AB94">
        <v>112.5003128</v>
      </c>
      <c r="AC94" s="2">
        <f t="shared" si="7"/>
        <v>127.47231290000001</v>
      </c>
      <c r="AD94">
        <v>141.9953308</v>
      </c>
      <c r="AE94" s="2">
        <f t="shared" si="8"/>
        <v>127.47231290000001</v>
      </c>
      <c r="AF94" t="s">
        <v>31</v>
      </c>
      <c r="AG94" s="2" t="str">
        <f t="shared" si="9"/>
        <v>sell</v>
      </c>
      <c r="AH94">
        <f>SIGN(C95-C94)</f>
        <v>-1</v>
      </c>
      <c r="AI94">
        <f>SIGN(C94-C93)</f>
        <v>1</v>
      </c>
      <c r="AJ94" t="str">
        <f t="shared" si="10"/>
        <v>sell</v>
      </c>
      <c r="AK94" t="str">
        <f t="shared" si="11"/>
        <v>sell</v>
      </c>
    </row>
    <row r="95" spans="1:37" x14ac:dyDescent="0.35">
      <c r="A95" t="s">
        <v>120</v>
      </c>
      <c r="B95" t="s">
        <v>23</v>
      </c>
      <c r="C95">
        <v>147.122467</v>
      </c>
      <c r="D95">
        <v>-3.9222889999999998E-3</v>
      </c>
      <c r="E95" s="2">
        <v>-3.9222889999999998E-3</v>
      </c>
      <c r="F95">
        <v>76.049628150662699</v>
      </c>
      <c r="G95" s="2">
        <v>76.049645409999997</v>
      </c>
      <c r="H95">
        <v>0</v>
      </c>
      <c r="I95">
        <v>1.432723999</v>
      </c>
      <c r="J95">
        <v>1.351700919</v>
      </c>
      <c r="K95">
        <v>0.425691877</v>
      </c>
      <c r="L95">
        <v>3.1753035280000002</v>
      </c>
      <c r="M95">
        <v>0.37394595899999999</v>
      </c>
      <c r="N95" s="2">
        <v>1.4831743E-2</v>
      </c>
      <c r="O95">
        <v>94</v>
      </c>
      <c r="P95">
        <v>41.372756809999998</v>
      </c>
      <c r="Q95" s="2">
        <v>133.6761592</v>
      </c>
      <c r="R95">
        <v>41.784086760000001</v>
      </c>
      <c r="T95">
        <v>40.31799719</v>
      </c>
      <c r="V95">
        <v>42.793289029999997</v>
      </c>
      <c r="W95" s="2">
        <f t="shared" si="12"/>
        <v>148.13830369800078</v>
      </c>
      <c r="X95">
        <f t="shared" si="13"/>
        <v>136.24972381499998</v>
      </c>
      <c r="Y95">
        <f t="shared" si="14"/>
        <v>5.9442899415003945</v>
      </c>
      <c r="Z95">
        <v>38.436273730000003</v>
      </c>
      <c r="AA95" s="2">
        <f t="shared" si="15"/>
        <v>124.36114393199919</v>
      </c>
      <c r="AB95">
        <v>38.007640840000001</v>
      </c>
      <c r="AC95" s="2">
        <f t="shared" si="7"/>
        <v>127.47231290000001</v>
      </c>
      <c r="AD95">
        <v>43.395698549999999</v>
      </c>
      <c r="AE95" s="2">
        <f t="shared" si="8"/>
        <v>127.47231290000001</v>
      </c>
      <c r="AF95" t="s">
        <v>26</v>
      </c>
      <c r="AG95" s="2" t="str">
        <f t="shared" si="9"/>
        <v>short</v>
      </c>
      <c r="AH95">
        <f>SIGN(C96-C95)</f>
        <v>-1</v>
      </c>
      <c r="AI95">
        <f>SIGN(C95-C94)</f>
        <v>-1</v>
      </c>
      <c r="AJ95" t="str">
        <f t="shared" si="10"/>
        <v>short</v>
      </c>
      <c r="AK95" t="str">
        <f t="shared" si="11"/>
        <v>short</v>
      </c>
    </row>
    <row r="96" spans="1:37" x14ac:dyDescent="0.35">
      <c r="A96" t="s">
        <v>121</v>
      </c>
      <c r="B96" t="s">
        <v>23</v>
      </c>
      <c r="C96">
        <v>146.54541019999999</v>
      </c>
      <c r="D96">
        <v>3.734069E-3</v>
      </c>
      <c r="E96" s="2">
        <v>3.734069E-3</v>
      </c>
      <c r="F96">
        <v>76.416253425872895</v>
      </c>
      <c r="G96" s="2">
        <v>76.416318529999998</v>
      </c>
      <c r="H96">
        <v>0</v>
      </c>
      <c r="I96">
        <v>0.57705688499999996</v>
      </c>
      <c r="J96">
        <v>1.351700919</v>
      </c>
      <c r="K96">
        <v>0.41716330400000001</v>
      </c>
      <c r="L96">
        <v>3.2402200919999999</v>
      </c>
      <c r="M96">
        <v>0.20990561699999999</v>
      </c>
      <c r="N96" s="2">
        <v>1.4655351E-2</v>
      </c>
      <c r="O96">
        <v>95</v>
      </c>
      <c r="P96">
        <v>204.41956669999999</v>
      </c>
      <c r="Q96" s="2">
        <v>133.82950149999999</v>
      </c>
      <c r="R96">
        <v>205.42411770000001</v>
      </c>
      <c r="T96">
        <v>204.2747402</v>
      </c>
      <c r="V96">
        <v>207.80207999999999</v>
      </c>
      <c r="W96" s="2">
        <f t="shared" si="12"/>
        <v>149.55015098965009</v>
      </c>
      <c r="X96">
        <f t="shared" si="13"/>
        <v>136.94369811999999</v>
      </c>
      <c r="Y96">
        <f t="shared" si="14"/>
        <v>6.3032264348250466</v>
      </c>
      <c r="Z96">
        <v>198.8777982</v>
      </c>
      <c r="AA96" s="2">
        <f t="shared" si="15"/>
        <v>124.33724525034989</v>
      </c>
      <c r="AB96">
        <v>198.1731873</v>
      </c>
      <c r="AC96" s="2">
        <f t="shared" si="7"/>
        <v>127.47231290000001</v>
      </c>
      <c r="AD96">
        <v>209.8794556</v>
      </c>
      <c r="AE96" s="2">
        <f t="shared" si="8"/>
        <v>127.47231290000001</v>
      </c>
      <c r="AF96" t="s">
        <v>24</v>
      </c>
      <c r="AG96" s="2" t="str">
        <f t="shared" si="9"/>
        <v>buy</v>
      </c>
      <c r="AH96">
        <f>SIGN(C97-C96)</f>
        <v>1</v>
      </c>
      <c r="AI96">
        <f>SIGN(C96-C95)</f>
        <v>-1</v>
      </c>
      <c r="AJ96" t="str">
        <f t="shared" si="10"/>
        <v>buy</v>
      </c>
      <c r="AK96" t="str">
        <f t="shared" si="11"/>
        <v>buy</v>
      </c>
    </row>
    <row r="97" spans="1:37" x14ac:dyDescent="0.35">
      <c r="A97" t="s">
        <v>122</v>
      </c>
      <c r="B97" t="s">
        <v>23</v>
      </c>
      <c r="C97">
        <v>147.09262079999999</v>
      </c>
      <c r="D97">
        <v>-1.3516799999999999E-4</v>
      </c>
      <c r="E97" s="2">
        <v>-1.3516799999999999E-4</v>
      </c>
      <c r="F97">
        <v>75.793836756970705</v>
      </c>
      <c r="G97" s="2">
        <v>75.793902009999996</v>
      </c>
      <c r="H97">
        <v>0.54721069300000003</v>
      </c>
      <c r="I97">
        <v>0</v>
      </c>
      <c r="J97">
        <v>1.306217739</v>
      </c>
      <c r="K97">
        <v>0.41716330400000001</v>
      </c>
      <c r="L97">
        <v>3.1311904149999998</v>
      </c>
      <c r="M97">
        <v>0.209974407</v>
      </c>
      <c r="N97" s="2">
        <v>1.4416741E-2</v>
      </c>
      <c r="O97">
        <v>96</v>
      </c>
      <c r="P97">
        <v>43.391372070000003</v>
      </c>
      <c r="Q97" s="2">
        <v>133.9947813</v>
      </c>
      <c r="R97">
        <v>46.915244100000002</v>
      </c>
      <c r="T97">
        <v>53.377767089999999</v>
      </c>
      <c r="V97">
        <v>45.666826210000004</v>
      </c>
      <c r="W97" s="2">
        <f t="shared" si="12"/>
        <v>150.83779834077822</v>
      </c>
      <c r="X97">
        <f t="shared" si="13"/>
        <v>137.71627273500002</v>
      </c>
      <c r="Y97">
        <f t="shared" si="14"/>
        <v>6.5607628028890996</v>
      </c>
      <c r="Z97">
        <v>35.798873559999997</v>
      </c>
      <c r="AA97" s="2">
        <f t="shared" si="15"/>
        <v>124.59474712922182</v>
      </c>
      <c r="AB97">
        <v>36.129398350000002</v>
      </c>
      <c r="AC97" s="2">
        <f t="shared" si="7"/>
        <v>127.47231290000001</v>
      </c>
      <c r="AD97">
        <v>46.799999239999998</v>
      </c>
      <c r="AE97" s="2">
        <f t="shared" si="8"/>
        <v>127.47231290000001</v>
      </c>
      <c r="AF97" t="s">
        <v>26</v>
      </c>
      <c r="AG97" s="2" t="str">
        <f t="shared" si="9"/>
        <v>sell</v>
      </c>
      <c r="AH97">
        <f>SIGN(C98-C97)</f>
        <v>-1</v>
      </c>
      <c r="AI97">
        <f>SIGN(C97-C96)</f>
        <v>1</v>
      </c>
      <c r="AJ97" t="str">
        <f t="shared" si="10"/>
        <v>sell</v>
      </c>
      <c r="AK97" t="str">
        <f t="shared" si="11"/>
        <v>sell</v>
      </c>
    </row>
    <row r="98" spans="1:37" x14ac:dyDescent="0.35">
      <c r="A98" t="s">
        <v>123</v>
      </c>
      <c r="B98" t="s">
        <v>23</v>
      </c>
      <c r="C98">
        <v>147.07273860000001</v>
      </c>
      <c r="D98">
        <v>-1.7656581000000001E-2</v>
      </c>
      <c r="E98" s="2">
        <v>-1.7656581000000001E-2</v>
      </c>
      <c r="F98">
        <v>87.690908465642096</v>
      </c>
      <c r="G98" s="2">
        <v>87.690954619999999</v>
      </c>
      <c r="H98">
        <v>0</v>
      </c>
      <c r="I98">
        <v>1.9882202000000002E-2</v>
      </c>
      <c r="J98">
        <v>1.306217739</v>
      </c>
      <c r="K98">
        <v>0.18335178899999999</v>
      </c>
      <c r="L98">
        <v>7.124106856</v>
      </c>
      <c r="M98">
        <v>0.218526942</v>
      </c>
      <c r="N98" s="2">
        <v>1.4282167E-2</v>
      </c>
      <c r="O98">
        <v>97</v>
      </c>
      <c r="P98">
        <v>223.7029321</v>
      </c>
      <c r="Q98" s="2">
        <v>134.1696925</v>
      </c>
      <c r="R98">
        <v>236.73320469999999</v>
      </c>
      <c r="T98">
        <v>260.17034869999998</v>
      </c>
      <c r="V98">
        <v>220.62600789999999</v>
      </c>
      <c r="W98" s="2">
        <f t="shared" si="12"/>
        <v>151.71398438805079</v>
      </c>
      <c r="X98">
        <f t="shared" si="13"/>
        <v>138.61470870500003</v>
      </c>
      <c r="Y98">
        <f t="shared" si="14"/>
        <v>6.549637841525386</v>
      </c>
      <c r="Z98">
        <v>207.7652564</v>
      </c>
      <c r="AA98" s="2">
        <f t="shared" si="15"/>
        <v>125.51543302194925</v>
      </c>
      <c r="AB98">
        <v>209.7623901</v>
      </c>
      <c r="AC98" s="2">
        <f t="shared" si="7"/>
        <v>127.47231290000001</v>
      </c>
      <c r="AD98">
        <v>243.7818298</v>
      </c>
      <c r="AE98" s="2">
        <f t="shared" si="8"/>
        <v>127.47231290000001</v>
      </c>
      <c r="AF98" t="s">
        <v>26</v>
      </c>
      <c r="AG98" s="2" t="str">
        <f t="shared" si="9"/>
        <v>short</v>
      </c>
      <c r="AH98">
        <f>SIGN(C99-C98)</f>
        <v>-1</v>
      </c>
      <c r="AI98">
        <f>SIGN(C98-C97)</f>
        <v>-1</v>
      </c>
      <c r="AJ98" t="str">
        <f t="shared" si="10"/>
        <v>short</v>
      </c>
      <c r="AK98" t="str">
        <f t="shared" si="11"/>
        <v>short</v>
      </c>
    </row>
    <row r="99" spans="1:37" x14ac:dyDescent="0.35">
      <c r="A99" t="s">
        <v>124</v>
      </c>
      <c r="B99" t="s">
        <v>23</v>
      </c>
      <c r="C99">
        <v>144.47593689999999</v>
      </c>
      <c r="D99">
        <v>1.5632461E-2</v>
      </c>
      <c r="E99" s="2">
        <v>1.5632461E-2</v>
      </c>
      <c r="F99">
        <v>77.971203362016198</v>
      </c>
      <c r="G99" s="2">
        <v>77.971225439999998</v>
      </c>
      <c r="H99">
        <v>0</v>
      </c>
      <c r="I99">
        <v>2.5968017579999998</v>
      </c>
      <c r="J99">
        <v>1.3055071149999999</v>
      </c>
      <c r="K99">
        <v>0.368837629</v>
      </c>
      <c r="L99">
        <v>3.5395171539999999</v>
      </c>
      <c r="M99">
        <v>0.19504798400000001</v>
      </c>
      <c r="N99" s="2">
        <v>1.4135375E-2</v>
      </c>
      <c r="O99">
        <v>98</v>
      </c>
      <c r="P99">
        <v>55.449587549999997</v>
      </c>
      <c r="Q99" s="2">
        <v>134.29823959999999</v>
      </c>
      <c r="R99">
        <v>55.997551309999999</v>
      </c>
      <c r="T99">
        <v>58.129598450000003</v>
      </c>
      <c r="V99">
        <v>56.60051996</v>
      </c>
      <c r="W99" s="2">
        <f t="shared" si="12"/>
        <v>152.16833963063252</v>
      </c>
      <c r="X99">
        <f t="shared" si="13"/>
        <v>139.25993041500001</v>
      </c>
      <c r="Y99">
        <f t="shared" si="14"/>
        <v>6.4542046078162496</v>
      </c>
      <c r="Z99">
        <v>51.2765232</v>
      </c>
      <c r="AA99" s="2">
        <f t="shared" si="15"/>
        <v>126.35152119936751</v>
      </c>
      <c r="AB99">
        <v>51.83856583</v>
      </c>
      <c r="AC99" s="2">
        <f t="shared" si="7"/>
        <v>127.47231290000001</v>
      </c>
      <c r="AD99">
        <v>58.418888090000003</v>
      </c>
      <c r="AE99" s="2">
        <f t="shared" si="8"/>
        <v>127.47231290000001</v>
      </c>
      <c r="AF99" t="s">
        <v>36</v>
      </c>
      <c r="AG99" s="2" t="str">
        <f t="shared" si="9"/>
        <v>buy</v>
      </c>
      <c r="AH99">
        <f>SIGN(C100-C99)</f>
        <v>1</v>
      </c>
      <c r="AI99">
        <f>SIGN(C99-C98)</f>
        <v>-1</v>
      </c>
      <c r="AJ99" t="str">
        <f t="shared" si="10"/>
        <v>buy</v>
      </c>
      <c r="AK99" t="str">
        <f t="shared" si="11"/>
        <v>buy</v>
      </c>
    </row>
    <row r="100" spans="1:37" x14ac:dyDescent="0.35">
      <c r="A100" t="s">
        <v>125</v>
      </c>
      <c r="B100" t="s">
        <v>23</v>
      </c>
      <c r="C100">
        <v>146.73445129999999</v>
      </c>
      <c r="D100">
        <v>-9.4250549999999999E-3</v>
      </c>
      <c r="E100" s="2">
        <v>-9.4250549999999999E-3</v>
      </c>
      <c r="F100">
        <v>81.613316960021805</v>
      </c>
      <c r="G100" s="2">
        <v>81.613344150000003</v>
      </c>
      <c r="H100">
        <v>2.258514404</v>
      </c>
      <c r="I100">
        <v>0</v>
      </c>
      <c r="J100">
        <v>1.466829572</v>
      </c>
      <c r="K100">
        <v>0.33046177500000001</v>
      </c>
      <c r="L100">
        <v>4.438726913</v>
      </c>
      <c r="M100">
        <v>0.19701516699999999</v>
      </c>
      <c r="N100" s="2">
        <v>1.4120104E-2</v>
      </c>
      <c r="O100">
        <v>99</v>
      </c>
      <c r="P100">
        <v>72.879400020000006</v>
      </c>
      <c r="Q100" s="2">
        <v>134.6229893</v>
      </c>
      <c r="R100">
        <v>75.009700159999994</v>
      </c>
      <c r="T100">
        <v>73.696300160000007</v>
      </c>
      <c r="V100">
        <v>74.565030649999997</v>
      </c>
      <c r="W100" s="2">
        <f t="shared" si="12"/>
        <v>152.97094149332764</v>
      </c>
      <c r="X100">
        <f t="shared" si="13"/>
        <v>139.89321212499999</v>
      </c>
      <c r="Y100">
        <f t="shared" si="14"/>
        <v>6.5388646841638298</v>
      </c>
      <c r="Z100">
        <v>66.725970480000001</v>
      </c>
      <c r="AA100" s="2">
        <f t="shared" si="15"/>
        <v>126.81548275667234</v>
      </c>
      <c r="AB100">
        <v>67.480003359999998</v>
      </c>
      <c r="AC100" s="2">
        <f t="shared" si="7"/>
        <v>127.47231290000001</v>
      </c>
      <c r="AD100">
        <v>77.209999080000003</v>
      </c>
      <c r="AE100" s="2">
        <f t="shared" si="8"/>
        <v>127.47231290000001</v>
      </c>
      <c r="AF100" t="s">
        <v>26</v>
      </c>
      <c r="AG100" s="2" t="str">
        <f t="shared" si="9"/>
        <v>sell</v>
      </c>
      <c r="AH100">
        <f>SIGN(C101-C100)</f>
        <v>-1</v>
      </c>
      <c r="AI100">
        <f>SIGN(C100-C99)</f>
        <v>1</v>
      </c>
      <c r="AJ100" t="str">
        <f t="shared" si="10"/>
        <v>sell</v>
      </c>
      <c r="AK100" t="str">
        <f t="shared" si="11"/>
        <v>sell</v>
      </c>
    </row>
    <row r="101" spans="1:37" x14ac:dyDescent="0.35">
      <c r="A101" t="s">
        <v>126</v>
      </c>
      <c r="B101" t="s">
        <v>23</v>
      </c>
      <c r="C101">
        <v>145.35147090000001</v>
      </c>
      <c r="D101">
        <v>8.8986129999999997E-3</v>
      </c>
      <c r="E101" s="2">
        <v>8.8986129999999997E-3</v>
      </c>
      <c r="F101">
        <v>76.424625750653604</v>
      </c>
      <c r="G101" s="2">
        <v>76.424703140000005</v>
      </c>
      <c r="H101">
        <v>0</v>
      </c>
      <c r="I101">
        <v>1.3829803469999999</v>
      </c>
      <c r="J101">
        <v>1.3914991109999999</v>
      </c>
      <c r="K101">
        <v>0.429246085</v>
      </c>
      <c r="L101">
        <v>3.2417281349999998</v>
      </c>
      <c r="M101">
        <v>0.21235726699999999</v>
      </c>
      <c r="N101" s="2">
        <v>1.4138675999999999E-2</v>
      </c>
      <c r="O101">
        <v>100</v>
      </c>
      <c r="P101">
        <v>27.40899426</v>
      </c>
      <c r="Q101" s="2">
        <v>134.9232634</v>
      </c>
      <c r="R101">
        <v>27.42641811</v>
      </c>
      <c r="S101" s="2">
        <v>128.30062319999999</v>
      </c>
      <c r="T101">
        <v>28.13223215</v>
      </c>
      <c r="V101">
        <v>27.287050279999999</v>
      </c>
      <c r="W101" s="2">
        <f t="shared" si="12"/>
        <v>153.45503691511118</v>
      </c>
      <c r="X101">
        <f t="shared" si="13"/>
        <v>140.452868645</v>
      </c>
      <c r="Y101">
        <f t="shared" si="14"/>
        <v>6.5010841350555886</v>
      </c>
      <c r="Z101">
        <v>25.73555009</v>
      </c>
      <c r="AA101" s="2">
        <f t="shared" si="15"/>
        <v>127.45070037488881</v>
      </c>
      <c r="AB101">
        <v>25.923938750000001</v>
      </c>
      <c r="AC101" s="2">
        <f t="shared" si="7"/>
        <v>127.47231290000001</v>
      </c>
      <c r="AD101">
        <v>29.546758650000001</v>
      </c>
      <c r="AE101" s="2">
        <f t="shared" si="8"/>
        <v>127.47231290000001</v>
      </c>
      <c r="AF101" t="s">
        <v>36</v>
      </c>
      <c r="AG101" s="2" t="str">
        <f t="shared" si="9"/>
        <v>buy</v>
      </c>
      <c r="AH101">
        <f>SIGN(C102-C101)</f>
        <v>1</v>
      </c>
      <c r="AI101">
        <f>SIGN(C101-C100)</f>
        <v>-1</v>
      </c>
      <c r="AJ101" t="str">
        <f t="shared" si="10"/>
        <v>buy</v>
      </c>
      <c r="AK101" t="str">
        <f t="shared" si="11"/>
        <v>buy</v>
      </c>
    </row>
    <row r="102" spans="1:37" x14ac:dyDescent="0.35">
      <c r="A102" t="s">
        <v>127</v>
      </c>
      <c r="B102" t="s">
        <v>23</v>
      </c>
      <c r="C102">
        <v>146.64489750000001</v>
      </c>
      <c r="D102">
        <v>-7.4626599999999999E-4</v>
      </c>
      <c r="E102" s="2">
        <v>-7.4626599999999999E-4</v>
      </c>
      <c r="F102">
        <v>73.107750085353302</v>
      </c>
      <c r="G102" s="2">
        <v>73.107776470000005</v>
      </c>
      <c r="H102">
        <v>1.2934265140000001</v>
      </c>
      <c r="I102">
        <v>0</v>
      </c>
      <c r="J102">
        <v>1.166925703</v>
      </c>
      <c r="K102">
        <v>0.429246085</v>
      </c>
      <c r="L102">
        <v>2.718547107</v>
      </c>
      <c r="M102">
        <v>0.38533170900000002</v>
      </c>
      <c r="N102" s="2">
        <v>1.4021614E-2</v>
      </c>
      <c r="O102">
        <v>101</v>
      </c>
      <c r="P102">
        <v>111.90713359999999</v>
      </c>
      <c r="Q102" s="2">
        <v>135.25816180000001</v>
      </c>
      <c r="R102">
        <v>122.5340073</v>
      </c>
      <c r="S102" s="2">
        <v>128.7177872</v>
      </c>
      <c r="T102">
        <v>131.2959089</v>
      </c>
      <c r="V102">
        <v>112.5053808</v>
      </c>
      <c r="W102" s="2">
        <f t="shared" si="12"/>
        <v>153.95762526033712</v>
      </c>
      <c r="X102">
        <f t="shared" si="13"/>
        <v>141.11201934499996</v>
      </c>
      <c r="Y102">
        <f t="shared" si="14"/>
        <v>6.422802957668587</v>
      </c>
      <c r="Z102">
        <v>88.130855780000005</v>
      </c>
      <c r="AA102" s="2">
        <f t="shared" si="15"/>
        <v>128.2664134296628</v>
      </c>
      <c r="AB102">
        <v>87.305931090000001</v>
      </c>
      <c r="AC102" s="2">
        <f t="shared" si="7"/>
        <v>127.47231290000001</v>
      </c>
      <c r="AD102">
        <v>130.38775630000001</v>
      </c>
      <c r="AE102" s="2">
        <f t="shared" si="8"/>
        <v>127.47231290000001</v>
      </c>
      <c r="AF102" t="s">
        <v>24</v>
      </c>
      <c r="AG102" s="2" t="str">
        <f t="shared" si="9"/>
        <v>sell</v>
      </c>
      <c r="AH102">
        <f>SIGN(C103-C102)</f>
        <v>-1</v>
      </c>
      <c r="AI102">
        <f>SIGN(C102-C101)</f>
        <v>1</v>
      </c>
      <c r="AJ102" t="str">
        <f t="shared" si="10"/>
        <v>sell</v>
      </c>
      <c r="AK102" t="str">
        <f t="shared" si="11"/>
        <v>sell</v>
      </c>
    </row>
    <row r="103" spans="1:37" x14ac:dyDescent="0.35">
      <c r="A103" t="s">
        <v>128</v>
      </c>
      <c r="B103" t="s">
        <v>23</v>
      </c>
      <c r="C103">
        <v>146.5354614</v>
      </c>
      <c r="D103">
        <v>9.9132089999999992E-3</v>
      </c>
      <c r="E103" s="2">
        <v>9.9132089999999992E-3</v>
      </c>
      <c r="F103">
        <v>72.322155748137106</v>
      </c>
      <c r="G103" s="2">
        <v>72.322278999999995</v>
      </c>
      <c r="H103">
        <v>0</v>
      </c>
      <c r="I103">
        <v>0.109436035</v>
      </c>
      <c r="J103">
        <v>1.1420516970000001</v>
      </c>
      <c r="K103">
        <v>0.43706294499999998</v>
      </c>
      <c r="L103">
        <v>2.6130142369999998</v>
      </c>
      <c r="M103">
        <v>0.24926289800000001</v>
      </c>
      <c r="N103" s="2">
        <v>1.403949E-2</v>
      </c>
      <c r="O103">
        <v>102</v>
      </c>
      <c r="P103">
        <v>85.730200499999995</v>
      </c>
      <c r="Q103" s="2">
        <v>135.5347563</v>
      </c>
      <c r="R103">
        <v>91.019300310000006</v>
      </c>
      <c r="S103" s="2">
        <v>129.15610599999999</v>
      </c>
      <c r="T103">
        <v>92.068850170000005</v>
      </c>
      <c r="V103">
        <v>87.649230770000003</v>
      </c>
      <c r="W103" s="2">
        <f t="shared" si="12"/>
        <v>154.39159157771829</v>
      </c>
      <c r="X103">
        <f t="shared" si="13"/>
        <v>141.70649947499996</v>
      </c>
      <c r="Y103">
        <f t="shared" si="14"/>
        <v>6.3425460513591618</v>
      </c>
      <c r="Z103">
        <v>75.808271219999995</v>
      </c>
      <c r="AA103" s="2">
        <f t="shared" si="15"/>
        <v>129.02140737228163</v>
      </c>
      <c r="AB103">
        <v>76.72000122</v>
      </c>
      <c r="AC103" s="2">
        <f t="shared" si="7"/>
        <v>127.47231290000001</v>
      </c>
      <c r="AD103">
        <v>95</v>
      </c>
      <c r="AE103" s="2">
        <f t="shared" si="8"/>
        <v>127.47231290000001</v>
      </c>
      <c r="AF103" t="s">
        <v>26</v>
      </c>
      <c r="AG103" s="2" t="str">
        <f t="shared" si="9"/>
        <v>buy</v>
      </c>
      <c r="AH103">
        <f>SIGN(C104-C103)</f>
        <v>1</v>
      </c>
      <c r="AI103">
        <f>SIGN(C103-C102)</f>
        <v>-1</v>
      </c>
      <c r="AJ103" t="str">
        <f t="shared" si="10"/>
        <v>buy</v>
      </c>
      <c r="AK103" t="str">
        <f t="shared" si="11"/>
        <v>buy</v>
      </c>
    </row>
    <row r="104" spans="1:37" x14ac:dyDescent="0.35">
      <c r="A104" t="s">
        <v>129</v>
      </c>
      <c r="B104" t="s">
        <v>23</v>
      </c>
      <c r="C104">
        <v>147.9880981</v>
      </c>
      <c r="D104">
        <v>-8.6729479999999998E-3</v>
      </c>
      <c r="E104" s="2">
        <v>-8.6729479999999998E-3</v>
      </c>
      <c r="F104">
        <v>72.019963661837394</v>
      </c>
      <c r="G104" s="2">
        <v>72.020106100000007</v>
      </c>
      <c r="H104">
        <v>1.452636719</v>
      </c>
      <c r="I104">
        <v>0</v>
      </c>
      <c r="J104">
        <v>1.1249978199999999</v>
      </c>
      <c r="K104">
        <v>0.43706294499999998</v>
      </c>
      <c r="L104">
        <v>2.573994968</v>
      </c>
      <c r="M104">
        <v>0.26291544</v>
      </c>
      <c r="N104" s="2">
        <v>1.2770986999999999E-2</v>
      </c>
      <c r="O104">
        <v>103</v>
      </c>
      <c r="P104">
        <v>113.271433</v>
      </c>
      <c r="Q104" s="2">
        <v>135.89413070000001</v>
      </c>
      <c r="R104">
        <v>111.7351412</v>
      </c>
      <c r="S104" s="2">
        <v>129.59991239999999</v>
      </c>
      <c r="T104">
        <v>114.6852514</v>
      </c>
      <c r="V104">
        <v>118.7750427</v>
      </c>
      <c r="W104" s="2">
        <f t="shared" si="12"/>
        <v>154.5272906846096</v>
      </c>
      <c r="X104">
        <f t="shared" si="13"/>
        <v>142.53827360999998</v>
      </c>
      <c r="Y104">
        <f t="shared" si="14"/>
        <v>5.9945085373048119</v>
      </c>
      <c r="Z104">
        <v>109.4026978</v>
      </c>
      <c r="AA104" s="2">
        <f t="shared" si="15"/>
        <v>130.54925653539036</v>
      </c>
      <c r="AB104">
        <v>108.2603531</v>
      </c>
      <c r="AC104" s="2">
        <f t="shared" si="7"/>
        <v>127.47231290000001</v>
      </c>
      <c r="AD104">
        <v>118.9255905</v>
      </c>
      <c r="AE104" s="2">
        <f t="shared" si="8"/>
        <v>127.47231290000001</v>
      </c>
      <c r="AF104" t="s">
        <v>31</v>
      </c>
      <c r="AG104" s="2" t="str">
        <f t="shared" si="9"/>
        <v>sell</v>
      </c>
      <c r="AH104">
        <f>SIGN(C105-C104)</f>
        <v>-1</v>
      </c>
      <c r="AI104">
        <f>SIGN(C104-C103)</f>
        <v>1</v>
      </c>
      <c r="AJ104" t="str">
        <f t="shared" si="10"/>
        <v>sell</v>
      </c>
      <c r="AK104" t="str">
        <f t="shared" si="11"/>
        <v>sell</v>
      </c>
    </row>
    <row r="105" spans="1:37" x14ac:dyDescent="0.35">
      <c r="A105" t="s">
        <v>130</v>
      </c>
      <c r="B105" t="s">
        <v>23</v>
      </c>
      <c r="C105">
        <v>146.70460510000001</v>
      </c>
      <c r="D105">
        <v>-1.2818021000000001E-2</v>
      </c>
      <c r="E105" s="2">
        <v>-1.2818021000000001E-2</v>
      </c>
      <c r="F105">
        <v>61.7872916274464</v>
      </c>
      <c r="G105" s="2">
        <v>61.787396010000002</v>
      </c>
      <c r="H105">
        <v>0</v>
      </c>
      <c r="I105">
        <v>1.2834930419999999</v>
      </c>
      <c r="J105">
        <v>0.85494123200000005</v>
      </c>
      <c r="K105">
        <v>0.52874101900000003</v>
      </c>
      <c r="L105">
        <v>1.616937595</v>
      </c>
      <c r="M105">
        <v>0.17875137299999999</v>
      </c>
      <c r="N105" s="2">
        <v>1.3334956E-2</v>
      </c>
      <c r="O105">
        <v>104</v>
      </c>
      <c r="P105">
        <v>197.44894590000001</v>
      </c>
      <c r="Q105" s="2">
        <v>136.21967699999999</v>
      </c>
      <c r="R105">
        <v>212.63545869999999</v>
      </c>
      <c r="S105" s="2">
        <v>130.04618020000001</v>
      </c>
      <c r="T105">
        <v>221.83121389999999</v>
      </c>
      <c r="V105">
        <v>200.3901606</v>
      </c>
      <c r="W105" s="2">
        <f t="shared" si="12"/>
        <v>154.19662220218834</v>
      </c>
      <c r="X105">
        <f t="shared" si="13"/>
        <v>143.30537566000001</v>
      </c>
      <c r="Y105">
        <f t="shared" si="14"/>
        <v>5.4456232710941572</v>
      </c>
      <c r="Z105">
        <v>182.23445340000001</v>
      </c>
      <c r="AA105" s="2">
        <f t="shared" si="15"/>
        <v>132.41412911781168</v>
      </c>
      <c r="AB105">
        <v>183.45898439999999</v>
      </c>
      <c r="AC105" s="2">
        <f t="shared" si="7"/>
        <v>127.47231290000001</v>
      </c>
      <c r="AD105">
        <v>209.288208</v>
      </c>
      <c r="AE105" s="2">
        <f t="shared" si="8"/>
        <v>127.47231290000001</v>
      </c>
      <c r="AF105" t="s">
        <v>31</v>
      </c>
      <c r="AG105" s="2" t="str">
        <f t="shared" si="9"/>
        <v>short</v>
      </c>
      <c r="AH105">
        <f>SIGN(C106-C105)</f>
        <v>-1</v>
      </c>
      <c r="AI105">
        <f>SIGN(C105-C104)</f>
        <v>-1</v>
      </c>
      <c r="AJ105" t="str">
        <f t="shared" si="10"/>
        <v>short</v>
      </c>
      <c r="AK105" t="str">
        <f t="shared" si="11"/>
        <v>short</v>
      </c>
    </row>
    <row r="106" spans="1:37" x14ac:dyDescent="0.35">
      <c r="A106" t="s">
        <v>131</v>
      </c>
      <c r="B106" t="s">
        <v>23</v>
      </c>
      <c r="C106">
        <v>144.82414249999999</v>
      </c>
      <c r="D106">
        <v>-7.9003749999999994E-3</v>
      </c>
      <c r="E106" s="2">
        <v>-7.9003749999999994E-3</v>
      </c>
      <c r="F106">
        <v>53.0447970855652</v>
      </c>
      <c r="G106" s="2">
        <v>53.0447293</v>
      </c>
      <c r="H106">
        <v>0</v>
      </c>
      <c r="I106">
        <v>1.880462646</v>
      </c>
      <c r="J106">
        <v>0.74904959500000001</v>
      </c>
      <c r="K106">
        <v>0.66305977999999999</v>
      </c>
      <c r="L106">
        <v>1.1296863699999999</v>
      </c>
      <c r="M106">
        <v>0.19908959000000001</v>
      </c>
      <c r="N106" s="2">
        <v>1.3486188E-2</v>
      </c>
      <c r="O106">
        <v>105</v>
      </c>
      <c r="P106">
        <v>604.77440060000004</v>
      </c>
      <c r="Q106" s="2">
        <v>136.5356712</v>
      </c>
      <c r="R106">
        <v>659.64940120000006</v>
      </c>
      <c r="S106" s="2">
        <v>130.48953549999999</v>
      </c>
      <c r="T106">
        <v>726.97200099999998</v>
      </c>
      <c r="V106">
        <v>596.0732127</v>
      </c>
      <c r="W106" s="2">
        <f t="shared" si="12"/>
        <v>153.18421204555983</v>
      </c>
      <c r="X106">
        <f t="shared" si="13"/>
        <v>144.00531768000002</v>
      </c>
      <c r="Y106">
        <f t="shared" si="14"/>
        <v>4.5894471827798995</v>
      </c>
      <c r="Z106">
        <v>536.39179590000003</v>
      </c>
      <c r="AA106" s="2">
        <f t="shared" si="15"/>
        <v>134.82642331444021</v>
      </c>
      <c r="AB106">
        <v>543.03002930000002</v>
      </c>
      <c r="AC106" s="2">
        <f t="shared" si="7"/>
        <v>127.47231290000001</v>
      </c>
      <c r="AD106">
        <v>681.23999019999997</v>
      </c>
      <c r="AE106" s="2">
        <f t="shared" si="8"/>
        <v>127.47231290000001</v>
      </c>
      <c r="AF106" t="s">
        <v>26</v>
      </c>
      <c r="AG106" s="2" t="str">
        <f t="shared" si="9"/>
        <v>short</v>
      </c>
      <c r="AH106">
        <f>SIGN(C107-C106)</f>
        <v>-1</v>
      </c>
      <c r="AI106">
        <f>SIGN(C106-C105)</f>
        <v>-1</v>
      </c>
      <c r="AJ106" t="str">
        <f t="shared" si="10"/>
        <v>short</v>
      </c>
      <c r="AK106" t="str">
        <f t="shared" si="11"/>
        <v>short</v>
      </c>
    </row>
    <row r="107" spans="1:37" x14ac:dyDescent="0.35">
      <c r="A107" t="s">
        <v>132</v>
      </c>
      <c r="B107" t="s">
        <v>23</v>
      </c>
      <c r="C107">
        <v>143.67997740000001</v>
      </c>
      <c r="D107">
        <v>2.0497097999999998E-2</v>
      </c>
      <c r="E107" s="2">
        <v>2.0497097999999998E-2</v>
      </c>
      <c r="F107">
        <v>45.2741430302409</v>
      </c>
      <c r="G107" s="2">
        <v>45.274120320000002</v>
      </c>
      <c r="H107">
        <v>0</v>
      </c>
      <c r="I107">
        <v>1.144165039</v>
      </c>
      <c r="J107">
        <v>0.61615317199999997</v>
      </c>
      <c r="K107">
        <v>0.74478585399999997</v>
      </c>
      <c r="L107">
        <v>0.827289037</v>
      </c>
      <c r="M107">
        <v>0.288235411</v>
      </c>
      <c r="N107" s="2">
        <v>1.3913907E-2</v>
      </c>
      <c r="O107">
        <v>106</v>
      </c>
      <c r="P107">
        <v>249.61420010000001</v>
      </c>
      <c r="Q107" s="2">
        <v>136.81166920000001</v>
      </c>
      <c r="R107">
        <v>266.94879900000001</v>
      </c>
      <c r="S107" s="2">
        <v>130.8995975</v>
      </c>
      <c r="T107">
        <v>275.77535030000001</v>
      </c>
      <c r="V107">
        <v>241.36505919999999</v>
      </c>
      <c r="W107" s="2">
        <f t="shared" si="12"/>
        <v>151.79643424139294</v>
      </c>
      <c r="X107">
        <f t="shared" si="13"/>
        <v>144.59532012000005</v>
      </c>
      <c r="Y107">
        <f t="shared" si="14"/>
        <v>3.6005570606964423</v>
      </c>
      <c r="Z107">
        <v>221.9599408</v>
      </c>
      <c r="AA107" s="2">
        <f t="shared" si="15"/>
        <v>137.39420599860716</v>
      </c>
      <c r="AB107">
        <v>221.8999939</v>
      </c>
      <c r="AC107" s="2">
        <f t="shared" si="7"/>
        <v>127.47231290000001</v>
      </c>
      <c r="AD107">
        <v>282.98001099999999</v>
      </c>
      <c r="AE107" s="2">
        <f t="shared" si="8"/>
        <v>127.47231290000001</v>
      </c>
      <c r="AF107" t="s">
        <v>26</v>
      </c>
      <c r="AG107" s="2" t="str">
        <f t="shared" si="9"/>
        <v>buy</v>
      </c>
      <c r="AH107">
        <f>SIGN(C108-C107)</f>
        <v>1</v>
      </c>
      <c r="AI107">
        <f>SIGN(C107-C106)</f>
        <v>-1</v>
      </c>
      <c r="AJ107" t="str">
        <f t="shared" si="10"/>
        <v>buy</v>
      </c>
      <c r="AK107" t="str">
        <f t="shared" si="11"/>
        <v>buy</v>
      </c>
    </row>
    <row r="108" spans="1:37" x14ac:dyDescent="0.35">
      <c r="A108" t="s">
        <v>133</v>
      </c>
      <c r="B108" t="s">
        <v>23</v>
      </c>
      <c r="C108">
        <v>146.625</v>
      </c>
      <c r="D108">
        <v>-1.2621321E-2</v>
      </c>
      <c r="E108" s="2">
        <v>-1.2621321E-2</v>
      </c>
      <c r="F108">
        <v>44.900169166536301</v>
      </c>
      <c r="G108" s="2">
        <v>44.900100070000001</v>
      </c>
      <c r="H108">
        <v>2.9450225830000001</v>
      </c>
      <c r="I108">
        <v>0</v>
      </c>
      <c r="J108">
        <v>0.60691506500000003</v>
      </c>
      <c r="K108">
        <v>0.74478585399999997</v>
      </c>
      <c r="L108">
        <v>0.81488532899999999</v>
      </c>
      <c r="M108">
        <v>0.16170109499999999</v>
      </c>
      <c r="N108" s="2">
        <v>1.2794155999999999E-2</v>
      </c>
      <c r="O108">
        <v>107</v>
      </c>
      <c r="P108">
        <v>40.479730609999997</v>
      </c>
      <c r="Q108" s="2">
        <v>137.1467662</v>
      </c>
      <c r="R108">
        <v>41.298982279999997</v>
      </c>
      <c r="S108" s="2">
        <v>131.34417529999999</v>
      </c>
      <c r="T108">
        <v>42.889894069999997</v>
      </c>
      <c r="V108">
        <v>40.017723340000003</v>
      </c>
      <c r="W108" s="2">
        <f t="shared" si="12"/>
        <v>151.20814163936268</v>
      </c>
      <c r="X108">
        <f t="shared" si="13"/>
        <v>145.11070098000005</v>
      </c>
      <c r="Y108">
        <f t="shared" si="14"/>
        <v>3.0487203296813097</v>
      </c>
      <c r="Z108">
        <v>38.60866978</v>
      </c>
      <c r="AA108" s="2">
        <f t="shared" si="15"/>
        <v>139.01326032063741</v>
      </c>
      <c r="AB108">
        <v>38.330257420000002</v>
      </c>
      <c r="AC108" s="2">
        <f t="shared" si="7"/>
        <v>127.47231290000001</v>
      </c>
      <c r="AD108">
        <v>43.886211400000001</v>
      </c>
      <c r="AE108" s="2">
        <f t="shared" si="8"/>
        <v>127.47231290000001</v>
      </c>
      <c r="AF108" t="s">
        <v>36</v>
      </c>
      <c r="AG108" s="2" t="str">
        <f t="shared" si="9"/>
        <v>sell</v>
      </c>
      <c r="AH108">
        <f>SIGN(C109-C108)</f>
        <v>-1</v>
      </c>
      <c r="AI108">
        <f>SIGN(C108-C107)</f>
        <v>1</v>
      </c>
      <c r="AJ108" t="str">
        <f t="shared" si="10"/>
        <v>sell</v>
      </c>
      <c r="AK108" t="str">
        <f t="shared" si="11"/>
        <v>sell</v>
      </c>
    </row>
    <row r="109" spans="1:37" x14ac:dyDescent="0.35">
      <c r="A109" t="s">
        <v>134</v>
      </c>
      <c r="B109" t="s">
        <v>23</v>
      </c>
      <c r="C109">
        <v>144.7743988</v>
      </c>
      <c r="D109">
        <v>1.968816E-3</v>
      </c>
      <c r="E109" s="2">
        <v>1.968816E-3</v>
      </c>
      <c r="F109">
        <v>43.930071750612299</v>
      </c>
      <c r="G109" s="2">
        <v>43.930033440000003</v>
      </c>
      <c r="H109">
        <v>0</v>
      </c>
      <c r="I109">
        <v>1.8506011959999999</v>
      </c>
      <c r="J109">
        <v>0.60691506500000003</v>
      </c>
      <c r="K109">
        <v>0.77463422500000001</v>
      </c>
      <c r="L109">
        <v>0.78348599299999999</v>
      </c>
      <c r="M109">
        <v>0.24637230700000001</v>
      </c>
      <c r="N109" s="2">
        <v>1.2795694999999999E-2</v>
      </c>
      <c r="O109">
        <v>108</v>
      </c>
      <c r="P109">
        <v>47.976000059999997</v>
      </c>
      <c r="Q109" s="2">
        <v>137.4928079</v>
      </c>
      <c r="R109">
        <v>49.370100020000002</v>
      </c>
      <c r="S109" s="2">
        <v>131.75425559999999</v>
      </c>
      <c r="T109">
        <v>51.77970011</v>
      </c>
      <c r="V109">
        <v>51.694375290000004</v>
      </c>
      <c r="W109" s="2">
        <f t="shared" si="12"/>
        <v>150.15250174210814</v>
      </c>
      <c r="X109">
        <f t="shared" si="13"/>
        <v>145.51613997500004</v>
      </c>
      <c r="Y109">
        <f t="shared" si="14"/>
        <v>2.3181808835540521</v>
      </c>
      <c r="Z109">
        <v>41.084624419999997</v>
      </c>
      <c r="AA109" s="2">
        <f t="shared" si="15"/>
        <v>140.87977820789195</v>
      </c>
      <c r="AB109">
        <v>42.729999540000001</v>
      </c>
      <c r="AC109" s="2">
        <f t="shared" si="7"/>
        <v>129.10401920000001</v>
      </c>
      <c r="AD109">
        <v>51.200000760000002</v>
      </c>
      <c r="AE109" s="2">
        <f t="shared" si="8"/>
        <v>129.10401920000001</v>
      </c>
      <c r="AF109" t="s">
        <v>26</v>
      </c>
      <c r="AG109" s="2" t="str">
        <f t="shared" si="9"/>
        <v>buy</v>
      </c>
      <c r="AH109">
        <f>SIGN(C110-C109)</f>
        <v>1</v>
      </c>
      <c r="AI109">
        <f>SIGN(C109-C108)</f>
        <v>-1</v>
      </c>
      <c r="AJ109" t="str">
        <f t="shared" si="10"/>
        <v>buy</v>
      </c>
      <c r="AK109" t="str">
        <f t="shared" si="11"/>
        <v>buy</v>
      </c>
    </row>
    <row r="110" spans="1:37" x14ac:dyDescent="0.35">
      <c r="A110" t="s">
        <v>135</v>
      </c>
      <c r="B110" t="s">
        <v>23</v>
      </c>
      <c r="C110">
        <v>145.05943300000001</v>
      </c>
      <c r="D110">
        <v>-9.5493509999999993E-3</v>
      </c>
      <c r="E110" s="2">
        <v>-9.5493509999999993E-3</v>
      </c>
      <c r="F110">
        <v>46.099748086619698</v>
      </c>
      <c r="G110" s="2">
        <v>46.099729340000003</v>
      </c>
      <c r="H110">
        <v>0.28503418000000003</v>
      </c>
      <c r="I110">
        <v>0</v>
      </c>
      <c r="J110">
        <v>0.62727464899999996</v>
      </c>
      <c r="K110">
        <v>0.73341587600000002</v>
      </c>
      <c r="L110">
        <v>0.85527825300000004</v>
      </c>
      <c r="M110">
        <v>0.38388523499999999</v>
      </c>
      <c r="N110" s="2">
        <v>1.2879778E-2</v>
      </c>
      <c r="O110">
        <v>109</v>
      </c>
      <c r="P110">
        <v>88.93750412</v>
      </c>
      <c r="Q110" s="2">
        <v>137.79798650000001</v>
      </c>
      <c r="R110">
        <v>91.350658719999998</v>
      </c>
      <c r="S110" s="2">
        <v>132.1219926</v>
      </c>
      <c r="T110">
        <v>97.601132010000001</v>
      </c>
      <c r="V110">
        <v>89.348781320000001</v>
      </c>
      <c r="W110" s="2">
        <f t="shared" si="12"/>
        <v>149.05699952522053</v>
      </c>
      <c r="X110">
        <f t="shared" si="13"/>
        <v>145.85126113000004</v>
      </c>
      <c r="Y110">
        <f t="shared" si="14"/>
        <v>1.6028691976102534</v>
      </c>
      <c r="Z110">
        <v>79.742430380000002</v>
      </c>
      <c r="AA110" s="2">
        <f t="shared" si="15"/>
        <v>142.64552273477955</v>
      </c>
      <c r="AB110">
        <v>80.736747739999998</v>
      </c>
      <c r="AC110" s="2">
        <f t="shared" si="7"/>
        <v>129.10401920000001</v>
      </c>
      <c r="AD110">
        <v>98.750617980000001</v>
      </c>
      <c r="AE110" s="2">
        <f t="shared" si="8"/>
        <v>129.10401920000001</v>
      </c>
      <c r="AF110" t="s">
        <v>26</v>
      </c>
      <c r="AG110" s="2" t="str">
        <f t="shared" si="9"/>
        <v>sell</v>
      </c>
      <c r="AH110">
        <f>SIGN(C111-C110)</f>
        <v>-1</v>
      </c>
      <c r="AI110">
        <f>SIGN(C110-C109)</f>
        <v>1</v>
      </c>
      <c r="AJ110" t="str">
        <f t="shared" si="10"/>
        <v>sell</v>
      </c>
      <c r="AK110" t="str">
        <f t="shared" si="11"/>
        <v>sell</v>
      </c>
    </row>
    <row r="111" spans="1:37" x14ac:dyDescent="0.35">
      <c r="A111" t="s">
        <v>136</v>
      </c>
      <c r="B111" t="s">
        <v>23</v>
      </c>
      <c r="C111">
        <v>143.67420960000001</v>
      </c>
      <c r="D111">
        <v>-3.0519869999999999E-3</v>
      </c>
      <c r="E111" s="2">
        <v>-3.0519869999999999E-3</v>
      </c>
      <c r="F111">
        <v>41.405669171720803</v>
      </c>
      <c r="G111" s="2">
        <v>41.405706330000001</v>
      </c>
      <c r="H111">
        <v>0</v>
      </c>
      <c r="I111">
        <v>1.3852233890000001</v>
      </c>
      <c r="J111">
        <v>0.58818817099999998</v>
      </c>
      <c r="K111">
        <v>0.832360404</v>
      </c>
      <c r="L111">
        <v>0.70665083100000003</v>
      </c>
      <c r="M111">
        <v>0.48586125099999999</v>
      </c>
      <c r="N111" s="2">
        <v>1.1511716999999999E-2</v>
      </c>
      <c r="O111">
        <v>110</v>
      </c>
      <c r="P111">
        <v>200.41759949999999</v>
      </c>
      <c r="Q111" s="2">
        <v>138.0603375</v>
      </c>
      <c r="R111">
        <v>217.5434999</v>
      </c>
      <c r="S111" s="2">
        <v>132.49067700000001</v>
      </c>
      <c r="T111">
        <v>222.5616502</v>
      </c>
      <c r="V111">
        <v>193.38834059999999</v>
      </c>
      <c r="W111" s="2">
        <f t="shared" si="12"/>
        <v>148.81712985040053</v>
      </c>
      <c r="X111">
        <f t="shared" si="13"/>
        <v>145.92808150500005</v>
      </c>
      <c r="Y111">
        <f t="shared" si="14"/>
        <v>1.4445241727002383</v>
      </c>
      <c r="Z111">
        <v>161.3846605</v>
      </c>
      <c r="AA111" s="2">
        <f t="shared" si="15"/>
        <v>143.03903315959957</v>
      </c>
      <c r="AB111">
        <v>164.52000430000001</v>
      </c>
      <c r="AC111" s="2">
        <f t="shared" si="7"/>
        <v>129.10401920000001</v>
      </c>
      <c r="AD111">
        <v>238.8399963</v>
      </c>
      <c r="AE111" s="2">
        <f t="shared" si="8"/>
        <v>129.10401920000001</v>
      </c>
      <c r="AF111" t="s">
        <v>24</v>
      </c>
      <c r="AG111" s="2" t="str">
        <f t="shared" si="9"/>
        <v>short</v>
      </c>
      <c r="AH111">
        <f>SIGN(C112-C111)</f>
        <v>-1</v>
      </c>
      <c r="AI111">
        <f>SIGN(C111-C110)</f>
        <v>-1</v>
      </c>
      <c r="AJ111" t="str">
        <f t="shared" si="10"/>
        <v>short</v>
      </c>
      <c r="AK111" t="str">
        <f t="shared" si="11"/>
        <v>short</v>
      </c>
    </row>
    <row r="112" spans="1:37" x14ac:dyDescent="0.35">
      <c r="A112" t="s">
        <v>137</v>
      </c>
      <c r="B112" t="s">
        <v>23</v>
      </c>
      <c r="C112">
        <v>143.2357178</v>
      </c>
      <c r="D112">
        <v>-1.6628464999999999E-2</v>
      </c>
      <c r="E112" s="2">
        <v>-1.6628464999999999E-2</v>
      </c>
      <c r="F112">
        <v>40.552165356549402</v>
      </c>
      <c r="G112" s="2">
        <v>40.552136959999999</v>
      </c>
      <c r="H112">
        <v>0</v>
      </c>
      <c r="I112">
        <v>0.438491821</v>
      </c>
      <c r="J112">
        <v>0.58818817099999998</v>
      </c>
      <c r="K112">
        <v>0.86226109100000004</v>
      </c>
      <c r="L112">
        <v>0.68214625200000001</v>
      </c>
      <c r="M112">
        <v>0.21998596500000001</v>
      </c>
      <c r="N112" s="2">
        <v>1.1845862E-2</v>
      </c>
      <c r="O112">
        <v>111</v>
      </c>
      <c r="P112">
        <v>233.6433734</v>
      </c>
      <c r="Q112" s="2">
        <v>138.28745330000001</v>
      </c>
      <c r="R112">
        <v>260.23254730000002</v>
      </c>
      <c r="S112" s="2">
        <v>132.8250792</v>
      </c>
      <c r="T112">
        <v>262.87609609999998</v>
      </c>
      <c r="V112">
        <v>226.73789650000001</v>
      </c>
      <c r="W112" s="2">
        <f t="shared" si="12"/>
        <v>148.86687007103023</v>
      </c>
      <c r="X112">
        <f t="shared" si="13"/>
        <v>145.90885314500002</v>
      </c>
      <c r="Y112">
        <f t="shared" si="14"/>
        <v>1.4790084630151115</v>
      </c>
      <c r="Z112">
        <v>190.5834643</v>
      </c>
      <c r="AA112" s="2">
        <f t="shared" si="15"/>
        <v>142.95083621896981</v>
      </c>
      <c r="AB112">
        <v>195.38262940000001</v>
      </c>
      <c r="AC112" s="2">
        <f t="shared" si="7"/>
        <v>129.10401920000001</v>
      </c>
      <c r="AD112">
        <v>266.06881709999999</v>
      </c>
      <c r="AE112" s="2">
        <f t="shared" si="8"/>
        <v>129.10401920000001</v>
      </c>
      <c r="AF112" t="s">
        <v>26</v>
      </c>
      <c r="AG112" s="2" t="str">
        <f t="shared" si="9"/>
        <v>short</v>
      </c>
      <c r="AH112">
        <f>SIGN(C113-C112)</f>
        <v>-1</v>
      </c>
      <c r="AI112">
        <f>SIGN(C112-C111)</f>
        <v>-1</v>
      </c>
      <c r="AJ112" t="str">
        <f t="shared" si="10"/>
        <v>short</v>
      </c>
      <c r="AK112" t="str">
        <f t="shared" si="11"/>
        <v>short</v>
      </c>
    </row>
    <row r="113" spans="1:37" x14ac:dyDescent="0.35">
      <c r="A113" t="s">
        <v>138</v>
      </c>
      <c r="B113" t="s">
        <v>23</v>
      </c>
      <c r="C113">
        <v>140.85392759999999</v>
      </c>
      <c r="D113">
        <v>1.9668934999999999E-2</v>
      </c>
      <c r="E113" s="2">
        <v>1.9668934999999999E-2</v>
      </c>
      <c r="F113">
        <v>40.9861738202558</v>
      </c>
      <c r="G113" s="2">
        <v>40.986115310000002</v>
      </c>
      <c r="H113">
        <v>0</v>
      </c>
      <c r="I113">
        <v>2.3817901610000001</v>
      </c>
      <c r="J113">
        <v>0.58818817099999998</v>
      </c>
      <c r="K113">
        <v>0.84690312000000001</v>
      </c>
      <c r="L113">
        <v>0.69451647699999997</v>
      </c>
      <c r="M113">
        <v>0.30751687100000002</v>
      </c>
      <c r="N113" s="2">
        <v>1.2318529E-2</v>
      </c>
      <c r="O113">
        <v>112</v>
      </c>
      <c r="P113">
        <v>221.2260004</v>
      </c>
      <c r="Q113" s="2">
        <v>138.48504120000001</v>
      </c>
      <c r="R113">
        <v>263.9900993</v>
      </c>
      <c r="S113" s="2">
        <v>133.1470861</v>
      </c>
      <c r="T113">
        <v>293.92172440000002</v>
      </c>
      <c r="V113">
        <v>215.03513140000001</v>
      </c>
      <c r="W113" s="2">
        <f t="shared" si="12"/>
        <v>149.40113118770671</v>
      </c>
      <c r="X113">
        <f t="shared" si="13"/>
        <v>145.67750777500004</v>
      </c>
      <c r="Y113">
        <f t="shared" si="14"/>
        <v>1.8618117063533322</v>
      </c>
      <c r="Z113">
        <v>164.54287160000001</v>
      </c>
      <c r="AA113" s="2">
        <f t="shared" si="15"/>
        <v>141.95388436229337</v>
      </c>
      <c r="AB113">
        <v>171.63999939999999</v>
      </c>
      <c r="AC113" s="2">
        <f t="shared" si="7"/>
        <v>129.10401920000001</v>
      </c>
      <c r="AD113">
        <v>260.07998659999998</v>
      </c>
      <c r="AE113" s="2">
        <f t="shared" si="8"/>
        <v>129.10401920000001</v>
      </c>
      <c r="AF113" t="s">
        <v>26</v>
      </c>
      <c r="AG113" s="2" t="str">
        <f t="shared" si="9"/>
        <v>buy</v>
      </c>
      <c r="AH113">
        <f>SIGN(C114-C113)</f>
        <v>1</v>
      </c>
      <c r="AI113">
        <f>SIGN(C113-C112)</f>
        <v>-1</v>
      </c>
      <c r="AJ113" t="str">
        <f t="shared" si="10"/>
        <v>buy</v>
      </c>
      <c r="AK113" t="str">
        <f t="shared" si="11"/>
        <v>buy</v>
      </c>
    </row>
    <row r="114" spans="1:37" x14ac:dyDescent="0.35">
      <c r="A114" t="s">
        <v>139</v>
      </c>
      <c r="B114" t="s">
        <v>23</v>
      </c>
      <c r="C114">
        <v>143.62437439999999</v>
      </c>
      <c r="D114">
        <v>2.3591860000000001E-3</v>
      </c>
      <c r="E114" s="2">
        <v>2.3591860000000001E-3</v>
      </c>
      <c r="F114">
        <v>42.452457093257998</v>
      </c>
      <c r="G114" s="2">
        <v>42.452445910000002</v>
      </c>
      <c r="H114">
        <v>2.7704467770000001</v>
      </c>
      <c r="I114">
        <v>0</v>
      </c>
      <c r="J114">
        <v>0.62475476900000004</v>
      </c>
      <c r="K114">
        <v>0.84690312000000001</v>
      </c>
      <c r="L114">
        <v>0.73769331400000004</v>
      </c>
      <c r="M114">
        <v>0.37641551600000001</v>
      </c>
      <c r="N114" s="2">
        <v>1.1306807E-2</v>
      </c>
      <c r="O114">
        <v>113</v>
      </c>
      <c r="P114">
        <v>48.68183861</v>
      </c>
      <c r="Q114" s="2">
        <v>138.77504999999999</v>
      </c>
      <c r="R114">
        <v>48.693289720000003</v>
      </c>
      <c r="S114" s="2">
        <v>133.5131864</v>
      </c>
      <c r="T114">
        <v>47.738530390000001</v>
      </c>
      <c r="V114">
        <v>53.587101079999997</v>
      </c>
      <c r="W114" s="2">
        <f t="shared" si="12"/>
        <v>149.00217231613237</v>
      </c>
      <c r="X114">
        <f t="shared" si="13"/>
        <v>145.43096694499999</v>
      </c>
      <c r="Y114">
        <f t="shared" si="14"/>
        <v>1.7856026855661888</v>
      </c>
      <c r="Z114">
        <v>46.819614690000002</v>
      </c>
      <c r="AA114" s="2">
        <f t="shared" si="15"/>
        <v>141.85976157386762</v>
      </c>
      <c r="AB114">
        <v>46.196289059999998</v>
      </c>
      <c r="AC114" s="2">
        <f t="shared" si="7"/>
        <v>129.10401920000001</v>
      </c>
      <c r="AD114">
        <v>51.61007309</v>
      </c>
      <c r="AE114" s="2">
        <f t="shared" si="8"/>
        <v>129.10401920000001</v>
      </c>
      <c r="AF114" t="s">
        <v>26</v>
      </c>
      <c r="AG114" s="2" t="str">
        <f t="shared" si="9"/>
        <v>hold</v>
      </c>
      <c r="AH114">
        <f>SIGN(C115-C114)</f>
        <v>1</v>
      </c>
      <c r="AI114">
        <f>SIGN(C114-C113)</f>
        <v>1</v>
      </c>
      <c r="AJ114" t="str">
        <f t="shared" si="10"/>
        <v>hold</v>
      </c>
      <c r="AK114" t="str">
        <f t="shared" si="11"/>
        <v>hold</v>
      </c>
    </row>
    <row r="115" spans="1:37" x14ac:dyDescent="0.35">
      <c r="A115" t="s">
        <v>140</v>
      </c>
      <c r="B115" t="s">
        <v>23</v>
      </c>
      <c r="C115">
        <v>143.9632111</v>
      </c>
      <c r="D115">
        <v>2.0351629E-2</v>
      </c>
      <c r="E115" s="2">
        <v>2.0351629E-2</v>
      </c>
      <c r="F115">
        <v>46.451150860024399</v>
      </c>
      <c r="G115" s="2">
        <v>46.451109080000002</v>
      </c>
      <c r="H115">
        <v>0.33883667000000001</v>
      </c>
      <c r="I115">
        <v>0</v>
      </c>
      <c r="J115">
        <v>0.648957389</v>
      </c>
      <c r="K115">
        <v>0.74811880900000005</v>
      </c>
      <c r="L115">
        <v>0.86745230900000003</v>
      </c>
      <c r="M115">
        <v>0.33323435600000001</v>
      </c>
      <c r="N115" s="2">
        <v>1.2085517E-2</v>
      </c>
      <c r="O115">
        <v>114</v>
      </c>
      <c r="P115">
        <v>81.903999940000006</v>
      </c>
      <c r="Q115" s="2">
        <v>139.06984560000001</v>
      </c>
      <c r="R115">
        <v>83.290499879999999</v>
      </c>
      <c r="S115" s="2">
        <v>133.8754242</v>
      </c>
      <c r="T115">
        <v>83.076999819999997</v>
      </c>
      <c r="V115">
        <v>85.575544870000002</v>
      </c>
      <c r="W115" s="2">
        <f t="shared" si="12"/>
        <v>148.80848601117177</v>
      </c>
      <c r="X115">
        <f t="shared" si="13"/>
        <v>145.27300414999999</v>
      </c>
      <c r="Y115">
        <f t="shared" si="14"/>
        <v>1.767740930585894</v>
      </c>
      <c r="Z115">
        <v>68.100455339999996</v>
      </c>
      <c r="AA115" s="2">
        <f t="shared" si="15"/>
        <v>141.73752228882822</v>
      </c>
      <c r="AB115">
        <v>70.58000183</v>
      </c>
      <c r="AC115" s="2">
        <f t="shared" si="7"/>
        <v>129.10401920000001</v>
      </c>
      <c r="AD115">
        <v>88.25</v>
      </c>
      <c r="AE115" s="2">
        <f t="shared" si="8"/>
        <v>129.10401920000001</v>
      </c>
      <c r="AF115" t="s">
        <v>26</v>
      </c>
      <c r="AG115" s="2" t="str">
        <f t="shared" si="9"/>
        <v>hold</v>
      </c>
      <c r="AH115">
        <f>SIGN(C116-C115)</f>
        <v>1</v>
      </c>
      <c r="AI115">
        <f>SIGN(C115-C114)</f>
        <v>1</v>
      </c>
      <c r="AJ115" t="str">
        <f t="shared" si="10"/>
        <v>hold</v>
      </c>
      <c r="AK115" t="str">
        <f t="shared" si="11"/>
        <v>hold</v>
      </c>
    </row>
    <row r="116" spans="1:37" x14ac:dyDescent="0.35">
      <c r="A116" t="s">
        <v>141</v>
      </c>
      <c r="B116" t="s">
        <v>23</v>
      </c>
      <c r="C116">
        <v>146.89309689999999</v>
      </c>
      <c r="D116">
        <v>-2.1980960000000001E-2</v>
      </c>
      <c r="E116" s="2">
        <v>-2.1980960000000001E-2</v>
      </c>
      <c r="F116">
        <v>50.5854285031402</v>
      </c>
      <c r="G116" s="2">
        <v>50.585499650000003</v>
      </c>
      <c r="H116">
        <v>2.9298858640000001</v>
      </c>
      <c r="I116">
        <v>0</v>
      </c>
      <c r="J116">
        <v>0.76584734200000004</v>
      </c>
      <c r="K116">
        <v>0.74811880900000005</v>
      </c>
      <c r="L116">
        <v>1.0236974830000001</v>
      </c>
      <c r="M116">
        <v>0.169390343</v>
      </c>
      <c r="N116" s="2">
        <v>1.2987041E-2</v>
      </c>
      <c r="O116">
        <v>115</v>
      </c>
      <c r="P116">
        <v>32.318200259999998</v>
      </c>
      <c r="Q116" s="2">
        <v>139.40115080000001</v>
      </c>
      <c r="R116">
        <v>34.413100069999999</v>
      </c>
      <c r="S116" s="2">
        <v>134.27699279999999</v>
      </c>
      <c r="T116">
        <v>34.322899939999999</v>
      </c>
      <c r="V116">
        <v>31.900358090000001</v>
      </c>
      <c r="W116" s="2">
        <f t="shared" si="12"/>
        <v>148.85550872409323</v>
      </c>
      <c r="X116">
        <f t="shared" si="13"/>
        <v>145.29038848499999</v>
      </c>
      <c r="Y116">
        <f t="shared" si="14"/>
        <v>1.7825601195466187</v>
      </c>
      <c r="Z116">
        <v>28.82464229</v>
      </c>
      <c r="AA116" s="2">
        <f t="shared" si="15"/>
        <v>141.72526824590676</v>
      </c>
      <c r="AB116">
        <v>29.239999770000001</v>
      </c>
      <c r="AC116" s="2">
        <f t="shared" ref="AC116:AC179" si="16">MIN(C67:C116)</f>
        <v>129.10401920000001</v>
      </c>
      <c r="AD116">
        <v>34.950000760000002</v>
      </c>
      <c r="AE116" s="2">
        <f t="shared" ref="AE116:AE179" si="17">MIN(C67:C116)</f>
        <v>129.10401920000001</v>
      </c>
      <c r="AF116" t="s">
        <v>26</v>
      </c>
      <c r="AG116" s="2" t="str">
        <f t="shared" si="9"/>
        <v>sell</v>
      </c>
      <c r="AH116">
        <f>SIGN(C117-C116)</f>
        <v>-1</v>
      </c>
      <c r="AI116">
        <f>SIGN(C116-C115)</f>
        <v>1</v>
      </c>
      <c r="AJ116" t="str">
        <f t="shared" si="10"/>
        <v>sell</v>
      </c>
      <c r="AK116" t="str">
        <f t="shared" si="11"/>
        <v>sell</v>
      </c>
    </row>
    <row r="117" spans="1:37" x14ac:dyDescent="0.35">
      <c r="A117" t="s">
        <v>142</v>
      </c>
      <c r="B117" t="s">
        <v>23</v>
      </c>
      <c r="C117">
        <v>143.66424559999999</v>
      </c>
      <c r="D117">
        <v>5.8268670000000003E-3</v>
      </c>
      <c r="E117" s="2">
        <v>5.8268670000000003E-3</v>
      </c>
      <c r="F117">
        <v>44.095791713706703</v>
      </c>
      <c r="G117" s="2">
        <v>44.095778860000003</v>
      </c>
      <c r="H117">
        <v>0</v>
      </c>
      <c r="I117">
        <v>3.2288513179999998</v>
      </c>
      <c r="J117">
        <v>0.76584734200000004</v>
      </c>
      <c r="K117">
        <v>0.970934187</v>
      </c>
      <c r="L117">
        <v>0.78877369100000005</v>
      </c>
      <c r="M117">
        <v>0.12638381000000001</v>
      </c>
      <c r="N117" s="2">
        <v>1.3032047999999999E-2</v>
      </c>
      <c r="O117">
        <v>116</v>
      </c>
      <c r="P117">
        <v>137.54910029999999</v>
      </c>
      <c r="Q117" s="2">
        <v>139.63126560000001</v>
      </c>
      <c r="R117">
        <v>145.3431252</v>
      </c>
      <c r="S117" s="2">
        <v>134.60505240000001</v>
      </c>
      <c r="T117">
        <v>159.70253750000001</v>
      </c>
      <c r="V117">
        <v>140.33272959999999</v>
      </c>
      <c r="W117" s="2">
        <f t="shared" si="12"/>
        <v>148.64873794627908</v>
      </c>
      <c r="X117">
        <f t="shared" si="13"/>
        <v>145.118969725</v>
      </c>
      <c r="Y117">
        <f t="shared" si="14"/>
        <v>1.7648841106395368</v>
      </c>
      <c r="Z117">
        <v>121.29527179999999</v>
      </c>
      <c r="AA117" s="2">
        <f t="shared" si="15"/>
        <v>141.58920150372091</v>
      </c>
      <c r="AB117">
        <v>124.1025009</v>
      </c>
      <c r="AC117" s="2">
        <f t="shared" si="16"/>
        <v>129.10401920000001</v>
      </c>
      <c r="AD117">
        <v>151.5525055</v>
      </c>
      <c r="AE117" s="2">
        <f t="shared" si="17"/>
        <v>129.10401920000001</v>
      </c>
      <c r="AF117" t="s">
        <v>26</v>
      </c>
      <c r="AG117" s="2" t="str">
        <f t="shared" si="9"/>
        <v>buy</v>
      </c>
      <c r="AH117">
        <f>SIGN(C118-C117)</f>
        <v>1</v>
      </c>
      <c r="AI117">
        <f>SIGN(C117-C116)</f>
        <v>-1</v>
      </c>
      <c r="AJ117" t="str">
        <f t="shared" si="10"/>
        <v>buy</v>
      </c>
      <c r="AK117" t="str">
        <f t="shared" si="11"/>
        <v>buy</v>
      </c>
    </row>
    <row r="118" spans="1:37" x14ac:dyDescent="0.35">
      <c r="A118" t="s">
        <v>143</v>
      </c>
      <c r="B118" t="s">
        <v>23</v>
      </c>
      <c r="C118">
        <v>144.50135800000001</v>
      </c>
      <c r="D118">
        <v>-2.9448340999999999E-2</v>
      </c>
      <c r="E118" s="2">
        <v>-2.9448340999999999E-2</v>
      </c>
      <c r="F118">
        <v>42.643835792835198</v>
      </c>
      <c r="G118" s="2">
        <v>42.643827279999996</v>
      </c>
      <c r="H118">
        <v>0.83711242699999999</v>
      </c>
      <c r="I118">
        <v>0</v>
      </c>
      <c r="J118">
        <v>0.72188132100000002</v>
      </c>
      <c r="K118">
        <v>0.970934187</v>
      </c>
      <c r="L118">
        <v>0.743491507</v>
      </c>
      <c r="M118">
        <v>0.82877176100000005</v>
      </c>
      <c r="N118" s="2">
        <v>1.4453532999999999E-2</v>
      </c>
      <c r="O118">
        <v>117</v>
      </c>
      <c r="P118">
        <v>39.374000019999997</v>
      </c>
      <c r="Q118" s="2">
        <v>139.84926909999999</v>
      </c>
      <c r="R118">
        <v>46.918000030000002</v>
      </c>
      <c r="S118" s="2">
        <v>134.92171719999999</v>
      </c>
      <c r="T118">
        <v>51.723649979999998</v>
      </c>
      <c r="V118">
        <v>43.064163020000002</v>
      </c>
      <c r="W118" s="2">
        <f t="shared" si="12"/>
        <v>148.40600371865503</v>
      </c>
      <c r="X118">
        <f t="shared" si="13"/>
        <v>144.99040069500001</v>
      </c>
      <c r="Y118">
        <f t="shared" si="14"/>
        <v>1.7078015118275081</v>
      </c>
      <c r="Z118">
        <v>30.26483631</v>
      </c>
      <c r="AA118" s="2">
        <f t="shared" si="15"/>
        <v>141.57479767134498</v>
      </c>
      <c r="AB118">
        <v>32.180000309999997</v>
      </c>
      <c r="AC118" s="2">
        <f t="shared" si="16"/>
        <v>129.10401920000001</v>
      </c>
      <c r="AD118">
        <v>45.540000919999997</v>
      </c>
      <c r="AE118" s="2">
        <f t="shared" si="17"/>
        <v>129.10401920000001</v>
      </c>
      <c r="AF118" t="s">
        <v>26</v>
      </c>
      <c r="AG118" s="2" t="str">
        <f t="shared" si="9"/>
        <v>sell</v>
      </c>
      <c r="AH118">
        <f>SIGN(C119-C118)</f>
        <v>-1</v>
      </c>
      <c r="AI118">
        <f>SIGN(C118-C117)</f>
        <v>1</v>
      </c>
      <c r="AJ118" t="str">
        <f t="shared" si="10"/>
        <v>sell</v>
      </c>
      <c r="AK118" t="str">
        <f t="shared" si="11"/>
        <v>sell</v>
      </c>
    </row>
    <row r="119" spans="1:37" x14ac:dyDescent="0.35">
      <c r="A119" t="s">
        <v>144</v>
      </c>
      <c r="B119" t="s">
        <v>23</v>
      </c>
      <c r="C119">
        <v>140.2460327</v>
      </c>
      <c r="D119">
        <v>-3.6239150000000001E-3</v>
      </c>
      <c r="E119" s="2">
        <v>-3.6239150000000001E-3</v>
      </c>
      <c r="F119">
        <v>37.892251484905998</v>
      </c>
      <c r="G119" s="2">
        <v>37.89225751</v>
      </c>
      <c r="H119">
        <v>0</v>
      </c>
      <c r="I119">
        <v>4.2553253169999996</v>
      </c>
      <c r="J119">
        <v>0.72188132100000002</v>
      </c>
      <c r="K119">
        <v>1.1832079209999999</v>
      </c>
      <c r="L119">
        <v>0.61010521399999995</v>
      </c>
      <c r="M119">
        <v>0.19165523300000001</v>
      </c>
      <c r="N119" s="2">
        <v>1.4019175E-2</v>
      </c>
      <c r="O119">
        <v>118</v>
      </c>
      <c r="P119">
        <v>25.62214642</v>
      </c>
      <c r="Q119" s="2">
        <v>140.06534360000001</v>
      </c>
      <c r="R119">
        <v>25.191181960000002</v>
      </c>
      <c r="S119" s="2">
        <v>135.1899684</v>
      </c>
      <c r="T119">
        <v>26.020402740000002</v>
      </c>
      <c r="V119">
        <v>27.56119198</v>
      </c>
      <c r="W119" s="2">
        <f t="shared" si="12"/>
        <v>148.79898362696798</v>
      </c>
      <c r="X119">
        <f t="shared" si="13"/>
        <v>144.778905485</v>
      </c>
      <c r="Y119">
        <f t="shared" si="14"/>
        <v>2.0100390709839937</v>
      </c>
      <c r="Z119">
        <v>25.546520959999999</v>
      </c>
      <c r="AA119" s="2">
        <f t="shared" si="15"/>
        <v>140.75882734303201</v>
      </c>
      <c r="AB119">
        <v>23.834962839999999</v>
      </c>
      <c r="AC119" s="2">
        <f t="shared" si="16"/>
        <v>129.10401920000001</v>
      </c>
      <c r="AD119">
        <v>27.477109909999999</v>
      </c>
      <c r="AE119" s="2">
        <f t="shared" si="17"/>
        <v>129.10401920000001</v>
      </c>
      <c r="AF119" t="s">
        <v>26</v>
      </c>
      <c r="AG119" s="2" t="str">
        <f t="shared" si="9"/>
        <v>short</v>
      </c>
      <c r="AH119">
        <f>SIGN(C120-C119)</f>
        <v>-1</v>
      </c>
      <c r="AI119">
        <f>SIGN(C119-C118)</f>
        <v>-1</v>
      </c>
      <c r="AJ119" t="str">
        <f t="shared" si="10"/>
        <v>short</v>
      </c>
      <c r="AK119" t="str">
        <f t="shared" si="11"/>
        <v>short</v>
      </c>
    </row>
    <row r="120" spans="1:37" x14ac:dyDescent="0.35">
      <c r="A120" t="s">
        <v>145</v>
      </c>
      <c r="B120" t="s">
        <v>23</v>
      </c>
      <c r="C120">
        <v>139.73779300000001</v>
      </c>
      <c r="D120">
        <v>-2.4390207000000001E-2</v>
      </c>
      <c r="E120" s="2">
        <v>-2.4390207000000001E-2</v>
      </c>
      <c r="F120">
        <v>39.947466669079198</v>
      </c>
      <c r="G120" s="2">
        <v>39.947539110000001</v>
      </c>
      <c r="H120">
        <v>0</v>
      </c>
      <c r="I120">
        <v>0.50823974599999999</v>
      </c>
      <c r="J120">
        <v>0.72188132100000002</v>
      </c>
      <c r="K120">
        <v>1.0851919990000001</v>
      </c>
      <c r="L120">
        <v>0.66521069300000002</v>
      </c>
      <c r="M120">
        <v>0.23330930699999999</v>
      </c>
      <c r="N120" s="2">
        <v>1.4292445000000001E-2</v>
      </c>
      <c r="O120">
        <v>119</v>
      </c>
      <c r="P120">
        <v>69.074116520000004</v>
      </c>
      <c r="Q120" s="2">
        <v>140.21255160000001</v>
      </c>
      <c r="R120">
        <v>72.66629829</v>
      </c>
      <c r="S120" s="2">
        <v>135.4634672</v>
      </c>
      <c r="T120">
        <v>70.914821320000001</v>
      </c>
      <c r="V120">
        <v>68.745659829999994</v>
      </c>
      <c r="W120" s="2">
        <f t="shared" si="12"/>
        <v>148.92248010488746</v>
      </c>
      <c r="X120">
        <f t="shared" si="13"/>
        <v>144.42907256999996</v>
      </c>
      <c r="Y120">
        <f t="shared" si="14"/>
        <v>2.2467037674437473</v>
      </c>
      <c r="Z120">
        <v>60.810432239999997</v>
      </c>
      <c r="AA120" s="2">
        <f t="shared" si="15"/>
        <v>139.93566503511246</v>
      </c>
      <c r="AB120">
        <v>62.278907779999997</v>
      </c>
      <c r="AC120" s="2">
        <f t="shared" si="16"/>
        <v>129.10401920000001</v>
      </c>
      <c r="AD120">
        <v>75.255172729999998</v>
      </c>
      <c r="AE120" s="2">
        <f t="shared" si="17"/>
        <v>129.10401920000001</v>
      </c>
      <c r="AF120" t="s">
        <v>26</v>
      </c>
      <c r="AG120" s="2" t="str">
        <f t="shared" si="9"/>
        <v>short</v>
      </c>
      <c r="AH120">
        <f>SIGN(C121-C120)</f>
        <v>-1</v>
      </c>
      <c r="AI120">
        <f>SIGN(C120-C119)</f>
        <v>-1</v>
      </c>
      <c r="AJ120" t="str">
        <f t="shared" si="10"/>
        <v>short</v>
      </c>
      <c r="AK120" t="str">
        <f t="shared" si="11"/>
        <v>short</v>
      </c>
    </row>
    <row r="121" spans="1:37" x14ac:dyDescent="0.35">
      <c r="A121" t="s">
        <v>146</v>
      </c>
      <c r="B121" t="s">
        <v>23</v>
      </c>
      <c r="C121">
        <v>136.3295593</v>
      </c>
      <c r="D121">
        <v>-1.6447377999999999E-2</v>
      </c>
      <c r="E121" s="2">
        <v>-1.6447377999999999E-2</v>
      </c>
      <c r="F121">
        <v>36.666166584826698</v>
      </c>
      <c r="G121" s="2">
        <v>36.666196110000001</v>
      </c>
      <c r="H121">
        <v>0</v>
      </c>
      <c r="I121">
        <v>3.408233643</v>
      </c>
      <c r="J121">
        <v>0.72188132100000002</v>
      </c>
      <c r="K121">
        <v>1.2469111850000001</v>
      </c>
      <c r="L121">
        <v>0.57893563699999995</v>
      </c>
      <c r="M121">
        <v>0.39822600000000002</v>
      </c>
      <c r="N121" s="2">
        <v>1.4520817E-2</v>
      </c>
      <c r="O121">
        <v>120</v>
      </c>
      <c r="P121">
        <v>46.404360959999998</v>
      </c>
      <c r="Q121" s="2">
        <v>140.29318660000001</v>
      </c>
      <c r="R121">
        <v>48.586546210000002</v>
      </c>
      <c r="S121" s="2">
        <v>135.69463949999999</v>
      </c>
      <c r="T121">
        <v>51.472538589999999</v>
      </c>
      <c r="V121">
        <v>50.531373989999999</v>
      </c>
      <c r="W121" s="2">
        <f t="shared" si="12"/>
        <v>149.71955994869663</v>
      </c>
      <c r="X121">
        <f t="shared" si="13"/>
        <v>143.97797698999995</v>
      </c>
      <c r="Y121">
        <f t="shared" si="14"/>
        <v>2.8707914793483367</v>
      </c>
      <c r="Z121">
        <v>43.58637427</v>
      </c>
      <c r="AA121" s="2">
        <f t="shared" si="15"/>
        <v>138.23639403130326</v>
      </c>
      <c r="AB121">
        <v>43.016956329999999</v>
      </c>
      <c r="AC121" s="2">
        <f t="shared" si="16"/>
        <v>129.10401920000001</v>
      </c>
      <c r="AD121">
        <v>49.615200039999998</v>
      </c>
      <c r="AE121" s="2">
        <f t="shared" si="17"/>
        <v>129.10401920000001</v>
      </c>
      <c r="AF121" t="s">
        <v>36</v>
      </c>
      <c r="AG121" s="2" t="str">
        <f t="shared" si="9"/>
        <v>short</v>
      </c>
      <c r="AH121">
        <f>SIGN(C122-C121)</f>
        <v>-1</v>
      </c>
      <c r="AI121">
        <f>SIGN(C121-C120)</f>
        <v>-1</v>
      </c>
      <c r="AJ121" t="str">
        <f t="shared" si="10"/>
        <v>short</v>
      </c>
      <c r="AK121" t="str">
        <f t="shared" si="11"/>
        <v>short</v>
      </c>
    </row>
    <row r="122" spans="1:37" x14ac:dyDescent="0.35">
      <c r="A122" t="s">
        <v>147</v>
      </c>
      <c r="B122" t="s">
        <v>23</v>
      </c>
      <c r="C122">
        <v>134.08729550000001</v>
      </c>
      <c r="D122">
        <v>-1.5681853999999999E-2</v>
      </c>
      <c r="E122" s="2">
        <v>-1.5681853999999999E-2</v>
      </c>
      <c r="F122">
        <v>26.661209306975898</v>
      </c>
      <c r="G122" s="2">
        <v>26.661304000000001</v>
      </c>
      <c r="H122">
        <v>0</v>
      </c>
      <c r="I122">
        <v>2.2422637939999999</v>
      </c>
      <c r="J122">
        <v>0.51152256600000001</v>
      </c>
      <c r="K122">
        <v>1.4070728850000001</v>
      </c>
      <c r="L122">
        <v>0.36353665200000002</v>
      </c>
      <c r="M122">
        <v>0.23551002600000001</v>
      </c>
      <c r="N122" s="2">
        <v>1.4442165999999999E-2</v>
      </c>
      <c r="O122">
        <v>121</v>
      </c>
      <c r="P122">
        <v>71.962200159999995</v>
      </c>
      <c r="Q122" s="2">
        <v>140.33196140000001</v>
      </c>
      <c r="R122">
        <v>73.841599959999996</v>
      </c>
      <c r="S122" s="2">
        <v>135.8046587</v>
      </c>
      <c r="T122">
        <v>68.304399989999993</v>
      </c>
      <c r="V122">
        <v>70.908370610000006</v>
      </c>
      <c r="W122" s="2">
        <f t="shared" si="12"/>
        <v>150.44962804680375</v>
      </c>
      <c r="X122">
        <f t="shared" si="13"/>
        <v>143.35009688999997</v>
      </c>
      <c r="Y122">
        <f t="shared" si="14"/>
        <v>3.5497655784018871</v>
      </c>
      <c r="Z122">
        <v>66.357630520000001</v>
      </c>
      <c r="AA122" s="2">
        <f t="shared" si="15"/>
        <v>136.2505657331962</v>
      </c>
      <c r="AB122">
        <v>66.290000919999997</v>
      </c>
      <c r="AC122" s="2">
        <f t="shared" si="16"/>
        <v>129.10401920000001</v>
      </c>
      <c r="AD122">
        <v>80.879997250000002</v>
      </c>
      <c r="AE122" s="2">
        <f t="shared" si="17"/>
        <v>129.10401920000001</v>
      </c>
      <c r="AF122" t="s">
        <v>26</v>
      </c>
      <c r="AG122" s="2" t="str">
        <f t="shared" si="9"/>
        <v>short</v>
      </c>
      <c r="AH122">
        <f>SIGN(C123-C122)</f>
        <v>-1</v>
      </c>
      <c r="AI122">
        <f>SIGN(C122-C121)</f>
        <v>-1</v>
      </c>
      <c r="AJ122" t="str">
        <f t="shared" si="10"/>
        <v>short</v>
      </c>
      <c r="AK122" t="str">
        <f t="shared" si="11"/>
        <v>short</v>
      </c>
    </row>
    <row r="123" spans="1:37" x14ac:dyDescent="0.35">
      <c r="A123" t="s">
        <v>148</v>
      </c>
      <c r="B123" t="s">
        <v>23</v>
      </c>
      <c r="C123">
        <v>131.98455809999999</v>
      </c>
      <c r="D123">
        <v>2.1895460000000001E-3</v>
      </c>
      <c r="E123" s="2">
        <v>2.1895460000000001E-3</v>
      </c>
      <c r="F123">
        <v>26.413254098992599</v>
      </c>
      <c r="G123" s="2">
        <v>26.413363480000001</v>
      </c>
      <c r="H123">
        <v>0</v>
      </c>
      <c r="I123">
        <v>2.1027374270000001</v>
      </c>
      <c r="J123">
        <v>0.51152256600000001</v>
      </c>
      <c r="K123">
        <v>1.425082615</v>
      </c>
      <c r="L123">
        <v>0.358942394</v>
      </c>
      <c r="M123">
        <v>0.30024331500000001</v>
      </c>
      <c r="N123" s="2">
        <v>1.4498521E-2</v>
      </c>
      <c r="O123">
        <v>122</v>
      </c>
      <c r="P123">
        <v>141.66982089999999</v>
      </c>
      <c r="Q123" s="2">
        <v>140.26818879999999</v>
      </c>
      <c r="R123">
        <v>143.88394410000001</v>
      </c>
      <c r="S123" s="2">
        <v>135.89295530000001</v>
      </c>
      <c r="T123">
        <v>149.58042349999999</v>
      </c>
      <c r="V123">
        <v>148.7665709</v>
      </c>
      <c r="W123" s="2">
        <f t="shared" si="12"/>
        <v>151.18019974366126</v>
      </c>
      <c r="X123">
        <f t="shared" si="13"/>
        <v>142.62255172499999</v>
      </c>
      <c r="Y123">
        <f t="shared" si="14"/>
        <v>4.2788240093306298</v>
      </c>
      <c r="Z123">
        <v>132.2668855</v>
      </c>
      <c r="AA123" s="2">
        <f t="shared" si="15"/>
        <v>134.06490370633873</v>
      </c>
      <c r="AB123">
        <v>136.03970340000001</v>
      </c>
      <c r="AC123" s="2">
        <f t="shared" si="16"/>
        <v>129.10401920000001</v>
      </c>
      <c r="AD123">
        <v>150.1382294</v>
      </c>
      <c r="AE123" s="2">
        <f t="shared" si="17"/>
        <v>129.10401920000001</v>
      </c>
      <c r="AF123" t="s">
        <v>26</v>
      </c>
      <c r="AG123" s="2" t="str">
        <f t="shared" si="9"/>
        <v>buy</v>
      </c>
      <c r="AH123">
        <f>SIGN(C124-C123)</f>
        <v>1</v>
      </c>
      <c r="AI123">
        <f>SIGN(C123-C122)</f>
        <v>-1</v>
      </c>
      <c r="AJ123" t="str">
        <f t="shared" si="10"/>
        <v>buy</v>
      </c>
      <c r="AK123" t="str">
        <f t="shared" si="11"/>
        <v>buy</v>
      </c>
    </row>
    <row r="124" spans="1:37" x14ac:dyDescent="0.35">
      <c r="A124" t="s">
        <v>149</v>
      </c>
      <c r="B124" t="s">
        <v>23</v>
      </c>
      <c r="C124">
        <v>132.2735443</v>
      </c>
      <c r="D124">
        <v>8.8902819999999994E-3</v>
      </c>
      <c r="E124" s="2">
        <v>8.8902819999999994E-3</v>
      </c>
      <c r="F124">
        <v>26.424061673512998</v>
      </c>
      <c r="G124" s="2">
        <v>26.424088210000001</v>
      </c>
      <c r="H124">
        <v>0.28898620600000002</v>
      </c>
      <c r="I124">
        <v>0</v>
      </c>
      <c r="J124">
        <v>0.511804853</v>
      </c>
      <c r="K124">
        <v>1.425082615</v>
      </c>
      <c r="L124">
        <v>0.35914047900000001</v>
      </c>
      <c r="M124">
        <v>0.58600255400000001</v>
      </c>
      <c r="N124" s="2">
        <v>1.4448377E-2</v>
      </c>
      <c r="O124">
        <v>123</v>
      </c>
      <c r="P124">
        <v>44.647999949999999</v>
      </c>
      <c r="Q124" s="2">
        <v>140.27128569999999</v>
      </c>
      <c r="R124">
        <v>43.965100059999997</v>
      </c>
      <c r="S124" s="2">
        <v>135.95801900000001</v>
      </c>
      <c r="T124">
        <v>40.837600090000002</v>
      </c>
      <c r="V124">
        <v>47.964727080000003</v>
      </c>
      <c r="W124" s="2">
        <f t="shared" si="12"/>
        <v>151.17067718956801</v>
      </c>
      <c r="X124">
        <f t="shared" si="13"/>
        <v>141.83682403500001</v>
      </c>
      <c r="Y124">
        <f t="shared" si="14"/>
        <v>4.6669265772840012</v>
      </c>
      <c r="Z124">
        <v>37.185272920000003</v>
      </c>
      <c r="AA124" s="2">
        <f t="shared" si="15"/>
        <v>132.502970880432</v>
      </c>
      <c r="AB124">
        <v>38.540000919999997</v>
      </c>
      <c r="AC124" s="2">
        <f t="shared" si="16"/>
        <v>129.10401920000001</v>
      </c>
      <c r="AD124">
        <v>49.159999849999998</v>
      </c>
      <c r="AE124" s="2">
        <f t="shared" si="17"/>
        <v>129.10401920000001</v>
      </c>
      <c r="AF124" t="s">
        <v>24</v>
      </c>
      <c r="AG124" s="2" t="str">
        <f t="shared" si="9"/>
        <v>hold</v>
      </c>
      <c r="AH124">
        <f>SIGN(C125-C124)</f>
        <v>1</v>
      </c>
      <c r="AI124">
        <f>SIGN(C124-C123)</f>
        <v>1</v>
      </c>
      <c r="AJ124" t="str">
        <f t="shared" si="10"/>
        <v>hold</v>
      </c>
      <c r="AK124" t="str">
        <f t="shared" si="11"/>
        <v>hold</v>
      </c>
    </row>
    <row r="125" spans="1:37" x14ac:dyDescent="0.35">
      <c r="A125" t="s">
        <v>150</v>
      </c>
      <c r="B125" t="s">
        <v>23</v>
      </c>
      <c r="C125">
        <v>133.44949339999999</v>
      </c>
      <c r="D125">
        <v>3.9504119999999997E-2</v>
      </c>
      <c r="E125" s="2">
        <v>3.9504119999999997E-2</v>
      </c>
      <c r="F125">
        <v>30.9999977316341</v>
      </c>
      <c r="G125" s="2">
        <v>31.000001699999999</v>
      </c>
      <c r="H125">
        <v>1.1759490969999999</v>
      </c>
      <c r="I125">
        <v>0</v>
      </c>
      <c r="J125">
        <v>0.59580121699999999</v>
      </c>
      <c r="K125">
        <v>1.326138088</v>
      </c>
      <c r="L125">
        <v>0.44927539799999999</v>
      </c>
      <c r="M125">
        <v>0.33593742199999999</v>
      </c>
      <c r="N125" s="2">
        <v>1.7340194999999999E-2</v>
      </c>
      <c r="O125">
        <v>124</v>
      </c>
      <c r="P125">
        <v>43.786118850000001</v>
      </c>
      <c r="Q125" s="2">
        <v>140.2724307</v>
      </c>
      <c r="R125">
        <v>44.284589349999997</v>
      </c>
      <c r="S125" s="2">
        <v>136.0508336</v>
      </c>
      <c r="T125">
        <v>47.194542560000002</v>
      </c>
      <c r="V125">
        <v>46.678192320000001</v>
      </c>
      <c r="W125" s="2">
        <f t="shared" si="12"/>
        <v>150.92562425842033</v>
      </c>
      <c r="X125">
        <f t="shared" si="13"/>
        <v>141.17406844999999</v>
      </c>
      <c r="Y125">
        <f t="shared" si="14"/>
        <v>4.8757779042101719</v>
      </c>
      <c r="Z125">
        <v>36.070945940000001</v>
      </c>
      <c r="AA125" s="2">
        <f t="shared" si="15"/>
        <v>131.42251264157966</v>
      </c>
      <c r="AB125">
        <v>37.940917970000001</v>
      </c>
      <c r="AC125" s="2">
        <f t="shared" si="16"/>
        <v>129.10401920000001</v>
      </c>
      <c r="AD125">
        <v>47.603919980000001</v>
      </c>
      <c r="AE125" s="2">
        <f t="shared" si="17"/>
        <v>129.10401920000001</v>
      </c>
      <c r="AF125" t="s">
        <v>36</v>
      </c>
      <c r="AG125" s="2" t="str">
        <f t="shared" si="9"/>
        <v>hold</v>
      </c>
      <c r="AH125">
        <f>SIGN(C126-C125)</f>
        <v>1</v>
      </c>
      <c r="AI125">
        <f>SIGN(C125-C124)</f>
        <v>1</v>
      </c>
      <c r="AJ125" t="str">
        <f t="shared" si="10"/>
        <v>hold</v>
      </c>
      <c r="AK125" t="str">
        <f t="shared" si="11"/>
        <v>hold</v>
      </c>
    </row>
    <row r="126" spans="1:37" x14ac:dyDescent="0.35">
      <c r="A126" t="s">
        <v>151</v>
      </c>
      <c r="B126" t="s">
        <v>23</v>
      </c>
      <c r="C126">
        <v>138.72129820000001</v>
      </c>
      <c r="D126">
        <v>-1.2284464E-2</v>
      </c>
      <c r="E126" s="2">
        <v>-1.2284464E-2</v>
      </c>
      <c r="F126">
        <v>42.888534959889697</v>
      </c>
      <c r="G126" s="2">
        <v>42.888541799999999</v>
      </c>
      <c r="H126">
        <v>5.2718048099999999</v>
      </c>
      <c r="I126">
        <v>0</v>
      </c>
      <c r="J126">
        <v>0.97235870400000002</v>
      </c>
      <c r="K126">
        <v>1.294817243</v>
      </c>
      <c r="L126">
        <v>0.75096212100000004</v>
      </c>
      <c r="M126">
        <v>0.299523755</v>
      </c>
      <c r="N126" s="2">
        <v>1.7324732999999998E-2</v>
      </c>
      <c r="O126">
        <v>125</v>
      </c>
      <c r="P126">
        <v>36.527220569999997</v>
      </c>
      <c r="Q126" s="2">
        <v>140.39353819999999</v>
      </c>
      <c r="R126">
        <v>38.42990606</v>
      </c>
      <c r="S126" s="2">
        <v>136.19934599999999</v>
      </c>
      <c r="T126">
        <v>42.872912509999999</v>
      </c>
      <c r="V126">
        <v>36.599681349999997</v>
      </c>
      <c r="W126" s="2">
        <f t="shared" si="12"/>
        <v>150.52099772418711</v>
      </c>
      <c r="X126">
        <f t="shared" si="13"/>
        <v>140.868926235</v>
      </c>
      <c r="Y126">
        <f t="shared" si="14"/>
        <v>4.8260357445935522</v>
      </c>
      <c r="Z126">
        <v>29.286122070000001</v>
      </c>
      <c r="AA126" s="2">
        <f t="shared" si="15"/>
        <v>131.2168547458129</v>
      </c>
      <c r="AB126">
        <v>30.323596949999999</v>
      </c>
      <c r="AC126" s="2">
        <f t="shared" si="16"/>
        <v>129.10401920000001</v>
      </c>
      <c r="AD126">
        <v>41.98803711</v>
      </c>
      <c r="AE126" s="2">
        <f t="shared" si="17"/>
        <v>129.10401920000001</v>
      </c>
      <c r="AF126" t="s">
        <v>24</v>
      </c>
      <c r="AG126" s="2" t="str">
        <f t="shared" si="9"/>
        <v>sell</v>
      </c>
      <c r="AH126">
        <f>SIGN(C127-C126)</f>
        <v>-1</v>
      </c>
      <c r="AI126">
        <f>SIGN(C126-C125)</f>
        <v>1</v>
      </c>
      <c r="AJ126" t="str">
        <f t="shared" si="10"/>
        <v>sell</v>
      </c>
      <c r="AK126" t="str">
        <f t="shared" si="11"/>
        <v>sell</v>
      </c>
    </row>
    <row r="127" spans="1:37" x14ac:dyDescent="0.35">
      <c r="A127" t="s">
        <v>152</v>
      </c>
      <c r="B127" t="s">
        <v>23</v>
      </c>
      <c r="C127">
        <v>137.0171814</v>
      </c>
      <c r="D127">
        <v>-8.1460579999999994E-3</v>
      </c>
      <c r="E127" s="2">
        <v>-8.1460579999999994E-3</v>
      </c>
      <c r="F127">
        <v>43.824181006322</v>
      </c>
      <c r="G127" s="2">
        <v>43.824208599999999</v>
      </c>
      <c r="H127">
        <v>0</v>
      </c>
      <c r="I127">
        <v>1.7041168209999999</v>
      </c>
      <c r="J127">
        <v>0.97235870400000002</v>
      </c>
      <c r="K127">
        <v>1.246412005</v>
      </c>
      <c r="L127">
        <v>0.78012623400000003</v>
      </c>
      <c r="M127">
        <v>0.51709909799999998</v>
      </c>
      <c r="N127" s="2">
        <v>1.7328650000000001E-2</v>
      </c>
      <c r="O127">
        <v>126</v>
      </c>
      <c r="P127">
        <v>66.954999849999993</v>
      </c>
      <c r="Q127" s="2">
        <v>140.50105930000001</v>
      </c>
      <c r="R127">
        <v>67.762199859999996</v>
      </c>
      <c r="S127" s="2">
        <v>136.30221130000001</v>
      </c>
      <c r="T127">
        <v>62.22944992</v>
      </c>
      <c r="V127">
        <v>70.702587960000002</v>
      </c>
      <c r="W127" s="2">
        <f t="shared" si="12"/>
        <v>150.23913459561061</v>
      </c>
      <c r="X127">
        <f t="shared" si="13"/>
        <v>140.53578643500001</v>
      </c>
      <c r="Y127">
        <f t="shared" si="14"/>
        <v>4.8516740803052967</v>
      </c>
      <c r="Z127">
        <v>61.451412509999997</v>
      </c>
      <c r="AA127" s="2">
        <f t="shared" si="15"/>
        <v>130.8324382743894</v>
      </c>
      <c r="AB127">
        <v>61.689998629999998</v>
      </c>
      <c r="AC127" s="2">
        <f t="shared" si="16"/>
        <v>129.10401920000001</v>
      </c>
      <c r="AD127">
        <v>70.269996640000002</v>
      </c>
      <c r="AE127" s="2">
        <f t="shared" si="17"/>
        <v>129.10401920000001</v>
      </c>
      <c r="AF127" t="s">
        <v>26</v>
      </c>
      <c r="AG127" s="2" t="str">
        <f t="shared" si="9"/>
        <v>short</v>
      </c>
      <c r="AH127">
        <f>SIGN(C128-C127)</f>
        <v>-1</v>
      </c>
      <c r="AI127">
        <f>SIGN(C127-C126)</f>
        <v>-1</v>
      </c>
      <c r="AJ127" t="str">
        <f t="shared" si="10"/>
        <v>short</v>
      </c>
      <c r="AK127" t="str">
        <f t="shared" si="11"/>
        <v>short</v>
      </c>
    </row>
    <row r="128" spans="1:37" x14ac:dyDescent="0.35">
      <c r="A128" t="s">
        <v>153</v>
      </c>
      <c r="B128" t="s">
        <v>23</v>
      </c>
      <c r="C128">
        <v>135.90103149999999</v>
      </c>
      <c r="D128">
        <v>1.0046248000000001E-2</v>
      </c>
      <c r="E128" s="2">
        <v>1.0046248000000001E-2</v>
      </c>
      <c r="F128">
        <v>36.8688372845968</v>
      </c>
      <c r="G128" s="2">
        <v>36.868856409999999</v>
      </c>
      <c r="H128">
        <v>0</v>
      </c>
      <c r="I128">
        <v>1.1161499020000001</v>
      </c>
      <c r="J128">
        <v>0.77446964799999995</v>
      </c>
      <c r="K128">
        <v>1.326136998</v>
      </c>
      <c r="L128">
        <v>0.584004254</v>
      </c>
      <c r="M128">
        <v>0.34467149000000002</v>
      </c>
      <c r="N128" s="2">
        <v>1.6776301E-2</v>
      </c>
      <c r="O128">
        <v>127</v>
      </c>
      <c r="P128">
        <v>70.811012570000003</v>
      </c>
      <c r="Q128" s="2">
        <v>140.6369995</v>
      </c>
      <c r="R128">
        <v>69.837788810000006</v>
      </c>
      <c r="S128" s="2">
        <v>136.3918291</v>
      </c>
      <c r="T128">
        <v>73.821846980000004</v>
      </c>
      <c r="V128">
        <v>72.559841480000003</v>
      </c>
      <c r="W128" s="2">
        <f t="shared" si="12"/>
        <v>149.46852162079156</v>
      </c>
      <c r="X128">
        <f t="shared" si="13"/>
        <v>139.99958801</v>
      </c>
      <c r="Y128">
        <f t="shared" si="14"/>
        <v>4.7344668053957806</v>
      </c>
      <c r="Z128">
        <v>65.210983720000002</v>
      </c>
      <c r="AA128" s="2">
        <f t="shared" si="15"/>
        <v>130.53065439920843</v>
      </c>
      <c r="AB128">
        <v>65.610755920000003</v>
      </c>
      <c r="AC128" s="2">
        <f t="shared" si="16"/>
        <v>130.82530209999999</v>
      </c>
      <c r="AD128">
        <v>76.379280089999995</v>
      </c>
      <c r="AE128" s="2">
        <f t="shared" si="17"/>
        <v>130.82530209999999</v>
      </c>
      <c r="AF128" t="s">
        <v>24</v>
      </c>
      <c r="AG128" s="2" t="str">
        <f t="shared" si="9"/>
        <v>buy</v>
      </c>
      <c r="AH128">
        <f>SIGN(C129-C128)</f>
        <v>1</v>
      </c>
      <c r="AI128">
        <f>SIGN(C128-C127)</f>
        <v>-1</v>
      </c>
      <c r="AJ128" t="str">
        <f t="shared" si="10"/>
        <v>buy</v>
      </c>
      <c r="AK128" t="str">
        <f t="shared" si="11"/>
        <v>buy</v>
      </c>
    </row>
    <row r="129" spans="1:37" x14ac:dyDescent="0.35">
      <c r="A129" t="s">
        <v>154</v>
      </c>
      <c r="B129" t="s">
        <v>23</v>
      </c>
      <c r="C129">
        <v>137.2663269</v>
      </c>
      <c r="D129">
        <v>1.3431027999999999E-2</v>
      </c>
      <c r="E129" s="2">
        <v>1.3431027999999999E-2</v>
      </c>
      <c r="F129">
        <v>38.998048217500603</v>
      </c>
      <c r="G129" s="2">
        <v>38.998037189999998</v>
      </c>
      <c r="H129">
        <v>1.3652954100000001</v>
      </c>
      <c r="I129">
        <v>0</v>
      </c>
      <c r="J129">
        <v>0.84778812999999997</v>
      </c>
      <c r="K129">
        <v>1.326136998</v>
      </c>
      <c r="L129">
        <v>0.63929151399999995</v>
      </c>
      <c r="M129">
        <v>0.238192457</v>
      </c>
      <c r="N129" s="2">
        <v>1.6991314E-2</v>
      </c>
      <c r="O129">
        <v>128</v>
      </c>
      <c r="P129">
        <v>371.46711670000002</v>
      </c>
      <c r="Q129" s="2">
        <v>140.75089600000001</v>
      </c>
      <c r="R129">
        <v>373.57549799999998</v>
      </c>
      <c r="S129" s="2">
        <v>136.48526680000001</v>
      </c>
      <c r="T129">
        <v>377.26722030000002</v>
      </c>
      <c r="V129">
        <v>379.5593978</v>
      </c>
      <c r="W129" s="2">
        <f t="shared" si="12"/>
        <v>148.889191402004</v>
      </c>
      <c r="X129">
        <f t="shared" si="13"/>
        <v>139.624184415</v>
      </c>
      <c r="Y129">
        <f t="shared" si="14"/>
        <v>4.6325034935019946</v>
      </c>
      <c r="Z129">
        <v>355.94457549999998</v>
      </c>
      <c r="AA129" s="2">
        <f t="shared" si="15"/>
        <v>130.359177427996</v>
      </c>
      <c r="AB129">
        <v>354.11230469999998</v>
      </c>
      <c r="AC129" s="2">
        <f t="shared" si="16"/>
        <v>130.82530209999999</v>
      </c>
      <c r="AD129">
        <v>396.4736633</v>
      </c>
      <c r="AE129" s="2">
        <f t="shared" si="17"/>
        <v>130.82530209999999</v>
      </c>
      <c r="AF129" t="s">
        <v>26</v>
      </c>
      <c r="AG129" s="2" t="str">
        <f t="shared" si="9"/>
        <v>hold</v>
      </c>
      <c r="AH129">
        <f>SIGN(C130-C129)</f>
        <v>1</v>
      </c>
      <c r="AI129">
        <f>SIGN(C129-C128)</f>
        <v>1</v>
      </c>
      <c r="AJ129" t="str">
        <f t="shared" si="10"/>
        <v>hold</v>
      </c>
      <c r="AK129" t="str">
        <f t="shared" si="11"/>
        <v>hold</v>
      </c>
    </row>
    <row r="130" spans="1:37" x14ac:dyDescent="0.35">
      <c r="A130" t="s">
        <v>155</v>
      </c>
      <c r="B130" t="s">
        <v>23</v>
      </c>
      <c r="C130">
        <v>139.1099548</v>
      </c>
      <c r="D130">
        <v>-1.8267884000000002E-2</v>
      </c>
      <c r="E130" s="2">
        <v>-1.8267884000000002E-2</v>
      </c>
      <c r="F130">
        <v>36.740237849888501</v>
      </c>
      <c r="G130" s="2">
        <v>36.740224060000003</v>
      </c>
      <c r="H130">
        <v>1.84362793</v>
      </c>
      <c r="I130">
        <v>0</v>
      </c>
      <c r="J130">
        <v>0.77019827699999999</v>
      </c>
      <c r="K130">
        <v>1.326136998</v>
      </c>
      <c r="L130">
        <v>0.58078334200000004</v>
      </c>
      <c r="M130">
        <v>0.67709881599999999</v>
      </c>
      <c r="N130" s="2">
        <v>1.7339449E-2</v>
      </c>
      <c r="O130">
        <v>129</v>
      </c>
      <c r="P130">
        <v>107.9228999</v>
      </c>
      <c r="Q130" s="2">
        <v>140.85171879999999</v>
      </c>
      <c r="R130">
        <v>122.72350040000001</v>
      </c>
      <c r="S130" s="2">
        <v>136.59624669999999</v>
      </c>
      <c r="T130">
        <v>137.70424180000001</v>
      </c>
      <c r="V130">
        <v>115.32575370000001</v>
      </c>
      <c r="W130" s="2">
        <f t="shared" si="12"/>
        <v>148.23199426007531</v>
      </c>
      <c r="X130">
        <f t="shared" si="13"/>
        <v>139.32671050499999</v>
      </c>
      <c r="Y130">
        <f t="shared" si="14"/>
        <v>4.4526418775376619</v>
      </c>
      <c r="Z130">
        <v>83.191747379999995</v>
      </c>
      <c r="AA130" s="2">
        <f t="shared" si="15"/>
        <v>130.42142674992468</v>
      </c>
      <c r="AB130">
        <v>80.763336179999996</v>
      </c>
      <c r="AC130" s="2">
        <f t="shared" si="16"/>
        <v>130.82530209999999</v>
      </c>
      <c r="AD130">
        <v>119.878334</v>
      </c>
      <c r="AE130" s="2">
        <f t="shared" si="17"/>
        <v>130.82530209999999</v>
      </c>
      <c r="AF130" t="s">
        <v>26</v>
      </c>
      <c r="AG130" s="2" t="str">
        <f t="shared" si="9"/>
        <v>sell</v>
      </c>
      <c r="AH130">
        <f>SIGN(C131-C130)</f>
        <v>-1</v>
      </c>
      <c r="AI130">
        <f>SIGN(C130-C129)</f>
        <v>1</v>
      </c>
      <c r="AJ130" t="str">
        <f t="shared" si="10"/>
        <v>sell</v>
      </c>
      <c r="AK130" t="str">
        <f t="shared" si="11"/>
        <v>sell</v>
      </c>
    </row>
    <row r="131" spans="1:37" x14ac:dyDescent="0.35">
      <c r="A131" t="s">
        <v>156</v>
      </c>
      <c r="B131" t="s">
        <v>23</v>
      </c>
      <c r="C131">
        <v>136.56871029999999</v>
      </c>
      <c r="D131">
        <v>1.2040334E-2</v>
      </c>
      <c r="E131" s="2">
        <v>1.2040334E-2</v>
      </c>
      <c r="F131">
        <v>37.621670255838197</v>
      </c>
      <c r="G131" s="2">
        <v>37.621657079999999</v>
      </c>
      <c r="H131">
        <v>0</v>
      </c>
      <c r="I131">
        <v>2.541244507</v>
      </c>
      <c r="J131">
        <v>0.77019827699999999</v>
      </c>
      <c r="K131">
        <v>1.2770222259999999</v>
      </c>
      <c r="L131">
        <v>0.60312049499999998</v>
      </c>
      <c r="M131">
        <v>0.227396447</v>
      </c>
      <c r="N131" s="2">
        <v>1.7553339000000001E-2</v>
      </c>
      <c r="O131">
        <v>130</v>
      </c>
      <c r="P131">
        <v>71.189275440000003</v>
      </c>
      <c r="Q131" s="2">
        <v>140.89992609999999</v>
      </c>
      <c r="R131">
        <v>80.884538759999998</v>
      </c>
      <c r="S131" s="2">
        <v>136.6917468</v>
      </c>
      <c r="T131">
        <v>104.60388589999999</v>
      </c>
      <c r="V131">
        <v>75.752696560000004</v>
      </c>
      <c r="W131" s="2">
        <f t="shared" si="12"/>
        <v>147.71185326863082</v>
      </c>
      <c r="X131">
        <f t="shared" si="13"/>
        <v>138.97143553999999</v>
      </c>
      <c r="Y131">
        <f t="shared" si="14"/>
        <v>4.3702088643154129</v>
      </c>
      <c r="Z131">
        <v>63.18094868</v>
      </c>
      <c r="AA131" s="2">
        <f t="shared" si="15"/>
        <v>130.23101781136916</v>
      </c>
      <c r="AB131">
        <v>63.75315475</v>
      </c>
      <c r="AC131" s="2">
        <f t="shared" si="16"/>
        <v>130.82530209999999</v>
      </c>
      <c r="AD131">
        <v>76.353569030000003</v>
      </c>
      <c r="AE131" s="2">
        <f t="shared" si="17"/>
        <v>130.82530209999999</v>
      </c>
      <c r="AF131" t="s">
        <v>26</v>
      </c>
      <c r="AG131" s="2" t="str">
        <f t="shared" si="9"/>
        <v>buy</v>
      </c>
      <c r="AH131">
        <f>SIGN(C132-C131)</f>
        <v>1</v>
      </c>
      <c r="AI131">
        <f>SIGN(C131-C130)</f>
        <v>-1</v>
      </c>
      <c r="AJ131" t="str">
        <f t="shared" si="10"/>
        <v>buy</v>
      </c>
      <c r="AK131" t="str">
        <f t="shared" si="11"/>
        <v>buy</v>
      </c>
    </row>
    <row r="132" spans="1:37" x14ac:dyDescent="0.35">
      <c r="A132" t="s">
        <v>157</v>
      </c>
      <c r="B132" t="s">
        <v>23</v>
      </c>
      <c r="C132">
        <v>138.21304319999999</v>
      </c>
      <c r="D132">
        <v>-8.4360330000000008E-3</v>
      </c>
      <c r="E132" s="2">
        <v>-8.4360330000000008E-3</v>
      </c>
      <c r="F132">
        <v>39.3304191404684</v>
      </c>
      <c r="G132" s="2">
        <v>39.330376680000001</v>
      </c>
      <c r="H132">
        <v>1.6443328859999999</v>
      </c>
      <c r="I132">
        <v>0</v>
      </c>
      <c r="J132">
        <v>0.82785688099999999</v>
      </c>
      <c r="K132">
        <v>1.2770222259999999</v>
      </c>
      <c r="L132">
        <v>0.64827131800000004</v>
      </c>
      <c r="M132">
        <v>0.22326885699999999</v>
      </c>
      <c r="N132" s="2">
        <v>1.7613330999999999E-2</v>
      </c>
      <c r="O132">
        <v>131</v>
      </c>
      <c r="P132">
        <v>92.960215000000005</v>
      </c>
      <c r="Q132" s="2">
        <v>140.9949493</v>
      </c>
      <c r="R132">
        <v>102.1704302</v>
      </c>
      <c r="S132" s="2">
        <v>136.79345950000001</v>
      </c>
      <c r="T132">
        <v>114.44315229999999</v>
      </c>
      <c r="V132">
        <v>86.144515490000003</v>
      </c>
      <c r="W132" s="2">
        <f t="shared" si="12"/>
        <v>147.23042553448406</v>
      </c>
      <c r="X132">
        <f t="shared" si="13"/>
        <v>138.72030181</v>
      </c>
      <c r="Y132">
        <f t="shared" si="14"/>
        <v>4.2550618622420258</v>
      </c>
      <c r="Z132">
        <v>77.377690619999996</v>
      </c>
      <c r="AA132" s="2">
        <f t="shared" si="15"/>
        <v>130.21017808551593</v>
      </c>
      <c r="AB132">
        <v>78.534446720000005</v>
      </c>
      <c r="AC132" s="2">
        <f t="shared" si="16"/>
        <v>130.82530209999999</v>
      </c>
      <c r="AD132">
        <v>110.72646330000001</v>
      </c>
      <c r="AE132" s="2">
        <f t="shared" si="17"/>
        <v>130.82530209999999</v>
      </c>
      <c r="AF132" t="s">
        <v>24</v>
      </c>
      <c r="AG132" s="2" t="str">
        <f t="shared" ref="AG132:AG195" si="18">AK132</f>
        <v>sell</v>
      </c>
      <c r="AH132">
        <f>SIGN(C133-C132)</f>
        <v>-1</v>
      </c>
      <c r="AI132">
        <f>SIGN(C132-C131)</f>
        <v>1</v>
      </c>
      <c r="AJ132" t="str">
        <f t="shared" ref="AJ132:AJ195" si="19">IF(AND(AH132=1, AI132=-1), "buy", IF(AND(AH132=1, AI132=1), "hold", IF(AND(AH132=0, AI132=1), "hold", IF(AND(AH132=1, AI132=0), "hold", IF(AND(AH132=-1, AI132=1), "sell", IF(AND(AH132=-1, AI132=-1), "short", IF(AND(AH132=0, AI132=-1), "short", IF(AND(AH132=-1, AI132=0), "short", ""))))))))</f>
        <v>sell</v>
      </c>
      <c r="AK132" t="str">
        <f t="shared" ref="AK132:AK195" si="20">IF(AND(AH132=0, AI132=0), IF(OR(AJ132="buy", AJ132="hold"), "hold", IF(OR(AJ132="sell", AJ132="short"), "short", "")),  AJ132)</f>
        <v>sell</v>
      </c>
    </row>
    <row r="133" spans="1:37" x14ac:dyDescent="0.35">
      <c r="A133" t="s">
        <v>158</v>
      </c>
      <c r="B133" t="s">
        <v>23</v>
      </c>
      <c r="C133">
        <v>137.04707339999999</v>
      </c>
      <c r="D133">
        <v>1.4034266E-2</v>
      </c>
      <c r="E133" s="2">
        <v>1.4034266E-2</v>
      </c>
      <c r="F133">
        <v>43.936570077985898</v>
      </c>
      <c r="G133" s="2">
        <v>43.93653063</v>
      </c>
      <c r="H133">
        <v>0</v>
      </c>
      <c r="I133">
        <v>1.1659698489999999</v>
      </c>
      <c r="J133">
        <v>0.82785688099999999</v>
      </c>
      <c r="K133">
        <v>1.056353978</v>
      </c>
      <c r="L133">
        <v>0.783692681</v>
      </c>
      <c r="M133">
        <v>0.28247195000000003</v>
      </c>
      <c r="N133" s="2">
        <v>1.7606934000000001E-2</v>
      </c>
      <c r="O133">
        <v>132</v>
      </c>
      <c r="P133">
        <v>123.6264706</v>
      </c>
      <c r="Q133" s="2">
        <v>141.04297360000001</v>
      </c>
      <c r="R133">
        <v>131.1232535</v>
      </c>
      <c r="S133" s="2">
        <v>136.88579720000001</v>
      </c>
      <c r="T133">
        <v>132.84625360000001</v>
      </c>
      <c r="V133">
        <v>120.56518509999999</v>
      </c>
      <c r="W133" s="2">
        <f t="shared" si="12"/>
        <v>147.0093856562552</v>
      </c>
      <c r="X133">
        <f t="shared" si="13"/>
        <v>138.52995909999999</v>
      </c>
      <c r="Y133">
        <f t="shared" si="14"/>
        <v>4.2397132781276126</v>
      </c>
      <c r="Z133">
        <v>113.4579999</v>
      </c>
      <c r="AA133" s="2">
        <f t="shared" si="15"/>
        <v>130.05053254374477</v>
      </c>
      <c r="AB133">
        <v>114.0983353</v>
      </c>
      <c r="AC133" s="2">
        <f t="shared" si="16"/>
        <v>130.82530209999999</v>
      </c>
      <c r="AD133">
        <v>137.7004852</v>
      </c>
      <c r="AE133" s="2">
        <f t="shared" si="17"/>
        <v>130.82530209999999</v>
      </c>
      <c r="AF133" t="s">
        <v>36</v>
      </c>
      <c r="AG133" s="2" t="str">
        <f t="shared" si="18"/>
        <v>buy</v>
      </c>
      <c r="AH133">
        <f>SIGN(C134-C133)</f>
        <v>1</v>
      </c>
      <c r="AI133">
        <f>SIGN(C133-C132)</f>
        <v>-1</v>
      </c>
      <c r="AJ133" t="str">
        <f t="shared" si="19"/>
        <v>buy</v>
      </c>
      <c r="AK133" t="str">
        <f t="shared" si="20"/>
        <v>buy</v>
      </c>
    </row>
    <row r="134" spans="1:37" x14ac:dyDescent="0.35">
      <c r="A134" t="s">
        <v>159</v>
      </c>
      <c r="B134" t="s">
        <v>23</v>
      </c>
      <c r="C134">
        <v>138.9704285</v>
      </c>
      <c r="D134">
        <v>8.3184680000000007E-3</v>
      </c>
      <c r="E134" s="2">
        <v>8.3184680000000007E-3</v>
      </c>
      <c r="F134">
        <v>48.6195549416584</v>
      </c>
      <c r="G134" s="2">
        <v>48.619553430000003</v>
      </c>
      <c r="H134">
        <v>1.923355103</v>
      </c>
      <c r="I134">
        <v>0</v>
      </c>
      <c r="J134">
        <v>0.96523938899999995</v>
      </c>
      <c r="K134">
        <v>1.020051139</v>
      </c>
      <c r="L134">
        <v>0.946265684</v>
      </c>
      <c r="M134">
        <v>0.23726362600000001</v>
      </c>
      <c r="N134" s="2">
        <v>1.7124651000000001E-2</v>
      </c>
      <c r="O134">
        <v>133</v>
      </c>
      <c r="P134">
        <v>131.97146420000001</v>
      </c>
      <c r="Q134" s="2">
        <v>141.19532989999999</v>
      </c>
      <c r="R134">
        <v>129.4788638</v>
      </c>
      <c r="S134" s="2">
        <v>137.01206869999999</v>
      </c>
      <c r="T134">
        <v>133.30682160000001</v>
      </c>
      <c r="V134">
        <v>135.29692600000001</v>
      </c>
      <c r="W134" s="2">
        <f t="shared" si="12"/>
        <v>146.43665516601519</v>
      </c>
      <c r="X134">
        <f t="shared" si="13"/>
        <v>138.29726180500001</v>
      </c>
      <c r="Y134">
        <f t="shared" si="14"/>
        <v>4.0696966805075938</v>
      </c>
      <c r="Z134">
        <v>122.77506339999999</v>
      </c>
      <c r="AA134" s="2">
        <f t="shared" si="15"/>
        <v>130.15786844398482</v>
      </c>
      <c r="AB134">
        <v>120.97827909999999</v>
      </c>
      <c r="AC134" s="2">
        <f t="shared" si="16"/>
        <v>130.82530209999999</v>
      </c>
      <c r="AD134">
        <v>138.1490173</v>
      </c>
      <c r="AE134" s="2">
        <f t="shared" si="17"/>
        <v>130.82530209999999</v>
      </c>
      <c r="AF134" t="s">
        <v>36</v>
      </c>
      <c r="AG134" s="2" t="str">
        <f t="shared" si="18"/>
        <v>hold</v>
      </c>
      <c r="AH134">
        <f>SIGN(C135-C134)</f>
        <v>1</v>
      </c>
      <c r="AI134">
        <f>SIGN(C134-C133)</f>
        <v>1</v>
      </c>
      <c r="AJ134" t="str">
        <f t="shared" si="19"/>
        <v>hold</v>
      </c>
      <c r="AK134" t="str">
        <f t="shared" si="20"/>
        <v>hold</v>
      </c>
    </row>
    <row r="135" spans="1:37" x14ac:dyDescent="0.35">
      <c r="A135" t="s">
        <v>160</v>
      </c>
      <c r="B135" t="s">
        <v>23</v>
      </c>
      <c r="C135">
        <v>140.1264496</v>
      </c>
      <c r="D135">
        <v>4.6939420000000004E-3</v>
      </c>
      <c r="E135" s="2">
        <v>4.6939420000000004E-3</v>
      </c>
      <c r="F135">
        <v>57.432699648846899</v>
      </c>
      <c r="G135" s="2">
        <v>57.432683099999998</v>
      </c>
      <c r="H135">
        <v>1.156021118</v>
      </c>
      <c r="I135">
        <v>0</v>
      </c>
      <c r="J135">
        <v>1.0478123260000001</v>
      </c>
      <c r="K135">
        <v>0.776605879</v>
      </c>
      <c r="L135">
        <v>1.3492201829999999</v>
      </c>
      <c r="M135">
        <v>0.32931104999999999</v>
      </c>
      <c r="N135" s="2">
        <v>1.7155334000000001E-2</v>
      </c>
      <c r="O135">
        <v>134</v>
      </c>
      <c r="P135">
        <v>129.8836053</v>
      </c>
      <c r="Q135" s="2">
        <v>141.3706076</v>
      </c>
      <c r="R135">
        <v>138.75723300000001</v>
      </c>
      <c r="S135" s="2">
        <v>137.13231970000001</v>
      </c>
      <c r="T135">
        <v>145.46127749999999</v>
      </c>
      <c r="V135">
        <v>136.27370350000001</v>
      </c>
      <c r="W135" s="2">
        <f t="shared" si="12"/>
        <v>145.85401409403704</v>
      </c>
      <c r="X135">
        <f t="shared" si="13"/>
        <v>138.10542372999998</v>
      </c>
      <c r="Y135">
        <f t="shared" si="14"/>
        <v>3.8742951820185296</v>
      </c>
      <c r="Z135">
        <v>94.045913150000004</v>
      </c>
      <c r="AA135" s="2">
        <f t="shared" si="15"/>
        <v>130.35683336596293</v>
      </c>
      <c r="AB135">
        <v>99.841346740000006</v>
      </c>
      <c r="AC135" s="2">
        <f t="shared" si="16"/>
        <v>130.82530209999999</v>
      </c>
      <c r="AD135">
        <v>152.24125670000001</v>
      </c>
      <c r="AE135" s="2">
        <f t="shared" si="17"/>
        <v>130.82530209999999</v>
      </c>
      <c r="AF135" t="s">
        <v>24</v>
      </c>
      <c r="AG135" s="2" t="str">
        <f t="shared" si="18"/>
        <v>hold</v>
      </c>
      <c r="AH135">
        <f>SIGN(C136-C135)</f>
        <v>1</v>
      </c>
      <c r="AI135">
        <f>SIGN(C135-C134)</f>
        <v>1</v>
      </c>
      <c r="AJ135" t="str">
        <f t="shared" si="19"/>
        <v>hold</v>
      </c>
      <c r="AK135" t="str">
        <f t="shared" si="20"/>
        <v>hold</v>
      </c>
    </row>
    <row r="136" spans="1:37" x14ac:dyDescent="0.35">
      <c r="A136" t="s">
        <v>161</v>
      </c>
      <c r="B136" t="s">
        <v>23</v>
      </c>
      <c r="C136">
        <v>140.78419489999999</v>
      </c>
      <c r="D136">
        <v>1.0830187999999999E-2</v>
      </c>
      <c r="E136" s="2">
        <v>1.0830187999999999E-2</v>
      </c>
      <c r="F136">
        <v>63.976678731953797</v>
      </c>
      <c r="G136" s="2">
        <v>63.97671948</v>
      </c>
      <c r="H136">
        <v>0.65774536100000003</v>
      </c>
      <c r="I136">
        <v>0</v>
      </c>
      <c r="J136">
        <v>1.0947941370000001</v>
      </c>
      <c r="K136">
        <v>0.61644417900000004</v>
      </c>
      <c r="L136">
        <v>1.775982602</v>
      </c>
      <c r="M136">
        <v>0.30563158800000001</v>
      </c>
      <c r="N136" s="2">
        <v>1.6684307999999998E-2</v>
      </c>
      <c r="O136">
        <v>135</v>
      </c>
      <c r="P136">
        <v>213.32501400000001</v>
      </c>
      <c r="Q136" s="2">
        <v>141.56978549999999</v>
      </c>
      <c r="R136">
        <v>228.06631479999999</v>
      </c>
      <c r="S136" s="2">
        <v>137.26093610000001</v>
      </c>
      <c r="T136">
        <v>240.74801070000001</v>
      </c>
      <c r="V136">
        <v>210.84145770000001</v>
      </c>
      <c r="W136" s="2">
        <f t="shared" si="12"/>
        <v>144.50079996295742</v>
      </c>
      <c r="X136">
        <f t="shared" si="13"/>
        <v>137.79997862999997</v>
      </c>
      <c r="Y136">
        <f t="shared" si="14"/>
        <v>3.350410666478719</v>
      </c>
      <c r="Z136">
        <v>182.28795819999999</v>
      </c>
      <c r="AA136" s="2">
        <f t="shared" si="15"/>
        <v>131.09915729704252</v>
      </c>
      <c r="AB136">
        <v>184.3302917</v>
      </c>
      <c r="AC136" s="2">
        <f t="shared" si="16"/>
        <v>131.8799286</v>
      </c>
      <c r="AD136">
        <v>234.0549011</v>
      </c>
      <c r="AE136" s="2">
        <f t="shared" si="17"/>
        <v>131.8799286</v>
      </c>
      <c r="AF136" t="s">
        <v>24</v>
      </c>
      <c r="AG136" s="2" t="str">
        <f t="shared" si="18"/>
        <v>hold</v>
      </c>
      <c r="AH136">
        <f>SIGN(C137-C136)</f>
        <v>1</v>
      </c>
      <c r="AI136">
        <f>SIGN(C136-C135)</f>
        <v>1</v>
      </c>
      <c r="AJ136" t="str">
        <f t="shared" si="19"/>
        <v>hold</v>
      </c>
      <c r="AK136" t="str">
        <f t="shared" si="20"/>
        <v>hold</v>
      </c>
    </row>
    <row r="137" spans="1:37" x14ac:dyDescent="0.35">
      <c r="A137" t="s">
        <v>162</v>
      </c>
      <c r="B137" t="s">
        <v>23</v>
      </c>
      <c r="C137">
        <v>142.3089142</v>
      </c>
      <c r="D137">
        <v>1.6386676999999999E-2</v>
      </c>
      <c r="E137" s="2">
        <v>1.6386676999999999E-2</v>
      </c>
      <c r="F137">
        <v>72.080141549116902</v>
      </c>
      <c r="G137" s="2">
        <v>72.080105099999997</v>
      </c>
      <c r="H137">
        <v>1.5247192380000001</v>
      </c>
      <c r="I137">
        <v>0</v>
      </c>
      <c r="J137">
        <v>1.203702654</v>
      </c>
      <c r="K137">
        <v>0.46624864900000001</v>
      </c>
      <c r="L137">
        <v>2.581675374</v>
      </c>
      <c r="M137">
        <v>0.32860563799999998</v>
      </c>
      <c r="N137" s="2">
        <v>1.6413704000000001E-2</v>
      </c>
      <c r="O137">
        <v>136</v>
      </c>
      <c r="P137">
        <v>89.280294490000003</v>
      </c>
      <c r="Q137" s="2">
        <v>141.7783652</v>
      </c>
      <c r="R137">
        <v>95.930021969999999</v>
      </c>
      <c r="S137" s="2">
        <v>137.35563289999999</v>
      </c>
      <c r="T137">
        <v>99.993948779999997</v>
      </c>
      <c r="V137">
        <v>96.25784281</v>
      </c>
      <c r="W137" s="2">
        <f t="shared" si="12"/>
        <v>144.20692087711976</v>
      </c>
      <c r="X137">
        <f t="shared" si="13"/>
        <v>137.73221205999999</v>
      </c>
      <c r="Y137">
        <f t="shared" si="14"/>
        <v>3.2373544085598844</v>
      </c>
      <c r="Z137">
        <v>74.774122070000004</v>
      </c>
      <c r="AA137" s="2">
        <f t="shared" si="15"/>
        <v>131.25750324288023</v>
      </c>
      <c r="AB137">
        <v>78.709175110000004</v>
      </c>
      <c r="AC137" s="2">
        <f t="shared" si="16"/>
        <v>131.98455809999999</v>
      </c>
      <c r="AD137">
        <v>95.308242800000002</v>
      </c>
      <c r="AE137" s="2">
        <f t="shared" si="17"/>
        <v>131.98455809999999</v>
      </c>
      <c r="AF137" t="s">
        <v>26</v>
      </c>
      <c r="AG137" s="2" t="str">
        <f t="shared" si="18"/>
        <v>hold</v>
      </c>
      <c r="AH137">
        <f>SIGN(C138-C137)</f>
        <v>1</v>
      </c>
      <c r="AI137">
        <f>SIGN(C137-C136)</f>
        <v>1</v>
      </c>
      <c r="AJ137" t="str">
        <f t="shared" si="19"/>
        <v>hold</v>
      </c>
      <c r="AK137" t="str">
        <f t="shared" si="20"/>
        <v>hold</v>
      </c>
    </row>
    <row r="138" spans="1:37" x14ac:dyDescent="0.35">
      <c r="A138" t="s">
        <v>163</v>
      </c>
      <c r="B138" t="s">
        <v>23</v>
      </c>
      <c r="C138">
        <v>144.6408844</v>
      </c>
      <c r="D138">
        <v>3.1831218000000001E-2</v>
      </c>
      <c r="E138" s="2">
        <v>3.1831218000000001E-2</v>
      </c>
      <c r="F138">
        <v>74.323800354845702</v>
      </c>
      <c r="G138" s="2">
        <v>74.323800349999999</v>
      </c>
      <c r="H138">
        <v>2.3319702150000001</v>
      </c>
      <c r="I138">
        <v>0</v>
      </c>
      <c r="J138">
        <v>1.3496300830000001</v>
      </c>
      <c r="K138">
        <v>0.46624864900000001</v>
      </c>
      <c r="L138">
        <v>2.8946573629999999</v>
      </c>
      <c r="M138">
        <v>0.289620932</v>
      </c>
      <c r="N138" s="2">
        <v>1.7764886000000001E-2</v>
      </c>
      <c r="O138">
        <v>137</v>
      </c>
      <c r="P138">
        <v>128.47767590000001</v>
      </c>
      <c r="Q138" s="2">
        <v>141.9448352</v>
      </c>
      <c r="R138">
        <v>133.5149873</v>
      </c>
      <c r="S138" s="2">
        <v>137.43173350000001</v>
      </c>
      <c r="T138">
        <v>138.7908065</v>
      </c>
      <c r="V138">
        <v>134.67099260000001</v>
      </c>
      <c r="W138" s="2">
        <f t="shared" si="12"/>
        <v>144.24483372004232</v>
      </c>
      <c r="X138">
        <f t="shared" si="13"/>
        <v>137.73918838</v>
      </c>
      <c r="Y138">
        <f t="shared" si="14"/>
        <v>3.2528226700211582</v>
      </c>
      <c r="Z138">
        <v>112.96068699999999</v>
      </c>
      <c r="AA138" s="2">
        <f t="shared" si="15"/>
        <v>131.23354303995768</v>
      </c>
      <c r="AB138">
        <v>113.1305389</v>
      </c>
      <c r="AC138" s="2">
        <f t="shared" si="16"/>
        <v>131.98455809999999</v>
      </c>
      <c r="AD138">
        <v>134.23612979999999</v>
      </c>
      <c r="AE138" s="2">
        <f t="shared" si="17"/>
        <v>131.98455809999999</v>
      </c>
      <c r="AF138" t="s">
        <v>24</v>
      </c>
      <c r="AG138" s="2" t="str">
        <f t="shared" si="18"/>
        <v>hold</v>
      </c>
      <c r="AH138">
        <f>SIGN(C139-C138)</f>
        <v>1</v>
      </c>
      <c r="AI138">
        <f>SIGN(C138-C137)</f>
        <v>1</v>
      </c>
      <c r="AJ138" t="str">
        <f t="shared" si="19"/>
        <v>hold</v>
      </c>
      <c r="AK138" t="str">
        <f t="shared" si="20"/>
        <v>hold</v>
      </c>
    </row>
    <row r="139" spans="1:37" x14ac:dyDescent="0.35">
      <c r="A139" t="s">
        <v>164</v>
      </c>
      <c r="B139" t="s">
        <v>23</v>
      </c>
      <c r="C139">
        <v>149.2449799</v>
      </c>
      <c r="D139">
        <v>-1.3354675999999999E-2</v>
      </c>
      <c r="E139" s="2">
        <v>-1.3354675999999999E-2</v>
      </c>
      <c r="F139">
        <v>77.374767485586304</v>
      </c>
      <c r="G139" s="2">
        <v>77.374767489999996</v>
      </c>
      <c r="H139">
        <v>4.6040954589999998</v>
      </c>
      <c r="I139">
        <v>0</v>
      </c>
      <c r="J139">
        <v>1.594497681</v>
      </c>
      <c r="K139">
        <v>0.46624864900000001</v>
      </c>
      <c r="L139">
        <v>3.4198440809999999</v>
      </c>
      <c r="M139">
        <v>0.27009885300000003</v>
      </c>
      <c r="N139" s="2">
        <v>1.6667732000000001E-2</v>
      </c>
      <c r="O139">
        <v>138</v>
      </c>
      <c r="P139">
        <v>122.8599991</v>
      </c>
      <c r="Q139" s="2">
        <v>142.19642239999999</v>
      </c>
      <c r="R139">
        <v>130.96499900000001</v>
      </c>
      <c r="S139" s="2">
        <v>137.56559559999999</v>
      </c>
      <c r="T139">
        <v>122.8007496</v>
      </c>
      <c r="V139">
        <v>119.4688927</v>
      </c>
      <c r="W139" s="2">
        <f t="shared" si="12"/>
        <v>146.43644686355049</v>
      </c>
      <c r="X139">
        <f t="shared" si="13"/>
        <v>138.18913574000001</v>
      </c>
      <c r="Y139">
        <f t="shared" si="14"/>
        <v>4.123655561775232</v>
      </c>
      <c r="Z139">
        <v>106.7261062</v>
      </c>
      <c r="AA139" s="2">
        <f t="shared" si="15"/>
        <v>129.94182461644954</v>
      </c>
      <c r="AB139">
        <v>108.0299988</v>
      </c>
      <c r="AC139" s="2">
        <f t="shared" si="16"/>
        <v>131.98455809999999</v>
      </c>
      <c r="AD139">
        <v>142.53999329999999</v>
      </c>
      <c r="AE139" s="2">
        <f t="shared" si="17"/>
        <v>131.98455809999999</v>
      </c>
      <c r="AF139" t="s">
        <v>36</v>
      </c>
      <c r="AG139" s="2" t="str">
        <f t="shared" si="18"/>
        <v>sell</v>
      </c>
      <c r="AH139">
        <f>SIGN(C140-C139)</f>
        <v>-1</v>
      </c>
      <c r="AI139">
        <f>SIGN(C139-C138)</f>
        <v>1</v>
      </c>
      <c r="AJ139" t="str">
        <f t="shared" si="19"/>
        <v>sell</v>
      </c>
      <c r="AK139" t="str">
        <f t="shared" si="20"/>
        <v>sell</v>
      </c>
    </row>
    <row r="140" spans="1:37" x14ac:dyDescent="0.35">
      <c r="A140" t="s">
        <v>165</v>
      </c>
      <c r="B140" t="s">
        <v>23</v>
      </c>
      <c r="C140">
        <v>147.25186160000001</v>
      </c>
      <c r="D140">
        <v>2.3822373000000001E-2</v>
      </c>
      <c r="E140" s="2">
        <v>2.3822373000000001E-2</v>
      </c>
      <c r="F140">
        <v>66.679654937641303</v>
      </c>
      <c r="G140" s="2">
        <v>66.679654940000006</v>
      </c>
      <c r="H140">
        <v>0</v>
      </c>
      <c r="I140">
        <v>1.9931182860000001</v>
      </c>
      <c r="J140">
        <v>1.2179401940000001</v>
      </c>
      <c r="K140">
        <v>0.60861423999999997</v>
      </c>
      <c r="L140">
        <v>2.0011694000000002</v>
      </c>
      <c r="M140">
        <v>0.53541554400000002</v>
      </c>
      <c r="N140" s="2">
        <v>1.7233663E-2</v>
      </c>
      <c r="O140">
        <v>139</v>
      </c>
      <c r="P140">
        <v>16.932782759999998</v>
      </c>
      <c r="Q140" s="2">
        <v>142.37431950000001</v>
      </c>
      <c r="R140">
        <v>17.1827024</v>
      </c>
      <c r="S140" s="2">
        <v>137.6720771</v>
      </c>
      <c r="T140">
        <v>18.164113239999999</v>
      </c>
      <c r="V140">
        <v>16.536053750000001</v>
      </c>
      <c r="W140" s="2">
        <f t="shared" si="12"/>
        <v>147.7414429220978</v>
      </c>
      <c r="X140">
        <f t="shared" si="13"/>
        <v>138.56483917</v>
      </c>
      <c r="Y140">
        <f t="shared" si="14"/>
        <v>4.5883018760488996</v>
      </c>
      <c r="Z140">
        <v>14.51943741</v>
      </c>
      <c r="AA140" s="2">
        <f t="shared" si="15"/>
        <v>129.38823541790219</v>
      </c>
      <c r="AB140">
        <v>14.576705929999999</v>
      </c>
      <c r="AC140" s="2">
        <f t="shared" si="16"/>
        <v>131.98455809999999</v>
      </c>
      <c r="AD140">
        <v>19.252511980000001</v>
      </c>
      <c r="AE140" s="2">
        <f t="shared" si="17"/>
        <v>131.98455809999999</v>
      </c>
      <c r="AF140" t="s">
        <v>24</v>
      </c>
      <c r="AG140" s="2" t="str">
        <f t="shared" si="18"/>
        <v>buy</v>
      </c>
      <c r="AH140">
        <f>SIGN(C141-C140)</f>
        <v>1</v>
      </c>
      <c r="AI140">
        <f>SIGN(C140-C139)</f>
        <v>-1</v>
      </c>
      <c r="AJ140" t="str">
        <f t="shared" si="19"/>
        <v>buy</v>
      </c>
      <c r="AK140" t="str">
        <f t="shared" si="20"/>
        <v>buy</v>
      </c>
    </row>
    <row r="141" spans="1:37" x14ac:dyDescent="0.35">
      <c r="A141" t="s">
        <v>166</v>
      </c>
      <c r="B141" t="s">
        <v>23</v>
      </c>
      <c r="C141">
        <v>150.7597504</v>
      </c>
      <c r="D141">
        <v>1.8508752E-2</v>
      </c>
      <c r="E141" s="2">
        <v>1.8508752E-2</v>
      </c>
      <c r="F141">
        <v>75.100092916548405</v>
      </c>
      <c r="G141" s="2">
        <v>75.100092919999994</v>
      </c>
      <c r="H141">
        <v>3.5078887939999999</v>
      </c>
      <c r="I141">
        <v>0</v>
      </c>
      <c r="J141">
        <v>1.46850368</v>
      </c>
      <c r="K141">
        <v>0.48689160999999997</v>
      </c>
      <c r="L141">
        <v>3.0160792430000001</v>
      </c>
      <c r="M141">
        <v>0.231305176</v>
      </c>
      <c r="N141" s="2">
        <v>1.6243822000000002E-2</v>
      </c>
      <c r="O141">
        <v>140</v>
      </c>
      <c r="P141">
        <v>139.74922549999999</v>
      </c>
      <c r="Q141" s="2">
        <v>142.54675839999999</v>
      </c>
      <c r="R141">
        <v>148.91054550000001</v>
      </c>
      <c r="S141" s="2">
        <v>137.79118980000001</v>
      </c>
      <c r="T141">
        <v>163.69240199999999</v>
      </c>
      <c r="V141">
        <v>137.80056149999999</v>
      </c>
      <c r="W141" s="2">
        <f t="shared" si="12"/>
        <v>149.88233238377174</v>
      </c>
      <c r="X141">
        <f t="shared" si="13"/>
        <v>139.28634872499998</v>
      </c>
      <c r="Y141">
        <f t="shared" si="14"/>
        <v>5.2979918293858743</v>
      </c>
      <c r="Z141">
        <v>124.2218003</v>
      </c>
      <c r="AA141" s="2">
        <f t="shared" si="15"/>
        <v>128.69036506622822</v>
      </c>
      <c r="AB141">
        <v>126.838707</v>
      </c>
      <c r="AC141" s="2">
        <f t="shared" si="16"/>
        <v>131.98455809999999</v>
      </c>
      <c r="AD141">
        <v>153.93824770000001</v>
      </c>
      <c r="AE141" s="2">
        <f t="shared" si="17"/>
        <v>131.98455809999999</v>
      </c>
      <c r="AF141" t="s">
        <v>24</v>
      </c>
      <c r="AG141" s="2" t="str">
        <f t="shared" si="18"/>
        <v>hold</v>
      </c>
      <c r="AH141">
        <f>SIGN(C142-C141)</f>
        <v>1</v>
      </c>
      <c r="AI141">
        <f>SIGN(C141-C140)</f>
        <v>1</v>
      </c>
      <c r="AJ141" t="str">
        <f t="shared" si="19"/>
        <v>hold</v>
      </c>
      <c r="AK141" t="str">
        <f t="shared" si="20"/>
        <v>hold</v>
      </c>
    </row>
    <row r="142" spans="1:37" x14ac:dyDescent="0.35">
      <c r="A142" t="s">
        <v>167</v>
      </c>
      <c r="B142" t="s">
        <v>23</v>
      </c>
      <c r="C142">
        <v>153.5501251</v>
      </c>
      <c r="D142">
        <v>1.4926869999999999E-3</v>
      </c>
      <c r="E142" s="2">
        <v>1.4926869999999999E-3</v>
      </c>
      <c r="F142">
        <v>80.377391790331302</v>
      </c>
      <c r="G142" s="2">
        <v>80.377349570000007</v>
      </c>
      <c r="H142">
        <v>2.7903747559999998</v>
      </c>
      <c r="I142">
        <v>0</v>
      </c>
      <c r="J142">
        <v>1.667816162</v>
      </c>
      <c r="K142">
        <v>0.40716661700000001</v>
      </c>
      <c r="L142">
        <v>4.0961515300000002</v>
      </c>
      <c r="M142">
        <v>0.228552067</v>
      </c>
      <c r="N142" s="2">
        <v>1.5468242E-2</v>
      </c>
      <c r="O142">
        <v>141</v>
      </c>
      <c r="P142">
        <v>49.331920320000002</v>
      </c>
      <c r="Q142" s="2">
        <v>142.74535520000001</v>
      </c>
      <c r="R142">
        <v>51.199589959999997</v>
      </c>
      <c r="S142" s="2">
        <v>137.9541978</v>
      </c>
      <c r="T142">
        <v>53.052990549999997</v>
      </c>
      <c r="V142">
        <v>49.493629220000003</v>
      </c>
      <c r="W142" s="2">
        <f t="shared" si="12"/>
        <v>152.31891068770057</v>
      </c>
      <c r="X142">
        <f t="shared" si="13"/>
        <v>140.25949020500002</v>
      </c>
      <c r="Y142">
        <f t="shared" si="14"/>
        <v>6.0297102413502763</v>
      </c>
      <c r="Z142">
        <v>44.267481850000003</v>
      </c>
      <c r="AA142" s="2">
        <f t="shared" si="15"/>
        <v>128.20006972229947</v>
      </c>
      <c r="AB142">
        <v>45.153350830000001</v>
      </c>
      <c r="AC142" s="2">
        <f t="shared" si="16"/>
        <v>131.98455809999999</v>
      </c>
      <c r="AD142">
        <v>53.639595030000002</v>
      </c>
      <c r="AE142" s="2">
        <f t="shared" si="17"/>
        <v>131.98455809999999</v>
      </c>
      <c r="AF142" t="s">
        <v>24</v>
      </c>
      <c r="AG142" s="2" t="str">
        <f t="shared" si="18"/>
        <v>hold</v>
      </c>
      <c r="AH142">
        <f>SIGN(C143-C142)</f>
        <v>1</v>
      </c>
      <c r="AI142">
        <f>SIGN(C142-C141)</f>
        <v>1</v>
      </c>
      <c r="AJ142" t="str">
        <f t="shared" si="19"/>
        <v>hold</v>
      </c>
      <c r="AK142" t="str">
        <f t="shared" si="20"/>
        <v>hold</v>
      </c>
    </row>
    <row r="143" spans="1:37" x14ac:dyDescent="0.35">
      <c r="A143" t="s">
        <v>168</v>
      </c>
      <c r="B143" t="s">
        <v>23</v>
      </c>
      <c r="C143">
        <v>153.7793274</v>
      </c>
      <c r="D143">
        <v>-5.1835300000000004E-4</v>
      </c>
      <c r="E143" s="2">
        <v>-5.1835300000000004E-4</v>
      </c>
      <c r="F143">
        <v>79.578735155913407</v>
      </c>
      <c r="G143" s="2">
        <v>79.578702820000004</v>
      </c>
      <c r="H143">
        <v>0.22920227100000001</v>
      </c>
      <c r="I143">
        <v>0</v>
      </c>
      <c r="J143">
        <v>1.5866666519999999</v>
      </c>
      <c r="K143">
        <v>0.40716661700000001</v>
      </c>
      <c r="L143">
        <v>3.8968485749999999</v>
      </c>
      <c r="M143">
        <v>0.233183169</v>
      </c>
      <c r="N143" s="2">
        <v>1.4708443999999999E-2</v>
      </c>
      <c r="O143">
        <v>142</v>
      </c>
      <c r="P143">
        <v>378.96616390000003</v>
      </c>
      <c r="Q143" s="2">
        <v>142.9113251</v>
      </c>
      <c r="R143">
        <v>402.49692349999998</v>
      </c>
      <c r="S143" s="2">
        <v>138.11194879999999</v>
      </c>
      <c r="T143">
        <v>444.61356690000002</v>
      </c>
      <c r="V143">
        <v>386.9824711</v>
      </c>
      <c r="W143" s="2">
        <f t="shared" si="12"/>
        <v>154.17479199439393</v>
      </c>
      <c r="X143">
        <f t="shared" si="13"/>
        <v>141.34922867000003</v>
      </c>
      <c r="Y143">
        <f t="shared" si="14"/>
        <v>6.4127816621969442</v>
      </c>
      <c r="Z143">
        <v>327.33808859999999</v>
      </c>
      <c r="AA143" s="2">
        <f t="shared" si="15"/>
        <v>128.52366534560613</v>
      </c>
      <c r="AB143">
        <v>334.35574339999999</v>
      </c>
      <c r="AC143" s="2">
        <f t="shared" si="16"/>
        <v>131.98455809999999</v>
      </c>
      <c r="AD143">
        <v>409.76074219999998</v>
      </c>
      <c r="AE143" s="2">
        <f t="shared" si="17"/>
        <v>131.98455809999999</v>
      </c>
      <c r="AF143" t="s">
        <v>26</v>
      </c>
      <c r="AG143" s="2" t="str">
        <f t="shared" si="18"/>
        <v>sell</v>
      </c>
      <c r="AH143">
        <f>SIGN(C144-C143)</f>
        <v>-1</v>
      </c>
      <c r="AI143">
        <f>SIGN(C143-C142)</f>
        <v>1</v>
      </c>
      <c r="AJ143" t="str">
        <f t="shared" si="19"/>
        <v>sell</v>
      </c>
      <c r="AK143" t="str">
        <f t="shared" si="20"/>
        <v>sell</v>
      </c>
    </row>
    <row r="144" spans="1:37" x14ac:dyDescent="0.35">
      <c r="A144" t="s">
        <v>169</v>
      </c>
      <c r="B144" t="s">
        <v>23</v>
      </c>
      <c r="C144">
        <v>153.69961549999999</v>
      </c>
      <c r="D144">
        <v>2.6583319999999998E-3</v>
      </c>
      <c r="E144" s="2">
        <v>2.6583319999999998E-3</v>
      </c>
      <c r="F144">
        <v>77.896400170853497</v>
      </c>
      <c r="G144" s="2">
        <v>77.896367609999999</v>
      </c>
      <c r="H144">
        <v>0</v>
      </c>
      <c r="I144">
        <v>7.9711913999999995E-2</v>
      </c>
      <c r="J144">
        <v>1.454978943</v>
      </c>
      <c r="K144">
        <v>0.41286032499999997</v>
      </c>
      <c r="L144">
        <v>3.524143284</v>
      </c>
      <c r="M144">
        <v>0.15187698399999999</v>
      </c>
      <c r="N144" s="2">
        <v>1.4700524E-2</v>
      </c>
      <c r="O144">
        <v>143</v>
      </c>
      <c r="P144">
        <v>150.5034454</v>
      </c>
      <c r="Q144" s="2">
        <v>143.01421360000001</v>
      </c>
      <c r="R144">
        <v>156.02806179999999</v>
      </c>
      <c r="S144" s="2">
        <v>138.26264520000001</v>
      </c>
      <c r="T144">
        <v>152.1177481</v>
      </c>
      <c r="V144">
        <v>152.84635689999999</v>
      </c>
      <c r="W144" s="2">
        <f t="shared" si="12"/>
        <v>155.62788095000855</v>
      </c>
      <c r="X144">
        <f t="shared" si="13"/>
        <v>142.42053222999999</v>
      </c>
      <c r="Y144">
        <f t="shared" si="14"/>
        <v>6.6036743600042769</v>
      </c>
      <c r="Z144">
        <v>134.08802879999999</v>
      </c>
      <c r="AA144" s="2">
        <f t="shared" si="15"/>
        <v>129.21318350999144</v>
      </c>
      <c r="AB144">
        <v>137.16865540000001</v>
      </c>
      <c r="AC144" s="2">
        <f t="shared" si="16"/>
        <v>131.98455809999999</v>
      </c>
      <c r="AD144">
        <v>161.38000489999999</v>
      </c>
      <c r="AE144" s="2">
        <f t="shared" si="17"/>
        <v>131.98455809999999</v>
      </c>
      <c r="AF144" t="s">
        <v>31</v>
      </c>
      <c r="AG144" s="2" t="str">
        <f t="shared" si="18"/>
        <v>buy</v>
      </c>
      <c r="AH144">
        <f>SIGN(C145-C144)</f>
        <v>1</v>
      </c>
      <c r="AI144">
        <f>SIGN(C144-C143)</f>
        <v>-1</v>
      </c>
      <c r="AJ144" t="str">
        <f t="shared" si="19"/>
        <v>buy</v>
      </c>
      <c r="AK144" t="str">
        <f t="shared" si="20"/>
        <v>buy</v>
      </c>
    </row>
    <row r="145" spans="1:37" x14ac:dyDescent="0.35">
      <c r="A145" t="s">
        <v>170</v>
      </c>
      <c r="B145" t="s">
        <v>23</v>
      </c>
      <c r="C145">
        <v>154.1082001</v>
      </c>
      <c r="D145">
        <v>-6.2726029999999999E-3</v>
      </c>
      <c r="E145" s="2">
        <v>-6.2726029999999999E-3</v>
      </c>
      <c r="F145">
        <v>86.514593867913405</v>
      </c>
      <c r="G145" s="2">
        <v>86.514602440000004</v>
      </c>
      <c r="H145">
        <v>0.40858459499999999</v>
      </c>
      <c r="I145">
        <v>0</v>
      </c>
      <c r="J145">
        <v>1.484163557</v>
      </c>
      <c r="K145">
        <v>0.23134286100000001</v>
      </c>
      <c r="L145">
        <v>6.4154283940000001</v>
      </c>
      <c r="M145">
        <v>0.20212496699999999</v>
      </c>
      <c r="N145" s="2">
        <v>1.4993326E-2</v>
      </c>
      <c r="O145">
        <v>144</v>
      </c>
      <c r="P145">
        <v>101.3701813</v>
      </c>
      <c r="Q145" s="2">
        <v>143.1539282</v>
      </c>
      <c r="R145">
        <v>103.00581219999999</v>
      </c>
      <c r="S145" s="2">
        <v>138.41504370000001</v>
      </c>
      <c r="T145">
        <v>107.1427253</v>
      </c>
      <c r="V145">
        <v>100.1734998</v>
      </c>
      <c r="W145" s="2">
        <f t="shared" si="12"/>
        <v>156.93518790213028</v>
      </c>
      <c r="X145">
        <f t="shared" si="13"/>
        <v>143.45346756500001</v>
      </c>
      <c r="Y145">
        <f t="shared" si="14"/>
        <v>6.7408601685651348</v>
      </c>
      <c r="Z145">
        <v>91.189383190000001</v>
      </c>
      <c r="AA145" s="2">
        <f t="shared" si="15"/>
        <v>129.97174722786974</v>
      </c>
      <c r="AB145">
        <v>92.927665709999999</v>
      </c>
      <c r="AC145" s="2">
        <f t="shared" si="16"/>
        <v>131.98455809999999</v>
      </c>
      <c r="AD145">
        <v>109.34029390000001</v>
      </c>
      <c r="AE145" s="2">
        <f t="shared" si="17"/>
        <v>131.98455809999999</v>
      </c>
      <c r="AF145" t="s">
        <v>36</v>
      </c>
      <c r="AG145" s="2" t="str">
        <f t="shared" si="18"/>
        <v>sell</v>
      </c>
      <c r="AH145">
        <f>SIGN(C146-C145)</f>
        <v>-1</v>
      </c>
      <c r="AI145">
        <f>SIGN(C145-C144)</f>
        <v>1</v>
      </c>
      <c r="AJ145" t="str">
        <f t="shared" si="19"/>
        <v>sell</v>
      </c>
      <c r="AK145" t="str">
        <f t="shared" si="20"/>
        <v>sell</v>
      </c>
    </row>
    <row r="146" spans="1:37" x14ac:dyDescent="0.35">
      <c r="A146" t="s">
        <v>171</v>
      </c>
      <c r="B146" t="s">
        <v>23</v>
      </c>
      <c r="C146">
        <v>153.14154049999999</v>
      </c>
      <c r="D146">
        <v>-5.206011E-3</v>
      </c>
      <c r="E146" s="2">
        <v>-5.206011E-3</v>
      </c>
      <c r="F146">
        <v>81.981287563637096</v>
      </c>
      <c r="G146" s="2">
        <v>81.981299340000007</v>
      </c>
      <c r="H146">
        <v>0</v>
      </c>
      <c r="I146">
        <v>0.96665954600000004</v>
      </c>
      <c r="J146">
        <v>1.3667112079999999</v>
      </c>
      <c r="K146">
        <v>0.30038997099999998</v>
      </c>
      <c r="L146">
        <v>4.5497897380000003</v>
      </c>
      <c r="M146">
        <v>0.18057746999999999</v>
      </c>
      <c r="N146" s="2">
        <v>1.3162114000000001E-2</v>
      </c>
      <c r="O146">
        <v>145</v>
      </c>
      <c r="P146">
        <v>89.364382169999999</v>
      </c>
      <c r="Q146" s="2">
        <v>143.28585079999999</v>
      </c>
      <c r="R146">
        <v>90.790107649999996</v>
      </c>
      <c r="S146" s="2">
        <v>138.5576762</v>
      </c>
      <c r="T146">
        <v>95.55760841</v>
      </c>
      <c r="V146">
        <v>87.701062949999994</v>
      </c>
      <c r="W146" s="2">
        <f t="shared" si="12"/>
        <v>158.12486455547631</v>
      </c>
      <c r="X146">
        <f t="shared" si="13"/>
        <v>144.17447967999999</v>
      </c>
      <c r="Y146">
        <f t="shared" si="14"/>
        <v>6.975192437738154</v>
      </c>
      <c r="Z146">
        <v>83.145512210000007</v>
      </c>
      <c r="AA146" s="2">
        <f t="shared" si="15"/>
        <v>130.22409480452367</v>
      </c>
      <c r="AB146">
        <v>83.437622070000003</v>
      </c>
      <c r="AC146" s="2">
        <f t="shared" si="16"/>
        <v>131.98455809999999</v>
      </c>
      <c r="AD146">
        <v>95.809410099999994</v>
      </c>
      <c r="AE146" s="2">
        <f t="shared" si="17"/>
        <v>131.98455809999999</v>
      </c>
      <c r="AF146" t="s">
        <v>36</v>
      </c>
      <c r="AG146" s="2" t="str">
        <f t="shared" si="18"/>
        <v>short</v>
      </c>
      <c r="AH146">
        <f>SIGN(C147-C146)</f>
        <v>-1</v>
      </c>
      <c r="AI146">
        <f>SIGN(C146-C145)</f>
        <v>-1</v>
      </c>
      <c r="AJ146" t="str">
        <f t="shared" si="19"/>
        <v>short</v>
      </c>
      <c r="AK146" t="str">
        <f t="shared" si="20"/>
        <v>short</v>
      </c>
    </row>
    <row r="147" spans="1:37" x14ac:dyDescent="0.35">
      <c r="A147" t="s">
        <v>172</v>
      </c>
      <c r="B147" t="s">
        <v>23</v>
      </c>
      <c r="C147">
        <v>152.34428410000001</v>
      </c>
      <c r="D147">
        <v>-1.5176228999999999E-2</v>
      </c>
      <c r="E147" s="2">
        <v>-1.5176228999999999E-2</v>
      </c>
      <c r="F147">
        <v>83.297207997571405</v>
      </c>
      <c r="G147" s="2">
        <v>83.297219089999999</v>
      </c>
      <c r="H147">
        <v>0</v>
      </c>
      <c r="I147">
        <v>0.79725646999999999</v>
      </c>
      <c r="J147">
        <v>1.3667112079999999</v>
      </c>
      <c r="K147">
        <v>0.27405330100000003</v>
      </c>
      <c r="L147">
        <v>4.9870269839999999</v>
      </c>
      <c r="M147">
        <v>0.37479077999999999</v>
      </c>
      <c r="N147" s="2">
        <v>1.3360703E-2</v>
      </c>
      <c r="O147">
        <v>146</v>
      </c>
      <c r="P147">
        <v>96.119600370000001</v>
      </c>
      <c r="Q147" s="2">
        <v>143.39088409999999</v>
      </c>
      <c r="R147">
        <v>107.1234003</v>
      </c>
      <c r="S147" s="2">
        <v>138.6928327</v>
      </c>
      <c r="T147">
        <v>122.51535029999999</v>
      </c>
      <c r="V147">
        <v>98.487047750000002</v>
      </c>
      <c r="W147" s="2">
        <f t="shared" si="12"/>
        <v>158.91965837109785</v>
      </c>
      <c r="X147">
        <f t="shared" si="13"/>
        <v>144.94083481499999</v>
      </c>
      <c r="Y147">
        <f t="shared" si="14"/>
        <v>6.9894117780489351</v>
      </c>
      <c r="Z147">
        <v>69.222951330000001</v>
      </c>
      <c r="AA147" s="2">
        <f t="shared" si="15"/>
        <v>130.96201125890212</v>
      </c>
      <c r="AB147">
        <v>76.63999939</v>
      </c>
      <c r="AC147" s="2">
        <f t="shared" si="16"/>
        <v>131.98455809999999</v>
      </c>
      <c r="AD147">
        <v>108.8000031</v>
      </c>
      <c r="AE147" s="2">
        <f t="shared" si="17"/>
        <v>131.98455809999999</v>
      </c>
      <c r="AF147" t="s">
        <v>26</v>
      </c>
      <c r="AG147" s="2" t="str">
        <f t="shared" si="18"/>
        <v>short</v>
      </c>
      <c r="AH147">
        <f>SIGN(C148-C147)</f>
        <v>-1</v>
      </c>
      <c r="AI147">
        <f>SIGN(C147-C146)</f>
        <v>-1</v>
      </c>
      <c r="AJ147" t="str">
        <f t="shared" si="19"/>
        <v>short</v>
      </c>
      <c r="AK147" t="str">
        <f t="shared" si="20"/>
        <v>short</v>
      </c>
    </row>
    <row r="148" spans="1:37" x14ac:dyDescent="0.35">
      <c r="A148" t="s">
        <v>173</v>
      </c>
      <c r="B148" t="s">
        <v>23</v>
      </c>
      <c r="C148">
        <v>150.03227229999999</v>
      </c>
      <c r="D148">
        <v>7.30739E-4</v>
      </c>
      <c r="E148" s="2">
        <v>7.30739E-4</v>
      </c>
      <c r="F148">
        <v>73.6775408115207</v>
      </c>
      <c r="G148" s="2">
        <v>73.677540809999996</v>
      </c>
      <c r="H148">
        <v>0</v>
      </c>
      <c r="I148">
        <v>2.312011719</v>
      </c>
      <c r="J148">
        <v>1.2293286999999999</v>
      </c>
      <c r="K148">
        <v>0.43919699499999998</v>
      </c>
      <c r="L148">
        <v>2.799037137</v>
      </c>
      <c r="M148">
        <v>0.261362714</v>
      </c>
      <c r="N148" s="2">
        <v>1.3080916999999999E-2</v>
      </c>
      <c r="O148">
        <v>147</v>
      </c>
      <c r="P148">
        <v>43.64133545</v>
      </c>
      <c r="Q148" s="2">
        <v>143.45007480000001</v>
      </c>
      <c r="R148">
        <v>43.011517869999999</v>
      </c>
      <c r="S148" s="2">
        <v>138.8098837</v>
      </c>
      <c r="T148">
        <v>45.433678069999999</v>
      </c>
      <c r="V148">
        <v>46.102570040000003</v>
      </c>
      <c r="W148" s="2">
        <f t="shared" si="12"/>
        <v>159.12178391397703</v>
      </c>
      <c r="X148">
        <f t="shared" si="13"/>
        <v>145.64739685500001</v>
      </c>
      <c r="Y148">
        <f t="shared" si="14"/>
        <v>6.7371935294885015</v>
      </c>
      <c r="Z148">
        <v>41.865763389999998</v>
      </c>
      <c r="AA148" s="2">
        <f t="shared" si="15"/>
        <v>132.173009796023</v>
      </c>
      <c r="AB148">
        <v>41.320995330000002</v>
      </c>
      <c r="AC148" s="2">
        <f t="shared" si="16"/>
        <v>131.98455809999999</v>
      </c>
      <c r="AD148">
        <v>45.715824130000001</v>
      </c>
      <c r="AE148" s="2">
        <f t="shared" si="17"/>
        <v>131.98455809999999</v>
      </c>
      <c r="AF148" t="s">
        <v>31</v>
      </c>
      <c r="AG148" s="2" t="str">
        <f t="shared" si="18"/>
        <v>buy</v>
      </c>
      <c r="AH148">
        <f>SIGN(C149-C148)</f>
        <v>1</v>
      </c>
      <c r="AI148">
        <f>SIGN(C148-C147)</f>
        <v>-1</v>
      </c>
      <c r="AJ148" t="str">
        <f t="shared" si="19"/>
        <v>buy</v>
      </c>
      <c r="AK148" t="str">
        <f t="shared" si="20"/>
        <v>buy</v>
      </c>
    </row>
    <row r="149" spans="1:37" x14ac:dyDescent="0.35">
      <c r="A149" t="s">
        <v>174</v>
      </c>
      <c r="B149" t="s">
        <v>23</v>
      </c>
      <c r="C149">
        <v>150.14190669999999</v>
      </c>
      <c r="D149">
        <v>-1.6261775999999999E-2</v>
      </c>
      <c r="E149" s="2">
        <v>-1.6261775999999999E-2</v>
      </c>
      <c r="F149">
        <v>72.443106827454201</v>
      </c>
      <c r="G149" s="2">
        <v>72.443125670000001</v>
      </c>
      <c r="H149">
        <v>0.10963439899999999</v>
      </c>
      <c r="I149">
        <v>0</v>
      </c>
      <c r="J149">
        <v>1.1545867919999999</v>
      </c>
      <c r="K149">
        <v>0.43919699499999998</v>
      </c>
      <c r="L149">
        <v>2.6288585860000002</v>
      </c>
      <c r="M149">
        <v>0.57162992300000004</v>
      </c>
      <c r="N149" s="2">
        <v>1.3797306000000001E-2</v>
      </c>
      <c r="O149">
        <v>148</v>
      </c>
      <c r="P149">
        <v>109.2063998</v>
      </c>
      <c r="Q149" s="2">
        <v>143.5633942</v>
      </c>
      <c r="R149">
        <v>116.7128999</v>
      </c>
      <c r="S149" s="2">
        <v>138.9308169</v>
      </c>
      <c r="T149">
        <v>117.5784998</v>
      </c>
      <c r="V149">
        <v>109.449827</v>
      </c>
      <c r="W149" s="2">
        <f t="shared" si="12"/>
        <v>159.30190027823701</v>
      </c>
      <c r="X149">
        <f t="shared" si="13"/>
        <v>146.29117584500003</v>
      </c>
      <c r="Y149">
        <f t="shared" si="14"/>
        <v>6.5053622166184963</v>
      </c>
      <c r="Z149">
        <v>79.536172320000006</v>
      </c>
      <c r="AA149" s="2">
        <f t="shared" si="15"/>
        <v>133.28045141176304</v>
      </c>
      <c r="AB149">
        <v>81.089996339999999</v>
      </c>
      <c r="AC149" s="2">
        <f t="shared" si="16"/>
        <v>131.98455809999999</v>
      </c>
      <c r="AD149">
        <v>124.1600037</v>
      </c>
      <c r="AE149" s="2">
        <f t="shared" si="17"/>
        <v>131.98455809999999</v>
      </c>
      <c r="AF149" t="s">
        <v>26</v>
      </c>
      <c r="AG149" s="2" t="str">
        <f t="shared" si="18"/>
        <v>sell</v>
      </c>
      <c r="AH149">
        <f>SIGN(C150-C149)</f>
        <v>-1</v>
      </c>
      <c r="AI149">
        <f>SIGN(C149-C148)</f>
        <v>1</v>
      </c>
      <c r="AJ149" t="str">
        <f t="shared" si="19"/>
        <v>sell</v>
      </c>
      <c r="AK149" t="str">
        <f t="shared" si="20"/>
        <v>sell</v>
      </c>
    </row>
    <row r="150" spans="1:37" x14ac:dyDescent="0.35">
      <c r="A150" t="s">
        <v>175</v>
      </c>
      <c r="B150" t="s">
        <v>23</v>
      </c>
      <c r="C150">
        <v>147.7003326</v>
      </c>
      <c r="D150">
        <v>-1.8420012999999999E-2</v>
      </c>
      <c r="E150" s="2">
        <v>-1.8420012999999999E-2</v>
      </c>
      <c r="F150">
        <v>64.350719663629206</v>
      </c>
      <c r="G150" s="2">
        <v>64.350737839999994</v>
      </c>
      <c r="H150">
        <v>0</v>
      </c>
      <c r="I150">
        <v>2.4415740970000002</v>
      </c>
      <c r="J150">
        <v>1.1076049800000001</v>
      </c>
      <c r="K150">
        <v>0.61359514500000001</v>
      </c>
      <c r="L150">
        <v>1.805107145</v>
      </c>
      <c r="M150">
        <v>0.193845026</v>
      </c>
      <c r="N150" s="2">
        <v>1.4398406000000001E-2</v>
      </c>
      <c r="O150">
        <v>149</v>
      </c>
      <c r="P150">
        <v>133.56115879999999</v>
      </c>
      <c r="Q150" s="2">
        <v>143.5827118</v>
      </c>
      <c r="R150">
        <v>135.6247516</v>
      </c>
      <c r="S150" s="2">
        <v>139.10285060000001</v>
      </c>
      <c r="T150">
        <v>135.36620679999999</v>
      </c>
      <c r="V150">
        <v>137.3434623</v>
      </c>
      <c r="W150" s="2">
        <f t="shared" ref="W150:W213" si="21">X150+(Y150*2)</f>
        <v>159.29302083007605</v>
      </c>
      <c r="X150">
        <f t="shared" ref="X150:X213" si="22">AVERAGE(C131:C150)</f>
        <v>146.720694735</v>
      </c>
      <c r="Y150">
        <f t="shared" ref="Y150:Y213" si="23">STDEV(C131:C150)</f>
        <v>6.286163047538019</v>
      </c>
      <c r="Z150">
        <v>119.687986</v>
      </c>
      <c r="AA150" s="2">
        <f t="shared" ref="AA150:AA213" si="24">X150-(Y150*2)</f>
        <v>134.14836863992394</v>
      </c>
      <c r="AB150">
        <v>120.6525726</v>
      </c>
      <c r="AC150" s="2">
        <f t="shared" si="16"/>
        <v>131.98455809999999</v>
      </c>
      <c r="AD150">
        <v>141.7749939</v>
      </c>
      <c r="AE150" s="2">
        <f t="shared" si="17"/>
        <v>131.98455809999999</v>
      </c>
      <c r="AF150" t="s">
        <v>26</v>
      </c>
      <c r="AG150" s="2" t="str">
        <f t="shared" si="18"/>
        <v>short</v>
      </c>
      <c r="AH150">
        <f>SIGN(C151-C150)</f>
        <v>-1</v>
      </c>
      <c r="AI150">
        <f>SIGN(C150-C149)</f>
        <v>-1</v>
      </c>
      <c r="AJ150" t="str">
        <f t="shared" si="19"/>
        <v>short</v>
      </c>
      <c r="AK150" t="str">
        <f t="shared" si="20"/>
        <v>short</v>
      </c>
    </row>
    <row r="151" spans="1:37" x14ac:dyDescent="0.35">
      <c r="A151" t="s">
        <v>176</v>
      </c>
      <c r="B151" t="s">
        <v>23</v>
      </c>
      <c r="C151">
        <v>144.9796906</v>
      </c>
      <c r="D151">
        <v>-9.6645447999999995E-2</v>
      </c>
      <c r="E151" s="2">
        <v>-9.6645447999999995E-2</v>
      </c>
      <c r="F151">
        <v>55.2797054506471</v>
      </c>
      <c r="G151" s="2">
        <v>55.279732430000003</v>
      </c>
      <c r="H151">
        <v>0</v>
      </c>
      <c r="I151">
        <v>2.7206420900000001</v>
      </c>
      <c r="J151">
        <v>0.99869646300000003</v>
      </c>
      <c r="K151">
        <v>0.80792672300000001</v>
      </c>
      <c r="L151">
        <v>1.236122578</v>
      </c>
      <c r="M151">
        <v>0.34989358700000001</v>
      </c>
      <c r="N151" s="2">
        <v>2.5675475E-2</v>
      </c>
      <c r="O151">
        <v>150</v>
      </c>
      <c r="P151">
        <v>40.452375719999999</v>
      </c>
      <c r="Q151" s="2">
        <v>143.57527619999999</v>
      </c>
      <c r="R151">
        <v>42.184021340000001</v>
      </c>
      <c r="S151" s="2">
        <v>139.24926980000001</v>
      </c>
      <c r="T151">
        <v>47.265511629999999</v>
      </c>
      <c r="V151">
        <v>40.528737759999999</v>
      </c>
      <c r="W151" s="2">
        <f t="shared" si="21"/>
        <v>158.81426391837542</v>
      </c>
      <c r="X151">
        <f t="shared" si="22"/>
        <v>147.14124375</v>
      </c>
      <c r="Y151">
        <f t="shared" si="23"/>
        <v>5.8365100841877133</v>
      </c>
      <c r="Z151">
        <v>37.115141559999998</v>
      </c>
      <c r="AA151" s="2">
        <f t="shared" si="24"/>
        <v>135.46822358162458</v>
      </c>
      <c r="AB151">
        <v>37.193325039999998</v>
      </c>
      <c r="AC151" s="2">
        <f t="shared" si="16"/>
        <v>131.98455809999999</v>
      </c>
      <c r="AD151">
        <v>43.215862270000002</v>
      </c>
      <c r="AE151" s="2">
        <f t="shared" si="17"/>
        <v>131.98455809999999</v>
      </c>
      <c r="AF151" t="s">
        <v>26</v>
      </c>
      <c r="AG151" s="2" t="str">
        <f t="shared" si="18"/>
        <v>short</v>
      </c>
      <c r="AH151">
        <f>SIGN(C152-C151)</f>
        <v>-1</v>
      </c>
      <c r="AI151">
        <f>SIGN(C151-C150)</f>
        <v>-1</v>
      </c>
      <c r="AJ151" t="str">
        <f t="shared" si="19"/>
        <v>short</v>
      </c>
      <c r="AK151" t="str">
        <f t="shared" si="20"/>
        <v>short</v>
      </c>
    </row>
    <row r="152" spans="1:37" x14ac:dyDescent="0.35">
      <c r="A152" t="s">
        <v>177</v>
      </c>
      <c r="B152" t="s">
        <v>23</v>
      </c>
      <c r="C152">
        <v>130.96806340000001</v>
      </c>
      <c r="D152">
        <v>-7.6853149999999999E-3</v>
      </c>
      <c r="E152" s="2">
        <v>-7.6853149999999999E-3</v>
      </c>
      <c r="F152">
        <v>31.5093996218773</v>
      </c>
      <c r="G152" s="2">
        <v>31.50941263</v>
      </c>
      <c r="H152">
        <v>0</v>
      </c>
      <c r="I152">
        <v>14.0116272</v>
      </c>
      <c r="J152">
        <v>0.83212716200000003</v>
      </c>
      <c r="K152">
        <v>1.808757237</v>
      </c>
      <c r="L152">
        <v>0.46005464200000001</v>
      </c>
      <c r="M152">
        <v>0.23718430099999999</v>
      </c>
      <c r="N152" s="2">
        <v>2.5509332999999999E-2</v>
      </c>
      <c r="O152">
        <v>151</v>
      </c>
      <c r="P152">
        <v>183.65952329999999</v>
      </c>
      <c r="Q152" s="2">
        <v>143.2617395</v>
      </c>
      <c r="R152">
        <v>196.22003190000001</v>
      </c>
      <c r="S152" s="2">
        <v>139.2599506</v>
      </c>
      <c r="T152">
        <v>214.44335150000001</v>
      </c>
      <c r="V152">
        <v>190.29954979999999</v>
      </c>
      <c r="W152" s="2">
        <f t="shared" si="21"/>
        <v>159.96963466508069</v>
      </c>
      <c r="X152">
        <f t="shared" si="22"/>
        <v>146.77899476000002</v>
      </c>
      <c r="Y152">
        <f t="shared" si="23"/>
        <v>6.5953199525403408</v>
      </c>
      <c r="Z152">
        <v>151.67016760000001</v>
      </c>
      <c r="AA152" s="2">
        <f t="shared" si="24"/>
        <v>133.58835485491934</v>
      </c>
      <c r="AB152">
        <v>155.8705597</v>
      </c>
      <c r="AC152" s="2">
        <f t="shared" si="16"/>
        <v>130.96806340000001</v>
      </c>
      <c r="AD152">
        <v>197.97581479999999</v>
      </c>
      <c r="AE152" s="2">
        <f t="shared" si="17"/>
        <v>130.96806340000001</v>
      </c>
      <c r="AF152" t="s">
        <v>26</v>
      </c>
      <c r="AG152" s="2" t="str">
        <f t="shared" si="18"/>
        <v>short</v>
      </c>
      <c r="AH152">
        <f>SIGN(C153-C152)</f>
        <v>-1</v>
      </c>
      <c r="AI152">
        <f>SIGN(C152-C151)</f>
        <v>-1</v>
      </c>
      <c r="AJ152" t="str">
        <f t="shared" si="19"/>
        <v>short</v>
      </c>
      <c r="AK152" t="str">
        <f t="shared" si="20"/>
        <v>short</v>
      </c>
    </row>
    <row r="153" spans="1:37" x14ac:dyDescent="0.35">
      <c r="A153" t="s">
        <v>178</v>
      </c>
      <c r="B153" t="s">
        <v>23</v>
      </c>
      <c r="C153">
        <v>129.9615326</v>
      </c>
      <c r="D153">
        <v>7.5913810000000003E-3</v>
      </c>
      <c r="E153" s="2">
        <v>7.5913810000000003E-3</v>
      </c>
      <c r="F153">
        <v>21.110781930934301</v>
      </c>
      <c r="G153" s="2">
        <v>21.110781930000002</v>
      </c>
      <c r="H153">
        <v>0</v>
      </c>
      <c r="I153">
        <v>1.0065307619999999</v>
      </c>
      <c r="J153">
        <v>0.50326320099999999</v>
      </c>
      <c r="K153">
        <v>1.8806522910000001</v>
      </c>
      <c r="L153">
        <v>0.26760034399999999</v>
      </c>
      <c r="M153">
        <v>0.177437866</v>
      </c>
      <c r="N153" s="2">
        <v>2.5565795999999998E-2</v>
      </c>
      <c r="O153">
        <v>152</v>
      </c>
      <c r="P153">
        <v>87.838615570000002</v>
      </c>
      <c r="Q153" s="2">
        <v>142.93026090000001</v>
      </c>
      <c r="R153">
        <v>87.741061860000002</v>
      </c>
      <c r="S153" s="2">
        <v>139.23250859999999</v>
      </c>
      <c r="T153">
        <v>89.836872099999994</v>
      </c>
      <c r="V153">
        <v>89.445303109999998</v>
      </c>
      <c r="W153" s="2">
        <f t="shared" si="21"/>
        <v>161.02156781983169</v>
      </c>
      <c r="X153">
        <f t="shared" si="22"/>
        <v>146.42471772000002</v>
      </c>
      <c r="Y153">
        <f t="shared" si="23"/>
        <v>7.2984250499158412</v>
      </c>
      <c r="Z153">
        <v>83.550622790000006</v>
      </c>
      <c r="AA153" s="2">
        <f t="shared" si="24"/>
        <v>131.82786762016835</v>
      </c>
      <c r="AB153">
        <v>84.438682560000004</v>
      </c>
      <c r="AC153" s="2">
        <f t="shared" si="16"/>
        <v>129.9615326</v>
      </c>
      <c r="AD153">
        <v>91.591552730000004</v>
      </c>
      <c r="AE153" s="2">
        <f t="shared" si="17"/>
        <v>129.9615326</v>
      </c>
      <c r="AF153" t="s">
        <v>36</v>
      </c>
      <c r="AG153" s="2" t="str">
        <f t="shared" si="18"/>
        <v>buy</v>
      </c>
      <c r="AH153">
        <f>SIGN(C154-C153)</f>
        <v>1</v>
      </c>
      <c r="AI153">
        <f>SIGN(C153-C152)</f>
        <v>-1</v>
      </c>
      <c r="AJ153" t="str">
        <f t="shared" si="19"/>
        <v>buy</v>
      </c>
      <c r="AK153" t="str">
        <f t="shared" si="20"/>
        <v>buy</v>
      </c>
    </row>
    <row r="154" spans="1:37" x14ac:dyDescent="0.35">
      <c r="A154" t="s">
        <v>179</v>
      </c>
      <c r="B154" t="s">
        <v>23</v>
      </c>
      <c r="C154">
        <v>130.94812010000001</v>
      </c>
      <c r="D154">
        <v>-4.1855939999999999E-3</v>
      </c>
      <c r="E154" s="2">
        <v>-4.1855939999999999E-3</v>
      </c>
      <c r="F154">
        <v>24.8152537514943</v>
      </c>
      <c r="G154" s="2">
        <v>24.81525375</v>
      </c>
      <c r="H154">
        <v>0.98658752400000005</v>
      </c>
      <c r="I154">
        <v>0</v>
      </c>
      <c r="J154">
        <v>0.57373373800000005</v>
      </c>
      <c r="K154">
        <v>1.7382867</v>
      </c>
      <c r="L154">
        <v>0.33005702599999998</v>
      </c>
      <c r="M154">
        <v>0.37151572599999999</v>
      </c>
      <c r="N154" s="2">
        <v>2.5308001E-2</v>
      </c>
      <c r="O154">
        <v>153</v>
      </c>
      <c r="P154">
        <v>210.83369999999999</v>
      </c>
      <c r="Q154" s="2">
        <v>142.5894614</v>
      </c>
      <c r="R154">
        <v>232.03522659999999</v>
      </c>
      <c r="S154" s="2">
        <v>139.24179599999999</v>
      </c>
      <c r="T154">
        <v>239.57496420000001</v>
      </c>
      <c r="V154">
        <v>209.28888839999999</v>
      </c>
      <c r="W154" s="2">
        <f t="shared" si="21"/>
        <v>161.87032821446135</v>
      </c>
      <c r="X154">
        <f t="shared" si="22"/>
        <v>146.02360230000002</v>
      </c>
      <c r="Y154">
        <f t="shared" si="23"/>
        <v>7.9233629572306681</v>
      </c>
      <c r="Z154">
        <v>152.0615923</v>
      </c>
      <c r="AA154" s="2">
        <f t="shared" si="24"/>
        <v>130.17687638553869</v>
      </c>
      <c r="AB154">
        <v>161.6641846</v>
      </c>
      <c r="AC154" s="2">
        <f t="shared" si="16"/>
        <v>129.9615326</v>
      </c>
      <c r="AD154">
        <v>249.310318</v>
      </c>
      <c r="AE154" s="2">
        <f t="shared" si="17"/>
        <v>129.9615326</v>
      </c>
      <c r="AF154" t="s">
        <v>24</v>
      </c>
      <c r="AG154" s="2" t="str">
        <f t="shared" si="18"/>
        <v>sell</v>
      </c>
      <c r="AH154">
        <f>SIGN(C155-C154)</f>
        <v>-1</v>
      </c>
      <c r="AI154">
        <f>SIGN(C154-C153)</f>
        <v>1</v>
      </c>
      <c r="AJ154" t="str">
        <f t="shared" si="19"/>
        <v>sell</v>
      </c>
      <c r="AK154" t="str">
        <f t="shared" si="20"/>
        <v>sell</v>
      </c>
    </row>
    <row r="155" spans="1:37" x14ac:dyDescent="0.35">
      <c r="A155" t="s">
        <v>180</v>
      </c>
      <c r="B155" t="s">
        <v>23</v>
      </c>
      <c r="C155">
        <v>130.40002440000001</v>
      </c>
      <c r="D155">
        <v>2.0710643000000001E-2</v>
      </c>
      <c r="E155" s="2">
        <v>2.0710643000000001E-2</v>
      </c>
      <c r="F155">
        <v>15.3846153846153</v>
      </c>
      <c r="G155" s="2">
        <v>15.38461538</v>
      </c>
      <c r="H155">
        <v>0</v>
      </c>
      <c r="I155">
        <v>0.54809570299999999</v>
      </c>
      <c r="J155">
        <v>0.32317025300000002</v>
      </c>
      <c r="K155">
        <v>1.7774363929999999</v>
      </c>
      <c r="L155">
        <v>0.18181818199999999</v>
      </c>
      <c r="M155">
        <v>0.279375131</v>
      </c>
      <c r="N155" s="2">
        <v>2.5719085999999999E-2</v>
      </c>
      <c r="O155">
        <v>154</v>
      </c>
      <c r="P155">
        <v>384.24259890000002</v>
      </c>
      <c r="Q155" s="2">
        <v>142.26336979999999</v>
      </c>
      <c r="R155">
        <v>378.70670039999999</v>
      </c>
      <c r="S155" s="2">
        <v>139.24152340000001</v>
      </c>
      <c r="T155">
        <v>378.78650019999998</v>
      </c>
      <c r="V155">
        <v>404.21626780000003</v>
      </c>
      <c r="W155" s="2">
        <f t="shared" si="21"/>
        <v>162.6892552370052</v>
      </c>
      <c r="X155">
        <f t="shared" si="22"/>
        <v>145.53728103999998</v>
      </c>
      <c r="Y155">
        <f t="shared" si="23"/>
        <v>8.575987098502603</v>
      </c>
      <c r="Z155">
        <v>375.5747326</v>
      </c>
      <c r="AA155" s="2">
        <f t="shared" si="24"/>
        <v>128.38530684299477</v>
      </c>
      <c r="AB155">
        <v>350.69000240000003</v>
      </c>
      <c r="AC155" s="2">
        <f t="shared" si="16"/>
        <v>129.9615326</v>
      </c>
      <c r="AD155">
        <v>414.5899963</v>
      </c>
      <c r="AE155" s="2">
        <f t="shared" si="17"/>
        <v>129.9615326</v>
      </c>
      <c r="AF155" t="s">
        <v>26</v>
      </c>
      <c r="AG155" s="2" t="str">
        <f t="shared" si="18"/>
        <v>buy</v>
      </c>
      <c r="AH155">
        <f>SIGN(C156-C155)</f>
        <v>1</v>
      </c>
      <c r="AI155">
        <f>SIGN(C155-C154)</f>
        <v>-1</v>
      </c>
      <c r="AJ155" t="str">
        <f t="shared" si="19"/>
        <v>buy</v>
      </c>
      <c r="AK155" t="str">
        <f t="shared" si="20"/>
        <v>buy</v>
      </c>
    </row>
    <row r="156" spans="1:37" x14ac:dyDescent="0.35">
      <c r="A156" t="s">
        <v>181</v>
      </c>
      <c r="B156" t="s">
        <v>23</v>
      </c>
      <c r="C156">
        <v>133.1006927</v>
      </c>
      <c r="D156">
        <v>-5.5404820000000002E-3</v>
      </c>
      <c r="E156" s="2">
        <v>-5.5404820000000002E-3</v>
      </c>
      <c r="F156">
        <v>15.125762645353401</v>
      </c>
      <c r="G156" s="2">
        <v>15.125718470000001</v>
      </c>
      <c r="H156">
        <v>2.700668335</v>
      </c>
      <c r="I156">
        <v>0</v>
      </c>
      <c r="J156">
        <v>0.31676265199999998</v>
      </c>
      <c r="K156">
        <v>1.7774363929999999</v>
      </c>
      <c r="L156">
        <v>0.17821321400000001</v>
      </c>
      <c r="M156">
        <v>0.26111401899999998</v>
      </c>
      <c r="N156" s="2">
        <v>2.5680497E-2</v>
      </c>
      <c r="O156">
        <v>155</v>
      </c>
      <c r="P156">
        <v>64.131956939999995</v>
      </c>
      <c r="Q156" s="2">
        <v>142.0289008</v>
      </c>
      <c r="R156">
        <v>64.992541500000002</v>
      </c>
      <c r="S156" s="2">
        <v>139.282286</v>
      </c>
      <c r="T156">
        <v>68.537682419999996</v>
      </c>
      <c r="V156">
        <v>63.589966590000003</v>
      </c>
      <c r="W156" s="2">
        <f t="shared" si="21"/>
        <v>163.08002559343512</v>
      </c>
      <c r="X156">
        <f t="shared" si="22"/>
        <v>145.15310592999998</v>
      </c>
      <c r="Y156">
        <f t="shared" si="23"/>
        <v>8.963459831717568</v>
      </c>
      <c r="Z156">
        <v>58.956544870000002</v>
      </c>
      <c r="AA156" s="2">
        <f t="shared" si="24"/>
        <v>127.22618626656484</v>
      </c>
      <c r="AB156">
        <v>59.372920989999997</v>
      </c>
      <c r="AC156" s="2">
        <f t="shared" si="16"/>
        <v>129.9615326</v>
      </c>
      <c r="AD156">
        <v>70.102287290000007</v>
      </c>
      <c r="AE156" s="2">
        <f t="shared" si="17"/>
        <v>129.9615326</v>
      </c>
      <c r="AF156" t="s">
        <v>24</v>
      </c>
      <c r="AG156" s="2" t="str">
        <f t="shared" si="18"/>
        <v>sell</v>
      </c>
      <c r="AH156">
        <f>SIGN(C157-C156)</f>
        <v>-1</v>
      </c>
      <c r="AI156">
        <f>SIGN(C156-C155)</f>
        <v>1</v>
      </c>
      <c r="AJ156" t="str">
        <f t="shared" si="19"/>
        <v>sell</v>
      </c>
      <c r="AK156" t="str">
        <f t="shared" si="20"/>
        <v>sell</v>
      </c>
    </row>
    <row r="157" spans="1:37" x14ac:dyDescent="0.35">
      <c r="A157" t="s">
        <v>182</v>
      </c>
      <c r="B157" t="s">
        <v>23</v>
      </c>
      <c r="C157">
        <v>132.36325070000001</v>
      </c>
      <c r="D157">
        <v>1.204557E-3</v>
      </c>
      <c r="E157" s="2">
        <v>1.204557E-3</v>
      </c>
      <c r="F157">
        <v>14.0995812243636</v>
      </c>
      <c r="G157" s="2">
        <v>14.09954449</v>
      </c>
      <c r="H157">
        <v>0</v>
      </c>
      <c r="I157">
        <v>0.73744201700000001</v>
      </c>
      <c r="J157">
        <v>0.30039106100000001</v>
      </c>
      <c r="K157">
        <v>1.830110822</v>
      </c>
      <c r="L157">
        <v>0.16413818099999999</v>
      </c>
      <c r="M157">
        <v>0.88312259299999996</v>
      </c>
      <c r="N157" s="2">
        <v>2.5514070999999999E-2</v>
      </c>
      <c r="O157">
        <v>156</v>
      </c>
      <c r="P157">
        <v>130.71999980000001</v>
      </c>
      <c r="Q157" s="2">
        <v>141.8025662</v>
      </c>
      <c r="R157">
        <v>136.0661001</v>
      </c>
      <c r="S157" s="2">
        <v>139.30711769999999</v>
      </c>
      <c r="T157">
        <v>129.61599989999999</v>
      </c>
      <c r="V157">
        <v>138.81952899999999</v>
      </c>
      <c r="W157" s="2">
        <f t="shared" si="21"/>
        <v>163.44593095908644</v>
      </c>
      <c r="X157">
        <f t="shared" si="22"/>
        <v>144.65582275499997</v>
      </c>
      <c r="Y157">
        <f t="shared" si="23"/>
        <v>9.3950541020432343</v>
      </c>
      <c r="Z157">
        <v>103.6194701</v>
      </c>
      <c r="AA157" s="2">
        <f t="shared" si="24"/>
        <v>125.86571455091351</v>
      </c>
      <c r="AB157">
        <v>104.51000209999999</v>
      </c>
      <c r="AC157" s="2">
        <f t="shared" si="16"/>
        <v>129.9615326</v>
      </c>
      <c r="AD157">
        <v>149.02000430000001</v>
      </c>
      <c r="AE157" s="2">
        <f t="shared" si="17"/>
        <v>129.9615326</v>
      </c>
      <c r="AF157" t="s">
        <v>26</v>
      </c>
      <c r="AG157" s="2" t="str">
        <f t="shared" si="18"/>
        <v>buy</v>
      </c>
      <c r="AH157">
        <f>SIGN(C158-C157)</f>
        <v>1</v>
      </c>
      <c r="AI157">
        <f>SIGN(C157-C156)</f>
        <v>-1</v>
      </c>
      <c r="AJ157" t="str">
        <f t="shared" si="19"/>
        <v>buy</v>
      </c>
      <c r="AK157" t="str">
        <f t="shared" si="20"/>
        <v>buy</v>
      </c>
    </row>
    <row r="158" spans="1:37" x14ac:dyDescent="0.35">
      <c r="A158" t="s">
        <v>183</v>
      </c>
      <c r="B158" t="s">
        <v>23</v>
      </c>
      <c r="C158">
        <v>132.52268979999999</v>
      </c>
      <c r="D158">
        <v>3.7605000000000001E-4</v>
      </c>
      <c r="E158" s="2">
        <v>3.7605000000000001E-4</v>
      </c>
      <c r="F158">
        <v>14.5951139072976</v>
      </c>
      <c r="G158" s="2">
        <v>14.59507778</v>
      </c>
      <c r="H158">
        <v>0.15943908700000001</v>
      </c>
      <c r="I158">
        <v>0</v>
      </c>
      <c r="J158">
        <v>0.31177956699999998</v>
      </c>
      <c r="K158">
        <v>1.8244171140000001</v>
      </c>
      <c r="L158">
        <v>0.17089270000000001</v>
      </c>
      <c r="M158">
        <v>0.15612172299999999</v>
      </c>
      <c r="N158" s="2">
        <v>2.5140283999999999E-2</v>
      </c>
      <c r="O158">
        <v>157</v>
      </c>
      <c r="P158">
        <v>461.57203370000002</v>
      </c>
      <c r="Q158" s="2">
        <v>141.52052</v>
      </c>
      <c r="R158">
        <v>476.31292630000002</v>
      </c>
      <c r="S158" s="2">
        <v>139.33364309999999</v>
      </c>
      <c r="T158">
        <v>500.306895</v>
      </c>
      <c r="V158">
        <v>461.42338000000001</v>
      </c>
      <c r="W158" s="2">
        <f t="shared" si="21"/>
        <v>163.60789134134336</v>
      </c>
      <c r="X158">
        <f t="shared" si="22"/>
        <v>144.04991302499997</v>
      </c>
      <c r="Y158">
        <f t="shared" si="23"/>
        <v>9.7789891581716972</v>
      </c>
      <c r="Z158">
        <v>436.24583389999998</v>
      </c>
      <c r="AA158" s="2">
        <f t="shared" si="24"/>
        <v>124.49193470865657</v>
      </c>
      <c r="AB158">
        <v>436.04827879999999</v>
      </c>
      <c r="AC158" s="2">
        <f t="shared" si="16"/>
        <v>129.9615326</v>
      </c>
      <c r="AD158">
        <v>483.55847169999998</v>
      </c>
      <c r="AE158" s="2">
        <f t="shared" si="17"/>
        <v>129.9615326</v>
      </c>
      <c r="AF158" t="s">
        <v>26</v>
      </c>
      <c r="AG158" s="2" t="str">
        <f t="shared" si="18"/>
        <v>hold</v>
      </c>
      <c r="AH158">
        <f>SIGN(C159-C158)</f>
        <v>1</v>
      </c>
      <c r="AI158">
        <f>SIGN(C158-C157)</f>
        <v>1</v>
      </c>
      <c r="AJ158" t="str">
        <f t="shared" si="19"/>
        <v>hold</v>
      </c>
      <c r="AK158" t="str">
        <f t="shared" si="20"/>
        <v>hold</v>
      </c>
    </row>
    <row r="159" spans="1:37" x14ac:dyDescent="0.35">
      <c r="A159" t="s">
        <v>184</v>
      </c>
      <c r="B159" t="s">
        <v>23</v>
      </c>
      <c r="C159">
        <v>132.57252500000001</v>
      </c>
      <c r="D159">
        <v>-6.9157589999999996E-3</v>
      </c>
      <c r="E159" s="2">
        <v>-6.9157589999999996E-3</v>
      </c>
      <c r="F159">
        <v>13.5581938175846</v>
      </c>
      <c r="G159" s="2">
        <v>13.558156179999999</v>
      </c>
      <c r="H159">
        <v>4.9835205E-2</v>
      </c>
      <c r="I159">
        <v>0</v>
      </c>
      <c r="J159">
        <v>0.286154611</v>
      </c>
      <c r="K159">
        <v>1.8244171140000001</v>
      </c>
      <c r="L159">
        <v>0.15684714199999999</v>
      </c>
      <c r="M159">
        <v>0.25860618299999999</v>
      </c>
      <c r="N159" s="2">
        <v>2.3777425000000001E-2</v>
      </c>
      <c r="O159">
        <v>158</v>
      </c>
      <c r="P159">
        <v>79.724544679999994</v>
      </c>
      <c r="Q159" s="2">
        <v>141.27648249999999</v>
      </c>
      <c r="R159">
        <v>82.068511119999997</v>
      </c>
      <c r="S159" s="2">
        <v>139.38464519999999</v>
      </c>
      <c r="T159">
        <v>89.677934719999996</v>
      </c>
      <c r="V159">
        <v>80.937126190000001</v>
      </c>
      <c r="W159" s="2">
        <f t="shared" si="21"/>
        <v>163.25723325906537</v>
      </c>
      <c r="X159">
        <f t="shared" si="22"/>
        <v>143.21629027999998</v>
      </c>
      <c r="Y159">
        <f t="shared" si="23"/>
        <v>10.020471489532699</v>
      </c>
      <c r="Z159">
        <v>66.333877540000003</v>
      </c>
      <c r="AA159" s="2">
        <f t="shared" si="24"/>
        <v>123.17534730093459</v>
      </c>
      <c r="AB159">
        <v>66.730453490000002</v>
      </c>
      <c r="AC159" s="2">
        <f t="shared" si="16"/>
        <v>129.9615326</v>
      </c>
      <c r="AD159">
        <v>88.497222899999997</v>
      </c>
      <c r="AE159" s="2">
        <f t="shared" si="17"/>
        <v>129.9615326</v>
      </c>
      <c r="AF159" t="s">
        <v>24</v>
      </c>
      <c r="AG159" s="2" t="str">
        <f t="shared" si="18"/>
        <v>sell</v>
      </c>
      <c r="AH159">
        <f>SIGN(C160-C159)</f>
        <v>-1</v>
      </c>
      <c r="AI159">
        <f>SIGN(C159-C158)</f>
        <v>1</v>
      </c>
      <c r="AJ159" t="str">
        <f t="shared" si="19"/>
        <v>sell</v>
      </c>
      <c r="AK159" t="str">
        <f t="shared" si="20"/>
        <v>sell</v>
      </c>
    </row>
    <row r="160" spans="1:37" x14ac:dyDescent="0.35">
      <c r="A160" t="s">
        <v>185</v>
      </c>
      <c r="B160" t="s">
        <v>23</v>
      </c>
      <c r="C160">
        <v>131.65568540000001</v>
      </c>
      <c r="D160">
        <v>7.9480200000000001E-3</v>
      </c>
      <c r="E160" s="2">
        <v>7.9480200000000001E-3</v>
      </c>
      <c r="F160">
        <v>13.581092440234899</v>
      </c>
      <c r="G160" s="2">
        <v>13.581054760000001</v>
      </c>
      <c r="H160">
        <v>0</v>
      </c>
      <c r="I160">
        <v>0.91683959999999998</v>
      </c>
      <c r="J160">
        <v>0.286154611</v>
      </c>
      <c r="K160">
        <v>1.820858547</v>
      </c>
      <c r="L160">
        <v>0.15715367399999999</v>
      </c>
      <c r="M160">
        <v>0.31181853199999998</v>
      </c>
      <c r="N160" s="2">
        <v>2.388738E-2</v>
      </c>
      <c r="O160">
        <v>159</v>
      </c>
      <c r="P160">
        <v>89.296615450000004</v>
      </c>
      <c r="Q160" s="2">
        <v>141.0084076</v>
      </c>
      <c r="R160">
        <v>94.839531859999994</v>
      </c>
      <c r="S160" s="2">
        <v>139.40319700000001</v>
      </c>
      <c r="T160">
        <v>102.6517757</v>
      </c>
      <c r="V160">
        <v>90.834913999999998</v>
      </c>
      <c r="W160" s="2">
        <f t="shared" si="21"/>
        <v>163.02256180695437</v>
      </c>
      <c r="X160">
        <f t="shared" si="22"/>
        <v>142.43648146999999</v>
      </c>
      <c r="Y160">
        <f t="shared" si="23"/>
        <v>10.293040168477196</v>
      </c>
      <c r="Z160">
        <v>82.581611269999996</v>
      </c>
      <c r="AA160" s="2">
        <f t="shared" si="24"/>
        <v>121.85040113304559</v>
      </c>
      <c r="AB160">
        <v>83.026817320000006</v>
      </c>
      <c r="AC160" s="2">
        <f t="shared" si="16"/>
        <v>129.9615326</v>
      </c>
      <c r="AD160">
        <v>96.186981200000005</v>
      </c>
      <c r="AE160" s="2">
        <f t="shared" si="17"/>
        <v>129.9615326</v>
      </c>
      <c r="AF160" t="s">
        <v>26</v>
      </c>
      <c r="AG160" s="2" t="str">
        <f t="shared" si="18"/>
        <v>buy</v>
      </c>
      <c r="AH160">
        <f>SIGN(C161-C160)</f>
        <v>1</v>
      </c>
      <c r="AI160">
        <f>SIGN(C160-C159)</f>
        <v>-1</v>
      </c>
      <c r="AJ160" t="str">
        <f t="shared" si="19"/>
        <v>buy</v>
      </c>
      <c r="AK160" t="str">
        <f t="shared" si="20"/>
        <v>buy</v>
      </c>
    </row>
    <row r="161" spans="1:37" x14ac:dyDescent="0.35">
      <c r="A161" t="s">
        <v>186</v>
      </c>
      <c r="B161" t="s">
        <v>23</v>
      </c>
      <c r="C161">
        <v>132.70208740000001</v>
      </c>
      <c r="D161">
        <v>-1.9450338000000001E-2</v>
      </c>
      <c r="E161" s="2">
        <v>-1.9450338000000001E-2</v>
      </c>
      <c r="F161">
        <v>16.984932716840301</v>
      </c>
      <c r="G161" s="2">
        <v>16.984941429999999</v>
      </c>
      <c r="H161">
        <v>1.046401978</v>
      </c>
      <c r="I161">
        <v>0</v>
      </c>
      <c r="J161">
        <v>0.36089760900000001</v>
      </c>
      <c r="K161">
        <v>1.7639116560000001</v>
      </c>
      <c r="L161">
        <v>0.20460072800000001</v>
      </c>
      <c r="M161">
        <v>0.87894542499999995</v>
      </c>
      <c r="N161" s="2">
        <v>2.3163324999999998E-2</v>
      </c>
      <c r="O161">
        <v>160</v>
      </c>
      <c r="P161">
        <v>103.1302</v>
      </c>
      <c r="Q161" s="2">
        <v>140.78896510000001</v>
      </c>
      <c r="R161">
        <v>109.8836002</v>
      </c>
      <c r="S161" s="2">
        <v>139.42465129999999</v>
      </c>
      <c r="T161">
        <v>111.8389002</v>
      </c>
      <c r="V161">
        <v>100.7248714</v>
      </c>
      <c r="W161" s="2">
        <f t="shared" si="21"/>
        <v>162.16655358892885</v>
      </c>
      <c r="X161">
        <f t="shared" si="22"/>
        <v>141.53359832000001</v>
      </c>
      <c r="Y161">
        <f t="shared" si="23"/>
        <v>10.316477634464418</v>
      </c>
      <c r="Z161">
        <v>68.714128540000004</v>
      </c>
      <c r="AA161" s="2">
        <f t="shared" si="24"/>
        <v>120.90064305107117</v>
      </c>
      <c r="AB161">
        <v>75.559997559999999</v>
      </c>
      <c r="AC161" s="2">
        <f t="shared" si="16"/>
        <v>129.9615326</v>
      </c>
      <c r="AD161">
        <v>137.3399963</v>
      </c>
      <c r="AE161" s="2">
        <f t="shared" si="17"/>
        <v>129.9615326</v>
      </c>
      <c r="AF161" t="s">
        <v>24</v>
      </c>
      <c r="AG161" s="2" t="str">
        <f t="shared" si="18"/>
        <v>sell</v>
      </c>
      <c r="AH161">
        <f>SIGN(C162-C161)</f>
        <v>-1</v>
      </c>
      <c r="AI161">
        <f>SIGN(C161-C160)</f>
        <v>1</v>
      </c>
      <c r="AJ161" t="str">
        <f t="shared" si="19"/>
        <v>sell</v>
      </c>
      <c r="AK161" t="str">
        <f t="shared" si="20"/>
        <v>sell</v>
      </c>
    </row>
    <row r="162" spans="1:37" x14ac:dyDescent="0.35">
      <c r="A162" t="s">
        <v>187</v>
      </c>
      <c r="B162" t="s">
        <v>23</v>
      </c>
      <c r="C162">
        <v>130.12098689999999</v>
      </c>
      <c r="D162">
        <v>-5.5143240000000001E-3</v>
      </c>
      <c r="E162" s="2">
        <v>-5.5143240000000001E-3</v>
      </c>
      <c r="F162">
        <v>16.832667651844702</v>
      </c>
      <c r="G162" s="2">
        <v>16.832676209999999</v>
      </c>
      <c r="H162">
        <v>0</v>
      </c>
      <c r="I162">
        <v>2.5811004639999999</v>
      </c>
      <c r="J162">
        <v>0.36089760900000001</v>
      </c>
      <c r="K162">
        <v>1.7831322810000001</v>
      </c>
      <c r="L162">
        <v>0.202395309</v>
      </c>
      <c r="M162">
        <v>0.25510260600000001</v>
      </c>
      <c r="N162" s="2">
        <v>2.2437044999999999E-2</v>
      </c>
      <c r="O162">
        <v>161</v>
      </c>
      <c r="P162">
        <v>118.5131761</v>
      </c>
      <c r="Q162" s="2">
        <v>140.52667049999999</v>
      </c>
      <c r="R162">
        <v>115.46215100000001</v>
      </c>
      <c r="S162" s="2">
        <v>139.4070619</v>
      </c>
      <c r="T162">
        <v>120.66314490000001</v>
      </c>
      <c r="V162">
        <v>125.3962607</v>
      </c>
      <c r="W162" s="2">
        <f t="shared" si="21"/>
        <v>160.78178655664303</v>
      </c>
      <c r="X162">
        <f t="shared" si="22"/>
        <v>140.36214140999999</v>
      </c>
      <c r="Y162">
        <f t="shared" si="23"/>
        <v>10.209822573321523</v>
      </c>
      <c r="Z162">
        <v>114.6174829</v>
      </c>
      <c r="AA162" s="2">
        <f t="shared" si="24"/>
        <v>119.94249626335694</v>
      </c>
      <c r="AB162">
        <v>112.8892822</v>
      </c>
      <c r="AC162" s="2">
        <f t="shared" si="16"/>
        <v>129.9615326</v>
      </c>
      <c r="AD162">
        <v>124.66078950000001</v>
      </c>
      <c r="AE162" s="2">
        <f t="shared" si="17"/>
        <v>129.9615326</v>
      </c>
      <c r="AF162" t="s">
        <v>26</v>
      </c>
      <c r="AG162" s="2" t="str">
        <f t="shared" si="18"/>
        <v>short</v>
      </c>
      <c r="AH162">
        <f>SIGN(C163-C162)</f>
        <v>-1</v>
      </c>
      <c r="AI162">
        <f>SIGN(C162-C161)</f>
        <v>-1</v>
      </c>
      <c r="AJ162" t="str">
        <f t="shared" si="19"/>
        <v>short</v>
      </c>
      <c r="AK162" t="str">
        <f t="shared" si="20"/>
        <v>short</v>
      </c>
    </row>
    <row r="163" spans="1:37" x14ac:dyDescent="0.35">
      <c r="A163" t="s">
        <v>188</v>
      </c>
      <c r="B163" t="s">
        <v>23</v>
      </c>
      <c r="C163">
        <v>129.4034576</v>
      </c>
      <c r="D163">
        <v>1.5248358E-2</v>
      </c>
      <c r="E163" s="2">
        <v>1.5248358E-2</v>
      </c>
      <c r="F163">
        <v>16.1405484318595</v>
      </c>
      <c r="G163" s="2">
        <v>16.140548429999999</v>
      </c>
      <c r="H163">
        <v>0</v>
      </c>
      <c r="I163">
        <v>0.71752929700000001</v>
      </c>
      <c r="J163">
        <v>0.35306658099999999</v>
      </c>
      <c r="K163">
        <v>1.834384373</v>
      </c>
      <c r="L163">
        <v>0.192471428</v>
      </c>
      <c r="M163">
        <v>0.41984367099999997</v>
      </c>
      <c r="N163" s="2">
        <v>2.2919379E-2</v>
      </c>
      <c r="O163">
        <v>162</v>
      </c>
      <c r="P163">
        <v>260.47219999999999</v>
      </c>
      <c r="Q163" s="2">
        <v>140.2976611</v>
      </c>
      <c r="R163">
        <v>278.76320020000003</v>
      </c>
      <c r="S163" s="2">
        <v>139.3913512</v>
      </c>
      <c r="T163">
        <v>246.8311497</v>
      </c>
      <c r="V163">
        <v>268.288838</v>
      </c>
      <c r="W163" s="2">
        <f t="shared" si="21"/>
        <v>159.09556337344031</v>
      </c>
      <c r="X163">
        <f t="shared" si="22"/>
        <v>139.14334792</v>
      </c>
      <c r="Y163">
        <f t="shared" si="23"/>
        <v>9.9761077267201532</v>
      </c>
      <c r="Z163">
        <v>201.75215929999999</v>
      </c>
      <c r="AA163" s="2">
        <f t="shared" si="24"/>
        <v>119.19113246655969</v>
      </c>
      <c r="AB163">
        <v>210.4400024</v>
      </c>
      <c r="AC163" s="2">
        <f t="shared" si="16"/>
        <v>129.4034576</v>
      </c>
      <c r="AD163">
        <v>301.05999759999997</v>
      </c>
      <c r="AE163" s="2">
        <f t="shared" si="17"/>
        <v>129.4034576</v>
      </c>
      <c r="AF163" t="s">
        <v>26</v>
      </c>
      <c r="AG163" s="2" t="str">
        <f t="shared" si="18"/>
        <v>buy</v>
      </c>
      <c r="AH163">
        <f>SIGN(C164-C163)</f>
        <v>1</v>
      </c>
      <c r="AI163">
        <f>SIGN(C163-C162)</f>
        <v>-1</v>
      </c>
      <c r="AJ163" t="str">
        <f t="shared" si="19"/>
        <v>buy</v>
      </c>
      <c r="AK163" t="str">
        <f t="shared" si="20"/>
        <v>buy</v>
      </c>
    </row>
    <row r="164" spans="1:37" x14ac:dyDescent="0.35">
      <c r="A164" t="s">
        <v>189</v>
      </c>
      <c r="B164" t="s">
        <v>23</v>
      </c>
      <c r="C164">
        <v>131.37664789999999</v>
      </c>
      <c r="D164">
        <v>2.3287494999999998E-2</v>
      </c>
      <c r="E164" s="2">
        <v>2.3287494999999998E-2</v>
      </c>
      <c r="F164">
        <v>22.934547320292701</v>
      </c>
      <c r="G164" s="2">
        <v>22.93453572</v>
      </c>
      <c r="H164">
        <v>1.9731903079999999</v>
      </c>
      <c r="I164">
        <v>0</v>
      </c>
      <c r="J164">
        <v>0.49400874500000003</v>
      </c>
      <c r="K164">
        <v>1.659986223</v>
      </c>
      <c r="L164">
        <v>0.29759809999999998</v>
      </c>
      <c r="M164">
        <v>0.30044188799999999</v>
      </c>
      <c r="N164" s="2">
        <v>2.3837047E-2</v>
      </c>
      <c r="O164">
        <v>163</v>
      </c>
      <c r="P164">
        <v>769.86287960000004</v>
      </c>
      <c r="Q164" s="2">
        <v>140.05270659999999</v>
      </c>
      <c r="R164">
        <v>803.05536619999998</v>
      </c>
      <c r="S164" s="2">
        <v>139.41387829999999</v>
      </c>
      <c r="T164">
        <v>784.16806240000005</v>
      </c>
      <c r="V164">
        <v>797.3454921</v>
      </c>
      <c r="W164" s="2">
        <f t="shared" si="21"/>
        <v>157.02555260626099</v>
      </c>
      <c r="X164">
        <f t="shared" si="22"/>
        <v>138.02719954000003</v>
      </c>
      <c r="Y164">
        <f t="shared" si="23"/>
        <v>9.4991765331304876</v>
      </c>
      <c r="Z164">
        <v>674.35787700000003</v>
      </c>
      <c r="AA164" s="2">
        <f t="shared" si="24"/>
        <v>119.02884647373905</v>
      </c>
      <c r="AB164">
        <v>668.07177730000001</v>
      </c>
      <c r="AC164" s="2">
        <f t="shared" si="16"/>
        <v>129.4034576</v>
      </c>
      <c r="AD164">
        <v>811.83447269999999</v>
      </c>
      <c r="AE164" s="2">
        <f t="shared" si="17"/>
        <v>129.4034576</v>
      </c>
      <c r="AF164" t="s">
        <v>24</v>
      </c>
      <c r="AG164" s="2" t="str">
        <f t="shared" si="18"/>
        <v>hold</v>
      </c>
      <c r="AH164">
        <f>SIGN(C165-C164)</f>
        <v>1</v>
      </c>
      <c r="AI164">
        <f>SIGN(C164-C163)</f>
        <v>1</v>
      </c>
      <c r="AJ164" t="str">
        <f t="shared" si="19"/>
        <v>hold</v>
      </c>
      <c r="AK164" t="str">
        <f t="shared" si="20"/>
        <v>hold</v>
      </c>
    </row>
    <row r="165" spans="1:37" x14ac:dyDescent="0.35">
      <c r="A165" t="s">
        <v>190</v>
      </c>
      <c r="B165" t="s">
        <v>23</v>
      </c>
      <c r="C165">
        <v>134.43608090000001</v>
      </c>
      <c r="D165">
        <v>-1.6085984000000001E-2</v>
      </c>
      <c r="E165" s="2">
        <v>-1.6085984000000001E-2</v>
      </c>
      <c r="F165">
        <v>32.712401588790001</v>
      </c>
      <c r="G165" s="2">
        <v>32.712401589999999</v>
      </c>
      <c r="H165">
        <v>3.0594329830000002</v>
      </c>
      <c r="I165">
        <v>0</v>
      </c>
      <c r="J165">
        <v>0.71253967299999998</v>
      </c>
      <c r="K165">
        <v>1.4656546459999999</v>
      </c>
      <c r="L165">
        <v>0.48615796</v>
      </c>
      <c r="M165">
        <v>0.31525300699999997</v>
      </c>
      <c r="N165" s="2">
        <v>2.3844721999999999E-2</v>
      </c>
      <c r="O165">
        <v>164</v>
      </c>
      <c r="P165">
        <v>55.504452209999997</v>
      </c>
      <c r="Q165" s="2">
        <v>139.86216400000001</v>
      </c>
      <c r="R165">
        <v>57.184069139999998</v>
      </c>
      <c r="S165" s="2">
        <v>139.46600480000001</v>
      </c>
      <c r="T165">
        <v>61.13136162</v>
      </c>
      <c r="V165">
        <v>54.838625909999998</v>
      </c>
      <c r="W165" s="2">
        <f t="shared" si="21"/>
        <v>154.51176422340529</v>
      </c>
      <c r="X165">
        <f t="shared" si="22"/>
        <v>137.04359358000002</v>
      </c>
      <c r="Y165">
        <f t="shared" si="23"/>
        <v>8.7340853217026329</v>
      </c>
      <c r="Z165">
        <v>50.931175039999999</v>
      </c>
      <c r="AA165" s="2">
        <f t="shared" si="24"/>
        <v>119.57542293659475</v>
      </c>
      <c r="AB165">
        <v>51.109657290000001</v>
      </c>
      <c r="AC165" s="2">
        <f t="shared" si="16"/>
        <v>129.4034576</v>
      </c>
      <c r="AD165">
        <v>60.359516139999997</v>
      </c>
      <c r="AE165" s="2">
        <f t="shared" si="17"/>
        <v>129.4034576</v>
      </c>
      <c r="AF165" t="s">
        <v>24</v>
      </c>
      <c r="AG165" s="2" t="str">
        <f t="shared" si="18"/>
        <v>sell</v>
      </c>
      <c r="AH165">
        <f>SIGN(C166-C165)</f>
        <v>-1</v>
      </c>
      <c r="AI165">
        <f>SIGN(C165-C164)</f>
        <v>1</v>
      </c>
      <c r="AJ165" t="str">
        <f t="shared" si="19"/>
        <v>sell</v>
      </c>
      <c r="AK165" t="str">
        <f t="shared" si="20"/>
        <v>sell</v>
      </c>
    </row>
    <row r="166" spans="1:37" x14ac:dyDescent="0.35">
      <c r="A166" t="s">
        <v>191</v>
      </c>
      <c r="B166" t="s">
        <v>23</v>
      </c>
      <c r="C166">
        <v>132.2735443</v>
      </c>
      <c r="D166">
        <v>3.9177830000000002E-3</v>
      </c>
      <c r="E166" s="2">
        <v>3.9177830000000002E-3</v>
      </c>
      <c r="F166">
        <v>53.500813038735302</v>
      </c>
      <c r="G166" s="2">
        <v>53.500769259999998</v>
      </c>
      <c r="H166">
        <v>0</v>
      </c>
      <c r="I166">
        <v>2.1625366210000001</v>
      </c>
      <c r="J166">
        <v>0.71253967299999998</v>
      </c>
      <c r="K166">
        <v>0.61929103299999999</v>
      </c>
      <c r="L166">
        <v>1.1505732120000001</v>
      </c>
      <c r="M166">
        <v>0.36896203300000002</v>
      </c>
      <c r="N166" s="2">
        <v>2.3962912999999999E-2</v>
      </c>
      <c r="O166">
        <v>165</v>
      </c>
      <c r="P166">
        <v>39.24209381</v>
      </c>
      <c r="Q166" s="2">
        <v>139.5697729</v>
      </c>
      <c r="R166">
        <v>37.313636629999998</v>
      </c>
      <c r="S166" s="2">
        <v>139.48546189999999</v>
      </c>
      <c r="T166">
        <v>37.30996322</v>
      </c>
      <c r="V166">
        <v>43.785131720000003</v>
      </c>
      <c r="W166" s="2">
        <f t="shared" si="21"/>
        <v>151.83643796556993</v>
      </c>
      <c r="X166">
        <f t="shared" si="22"/>
        <v>136.00019377000001</v>
      </c>
      <c r="Y166">
        <f t="shared" si="23"/>
        <v>7.918122097784952</v>
      </c>
      <c r="Z166">
        <v>37.730712619999998</v>
      </c>
      <c r="AA166" s="2">
        <f t="shared" si="24"/>
        <v>120.16394957443011</v>
      </c>
      <c r="AB166">
        <v>35.523921970000004</v>
      </c>
      <c r="AC166" s="2">
        <f t="shared" si="16"/>
        <v>129.4034576</v>
      </c>
      <c r="AD166">
        <v>43.952381129999999</v>
      </c>
      <c r="AE166" s="2">
        <f t="shared" si="17"/>
        <v>129.4034576</v>
      </c>
      <c r="AF166" t="s">
        <v>24</v>
      </c>
      <c r="AG166" s="2" t="str">
        <f t="shared" si="18"/>
        <v>buy</v>
      </c>
      <c r="AH166">
        <f>SIGN(C167-C166)</f>
        <v>1</v>
      </c>
      <c r="AI166">
        <f>SIGN(C166-C165)</f>
        <v>-1</v>
      </c>
      <c r="AJ166" t="str">
        <f t="shared" si="19"/>
        <v>buy</v>
      </c>
      <c r="AK166" t="str">
        <f t="shared" si="20"/>
        <v>buy</v>
      </c>
    </row>
    <row r="167" spans="1:37" x14ac:dyDescent="0.35">
      <c r="A167" t="s">
        <v>192</v>
      </c>
      <c r="B167" t="s">
        <v>23</v>
      </c>
      <c r="C167">
        <v>132.79176330000001</v>
      </c>
      <c r="D167">
        <v>1.3733647E-2</v>
      </c>
      <c r="E167" s="2">
        <v>1.3733647E-2</v>
      </c>
      <c r="F167">
        <v>57.793636414058298</v>
      </c>
      <c r="G167" s="2">
        <v>57.793636409999998</v>
      </c>
      <c r="H167">
        <v>0.51821899400000004</v>
      </c>
      <c r="I167">
        <v>0</v>
      </c>
      <c r="J167">
        <v>0.74955531500000006</v>
      </c>
      <c r="K167">
        <v>0.54739597900000003</v>
      </c>
      <c r="L167">
        <v>1.3693109640000001</v>
      </c>
      <c r="M167">
        <v>0.30124848799999998</v>
      </c>
      <c r="N167" s="2">
        <v>2.4366263999999999E-2</v>
      </c>
      <c r="O167">
        <v>166</v>
      </c>
      <c r="P167">
        <v>297.65754520000002</v>
      </c>
      <c r="Q167" s="2">
        <v>139.35232329999999</v>
      </c>
      <c r="R167">
        <v>329.129277</v>
      </c>
      <c r="S167" s="2">
        <v>139.4917944</v>
      </c>
      <c r="T167">
        <v>357.11590849999999</v>
      </c>
      <c r="V167">
        <v>289.48948109999998</v>
      </c>
      <c r="W167" s="2">
        <f t="shared" si="21"/>
        <v>148.90391589323184</v>
      </c>
      <c r="X167">
        <f t="shared" si="22"/>
        <v>135.02256773000005</v>
      </c>
      <c r="Y167">
        <f t="shared" si="23"/>
        <v>6.9406740816159003</v>
      </c>
      <c r="Z167">
        <v>266.388824</v>
      </c>
      <c r="AA167" s="2">
        <f t="shared" si="24"/>
        <v>121.14121956676824</v>
      </c>
      <c r="AB167">
        <v>269.77798460000002</v>
      </c>
      <c r="AC167" s="2">
        <f t="shared" si="16"/>
        <v>129.4034576</v>
      </c>
      <c r="AD167">
        <v>330.7312622</v>
      </c>
      <c r="AE167" s="2">
        <f t="shared" si="17"/>
        <v>129.4034576</v>
      </c>
      <c r="AF167" t="s">
        <v>31</v>
      </c>
      <c r="AG167" s="2" t="str">
        <f t="shared" si="18"/>
        <v>hold</v>
      </c>
      <c r="AH167">
        <f>SIGN(C168-C167)</f>
        <v>1</v>
      </c>
      <c r="AI167">
        <f>SIGN(C167-C166)</f>
        <v>1</v>
      </c>
      <c r="AJ167" t="str">
        <f t="shared" si="19"/>
        <v>hold</v>
      </c>
      <c r="AK167" t="str">
        <f t="shared" si="20"/>
        <v>hold</v>
      </c>
    </row>
    <row r="168" spans="1:37" x14ac:dyDescent="0.35">
      <c r="A168" t="s">
        <v>193</v>
      </c>
      <c r="B168" t="s">
        <v>23</v>
      </c>
      <c r="C168">
        <v>134.61547849999999</v>
      </c>
      <c r="D168">
        <v>-2.8872749999999999E-3</v>
      </c>
      <c r="E168" s="2">
        <v>-2.8872749999999999E-3</v>
      </c>
      <c r="F168">
        <v>59.6537652030012</v>
      </c>
      <c r="G168" s="2">
        <v>59.653765200000002</v>
      </c>
      <c r="H168">
        <v>1.82371521</v>
      </c>
      <c r="I168">
        <v>0</v>
      </c>
      <c r="J168">
        <v>0.80935014999999999</v>
      </c>
      <c r="K168">
        <v>0.54739597900000003</v>
      </c>
      <c r="L168">
        <v>1.478546028</v>
      </c>
      <c r="M168">
        <v>0.29969308099999997</v>
      </c>
      <c r="N168" s="2">
        <v>2.4271602E-2</v>
      </c>
      <c r="O168">
        <v>167</v>
      </c>
      <c r="P168">
        <v>56.2326075</v>
      </c>
      <c r="Q168" s="2">
        <v>139.15460569999999</v>
      </c>
      <c r="R168">
        <v>55.716608389999998</v>
      </c>
      <c r="S168" s="2">
        <v>139.5019374</v>
      </c>
      <c r="T168">
        <v>57.367330269999997</v>
      </c>
      <c r="V168">
        <v>56.096342759999999</v>
      </c>
      <c r="W168" s="2">
        <f t="shared" si="21"/>
        <v>146.20141899610954</v>
      </c>
      <c r="X168">
        <f t="shared" si="22"/>
        <v>134.25172804000002</v>
      </c>
      <c r="Y168">
        <f t="shared" si="23"/>
        <v>5.9748454780547613</v>
      </c>
      <c r="Z168">
        <v>49.294948669999997</v>
      </c>
      <c r="AA168" s="2">
        <f t="shared" si="24"/>
        <v>122.3020370838905</v>
      </c>
      <c r="AB168">
        <v>50.67045212</v>
      </c>
      <c r="AC168" s="2">
        <f t="shared" si="16"/>
        <v>129.4034576</v>
      </c>
      <c r="AD168">
        <v>62.089134219999998</v>
      </c>
      <c r="AE168" s="2">
        <f t="shared" si="17"/>
        <v>129.4034576</v>
      </c>
      <c r="AF168" t="s">
        <v>31</v>
      </c>
      <c r="AG168" s="2" t="str">
        <f t="shared" si="18"/>
        <v>sell</v>
      </c>
      <c r="AH168">
        <f>SIGN(C169-C168)</f>
        <v>-1</v>
      </c>
      <c r="AI168">
        <f>SIGN(C168-C167)</f>
        <v>1</v>
      </c>
      <c r="AJ168" t="str">
        <f t="shared" si="19"/>
        <v>sell</v>
      </c>
      <c r="AK168" t="str">
        <f t="shared" si="20"/>
        <v>sell</v>
      </c>
    </row>
    <row r="169" spans="1:37" x14ac:dyDescent="0.35">
      <c r="A169" t="s">
        <v>194</v>
      </c>
      <c r="B169" t="s">
        <v>23</v>
      </c>
      <c r="C169">
        <v>134.2268066</v>
      </c>
      <c r="D169">
        <v>-1.187913E-2</v>
      </c>
      <c r="E169" s="2">
        <v>-1.187913E-2</v>
      </c>
      <c r="F169">
        <v>60.158687980608697</v>
      </c>
      <c r="G169" s="2">
        <v>60.158687980000003</v>
      </c>
      <c r="H169">
        <v>0</v>
      </c>
      <c r="I169">
        <v>0.388671875</v>
      </c>
      <c r="J169">
        <v>0.80935014999999999</v>
      </c>
      <c r="K169">
        <v>0.53600856200000002</v>
      </c>
      <c r="L169">
        <v>1.509957502</v>
      </c>
      <c r="M169">
        <v>0.31232855999999998</v>
      </c>
      <c r="N169" s="2">
        <v>2.4278911E-2</v>
      </c>
      <c r="O169">
        <v>168</v>
      </c>
      <c r="P169">
        <v>215.90248320000001</v>
      </c>
      <c r="Q169" s="2">
        <v>139.03422119999999</v>
      </c>
      <c r="R169">
        <v>223.2849382</v>
      </c>
      <c r="S169" s="2">
        <v>139.5497824</v>
      </c>
      <c r="T169">
        <v>240.7432546</v>
      </c>
      <c r="V169">
        <v>209.42912860000001</v>
      </c>
      <c r="W169" s="2">
        <f t="shared" si="21"/>
        <v>142.78182972112077</v>
      </c>
      <c r="X169">
        <f t="shared" si="22"/>
        <v>133.45597303500003</v>
      </c>
      <c r="Y169">
        <f t="shared" si="23"/>
        <v>4.6629283430603694</v>
      </c>
      <c r="Z169">
        <v>197.54449959999999</v>
      </c>
      <c r="AA169" s="2">
        <f t="shared" si="24"/>
        <v>124.13011634887928</v>
      </c>
      <c r="AB169">
        <v>198.21060180000001</v>
      </c>
      <c r="AC169" s="2">
        <f t="shared" si="16"/>
        <v>129.4034576</v>
      </c>
      <c r="AD169">
        <v>243.59490969999999</v>
      </c>
      <c r="AE169" s="2">
        <f t="shared" si="17"/>
        <v>129.4034576</v>
      </c>
      <c r="AF169" t="s">
        <v>26</v>
      </c>
      <c r="AG169" s="2" t="str">
        <f t="shared" si="18"/>
        <v>short</v>
      </c>
      <c r="AH169">
        <f>SIGN(C170-C169)</f>
        <v>-1</v>
      </c>
      <c r="AI169">
        <f>SIGN(C169-C168)</f>
        <v>-1</v>
      </c>
      <c r="AJ169" t="str">
        <f t="shared" si="19"/>
        <v>short</v>
      </c>
      <c r="AK169" t="str">
        <f t="shared" si="20"/>
        <v>short</v>
      </c>
    </row>
    <row r="170" spans="1:37" x14ac:dyDescent="0.35">
      <c r="A170" t="s">
        <v>195</v>
      </c>
      <c r="B170" t="s">
        <v>23</v>
      </c>
      <c r="C170">
        <v>132.63230899999999</v>
      </c>
      <c r="D170">
        <v>-1.7206363999999998E-2</v>
      </c>
      <c r="E170" s="2">
        <v>-1.7206363999999998E-2</v>
      </c>
      <c r="F170">
        <v>48.678990977530297</v>
      </c>
      <c r="G170" s="2">
        <v>48.679035149999997</v>
      </c>
      <c r="H170">
        <v>0</v>
      </c>
      <c r="I170">
        <v>1.594497681</v>
      </c>
      <c r="J170">
        <v>0.61644526899999996</v>
      </c>
      <c r="K170">
        <v>0.64990125399999998</v>
      </c>
      <c r="L170">
        <v>0.94852143300000002</v>
      </c>
      <c r="M170">
        <v>0.24577390800000001</v>
      </c>
      <c r="N170" s="2">
        <v>2.4300530000000001E-2</v>
      </c>
      <c r="O170">
        <v>169</v>
      </c>
      <c r="P170">
        <v>223.4819281</v>
      </c>
      <c r="Q170" s="2">
        <v>138.8921115</v>
      </c>
      <c r="R170">
        <v>245.288569</v>
      </c>
      <c r="S170" s="2">
        <v>139.55233150000001</v>
      </c>
      <c r="T170">
        <v>280.5826285</v>
      </c>
      <c r="V170">
        <v>235.55697380000001</v>
      </c>
      <c r="W170" s="2">
        <f t="shared" si="21"/>
        <v>139.18395393930138</v>
      </c>
      <c r="X170">
        <f t="shared" si="22"/>
        <v>132.70257185500003</v>
      </c>
      <c r="Y170">
        <f t="shared" si="23"/>
        <v>3.2406910421506723</v>
      </c>
      <c r="Z170">
        <v>188.37356510000001</v>
      </c>
      <c r="AA170" s="2">
        <f t="shared" si="24"/>
        <v>126.22118977069869</v>
      </c>
      <c r="AB170">
        <v>192.6200714</v>
      </c>
      <c r="AC170" s="2">
        <f t="shared" si="16"/>
        <v>129.4034576</v>
      </c>
      <c r="AD170">
        <v>238.54969790000001</v>
      </c>
      <c r="AE170" s="2">
        <f t="shared" si="17"/>
        <v>129.4034576</v>
      </c>
      <c r="AF170" t="s">
        <v>24</v>
      </c>
      <c r="AG170" s="2" t="str">
        <f t="shared" si="18"/>
        <v>short</v>
      </c>
      <c r="AH170">
        <f>SIGN(C171-C170)</f>
        <v>-1</v>
      </c>
      <c r="AI170">
        <f>SIGN(C170-C169)</f>
        <v>-1</v>
      </c>
      <c r="AJ170" t="str">
        <f t="shared" si="19"/>
        <v>short</v>
      </c>
      <c r="AK170" t="str">
        <f t="shared" si="20"/>
        <v>short</v>
      </c>
    </row>
    <row r="171" spans="1:37" x14ac:dyDescent="0.35">
      <c r="A171" t="s">
        <v>196</v>
      </c>
      <c r="B171" t="s">
        <v>23</v>
      </c>
      <c r="C171">
        <v>130.35018919999999</v>
      </c>
      <c r="D171">
        <v>-8.9449030000000006E-3</v>
      </c>
      <c r="E171" s="2">
        <v>-8.9449030000000006E-3</v>
      </c>
      <c r="F171">
        <v>44.7776791673231</v>
      </c>
      <c r="G171" s="2">
        <v>44.777651990000003</v>
      </c>
      <c r="H171">
        <v>0</v>
      </c>
      <c r="I171">
        <v>2.2821197510000002</v>
      </c>
      <c r="J171">
        <v>0.61644526899999996</v>
      </c>
      <c r="K171">
        <v>0.76023537799999996</v>
      </c>
      <c r="L171">
        <v>0.81086106599999996</v>
      </c>
      <c r="M171">
        <v>0.21288370500000001</v>
      </c>
      <c r="N171" s="2">
        <v>2.4138761000000002E-2</v>
      </c>
      <c r="O171">
        <v>170</v>
      </c>
      <c r="P171">
        <v>96.064105220000002</v>
      </c>
      <c r="Q171" s="2">
        <v>138.7725241</v>
      </c>
      <c r="R171">
        <v>97.215409769999994</v>
      </c>
      <c r="S171" s="2">
        <v>139.53285539999999</v>
      </c>
      <c r="T171">
        <v>102.1912233</v>
      </c>
      <c r="V171">
        <v>97.926051099999995</v>
      </c>
      <c r="W171" s="2">
        <f t="shared" si="21"/>
        <v>135.00231797712081</v>
      </c>
      <c r="X171">
        <f t="shared" si="22"/>
        <v>131.97109678499999</v>
      </c>
      <c r="Y171">
        <f t="shared" si="23"/>
        <v>1.51561059606041</v>
      </c>
      <c r="Z171">
        <v>87.442659989999996</v>
      </c>
      <c r="AA171" s="2">
        <f t="shared" si="24"/>
        <v>128.93987559287916</v>
      </c>
      <c r="AB171">
        <v>87.482734679999993</v>
      </c>
      <c r="AC171" s="2">
        <f t="shared" si="16"/>
        <v>129.4034576</v>
      </c>
      <c r="AD171">
        <v>102.0990067</v>
      </c>
      <c r="AE171" s="2">
        <f t="shared" si="17"/>
        <v>129.4034576</v>
      </c>
      <c r="AF171" t="s">
        <v>36</v>
      </c>
      <c r="AG171" s="2" t="str">
        <f t="shared" si="18"/>
        <v>short</v>
      </c>
      <c r="AH171">
        <f>SIGN(C172-C171)</f>
        <v>-1</v>
      </c>
      <c r="AI171">
        <f>SIGN(C171-C170)</f>
        <v>-1</v>
      </c>
      <c r="AJ171" t="str">
        <f t="shared" si="19"/>
        <v>short</v>
      </c>
      <c r="AK171" t="str">
        <f t="shared" si="20"/>
        <v>short</v>
      </c>
    </row>
    <row r="172" spans="1:37" x14ac:dyDescent="0.35">
      <c r="A172" t="s">
        <v>197</v>
      </c>
      <c r="B172" t="s">
        <v>23</v>
      </c>
      <c r="C172">
        <v>129.18421939999999</v>
      </c>
      <c r="D172">
        <v>-1.7202842999999999E-2</v>
      </c>
      <c r="E172" s="2">
        <v>-1.7202842999999999E-2</v>
      </c>
      <c r="F172">
        <v>41.769068944346103</v>
      </c>
      <c r="G172" s="2">
        <v>41.769081329999999</v>
      </c>
      <c r="H172">
        <v>0</v>
      </c>
      <c r="I172">
        <v>1.1659698489999999</v>
      </c>
      <c r="J172">
        <v>0.605056763</v>
      </c>
      <c r="K172">
        <v>0.843518938</v>
      </c>
      <c r="L172">
        <v>0.71730074499999996</v>
      </c>
      <c r="M172">
        <v>0.229171335</v>
      </c>
      <c r="N172" s="2">
        <v>1.2515527E-2</v>
      </c>
      <c r="O172">
        <v>171</v>
      </c>
      <c r="P172">
        <v>48.900693439999998</v>
      </c>
      <c r="Q172" s="2">
        <v>138.6744626</v>
      </c>
      <c r="R172">
        <v>49.011626970000002</v>
      </c>
      <c r="S172" s="2">
        <v>139.50321199999999</v>
      </c>
      <c r="T172">
        <v>51.033956449999998</v>
      </c>
      <c r="V172">
        <v>49.121911369999999</v>
      </c>
      <c r="W172" s="2">
        <f t="shared" si="21"/>
        <v>135.13430252516676</v>
      </c>
      <c r="X172">
        <f t="shared" si="22"/>
        <v>131.881904585</v>
      </c>
      <c r="Y172">
        <f t="shared" si="23"/>
        <v>1.6261989700833754</v>
      </c>
      <c r="Z172">
        <v>45.620021690000002</v>
      </c>
      <c r="AA172" s="2">
        <f t="shared" si="24"/>
        <v>128.62950664483324</v>
      </c>
      <c r="AB172">
        <v>45.797367100000002</v>
      </c>
      <c r="AC172" s="2">
        <f t="shared" si="16"/>
        <v>129.18421939999999</v>
      </c>
      <c r="AD172">
        <v>52.007102969999998</v>
      </c>
      <c r="AE172" s="2">
        <f t="shared" si="17"/>
        <v>129.18421939999999</v>
      </c>
      <c r="AF172" t="s">
        <v>24</v>
      </c>
      <c r="AG172" s="2" t="str">
        <f t="shared" si="18"/>
        <v>short</v>
      </c>
      <c r="AH172">
        <f>SIGN(C173-C172)</f>
        <v>-1</v>
      </c>
      <c r="AI172">
        <f>SIGN(C172-C171)</f>
        <v>-1</v>
      </c>
      <c r="AJ172" t="str">
        <f t="shared" si="19"/>
        <v>short</v>
      </c>
      <c r="AK172" t="str">
        <f t="shared" si="20"/>
        <v>short</v>
      </c>
    </row>
    <row r="173" spans="1:37" x14ac:dyDescent="0.35">
      <c r="A173" t="s">
        <v>198</v>
      </c>
      <c r="B173" t="s">
        <v>23</v>
      </c>
      <c r="C173">
        <v>126.9618835</v>
      </c>
      <c r="D173">
        <v>-1.0883624E-2</v>
      </c>
      <c r="E173" s="2">
        <v>-1.0883624E-2</v>
      </c>
      <c r="F173">
        <v>37.505547253081801</v>
      </c>
      <c r="G173" s="2">
        <v>37.505564239999998</v>
      </c>
      <c r="H173">
        <v>0</v>
      </c>
      <c r="I173">
        <v>2.2223358150000001</v>
      </c>
      <c r="J173">
        <v>0.60149710499999998</v>
      </c>
      <c r="K173">
        <v>1.0022572110000001</v>
      </c>
      <c r="L173">
        <v>0.60014245700000002</v>
      </c>
      <c r="M173">
        <v>0.37538799099999998</v>
      </c>
      <c r="N173" s="2">
        <v>1.2614853000000001E-2</v>
      </c>
      <c r="O173">
        <v>172</v>
      </c>
      <c r="P173">
        <v>69.465799709999999</v>
      </c>
      <c r="Q173" s="2">
        <v>138.57400910000001</v>
      </c>
      <c r="R173">
        <v>76.220900040000004</v>
      </c>
      <c r="S173" s="2">
        <v>139.4210989</v>
      </c>
      <c r="T173">
        <v>81.138449820000005</v>
      </c>
      <c r="V173">
        <v>70.04858557</v>
      </c>
      <c r="W173" s="2">
        <f t="shared" si="21"/>
        <v>135.57940450287762</v>
      </c>
      <c r="X173">
        <f t="shared" si="22"/>
        <v>131.73192212999999</v>
      </c>
      <c r="Y173">
        <f t="shared" si="23"/>
        <v>1.9237411864388179</v>
      </c>
      <c r="Z173">
        <v>61.303414099999998</v>
      </c>
      <c r="AA173" s="2">
        <f t="shared" si="24"/>
        <v>127.88443975712235</v>
      </c>
      <c r="AB173">
        <v>61.709999080000003</v>
      </c>
      <c r="AC173" s="2">
        <f t="shared" si="16"/>
        <v>126.9618835</v>
      </c>
      <c r="AD173">
        <v>77.760002139999997</v>
      </c>
      <c r="AE173" s="2">
        <f t="shared" si="17"/>
        <v>126.9618835</v>
      </c>
      <c r="AF173" t="s">
        <v>26</v>
      </c>
      <c r="AG173" s="2" t="str">
        <f t="shared" si="18"/>
        <v>short</v>
      </c>
      <c r="AH173">
        <f>SIGN(C174-C173)</f>
        <v>-1</v>
      </c>
      <c r="AI173">
        <f>SIGN(C173-C172)</f>
        <v>-1</v>
      </c>
      <c r="AJ173" t="str">
        <f t="shared" si="19"/>
        <v>short</v>
      </c>
      <c r="AK173" t="str">
        <f t="shared" si="20"/>
        <v>short</v>
      </c>
    </row>
    <row r="174" spans="1:37" x14ac:dyDescent="0.35">
      <c r="A174" t="s">
        <v>199</v>
      </c>
      <c r="B174" t="s">
        <v>23</v>
      </c>
      <c r="C174">
        <v>125.58007809999999</v>
      </c>
      <c r="D174">
        <v>2.78268E-3</v>
      </c>
      <c r="E174" s="2">
        <v>2.78268E-3</v>
      </c>
      <c r="F174">
        <v>36.7446090706501</v>
      </c>
      <c r="G174" s="2">
        <v>36.744626719999999</v>
      </c>
      <c r="H174">
        <v>0</v>
      </c>
      <c r="I174">
        <v>1.3818054200000001</v>
      </c>
      <c r="J174">
        <v>0.60149710499999998</v>
      </c>
      <c r="K174">
        <v>1.0354690550000001</v>
      </c>
      <c r="L174">
        <v>0.58089336599999997</v>
      </c>
      <c r="M174">
        <v>0.206015162</v>
      </c>
      <c r="N174" s="2">
        <v>1.2483464E-2</v>
      </c>
      <c r="O174">
        <v>173</v>
      </c>
      <c r="P174">
        <v>36.997286219999999</v>
      </c>
      <c r="Q174" s="2">
        <v>138.4401398</v>
      </c>
      <c r="R174">
        <v>35.761802789999997</v>
      </c>
      <c r="S174" s="2">
        <v>139.3557127</v>
      </c>
      <c r="T174">
        <v>35.979789429999997</v>
      </c>
      <c r="V174">
        <v>39.101215119999999</v>
      </c>
      <c r="W174" s="2">
        <f t="shared" si="21"/>
        <v>136.18981530770225</v>
      </c>
      <c r="X174">
        <f t="shared" si="22"/>
        <v>131.46352002999998</v>
      </c>
      <c r="Y174">
        <f t="shared" si="23"/>
        <v>2.3631476388511325</v>
      </c>
      <c r="Z174">
        <v>36.699927379999998</v>
      </c>
      <c r="AA174" s="2">
        <f t="shared" si="24"/>
        <v>126.73722475229772</v>
      </c>
      <c r="AB174">
        <v>33.404674530000001</v>
      </c>
      <c r="AC174" s="2">
        <f t="shared" si="16"/>
        <v>125.58007809999999</v>
      </c>
      <c r="AD174">
        <v>39.755928040000001</v>
      </c>
      <c r="AE174" s="2">
        <f t="shared" si="17"/>
        <v>125.58007809999999</v>
      </c>
      <c r="AF174" t="s">
        <v>36</v>
      </c>
      <c r="AG174" s="2" t="str">
        <f t="shared" si="18"/>
        <v>buy</v>
      </c>
      <c r="AH174">
        <f>SIGN(C175-C174)</f>
        <v>1</v>
      </c>
      <c r="AI174">
        <f>SIGN(C174-C173)</f>
        <v>-1</v>
      </c>
      <c r="AJ174" t="str">
        <f t="shared" si="19"/>
        <v>buy</v>
      </c>
      <c r="AK174" t="str">
        <f t="shared" si="20"/>
        <v>buy</v>
      </c>
    </row>
    <row r="175" spans="1:37" x14ac:dyDescent="0.35">
      <c r="A175" t="s">
        <v>200</v>
      </c>
      <c r="B175" t="s">
        <v>23</v>
      </c>
      <c r="C175">
        <v>125.9295273</v>
      </c>
      <c r="D175">
        <v>1.9028420000000001E-3</v>
      </c>
      <c r="E175" s="2">
        <v>1.9028420000000001E-3</v>
      </c>
      <c r="F175">
        <v>34.760632901091903</v>
      </c>
      <c r="G175" s="2">
        <v>34.760609029999998</v>
      </c>
      <c r="H175">
        <v>0.34944915799999998</v>
      </c>
      <c r="I175">
        <v>0</v>
      </c>
      <c r="J175">
        <v>0.55171476100000005</v>
      </c>
      <c r="K175">
        <v>1.0354690550000001</v>
      </c>
      <c r="L175">
        <v>0.53281627099999995</v>
      </c>
      <c r="M175">
        <v>0.24574442499999999</v>
      </c>
      <c r="N175" s="2">
        <v>1.2495622E-2</v>
      </c>
      <c r="O175">
        <v>174</v>
      </c>
      <c r="P175">
        <v>118.0236774</v>
      </c>
      <c r="Q175" s="2">
        <v>138.2897404</v>
      </c>
      <c r="R175">
        <v>120.5867865</v>
      </c>
      <c r="S175" s="2">
        <v>139.28108560000001</v>
      </c>
      <c r="T175">
        <v>120.0990561</v>
      </c>
      <c r="V175">
        <v>118.9754173</v>
      </c>
      <c r="W175" s="2">
        <f t="shared" si="21"/>
        <v>136.56322438611363</v>
      </c>
      <c r="X175">
        <f t="shared" si="22"/>
        <v>131.23999517499999</v>
      </c>
      <c r="Y175">
        <f t="shared" si="23"/>
        <v>2.6616146055568195</v>
      </c>
      <c r="Z175">
        <v>104.39773030000001</v>
      </c>
      <c r="AA175" s="2">
        <f t="shared" si="24"/>
        <v>125.91676596388635</v>
      </c>
      <c r="AB175">
        <v>106.4811096</v>
      </c>
      <c r="AC175" s="2">
        <f t="shared" si="16"/>
        <v>125.58007809999999</v>
      </c>
      <c r="AD175">
        <v>128.1316376</v>
      </c>
      <c r="AE175" s="2">
        <f t="shared" si="17"/>
        <v>125.58007809999999</v>
      </c>
      <c r="AF175" t="s">
        <v>26</v>
      </c>
      <c r="AG175" s="2" t="str">
        <f t="shared" si="18"/>
        <v>hold</v>
      </c>
      <c r="AH175">
        <f>SIGN(C176-C175)</f>
        <v>1</v>
      </c>
      <c r="AI175">
        <f>SIGN(C175-C174)</f>
        <v>1</v>
      </c>
      <c r="AJ175" t="str">
        <f t="shared" si="19"/>
        <v>hold</v>
      </c>
      <c r="AK175" t="str">
        <f t="shared" si="20"/>
        <v>hold</v>
      </c>
    </row>
    <row r="176" spans="1:37" x14ac:dyDescent="0.35">
      <c r="A176" t="s">
        <v>201</v>
      </c>
      <c r="B176" t="s">
        <v>23</v>
      </c>
      <c r="C176">
        <v>126.1691513</v>
      </c>
      <c r="D176">
        <v>-2.374035E-3</v>
      </c>
      <c r="E176" s="2">
        <v>-2.374035E-3</v>
      </c>
      <c r="F176">
        <v>40.060354829288201</v>
      </c>
      <c r="G176" s="2">
        <v>40.060324080000001</v>
      </c>
      <c r="H176">
        <v>0.23962402299999999</v>
      </c>
      <c r="I176">
        <v>0</v>
      </c>
      <c r="J176">
        <v>0.56883076300000002</v>
      </c>
      <c r="K176">
        <v>0.85110473600000003</v>
      </c>
      <c r="L176">
        <v>0.66834402199999998</v>
      </c>
      <c r="M176">
        <v>0.75435283900000005</v>
      </c>
      <c r="N176" s="2">
        <v>1.1412949E-2</v>
      </c>
      <c r="O176">
        <v>175</v>
      </c>
      <c r="P176">
        <v>131.20979980000001</v>
      </c>
      <c r="Q176" s="2">
        <v>138.03869750000001</v>
      </c>
      <c r="R176">
        <v>136.94290050000001</v>
      </c>
      <c r="S176" s="2">
        <v>139.2161179</v>
      </c>
      <c r="T176">
        <v>131.1727502</v>
      </c>
      <c r="V176">
        <v>141.45033129999999</v>
      </c>
      <c r="W176" s="2">
        <f t="shared" si="21"/>
        <v>136.5956541000026</v>
      </c>
      <c r="X176">
        <f t="shared" si="22"/>
        <v>130.89341810499997</v>
      </c>
      <c r="Y176">
        <f t="shared" si="23"/>
        <v>2.8511179975013174</v>
      </c>
      <c r="Z176">
        <v>80.90266862</v>
      </c>
      <c r="AA176" s="2">
        <f t="shared" si="24"/>
        <v>125.19118210999733</v>
      </c>
      <c r="AB176">
        <v>93.08000183</v>
      </c>
      <c r="AC176" s="2">
        <f t="shared" si="16"/>
        <v>125.58007809999999</v>
      </c>
      <c r="AD176">
        <v>155.3099976</v>
      </c>
      <c r="AE176" s="2">
        <f t="shared" si="17"/>
        <v>125.58007809999999</v>
      </c>
      <c r="AF176" t="s">
        <v>26</v>
      </c>
      <c r="AG176" s="2" t="str">
        <f t="shared" si="18"/>
        <v>sell</v>
      </c>
      <c r="AH176">
        <f>SIGN(C177-C176)</f>
        <v>-1</v>
      </c>
      <c r="AI176">
        <f>SIGN(C176-C175)</f>
        <v>1</v>
      </c>
      <c r="AJ176" t="str">
        <f t="shared" si="19"/>
        <v>sell</v>
      </c>
      <c r="AK176" t="str">
        <f t="shared" si="20"/>
        <v>sell</v>
      </c>
    </row>
    <row r="177" spans="1:37" x14ac:dyDescent="0.35">
      <c r="A177" t="s">
        <v>202</v>
      </c>
      <c r="B177" t="s">
        <v>23</v>
      </c>
      <c r="C177">
        <v>125.86962130000001</v>
      </c>
      <c r="D177">
        <v>-5.1559029999999999E-3</v>
      </c>
      <c r="E177" s="2">
        <v>-5.1559029999999999E-3</v>
      </c>
      <c r="F177">
        <v>40.9207681496625</v>
      </c>
      <c r="G177" s="2">
        <v>40.920768150000001</v>
      </c>
      <c r="H177">
        <v>0</v>
      </c>
      <c r="I177">
        <v>0.29953002899999998</v>
      </c>
      <c r="J177">
        <v>0.56883076300000002</v>
      </c>
      <c r="K177">
        <v>0.821247646</v>
      </c>
      <c r="L177">
        <v>0.69264218399999999</v>
      </c>
      <c r="M177">
        <v>0.53945048100000004</v>
      </c>
      <c r="N177" s="2">
        <v>1.1408293999999999E-2</v>
      </c>
      <c r="O177">
        <v>176</v>
      </c>
      <c r="P177">
        <v>127.4142409</v>
      </c>
      <c r="Q177" s="2">
        <v>137.8157463</v>
      </c>
      <c r="R177">
        <v>134.3345406</v>
      </c>
      <c r="S177" s="2">
        <v>139.1584028</v>
      </c>
      <c r="T177">
        <v>140.9743742</v>
      </c>
      <c r="V177">
        <v>129.72485699999999</v>
      </c>
      <c r="W177" s="2">
        <f t="shared" si="21"/>
        <v>136.64575751557899</v>
      </c>
      <c r="X177">
        <f t="shared" si="22"/>
        <v>130.56873663499996</v>
      </c>
      <c r="Y177">
        <f t="shared" si="23"/>
        <v>3.0385104402895129</v>
      </c>
      <c r="Z177">
        <v>88.60986896</v>
      </c>
      <c r="AA177" s="2">
        <f t="shared" si="24"/>
        <v>124.49171575442094</v>
      </c>
      <c r="AB177">
        <v>98.880287170000003</v>
      </c>
      <c r="AC177" s="2">
        <f t="shared" si="16"/>
        <v>125.58007809999999</v>
      </c>
      <c r="AD177">
        <v>159.47145080000001</v>
      </c>
      <c r="AE177" s="2">
        <f t="shared" si="17"/>
        <v>125.58007809999999</v>
      </c>
      <c r="AF177" t="s">
        <v>24</v>
      </c>
      <c r="AG177" s="2" t="str">
        <f t="shared" si="18"/>
        <v>short</v>
      </c>
      <c r="AH177">
        <f>SIGN(C178-C177)</f>
        <v>-1</v>
      </c>
      <c r="AI177">
        <f>SIGN(C177-C176)</f>
        <v>-1</v>
      </c>
      <c r="AJ177" t="str">
        <f t="shared" si="19"/>
        <v>short</v>
      </c>
      <c r="AK177" t="str">
        <f t="shared" si="20"/>
        <v>short</v>
      </c>
    </row>
    <row r="178" spans="1:37" x14ac:dyDescent="0.35">
      <c r="A178" t="s">
        <v>203</v>
      </c>
      <c r="B178" t="s">
        <v>23</v>
      </c>
      <c r="C178">
        <v>125.2206497</v>
      </c>
      <c r="D178">
        <v>1.3155854E-2</v>
      </c>
      <c r="E178" s="2">
        <v>1.3155854E-2</v>
      </c>
      <c r="F178">
        <v>33.029058524665402</v>
      </c>
      <c r="G178" s="2">
        <v>33.02905852</v>
      </c>
      <c r="H178">
        <v>0</v>
      </c>
      <c r="I178">
        <v>0.64897155799999995</v>
      </c>
      <c r="J178">
        <v>0.42788859800000001</v>
      </c>
      <c r="K178">
        <v>0.867602757</v>
      </c>
      <c r="L178">
        <v>0.49318492200000003</v>
      </c>
      <c r="M178">
        <v>0.563001274</v>
      </c>
      <c r="N178" s="2">
        <v>1.1894082E-2</v>
      </c>
      <c r="O178">
        <v>177</v>
      </c>
      <c r="P178">
        <v>10.91320005</v>
      </c>
      <c r="Q178" s="2">
        <v>137.60213870000001</v>
      </c>
      <c r="R178">
        <v>11.468600049999999</v>
      </c>
      <c r="S178" s="2">
        <v>139.11956910000001</v>
      </c>
      <c r="T178">
        <v>11.92624998</v>
      </c>
      <c r="V178">
        <v>11.391126330000001</v>
      </c>
      <c r="W178" s="2">
        <f t="shared" si="21"/>
        <v>136.65240407004245</v>
      </c>
      <c r="X178">
        <f t="shared" si="22"/>
        <v>130.20363462999995</v>
      </c>
      <c r="Y178">
        <f t="shared" si="23"/>
        <v>3.2243847200212423</v>
      </c>
      <c r="Z178">
        <v>9.2008738680000004</v>
      </c>
      <c r="AA178" s="2">
        <f t="shared" si="24"/>
        <v>123.75486518995747</v>
      </c>
      <c r="AB178">
        <v>9.6999998089999995</v>
      </c>
      <c r="AC178" s="2">
        <f t="shared" si="16"/>
        <v>125.2206497</v>
      </c>
      <c r="AD178">
        <v>12.44999981</v>
      </c>
      <c r="AE178" s="2">
        <f t="shared" si="17"/>
        <v>125.2206497</v>
      </c>
      <c r="AF178" t="s">
        <v>31</v>
      </c>
      <c r="AG178" s="2" t="str">
        <f t="shared" si="18"/>
        <v>buy</v>
      </c>
      <c r="AH178">
        <f>SIGN(C179-C178)</f>
        <v>1</v>
      </c>
      <c r="AI178">
        <f>SIGN(C178-C177)</f>
        <v>-1</v>
      </c>
      <c r="AJ178" t="str">
        <f t="shared" si="19"/>
        <v>buy</v>
      </c>
      <c r="AK178" t="str">
        <f t="shared" si="20"/>
        <v>buy</v>
      </c>
    </row>
    <row r="179" spans="1:37" x14ac:dyDescent="0.35">
      <c r="A179" t="s">
        <v>204</v>
      </c>
      <c r="B179" t="s">
        <v>23</v>
      </c>
      <c r="C179">
        <v>126.8680344</v>
      </c>
      <c r="D179">
        <v>2.9511306000000001E-2</v>
      </c>
      <c r="E179" s="2">
        <v>2.9511306000000001E-2</v>
      </c>
      <c r="F179">
        <v>27.374818500682199</v>
      </c>
      <c r="G179" s="2">
        <v>27.3748185</v>
      </c>
      <c r="H179">
        <v>1.647384644</v>
      </c>
      <c r="I179">
        <v>0</v>
      </c>
      <c r="J179">
        <v>0.32702800199999998</v>
      </c>
      <c r="K179">
        <v>0.867602757</v>
      </c>
      <c r="L179">
        <v>0.37693287599999997</v>
      </c>
      <c r="M179">
        <v>0.20163709499999999</v>
      </c>
      <c r="N179" s="2">
        <v>1.3741704E-2</v>
      </c>
      <c r="O179">
        <v>178</v>
      </c>
      <c r="P179">
        <v>148.9651471</v>
      </c>
      <c r="Q179" s="2">
        <v>137.39417280000001</v>
      </c>
      <c r="R179">
        <v>154.8983815</v>
      </c>
      <c r="S179" s="2">
        <v>139.0725344</v>
      </c>
      <c r="T179">
        <v>175.4089482</v>
      </c>
      <c r="V179">
        <v>154.9926068</v>
      </c>
      <c r="W179" s="2">
        <f t="shared" si="21"/>
        <v>136.43032640442863</v>
      </c>
      <c r="X179">
        <f t="shared" si="22"/>
        <v>129.91841010000002</v>
      </c>
      <c r="Y179">
        <f t="shared" si="23"/>
        <v>3.2559581522143102</v>
      </c>
      <c r="Z179">
        <v>145.68427310000001</v>
      </c>
      <c r="AA179" s="2">
        <f t="shared" si="24"/>
        <v>123.40649379557139</v>
      </c>
      <c r="AB179">
        <v>140.93119809999999</v>
      </c>
      <c r="AC179" s="2">
        <f t="shared" si="16"/>
        <v>125.2206497</v>
      </c>
      <c r="AD179">
        <v>155.08699039999999</v>
      </c>
      <c r="AE179" s="2">
        <f t="shared" si="17"/>
        <v>125.2206497</v>
      </c>
      <c r="AF179" t="s">
        <v>31</v>
      </c>
      <c r="AG179" s="2" t="str">
        <f t="shared" si="18"/>
        <v>hold</v>
      </c>
      <c r="AH179">
        <f>SIGN(C180-C179)</f>
        <v>1</v>
      </c>
      <c r="AI179">
        <f>SIGN(C179-C178)</f>
        <v>1</v>
      </c>
      <c r="AJ179" t="str">
        <f t="shared" si="19"/>
        <v>hold</v>
      </c>
      <c r="AK179" t="str">
        <f t="shared" si="20"/>
        <v>hold</v>
      </c>
    </row>
    <row r="180" spans="1:37" x14ac:dyDescent="0.35">
      <c r="A180" t="s">
        <v>205</v>
      </c>
      <c r="B180" t="s">
        <v>23</v>
      </c>
      <c r="C180">
        <v>130.61207580000001</v>
      </c>
      <c r="D180">
        <v>1.0778064E-2</v>
      </c>
      <c r="E180" s="2">
        <v>1.0778064E-2</v>
      </c>
      <c r="F180">
        <v>45.462039602441898</v>
      </c>
      <c r="G180" s="2">
        <v>45.462039599999997</v>
      </c>
      <c r="H180">
        <v>3.744041443</v>
      </c>
      <c r="I180">
        <v>0</v>
      </c>
      <c r="J180">
        <v>0.59445953399999996</v>
      </c>
      <c r="K180">
        <v>0.71313585599999996</v>
      </c>
      <c r="L180">
        <v>0.83358525500000002</v>
      </c>
      <c r="M180">
        <v>0.151684707</v>
      </c>
      <c r="N180" s="2">
        <v>1.3878125E-2</v>
      </c>
      <c r="O180">
        <v>179</v>
      </c>
      <c r="P180">
        <v>60.108879930000001</v>
      </c>
      <c r="Q180" s="2">
        <v>137.2242152</v>
      </c>
      <c r="R180">
        <v>64.658717769999996</v>
      </c>
      <c r="S180" s="2">
        <v>139.03796700000001</v>
      </c>
      <c r="T180">
        <v>66.113311940000003</v>
      </c>
      <c r="V180">
        <v>60.263260619999997</v>
      </c>
      <c r="W180" s="2">
        <f t="shared" si="21"/>
        <v>136.33612096987196</v>
      </c>
      <c r="X180">
        <f t="shared" si="22"/>
        <v>129.86622962000001</v>
      </c>
      <c r="Y180">
        <f t="shared" si="23"/>
        <v>3.2349456749359673</v>
      </c>
      <c r="Z180">
        <v>55.355133850000001</v>
      </c>
      <c r="AA180" s="2">
        <f t="shared" si="24"/>
        <v>123.39633827012808</v>
      </c>
      <c r="AB180">
        <v>55.761608119999998</v>
      </c>
      <c r="AC180" s="2">
        <f t="shared" ref="AC180:AC243" si="25">MIN(C131:C180)</f>
        <v>125.2206497</v>
      </c>
      <c r="AD180">
        <v>64.339279169999998</v>
      </c>
      <c r="AE180" s="2">
        <f t="shared" ref="AE180:AE243" si="26">MIN(C131:C180)</f>
        <v>125.2206497</v>
      </c>
      <c r="AF180" t="s">
        <v>24</v>
      </c>
      <c r="AG180" s="2" t="str">
        <f t="shared" si="18"/>
        <v>hold</v>
      </c>
      <c r="AH180">
        <f>SIGN(C181-C180)</f>
        <v>1</v>
      </c>
      <c r="AI180">
        <f>SIGN(C180-C179)</f>
        <v>1</v>
      </c>
      <c r="AJ180" t="str">
        <f t="shared" si="19"/>
        <v>hold</v>
      </c>
      <c r="AK180" t="str">
        <f t="shared" si="20"/>
        <v>hold</v>
      </c>
    </row>
    <row r="181" spans="1:37" x14ac:dyDescent="0.35">
      <c r="A181" t="s">
        <v>206</v>
      </c>
      <c r="B181" t="s">
        <v>23</v>
      </c>
      <c r="C181">
        <v>132.0198212</v>
      </c>
      <c r="D181">
        <v>-9.2263669999999992E-3</v>
      </c>
      <c r="E181" s="2">
        <v>-9.2263669999999992E-3</v>
      </c>
      <c r="F181">
        <v>47.989300647048502</v>
      </c>
      <c r="G181" s="2">
        <v>47.989300649999997</v>
      </c>
      <c r="H181">
        <v>1.4077453609999999</v>
      </c>
      <c r="I181">
        <v>0</v>
      </c>
      <c r="J181">
        <v>0.65799713100000001</v>
      </c>
      <c r="K181">
        <v>0.71313585599999996</v>
      </c>
      <c r="L181">
        <v>0.92268131799999997</v>
      </c>
      <c r="M181">
        <v>0.31130269399999999</v>
      </c>
      <c r="N181" s="2">
        <v>1.3906137000000001E-2</v>
      </c>
      <c r="O181">
        <v>180</v>
      </c>
      <c r="P181">
        <v>37.547199939999999</v>
      </c>
      <c r="Q181" s="2">
        <v>137.13323750000001</v>
      </c>
      <c r="R181">
        <v>38.505999869999997</v>
      </c>
      <c r="S181" s="2">
        <v>139.01658180000001</v>
      </c>
      <c r="T181">
        <v>43.671550029999999</v>
      </c>
      <c r="V181">
        <v>36.534912769999998</v>
      </c>
      <c r="W181" s="2">
        <f t="shared" si="21"/>
        <v>136.24600239473224</v>
      </c>
      <c r="X181">
        <f t="shared" si="22"/>
        <v>129.83211631</v>
      </c>
      <c r="Y181">
        <f t="shared" si="23"/>
        <v>3.206943042366118</v>
      </c>
      <c r="Z181">
        <v>32.473087030000002</v>
      </c>
      <c r="AA181" s="2">
        <f t="shared" si="24"/>
        <v>123.41823022526776</v>
      </c>
      <c r="AB181">
        <v>33.240001679999999</v>
      </c>
      <c r="AC181" s="2">
        <f t="shared" si="25"/>
        <v>125.2206497</v>
      </c>
      <c r="AD181">
        <v>43.200000760000002</v>
      </c>
      <c r="AE181" s="2">
        <f t="shared" si="26"/>
        <v>125.2206497</v>
      </c>
      <c r="AF181" t="s">
        <v>26</v>
      </c>
      <c r="AG181" s="2" t="str">
        <f t="shared" si="18"/>
        <v>sell</v>
      </c>
      <c r="AH181">
        <f>SIGN(C182-C181)</f>
        <v>-1</v>
      </c>
      <c r="AI181">
        <f>SIGN(C181-C180)</f>
        <v>1</v>
      </c>
      <c r="AJ181" t="str">
        <f t="shared" si="19"/>
        <v>sell</v>
      </c>
      <c r="AK181" t="str">
        <f t="shared" si="20"/>
        <v>sell</v>
      </c>
    </row>
    <row r="182" spans="1:37" x14ac:dyDescent="0.35">
      <c r="A182" t="s">
        <v>207</v>
      </c>
      <c r="B182" t="s">
        <v>23</v>
      </c>
      <c r="C182">
        <v>130.80175779999999</v>
      </c>
      <c r="D182">
        <v>3.8546706E-2</v>
      </c>
      <c r="E182" s="2">
        <v>3.8546706E-2</v>
      </c>
      <c r="F182">
        <v>39.742663716174903</v>
      </c>
      <c r="G182" s="2">
        <v>39.742663720000003</v>
      </c>
      <c r="H182">
        <v>0</v>
      </c>
      <c r="I182">
        <v>1.2180633540000001</v>
      </c>
      <c r="J182">
        <v>0.52773175900000002</v>
      </c>
      <c r="K182">
        <v>0.80014038099999996</v>
      </c>
      <c r="L182">
        <v>0.65954896399999996</v>
      </c>
      <c r="M182">
        <v>0.160057967</v>
      </c>
      <c r="N182" s="2">
        <v>1.5626864000000001E-2</v>
      </c>
      <c r="O182">
        <v>181</v>
      </c>
      <c r="P182">
        <v>448.48109249999999</v>
      </c>
      <c r="Q182" s="2">
        <v>136.9850117</v>
      </c>
      <c r="R182">
        <v>456.7655469</v>
      </c>
      <c r="S182" s="2">
        <v>138.9899805</v>
      </c>
      <c r="T182">
        <v>440.09278119999999</v>
      </c>
      <c r="V182">
        <v>465.7015834</v>
      </c>
      <c r="W182" s="2">
        <f t="shared" si="21"/>
        <v>136.29370699301987</v>
      </c>
      <c r="X182">
        <f t="shared" si="22"/>
        <v>129.86615485500002</v>
      </c>
      <c r="Y182">
        <f t="shared" si="23"/>
        <v>3.2137760690099242</v>
      </c>
      <c r="Z182">
        <v>413.76693469999998</v>
      </c>
      <c r="AA182" s="2">
        <f t="shared" si="24"/>
        <v>123.43860271698017</v>
      </c>
      <c r="AB182">
        <v>416.51589969999998</v>
      </c>
      <c r="AC182" s="2">
        <f t="shared" si="25"/>
        <v>125.2206497</v>
      </c>
      <c r="AD182">
        <v>473.63671879999998</v>
      </c>
      <c r="AE182" s="2">
        <f t="shared" si="26"/>
        <v>125.2206497</v>
      </c>
      <c r="AF182" t="s">
        <v>24</v>
      </c>
      <c r="AG182" s="2" t="str">
        <f t="shared" si="18"/>
        <v>buy</v>
      </c>
      <c r="AH182">
        <f>SIGN(C183-C182)</f>
        <v>1</v>
      </c>
      <c r="AI182">
        <f>SIGN(C182-C181)</f>
        <v>-1</v>
      </c>
      <c r="AJ182" t="str">
        <f t="shared" si="19"/>
        <v>buy</v>
      </c>
      <c r="AK182" t="str">
        <f t="shared" si="20"/>
        <v>buy</v>
      </c>
    </row>
    <row r="183" spans="1:37" x14ac:dyDescent="0.35">
      <c r="A183" t="s">
        <v>208</v>
      </c>
      <c r="B183" t="s">
        <v>23</v>
      </c>
      <c r="C183">
        <v>135.8437347</v>
      </c>
      <c r="D183">
        <v>-1.8815174E-2</v>
      </c>
      <c r="E183" s="2">
        <v>-1.8815174E-2</v>
      </c>
      <c r="F183">
        <v>53.478234895984798</v>
      </c>
      <c r="G183" s="2">
        <v>53.478234899999997</v>
      </c>
      <c r="H183">
        <v>5.0419769289999996</v>
      </c>
      <c r="I183">
        <v>0</v>
      </c>
      <c r="J183">
        <v>0.88787296800000004</v>
      </c>
      <c r="K183">
        <v>0.77237810399999995</v>
      </c>
      <c r="L183">
        <v>1.1495315100000001</v>
      </c>
      <c r="M183">
        <v>0.26841956099999997</v>
      </c>
      <c r="N183" s="2">
        <v>1.6212338E-2</v>
      </c>
      <c r="O183">
        <v>182</v>
      </c>
      <c r="P183">
        <v>249.84573209999999</v>
      </c>
      <c r="Q183" s="2">
        <v>136.96094500000001</v>
      </c>
      <c r="R183">
        <v>246.13299739999999</v>
      </c>
      <c r="S183" s="2">
        <v>139.00195930000001</v>
      </c>
      <c r="T183">
        <v>258.44071079999998</v>
      </c>
      <c r="V183">
        <v>256.31442559999999</v>
      </c>
      <c r="W183" s="2">
        <f t="shared" si="21"/>
        <v>137.14188470877821</v>
      </c>
      <c r="X183">
        <f t="shared" si="22"/>
        <v>130.18816871000001</v>
      </c>
      <c r="Y183">
        <f t="shared" si="23"/>
        <v>3.476857999389098</v>
      </c>
      <c r="Z183">
        <v>223.31665960000001</v>
      </c>
      <c r="AA183" s="2">
        <f t="shared" si="24"/>
        <v>123.23445271122182</v>
      </c>
      <c r="AB183">
        <v>223.39213559999999</v>
      </c>
      <c r="AC183" s="2">
        <f t="shared" si="25"/>
        <v>125.2206497</v>
      </c>
      <c r="AD183">
        <v>277.6142883</v>
      </c>
      <c r="AE183" s="2">
        <f t="shared" si="26"/>
        <v>125.2206497</v>
      </c>
      <c r="AF183" t="s">
        <v>26</v>
      </c>
      <c r="AG183" s="2" t="str">
        <f t="shared" si="18"/>
        <v>sell</v>
      </c>
      <c r="AH183">
        <f>SIGN(C184-C183)</f>
        <v>-1</v>
      </c>
      <c r="AI183">
        <f>SIGN(C183-C182)</f>
        <v>1</v>
      </c>
      <c r="AJ183" t="str">
        <f t="shared" si="19"/>
        <v>sell</v>
      </c>
      <c r="AK183" t="str">
        <f t="shared" si="20"/>
        <v>sell</v>
      </c>
    </row>
    <row r="184" spans="1:37" x14ac:dyDescent="0.35">
      <c r="A184" t="s">
        <v>209</v>
      </c>
      <c r="B184" t="s">
        <v>23</v>
      </c>
      <c r="C184">
        <v>133.28781129999999</v>
      </c>
      <c r="D184">
        <v>-1.1460708E-2</v>
      </c>
      <c r="E184" s="2">
        <v>-1.1460708E-2</v>
      </c>
      <c r="F184">
        <v>51.354067181703201</v>
      </c>
      <c r="G184" s="2">
        <v>51.354067180000001</v>
      </c>
      <c r="H184">
        <v>0</v>
      </c>
      <c r="I184">
        <v>2.555923462</v>
      </c>
      <c r="J184">
        <v>0.88787296800000004</v>
      </c>
      <c r="K184">
        <v>0.84105137399999996</v>
      </c>
      <c r="L184">
        <v>1.0556703140000001</v>
      </c>
      <c r="M184">
        <v>0.20889253899999999</v>
      </c>
      <c r="N184" s="2">
        <v>1.6130064E-2</v>
      </c>
      <c r="O184">
        <v>183</v>
      </c>
      <c r="P184">
        <v>35.473297039999999</v>
      </c>
      <c r="Q184" s="2">
        <v>136.8472926</v>
      </c>
      <c r="R184">
        <v>35.889077149999999</v>
      </c>
      <c r="S184" s="2">
        <v>139.02131130000001</v>
      </c>
      <c r="T184">
        <v>37.268871480000001</v>
      </c>
      <c r="V184">
        <v>36.282665549999997</v>
      </c>
      <c r="W184" s="2">
        <f t="shared" si="21"/>
        <v>137.3576964130506</v>
      </c>
      <c r="X184">
        <f t="shared" si="22"/>
        <v>130.28372688000002</v>
      </c>
      <c r="Y184">
        <f t="shared" si="23"/>
        <v>3.5369847665252885</v>
      </c>
      <c r="Z184">
        <v>33.243266380000001</v>
      </c>
      <c r="AA184" s="2">
        <f t="shared" si="24"/>
        <v>123.20975734694944</v>
      </c>
      <c r="AB184">
        <v>33.630962369999999</v>
      </c>
      <c r="AC184" s="2">
        <f t="shared" si="25"/>
        <v>125.2206497</v>
      </c>
      <c r="AD184">
        <v>37.28187561</v>
      </c>
      <c r="AE184" s="2">
        <f t="shared" si="26"/>
        <v>125.2206497</v>
      </c>
      <c r="AF184" t="s">
        <v>36</v>
      </c>
      <c r="AG184" s="2" t="str">
        <f t="shared" si="18"/>
        <v>short</v>
      </c>
      <c r="AH184">
        <f>SIGN(C185-C184)</f>
        <v>-1</v>
      </c>
      <c r="AI184">
        <f>SIGN(C184-C183)</f>
        <v>-1</v>
      </c>
      <c r="AJ184" t="str">
        <f t="shared" si="19"/>
        <v>short</v>
      </c>
      <c r="AK184" t="str">
        <f t="shared" si="20"/>
        <v>short</v>
      </c>
    </row>
    <row r="185" spans="1:37" x14ac:dyDescent="0.35">
      <c r="A185" t="s">
        <v>210</v>
      </c>
      <c r="B185" t="s">
        <v>23</v>
      </c>
      <c r="C185">
        <v>131.76023860000001</v>
      </c>
      <c r="D185">
        <v>-1.439716E-3</v>
      </c>
      <c r="E185" s="2">
        <v>-1.439716E-3</v>
      </c>
      <c r="F185">
        <v>53.006417038532099</v>
      </c>
      <c r="G185" s="2">
        <v>53.00645153</v>
      </c>
      <c r="H185">
        <v>0</v>
      </c>
      <c r="I185">
        <v>1.527572632</v>
      </c>
      <c r="J185">
        <v>0.88787296800000004</v>
      </c>
      <c r="K185">
        <v>0.787155151</v>
      </c>
      <c r="L185">
        <v>1.1279516709999999</v>
      </c>
      <c r="M185">
        <v>0.19720601300000001</v>
      </c>
      <c r="N185" s="2">
        <v>1.5243305E-2</v>
      </c>
      <c r="O185">
        <v>184</v>
      </c>
      <c r="P185">
        <v>166.6536002</v>
      </c>
      <c r="Q185" s="2">
        <v>136.67996840000001</v>
      </c>
      <c r="R185">
        <v>175.50919999999999</v>
      </c>
      <c r="S185" s="2">
        <v>139.02528799999999</v>
      </c>
      <c r="T185">
        <v>176.56070009999999</v>
      </c>
      <c r="V185">
        <v>166.61078370000001</v>
      </c>
      <c r="W185" s="2">
        <f t="shared" si="21"/>
        <v>136.99060262844216</v>
      </c>
      <c r="X185">
        <f t="shared" si="22"/>
        <v>130.14993476499998</v>
      </c>
      <c r="Y185">
        <f t="shared" si="23"/>
        <v>3.420333931721093</v>
      </c>
      <c r="Z185">
        <v>145.2372159</v>
      </c>
      <c r="AA185" s="2">
        <f t="shared" si="24"/>
        <v>123.30926690155779</v>
      </c>
      <c r="AB185">
        <v>148.2400055</v>
      </c>
      <c r="AC185" s="2">
        <f t="shared" si="25"/>
        <v>125.2206497</v>
      </c>
      <c r="AD185">
        <v>180.22999569999999</v>
      </c>
      <c r="AE185" s="2">
        <f t="shared" si="26"/>
        <v>125.2206497</v>
      </c>
      <c r="AF185" t="s">
        <v>31</v>
      </c>
      <c r="AG185" s="2" t="str">
        <f t="shared" si="18"/>
        <v>short</v>
      </c>
      <c r="AH185">
        <f>SIGN(C186-C185)</f>
        <v>-1</v>
      </c>
      <c r="AI185">
        <f>SIGN(C185-C184)</f>
        <v>-1</v>
      </c>
      <c r="AJ185" t="str">
        <f t="shared" si="19"/>
        <v>short</v>
      </c>
      <c r="AK185" t="str">
        <f t="shared" si="20"/>
        <v>short</v>
      </c>
    </row>
    <row r="186" spans="1:37" x14ac:dyDescent="0.35">
      <c r="A186" t="s">
        <v>211</v>
      </c>
      <c r="B186" t="s">
        <v>23</v>
      </c>
      <c r="C186">
        <v>131.5705414</v>
      </c>
      <c r="D186">
        <v>1.244496E-2</v>
      </c>
      <c r="E186" s="2">
        <v>1.244496E-2</v>
      </c>
      <c r="F186">
        <v>55.309044147999998</v>
      </c>
      <c r="G186" s="2">
        <v>55.309044149999998</v>
      </c>
      <c r="H186">
        <v>0</v>
      </c>
      <c r="I186">
        <v>0.189697266</v>
      </c>
      <c r="J186">
        <v>0.88787296800000004</v>
      </c>
      <c r="K186">
        <v>0.71742139500000002</v>
      </c>
      <c r="L186">
        <v>1.2375891969999999</v>
      </c>
      <c r="M186">
        <v>0.169358804</v>
      </c>
      <c r="N186" s="2">
        <v>1.5094343E-2</v>
      </c>
      <c r="O186">
        <v>185</v>
      </c>
      <c r="P186">
        <v>126.4639999</v>
      </c>
      <c r="Q186" s="2">
        <v>136.49569529999999</v>
      </c>
      <c r="R186">
        <v>135.5231</v>
      </c>
      <c r="S186" s="2">
        <v>139.03274039999999</v>
      </c>
      <c r="T186">
        <v>144.37074999999999</v>
      </c>
      <c r="V186">
        <v>127.2274178</v>
      </c>
      <c r="W186" s="2">
        <f t="shared" si="21"/>
        <v>136.91662175551076</v>
      </c>
      <c r="X186">
        <f t="shared" si="22"/>
        <v>130.11478461999999</v>
      </c>
      <c r="Y186">
        <f t="shared" si="23"/>
        <v>3.4009185677553848</v>
      </c>
      <c r="Z186">
        <v>110.4805824</v>
      </c>
      <c r="AA186" s="2">
        <f t="shared" si="24"/>
        <v>123.31294748448923</v>
      </c>
      <c r="AB186">
        <v>112.4599991</v>
      </c>
      <c r="AC186" s="2">
        <f t="shared" si="25"/>
        <v>125.2206497</v>
      </c>
      <c r="AD186">
        <v>135.22000120000001</v>
      </c>
      <c r="AE186" s="2">
        <f t="shared" si="26"/>
        <v>125.2206497</v>
      </c>
      <c r="AF186" t="s">
        <v>24</v>
      </c>
      <c r="AG186" s="2" t="str">
        <f t="shared" si="18"/>
        <v>buy</v>
      </c>
      <c r="AH186">
        <f>SIGN(C187-C186)</f>
        <v>1</v>
      </c>
      <c r="AI186">
        <f>SIGN(C186-C185)</f>
        <v>-1</v>
      </c>
      <c r="AJ186" t="str">
        <f t="shared" si="19"/>
        <v>buy</v>
      </c>
      <c r="AK186" t="str">
        <f t="shared" si="20"/>
        <v>buy</v>
      </c>
    </row>
    <row r="187" spans="1:37" x14ac:dyDescent="0.35">
      <c r="A187" t="s">
        <v>212</v>
      </c>
      <c r="B187" t="s">
        <v>23</v>
      </c>
      <c r="C187">
        <v>133.2079315</v>
      </c>
      <c r="D187">
        <v>-2.0761485E-2</v>
      </c>
      <c r="E187" s="2">
        <v>-2.0761485E-2</v>
      </c>
      <c r="F187">
        <v>64.267435513677299</v>
      </c>
      <c r="G187" s="2">
        <v>64.267435509999999</v>
      </c>
      <c r="H187">
        <v>1.6373901369999999</v>
      </c>
      <c r="I187">
        <v>0</v>
      </c>
      <c r="J187">
        <v>1.0048294069999999</v>
      </c>
      <c r="K187">
        <v>0.558683123</v>
      </c>
      <c r="L187">
        <v>1.7985676770000001</v>
      </c>
      <c r="M187">
        <v>0.27947307199999999</v>
      </c>
      <c r="N187" s="2">
        <v>1.5756466E-2</v>
      </c>
      <c r="O187">
        <v>186</v>
      </c>
      <c r="P187">
        <v>1050.655802</v>
      </c>
      <c r="Q187" s="2">
        <v>136.3136757</v>
      </c>
      <c r="R187">
        <v>1153.648602</v>
      </c>
      <c r="S187" s="2">
        <v>139.0460204</v>
      </c>
      <c r="T187">
        <v>1265.4914040000001</v>
      </c>
      <c r="V187">
        <v>1093.304842</v>
      </c>
      <c r="W187" s="2">
        <f t="shared" si="21"/>
        <v>136.97435835339309</v>
      </c>
      <c r="X187">
        <f t="shared" si="22"/>
        <v>130.13559303</v>
      </c>
      <c r="Y187">
        <f t="shared" si="23"/>
        <v>3.4193826616965444</v>
      </c>
      <c r="Z187">
        <v>778.53915810000001</v>
      </c>
      <c r="AA187" s="2">
        <f t="shared" si="24"/>
        <v>123.2968277066069</v>
      </c>
      <c r="AB187">
        <v>825.09997559999999</v>
      </c>
      <c r="AC187" s="2">
        <f t="shared" si="25"/>
        <v>125.2206497</v>
      </c>
      <c r="AD187">
        <v>1170.6099850000001</v>
      </c>
      <c r="AE187" s="2">
        <f t="shared" si="26"/>
        <v>125.2206497</v>
      </c>
      <c r="AF187" t="s">
        <v>24</v>
      </c>
      <c r="AG187" s="2" t="str">
        <f t="shared" si="18"/>
        <v>sell</v>
      </c>
      <c r="AH187">
        <f>SIGN(C188-C187)</f>
        <v>-1</v>
      </c>
      <c r="AI187">
        <f>SIGN(C187-C186)</f>
        <v>1</v>
      </c>
      <c r="AJ187" t="str">
        <f t="shared" si="19"/>
        <v>sell</v>
      </c>
      <c r="AK187" t="str">
        <f t="shared" si="20"/>
        <v>sell</v>
      </c>
    </row>
    <row r="188" spans="1:37" x14ac:dyDescent="0.35">
      <c r="A188" t="s">
        <v>213</v>
      </c>
      <c r="B188" t="s">
        <v>23</v>
      </c>
      <c r="C188">
        <v>130.44233700000001</v>
      </c>
      <c r="D188">
        <v>2.6865703000000001E-2</v>
      </c>
      <c r="E188" s="2">
        <v>2.6865703000000001E-2</v>
      </c>
      <c r="F188">
        <v>60.446152908077998</v>
      </c>
      <c r="G188" s="2">
        <v>60.446152910000002</v>
      </c>
      <c r="H188">
        <v>0</v>
      </c>
      <c r="I188">
        <v>2.765594482</v>
      </c>
      <c r="J188">
        <v>1.0048294069999999</v>
      </c>
      <c r="K188">
        <v>0.65752519899999995</v>
      </c>
      <c r="L188">
        <v>1.5281990839999999</v>
      </c>
      <c r="M188">
        <v>0.31974439900000001</v>
      </c>
      <c r="N188" s="2">
        <v>1.6597443E-2</v>
      </c>
      <c r="O188">
        <v>187</v>
      </c>
      <c r="P188">
        <v>54.860084690000001</v>
      </c>
      <c r="Q188" s="2">
        <v>136.0297047</v>
      </c>
      <c r="R188">
        <v>59.156798289999998</v>
      </c>
      <c r="S188" s="2">
        <v>138.98727</v>
      </c>
      <c r="T188">
        <v>66.466947419999997</v>
      </c>
      <c r="V188">
        <v>54.836097010000003</v>
      </c>
      <c r="W188" s="2">
        <f t="shared" si="21"/>
        <v>136.43693378012648</v>
      </c>
      <c r="X188">
        <f t="shared" si="22"/>
        <v>129.92693595499998</v>
      </c>
      <c r="Y188">
        <f t="shared" si="23"/>
        <v>3.2549989125632521</v>
      </c>
      <c r="Z188">
        <v>45.717021879999997</v>
      </c>
      <c r="AA188" s="2">
        <f t="shared" si="24"/>
        <v>123.41693812987347</v>
      </c>
      <c r="AB188">
        <v>46.084846499999998</v>
      </c>
      <c r="AC188" s="2">
        <f t="shared" si="25"/>
        <v>125.2206497</v>
      </c>
      <c r="AD188">
        <v>60.110157010000002</v>
      </c>
      <c r="AE188" s="2">
        <f t="shared" si="26"/>
        <v>125.2206497</v>
      </c>
      <c r="AF188" t="s">
        <v>26</v>
      </c>
      <c r="AG188" s="2" t="str">
        <f t="shared" si="18"/>
        <v>buy</v>
      </c>
      <c r="AH188">
        <f>SIGN(C189-C188)</f>
        <v>1</v>
      </c>
      <c r="AI188">
        <f>SIGN(C188-C187)</f>
        <v>-1</v>
      </c>
      <c r="AJ188" t="str">
        <f t="shared" si="19"/>
        <v>buy</v>
      </c>
      <c r="AK188" t="str">
        <f t="shared" si="20"/>
        <v>buy</v>
      </c>
    </row>
    <row r="189" spans="1:37" x14ac:dyDescent="0.35">
      <c r="A189" t="s">
        <v>214</v>
      </c>
      <c r="B189" t="s">
        <v>23</v>
      </c>
      <c r="C189">
        <v>133.9467621</v>
      </c>
      <c r="D189">
        <v>6.1120929999999999E-3</v>
      </c>
      <c r="E189" s="2">
        <v>6.1120929999999999E-3</v>
      </c>
      <c r="F189">
        <v>65.168103700876699</v>
      </c>
      <c r="G189" s="2">
        <v>65.168103700000003</v>
      </c>
      <c r="H189">
        <v>3.504425049</v>
      </c>
      <c r="I189">
        <v>0</v>
      </c>
      <c r="J189">
        <v>1.2301848280000001</v>
      </c>
      <c r="K189">
        <v>0.65752519899999995</v>
      </c>
      <c r="L189">
        <v>1.870931836</v>
      </c>
      <c r="M189">
        <v>0.41843860700000002</v>
      </c>
      <c r="N189" s="2">
        <v>1.6638202000000001E-2</v>
      </c>
      <c r="O189">
        <v>188</v>
      </c>
      <c r="P189">
        <v>28.152677919999999</v>
      </c>
      <c r="Q189" s="2">
        <v>135.7237404</v>
      </c>
      <c r="R189">
        <v>30.870932270000001</v>
      </c>
      <c r="S189" s="2">
        <v>138.96008140000001</v>
      </c>
      <c r="T189">
        <v>33.831188089999998</v>
      </c>
      <c r="V189">
        <v>27.405946329999999</v>
      </c>
      <c r="W189" s="2">
        <f t="shared" si="21"/>
        <v>136.38508514845449</v>
      </c>
      <c r="X189">
        <f t="shared" si="22"/>
        <v>129.91293372999996</v>
      </c>
      <c r="Y189">
        <f t="shared" si="23"/>
        <v>3.2360757092272716</v>
      </c>
      <c r="Z189">
        <v>21.087896749999999</v>
      </c>
      <c r="AA189" s="2">
        <f t="shared" si="24"/>
        <v>123.44078231154542</v>
      </c>
      <c r="AB189">
        <v>22.030843730000001</v>
      </c>
      <c r="AC189" s="2">
        <f t="shared" si="25"/>
        <v>125.2206497</v>
      </c>
      <c r="AD189">
        <v>33.831447599999997</v>
      </c>
      <c r="AE189" s="2">
        <f t="shared" si="26"/>
        <v>125.2206497</v>
      </c>
      <c r="AF189" t="s">
        <v>36</v>
      </c>
      <c r="AG189" s="2" t="str">
        <f t="shared" si="18"/>
        <v>hold</v>
      </c>
      <c r="AH189">
        <f>SIGN(C190-C189)</f>
        <v>1</v>
      </c>
      <c r="AI189">
        <f>SIGN(C189-C188)</f>
        <v>1</v>
      </c>
      <c r="AJ189" t="str">
        <f t="shared" si="19"/>
        <v>hold</v>
      </c>
      <c r="AK189" t="str">
        <f t="shared" si="20"/>
        <v>hold</v>
      </c>
    </row>
    <row r="190" spans="1:37" x14ac:dyDescent="0.35">
      <c r="A190" t="s">
        <v>215</v>
      </c>
      <c r="B190" t="s">
        <v>23</v>
      </c>
      <c r="C190">
        <v>134.76545719999999</v>
      </c>
      <c r="D190">
        <v>1.7335959000000001E-2</v>
      </c>
      <c r="E190" s="2">
        <v>1.7335959000000001E-2</v>
      </c>
      <c r="F190">
        <v>65.914952075828893</v>
      </c>
      <c r="G190" s="2">
        <v>65.914952080000006</v>
      </c>
      <c r="H190">
        <v>0.81869506800000003</v>
      </c>
      <c r="I190">
        <v>0</v>
      </c>
      <c r="J190">
        <v>1.2715470449999999</v>
      </c>
      <c r="K190">
        <v>0.65752519899999995</v>
      </c>
      <c r="L190">
        <v>1.9338377410000001</v>
      </c>
      <c r="M190">
        <v>0.58791846699999994</v>
      </c>
      <c r="N190" s="2">
        <v>1.6787781000000002E-2</v>
      </c>
      <c r="O190">
        <v>189</v>
      </c>
      <c r="P190">
        <v>54.249307709999997</v>
      </c>
      <c r="Q190" s="2">
        <v>135.4740123</v>
      </c>
      <c r="R190">
        <v>55.012296640000002</v>
      </c>
      <c r="S190" s="2">
        <v>138.92416589999999</v>
      </c>
      <c r="T190">
        <v>56.86913603</v>
      </c>
      <c r="V190">
        <v>56.388493830000002</v>
      </c>
      <c r="W190" s="2">
        <f t="shared" si="21"/>
        <v>136.74575372824754</v>
      </c>
      <c r="X190">
        <f t="shared" si="22"/>
        <v>130.01959113999999</v>
      </c>
      <c r="Y190">
        <f t="shared" si="23"/>
        <v>3.3630812941237771</v>
      </c>
      <c r="Z190">
        <v>47.571010860000001</v>
      </c>
      <c r="AA190" s="2">
        <f t="shared" si="24"/>
        <v>123.29342855175244</v>
      </c>
      <c r="AB190">
        <v>48.168464659999998</v>
      </c>
      <c r="AC190" s="2">
        <f t="shared" si="25"/>
        <v>125.2206497</v>
      </c>
      <c r="AD190">
        <v>63.026870729999999</v>
      </c>
      <c r="AE190" s="2">
        <f t="shared" si="26"/>
        <v>125.2206497</v>
      </c>
      <c r="AF190" t="s">
        <v>24</v>
      </c>
      <c r="AG190" s="2" t="str">
        <f t="shared" si="18"/>
        <v>hold</v>
      </c>
      <c r="AH190">
        <f>SIGN(C191-C190)</f>
        <v>1</v>
      </c>
      <c r="AI190">
        <f>SIGN(C190-C189)</f>
        <v>1</v>
      </c>
      <c r="AJ190" t="str">
        <f t="shared" si="19"/>
        <v>hold</v>
      </c>
      <c r="AK190" t="str">
        <f t="shared" si="20"/>
        <v>hold</v>
      </c>
    </row>
    <row r="191" spans="1:37" x14ac:dyDescent="0.35">
      <c r="A191" t="s">
        <v>216</v>
      </c>
      <c r="B191" t="s">
        <v>23</v>
      </c>
      <c r="C191">
        <v>137.10174559999999</v>
      </c>
      <c r="D191">
        <v>4.3694600000000001E-4</v>
      </c>
      <c r="E191" s="2">
        <v>4.3694600000000001E-4</v>
      </c>
      <c r="F191">
        <v>69.336546859915998</v>
      </c>
      <c r="G191" s="2">
        <v>69.336546859999999</v>
      </c>
      <c r="H191">
        <v>2.3362884519999998</v>
      </c>
      <c r="I191">
        <v>0</v>
      </c>
      <c r="J191">
        <v>1.438424792</v>
      </c>
      <c r="K191">
        <v>0.63613019699999995</v>
      </c>
      <c r="L191">
        <v>2.2612113040000001</v>
      </c>
      <c r="M191">
        <v>0.24486118600000001</v>
      </c>
      <c r="N191" s="2">
        <v>1.6225702000000002E-2</v>
      </c>
      <c r="O191">
        <v>190</v>
      </c>
      <c r="P191">
        <v>27.463090739999998</v>
      </c>
      <c r="Q191" s="2">
        <v>135.20085220000001</v>
      </c>
      <c r="R191">
        <v>27.510703370000002</v>
      </c>
      <c r="S191" s="2">
        <v>138.87380529999999</v>
      </c>
      <c r="T191">
        <v>29.244596489999999</v>
      </c>
      <c r="V191">
        <v>28.70333643</v>
      </c>
      <c r="W191" s="2">
        <f t="shared" si="21"/>
        <v>137.79341647228341</v>
      </c>
      <c r="X191">
        <f t="shared" si="22"/>
        <v>130.35716895999997</v>
      </c>
      <c r="Y191">
        <f t="shared" si="23"/>
        <v>3.7181237561417202</v>
      </c>
      <c r="Z191">
        <v>26.548672960000001</v>
      </c>
      <c r="AA191" s="2">
        <f t="shared" si="24"/>
        <v>122.92092144771652</v>
      </c>
      <c r="AB191">
        <v>26.654127119999998</v>
      </c>
      <c r="AC191" s="2">
        <f t="shared" si="25"/>
        <v>125.2206497</v>
      </c>
      <c r="AD191">
        <v>28.836795810000002</v>
      </c>
      <c r="AE191" s="2">
        <f t="shared" si="26"/>
        <v>125.2206497</v>
      </c>
      <c r="AF191" t="s">
        <v>26</v>
      </c>
      <c r="AG191" s="2" t="str">
        <f t="shared" si="18"/>
        <v>hold</v>
      </c>
      <c r="AH191">
        <f>SIGN(C192-C191)</f>
        <v>1</v>
      </c>
      <c r="AI191">
        <f>SIGN(C191-C190)</f>
        <v>1</v>
      </c>
      <c r="AJ191" t="str">
        <f t="shared" si="19"/>
        <v>hold</v>
      </c>
      <c r="AK191" t="str">
        <f t="shared" si="20"/>
        <v>hold</v>
      </c>
    </row>
    <row r="192" spans="1:37" x14ac:dyDescent="0.35">
      <c r="A192" t="s">
        <v>217</v>
      </c>
      <c r="B192" t="s">
        <v>23</v>
      </c>
      <c r="C192">
        <v>137.1616516</v>
      </c>
      <c r="D192">
        <v>1.5358839000000001E-2</v>
      </c>
      <c r="E192" s="2">
        <v>1.5358839000000001E-2</v>
      </c>
      <c r="F192">
        <v>70.982474062336195</v>
      </c>
      <c r="G192" s="2">
        <v>70.982474060000001</v>
      </c>
      <c r="H192">
        <v>5.9906005999999998E-2</v>
      </c>
      <c r="I192">
        <v>0</v>
      </c>
      <c r="J192">
        <v>1.4427037920000001</v>
      </c>
      <c r="K192">
        <v>0.58977508499999998</v>
      </c>
      <c r="L192">
        <v>2.4461931799999999</v>
      </c>
      <c r="M192">
        <v>0.25154876399999998</v>
      </c>
      <c r="N192" s="2">
        <v>1.6231358000000001E-2</v>
      </c>
      <c r="O192">
        <v>191</v>
      </c>
      <c r="P192">
        <v>29.575335079999999</v>
      </c>
      <c r="Q192" s="2">
        <v>134.8730827</v>
      </c>
      <c r="R192">
        <v>29.76478264</v>
      </c>
      <c r="S192" s="2">
        <v>138.80921900000001</v>
      </c>
      <c r="T192">
        <v>31.61038302</v>
      </c>
      <c r="V192">
        <v>31.061503909999999</v>
      </c>
      <c r="W192" s="2">
        <f t="shared" si="21"/>
        <v>138.76140249884691</v>
      </c>
      <c r="X192">
        <f t="shared" si="22"/>
        <v>130.75604056999998</v>
      </c>
      <c r="Y192">
        <f t="shared" si="23"/>
        <v>4.0026809644234582</v>
      </c>
      <c r="Z192">
        <v>28.695240290000001</v>
      </c>
      <c r="AA192" s="2">
        <f t="shared" si="24"/>
        <v>122.75067864115306</v>
      </c>
      <c r="AB192">
        <v>28.649684910000001</v>
      </c>
      <c r="AC192" s="2">
        <f t="shared" si="25"/>
        <v>125.2206497</v>
      </c>
      <c r="AD192">
        <v>31.327592849999998</v>
      </c>
      <c r="AE192" s="2">
        <f t="shared" si="26"/>
        <v>125.2206497</v>
      </c>
      <c r="AF192" t="s">
        <v>26</v>
      </c>
      <c r="AG192" s="2" t="str">
        <f t="shared" si="18"/>
        <v>hold</v>
      </c>
      <c r="AH192">
        <f>SIGN(C193-C192)</f>
        <v>1</v>
      </c>
      <c r="AI192">
        <f>SIGN(C192-C191)</f>
        <v>1</v>
      </c>
      <c r="AJ192" t="str">
        <f t="shared" si="19"/>
        <v>hold</v>
      </c>
      <c r="AK192" t="str">
        <f t="shared" si="20"/>
        <v>hold</v>
      </c>
    </row>
    <row r="193" spans="1:37" x14ac:dyDescent="0.35">
      <c r="A193" t="s">
        <v>218</v>
      </c>
      <c r="B193" t="s">
        <v>23</v>
      </c>
      <c r="C193">
        <v>139.26829530000001</v>
      </c>
      <c r="D193">
        <v>1.3692648999999999E-2</v>
      </c>
      <c r="E193" s="2">
        <v>1.3692648999999999E-2</v>
      </c>
      <c r="F193">
        <v>71.443378047084593</v>
      </c>
      <c r="G193" s="2">
        <v>71.443378050000007</v>
      </c>
      <c r="H193">
        <v>2.1066436770000001</v>
      </c>
      <c r="I193">
        <v>0</v>
      </c>
      <c r="J193">
        <v>1.4755080089999999</v>
      </c>
      <c r="K193">
        <v>0.58977508499999998</v>
      </c>
      <c r="L193">
        <v>2.5018147509999999</v>
      </c>
      <c r="M193">
        <v>0.29607445399999999</v>
      </c>
      <c r="N193" s="2">
        <v>1.5630076E-2</v>
      </c>
      <c r="O193">
        <v>192</v>
      </c>
      <c r="P193">
        <v>92.926565089999997</v>
      </c>
      <c r="Q193" s="2">
        <v>134.5828621</v>
      </c>
      <c r="R193">
        <v>95.530346300000005</v>
      </c>
      <c r="S193" s="2">
        <v>138.7470936</v>
      </c>
      <c r="T193">
        <v>98.370231090000004</v>
      </c>
      <c r="V193">
        <v>93.226761809999999</v>
      </c>
      <c r="W193" s="2">
        <f t="shared" si="21"/>
        <v>140.01516767167087</v>
      </c>
      <c r="X193">
        <f t="shared" si="22"/>
        <v>131.37136115999999</v>
      </c>
      <c r="Y193">
        <f t="shared" si="23"/>
        <v>4.3219032558354353</v>
      </c>
      <c r="Z193">
        <v>82.321082880000006</v>
      </c>
      <c r="AA193" s="2">
        <f t="shared" si="24"/>
        <v>122.72755464832912</v>
      </c>
      <c r="AB193">
        <v>82.223297119999998</v>
      </c>
      <c r="AC193" s="2">
        <f t="shared" si="25"/>
        <v>125.2206497</v>
      </c>
      <c r="AD193">
        <v>102.6951904</v>
      </c>
      <c r="AE193" s="2">
        <f t="shared" si="26"/>
        <v>125.2206497</v>
      </c>
      <c r="AF193" t="s">
        <v>24</v>
      </c>
      <c r="AG193" s="2" t="str">
        <f t="shared" si="18"/>
        <v>hold</v>
      </c>
      <c r="AH193">
        <f>SIGN(C194-C193)</f>
        <v>1</v>
      </c>
      <c r="AI193">
        <f>SIGN(C193-C192)</f>
        <v>1</v>
      </c>
      <c r="AJ193" t="str">
        <f t="shared" si="19"/>
        <v>hold</v>
      </c>
      <c r="AK193" t="str">
        <f t="shared" si="20"/>
        <v>hold</v>
      </c>
    </row>
    <row r="194" spans="1:37" x14ac:dyDescent="0.35">
      <c r="A194" t="s">
        <v>219</v>
      </c>
      <c r="B194" t="s">
        <v>23</v>
      </c>
      <c r="C194">
        <v>141.1752472</v>
      </c>
      <c r="D194">
        <v>1.0325374999999999E-2</v>
      </c>
      <c r="E194" s="2">
        <v>1.0325374999999999E-2</v>
      </c>
      <c r="F194">
        <v>69.505891767304703</v>
      </c>
      <c r="G194" s="2">
        <v>69.505891770000005</v>
      </c>
      <c r="H194">
        <v>1.906951904</v>
      </c>
      <c r="I194">
        <v>0</v>
      </c>
      <c r="J194">
        <v>1.344287327</v>
      </c>
      <c r="K194">
        <v>0.58977508499999998</v>
      </c>
      <c r="L194">
        <v>2.2793220000000001</v>
      </c>
      <c r="M194">
        <v>0.60907783400000004</v>
      </c>
      <c r="N194" s="2">
        <v>1.5219962E-2</v>
      </c>
      <c r="O194">
        <v>193</v>
      </c>
      <c r="P194">
        <v>154.54299900000001</v>
      </c>
      <c r="Q194" s="2">
        <v>134.3323747</v>
      </c>
      <c r="R194">
        <v>153.50499970000001</v>
      </c>
      <c r="S194" s="2">
        <v>138.67329409999999</v>
      </c>
      <c r="T194">
        <v>183.4182994</v>
      </c>
      <c r="V194">
        <v>162.29884440000001</v>
      </c>
      <c r="W194" s="2">
        <f t="shared" si="21"/>
        <v>141.38851346419682</v>
      </c>
      <c r="X194">
        <f t="shared" si="22"/>
        <v>132.151119615</v>
      </c>
      <c r="Y194">
        <f t="shared" si="23"/>
        <v>4.6186969245984129</v>
      </c>
      <c r="Z194">
        <v>129.96215269999999</v>
      </c>
      <c r="AA194" s="2">
        <f t="shared" si="24"/>
        <v>122.91372576580318</v>
      </c>
      <c r="AB194">
        <v>132.52999879999999</v>
      </c>
      <c r="AC194" s="2">
        <f t="shared" si="25"/>
        <v>125.2206497</v>
      </c>
      <c r="AD194">
        <v>173.22000120000001</v>
      </c>
      <c r="AE194" s="2">
        <f t="shared" si="26"/>
        <v>125.2206497</v>
      </c>
      <c r="AF194" t="s">
        <v>26</v>
      </c>
      <c r="AG194" s="2" t="str">
        <f t="shared" si="18"/>
        <v>hold</v>
      </c>
      <c r="AH194">
        <f>SIGN(C195-C194)</f>
        <v>1</v>
      </c>
      <c r="AI194">
        <f>SIGN(C194-C193)</f>
        <v>1</v>
      </c>
      <c r="AJ194" t="str">
        <f t="shared" si="19"/>
        <v>hold</v>
      </c>
      <c r="AK194" t="str">
        <f t="shared" si="20"/>
        <v>hold</v>
      </c>
    </row>
    <row r="195" spans="1:37" x14ac:dyDescent="0.35">
      <c r="A195" t="s">
        <v>220</v>
      </c>
      <c r="B195" t="s">
        <v>23</v>
      </c>
      <c r="C195">
        <v>142.6329346</v>
      </c>
      <c r="D195">
        <v>-2.6739506999999999E-2</v>
      </c>
      <c r="E195" s="2">
        <v>-2.6739506999999999E-2</v>
      </c>
      <c r="F195">
        <v>69.562033161527594</v>
      </c>
      <c r="G195" s="2">
        <v>69.562033159999999</v>
      </c>
      <c r="H195">
        <v>1.4576873779999999</v>
      </c>
      <c r="I195">
        <v>0</v>
      </c>
      <c r="J195">
        <v>1.3478546140000001</v>
      </c>
      <c r="K195">
        <v>0.58977508499999998</v>
      </c>
      <c r="L195">
        <v>2.2853705550000001</v>
      </c>
      <c r="M195">
        <v>0.48355527300000001</v>
      </c>
      <c r="N195" s="2">
        <v>1.6828932000000001E-2</v>
      </c>
      <c r="O195">
        <v>194</v>
      </c>
      <c r="P195">
        <v>54.48579994</v>
      </c>
      <c r="Q195" s="2">
        <v>134.1028694</v>
      </c>
      <c r="R195">
        <v>60.67560005</v>
      </c>
      <c r="S195" s="2">
        <v>138.62839880000001</v>
      </c>
      <c r="T195">
        <v>61.290300100000003</v>
      </c>
      <c r="V195">
        <v>59.378200049999997</v>
      </c>
      <c r="W195" s="2">
        <f t="shared" si="21"/>
        <v>142.85409950623566</v>
      </c>
      <c r="X195">
        <f t="shared" si="22"/>
        <v>132.98628997999998</v>
      </c>
      <c r="Y195">
        <f t="shared" si="23"/>
        <v>4.9339047631178374</v>
      </c>
      <c r="Z195">
        <v>46.716799270000003</v>
      </c>
      <c r="AA195" s="2">
        <f t="shared" si="24"/>
        <v>123.11848045376431</v>
      </c>
      <c r="AB195">
        <v>49.520000459999999</v>
      </c>
      <c r="AC195" s="2">
        <f t="shared" si="25"/>
        <v>125.2206497</v>
      </c>
      <c r="AD195">
        <v>59.799999239999998</v>
      </c>
      <c r="AE195" s="2">
        <f t="shared" si="26"/>
        <v>125.2206497</v>
      </c>
      <c r="AF195" t="s">
        <v>26</v>
      </c>
      <c r="AG195" s="2" t="str">
        <f t="shared" si="18"/>
        <v>sell</v>
      </c>
      <c r="AH195">
        <f>SIGN(C196-C195)</f>
        <v>-1</v>
      </c>
      <c r="AI195">
        <f>SIGN(C195-C194)</f>
        <v>1</v>
      </c>
      <c r="AJ195" t="str">
        <f t="shared" si="19"/>
        <v>sell</v>
      </c>
      <c r="AK195" t="str">
        <f t="shared" si="20"/>
        <v>sell</v>
      </c>
    </row>
    <row r="196" spans="1:37" x14ac:dyDescent="0.35">
      <c r="A196" t="s">
        <v>221</v>
      </c>
      <c r="B196" t="s">
        <v>23</v>
      </c>
      <c r="C196">
        <v>138.8190002</v>
      </c>
      <c r="D196">
        <v>-3.1214022000000001E-2</v>
      </c>
      <c r="E196" s="2">
        <v>-3.1214022000000001E-2</v>
      </c>
      <c r="F196">
        <v>63.4867390931595</v>
      </c>
      <c r="G196" s="2">
        <v>63.48673909</v>
      </c>
      <c r="H196">
        <v>0</v>
      </c>
      <c r="I196">
        <v>3.813934326</v>
      </c>
      <c r="J196">
        <v>1.3478546140000001</v>
      </c>
      <c r="K196">
        <v>0.77519444100000001</v>
      </c>
      <c r="L196">
        <v>1.7387310119999999</v>
      </c>
      <c r="M196">
        <v>0.31158424899999998</v>
      </c>
      <c r="N196" s="2">
        <v>1.8573754000000001E-2</v>
      </c>
      <c r="O196">
        <v>195</v>
      </c>
      <c r="P196">
        <v>68.54238144</v>
      </c>
      <c r="Q196" s="2">
        <v>133.81641859999999</v>
      </c>
      <c r="R196">
        <v>74.304010469999994</v>
      </c>
      <c r="S196" s="2">
        <v>138.55113470000001</v>
      </c>
      <c r="T196">
        <v>75.293455390000005</v>
      </c>
      <c r="V196">
        <v>68.686630579999999</v>
      </c>
      <c r="W196" s="2">
        <f t="shared" si="21"/>
        <v>143.26593747754561</v>
      </c>
      <c r="X196">
        <f t="shared" si="22"/>
        <v>133.61878242499998</v>
      </c>
      <c r="Y196">
        <f t="shared" si="23"/>
        <v>4.8235775262728167</v>
      </c>
      <c r="Z196">
        <v>62.951245550000003</v>
      </c>
      <c r="AA196" s="2">
        <f t="shared" si="24"/>
        <v>123.97162737245435</v>
      </c>
      <c r="AB196">
        <v>64.321907039999999</v>
      </c>
      <c r="AC196" s="2">
        <f t="shared" si="25"/>
        <v>125.2206497</v>
      </c>
      <c r="AD196">
        <v>73.459968570000001</v>
      </c>
      <c r="AE196" s="2">
        <f t="shared" si="26"/>
        <v>125.2206497</v>
      </c>
      <c r="AF196" t="s">
        <v>24</v>
      </c>
      <c r="AG196" s="2" t="str">
        <f t="shared" ref="AG196:AG251" si="27">AK196</f>
        <v>short</v>
      </c>
      <c r="AH196">
        <f>SIGN(C197-C196)</f>
        <v>-1</v>
      </c>
      <c r="AI196">
        <f>SIGN(C196-C195)</f>
        <v>-1</v>
      </c>
      <c r="AJ196" t="str">
        <f t="shared" ref="AJ196:AJ251" si="28">IF(AND(AH196=1, AI196=-1), "buy", IF(AND(AH196=1, AI196=1), "hold", IF(AND(AH196=0, AI196=1), "hold", IF(AND(AH196=1, AI196=0), "hold", IF(AND(AH196=-1, AI196=1), "sell", IF(AND(AH196=-1, AI196=-1), "short", IF(AND(AH196=0, AI196=-1), "short", IF(AND(AH196=-1, AI196=0), "short", ""))))))))</f>
        <v>short</v>
      </c>
      <c r="AK196" t="str">
        <f t="shared" ref="AK196:AK251" si="29">IF(AND(AH196=0, AI196=0), IF(OR(AJ196="buy", AJ196="hold"), "hold", IF(OR(AJ196="sell", AJ196="short"), "short", "")),  AJ196)</f>
        <v>short</v>
      </c>
    </row>
    <row r="197" spans="1:37" x14ac:dyDescent="0.35">
      <c r="A197" t="s">
        <v>222</v>
      </c>
      <c r="B197" t="s">
        <v>23</v>
      </c>
      <c r="C197">
        <v>134.48590089999999</v>
      </c>
      <c r="D197">
        <v>1.1581330000000001E-2</v>
      </c>
      <c r="E197" s="2">
        <v>1.1581330000000001E-2</v>
      </c>
      <c r="F197">
        <v>47.660021383692097</v>
      </c>
      <c r="G197" s="2">
        <v>47.660021380000003</v>
      </c>
      <c r="H197">
        <v>0</v>
      </c>
      <c r="I197">
        <v>4.3330993649999998</v>
      </c>
      <c r="J197">
        <v>0.98771340500000004</v>
      </c>
      <c r="K197">
        <v>1.084701538</v>
      </c>
      <c r="L197">
        <v>0.91058541900000001</v>
      </c>
      <c r="M197">
        <v>0.17377113699999999</v>
      </c>
      <c r="N197" s="2">
        <v>1.8613642E-2</v>
      </c>
      <c r="O197">
        <v>196</v>
      </c>
      <c r="P197">
        <v>243.4206958</v>
      </c>
      <c r="Q197" s="2">
        <v>133.4592509</v>
      </c>
      <c r="R197">
        <v>252.6266095</v>
      </c>
      <c r="S197" s="2">
        <v>138.42506750000001</v>
      </c>
      <c r="T197">
        <v>270.27818020000001</v>
      </c>
      <c r="V197">
        <v>244.46070810000001</v>
      </c>
      <c r="W197" s="2">
        <f t="shared" si="21"/>
        <v>142.98281631708011</v>
      </c>
      <c r="X197">
        <f t="shared" si="22"/>
        <v>134.04959640500002</v>
      </c>
      <c r="Y197">
        <f t="shared" si="23"/>
        <v>4.4666099560400507</v>
      </c>
      <c r="Z197">
        <v>231.20062150000001</v>
      </c>
      <c r="AA197" s="2">
        <f t="shared" si="24"/>
        <v>125.11637649291991</v>
      </c>
      <c r="AB197">
        <v>228.38455200000001</v>
      </c>
      <c r="AC197" s="2">
        <f t="shared" si="25"/>
        <v>125.2206497</v>
      </c>
      <c r="AD197">
        <v>254.52626040000001</v>
      </c>
      <c r="AE197" s="2">
        <f t="shared" si="26"/>
        <v>125.2206497</v>
      </c>
      <c r="AF197" t="s">
        <v>31</v>
      </c>
      <c r="AG197" s="2" t="str">
        <f t="shared" si="27"/>
        <v>buy</v>
      </c>
      <c r="AH197">
        <f>SIGN(C198-C197)</f>
        <v>1</v>
      </c>
      <c r="AI197">
        <f>SIGN(C197-C196)</f>
        <v>-1</v>
      </c>
      <c r="AJ197" t="str">
        <f t="shared" si="28"/>
        <v>buy</v>
      </c>
      <c r="AK197" t="str">
        <f t="shared" si="29"/>
        <v>buy</v>
      </c>
    </row>
    <row r="198" spans="1:37" x14ac:dyDescent="0.35">
      <c r="A198" t="s">
        <v>223</v>
      </c>
      <c r="B198" t="s">
        <v>23</v>
      </c>
      <c r="C198">
        <v>136.04342650000001</v>
      </c>
      <c r="D198">
        <v>-1.6879470000000001E-2</v>
      </c>
      <c r="E198" s="2">
        <v>-1.6879470000000001E-2</v>
      </c>
      <c r="F198">
        <v>54.918034572645801</v>
      </c>
      <c r="G198" s="2">
        <v>54.918034570000003</v>
      </c>
      <c r="H198">
        <v>1.557525635</v>
      </c>
      <c r="I198">
        <v>0</v>
      </c>
      <c r="J198">
        <v>1.098965236</v>
      </c>
      <c r="K198">
        <v>0.90213557700000002</v>
      </c>
      <c r="L198">
        <v>1.2181819060000001</v>
      </c>
      <c r="M198">
        <v>0.497684458</v>
      </c>
      <c r="N198" s="2">
        <v>1.9068235999999999E-2</v>
      </c>
      <c r="O198">
        <v>197</v>
      </c>
      <c r="P198">
        <v>94.854600070000004</v>
      </c>
      <c r="Q198" s="2">
        <v>133.179474</v>
      </c>
      <c r="R198">
        <v>102.5944001</v>
      </c>
      <c r="S198" s="2">
        <v>138.3147744</v>
      </c>
      <c r="T198">
        <v>118.8507503</v>
      </c>
      <c r="V198">
        <v>99.18658361</v>
      </c>
      <c r="W198" s="2">
        <f t="shared" si="21"/>
        <v>142.52772286305355</v>
      </c>
      <c r="X198">
        <f t="shared" si="22"/>
        <v>134.59073524500002</v>
      </c>
      <c r="Y198">
        <f t="shared" si="23"/>
        <v>3.9684938090267714</v>
      </c>
      <c r="Z198">
        <v>66.295416360000004</v>
      </c>
      <c r="AA198" s="2">
        <f t="shared" si="24"/>
        <v>126.65374762694648</v>
      </c>
      <c r="AB198">
        <v>71.660003660000001</v>
      </c>
      <c r="AC198" s="2">
        <f t="shared" si="25"/>
        <v>125.2206497</v>
      </c>
      <c r="AD198">
        <v>107.4100037</v>
      </c>
      <c r="AE198" s="2">
        <f t="shared" si="26"/>
        <v>125.2206497</v>
      </c>
      <c r="AF198" t="s">
        <v>26</v>
      </c>
      <c r="AG198" s="2" t="str">
        <f t="shared" si="27"/>
        <v>sell</v>
      </c>
      <c r="AH198">
        <f>SIGN(C199-C198)</f>
        <v>-1</v>
      </c>
      <c r="AI198">
        <f>SIGN(C198-C197)</f>
        <v>1</v>
      </c>
      <c r="AJ198" t="str">
        <f t="shared" si="28"/>
        <v>sell</v>
      </c>
      <c r="AK198" t="str">
        <f t="shared" si="29"/>
        <v>sell</v>
      </c>
    </row>
    <row r="199" spans="1:37" x14ac:dyDescent="0.35">
      <c r="A199" t="s">
        <v>224</v>
      </c>
      <c r="B199" t="s">
        <v>23</v>
      </c>
      <c r="C199">
        <v>133.74708559999999</v>
      </c>
      <c r="D199">
        <v>2.0901744999999999E-2</v>
      </c>
      <c r="E199" s="2">
        <v>2.0901744999999999E-2</v>
      </c>
      <c r="F199">
        <v>53.451282866836301</v>
      </c>
      <c r="G199" s="2">
        <v>53.45128287</v>
      </c>
      <c r="H199">
        <v>0</v>
      </c>
      <c r="I199">
        <v>2.2963409420000001</v>
      </c>
      <c r="J199">
        <v>1.098965236</v>
      </c>
      <c r="K199">
        <v>0.95704759900000003</v>
      </c>
      <c r="L199">
        <v>1.1482869170000001</v>
      </c>
      <c r="M199">
        <v>0.25325636299999998</v>
      </c>
      <c r="N199" s="2">
        <v>1.9341084000000001E-2</v>
      </c>
      <c r="O199">
        <v>198</v>
      </c>
      <c r="P199">
        <v>94.300716089999995</v>
      </c>
      <c r="Q199" s="2">
        <v>132.85157760000001</v>
      </c>
      <c r="R199">
        <v>104.5730768</v>
      </c>
      <c r="S199" s="2">
        <v>138.20748589999999</v>
      </c>
      <c r="T199">
        <v>131.6231698</v>
      </c>
      <c r="V199">
        <v>96.326600850000005</v>
      </c>
      <c r="W199" s="2">
        <f t="shared" si="21"/>
        <v>142.01223552548723</v>
      </c>
      <c r="X199">
        <f t="shared" si="22"/>
        <v>134.93468780500001</v>
      </c>
      <c r="Y199">
        <f t="shared" si="23"/>
        <v>3.5387738602436141</v>
      </c>
      <c r="Z199">
        <v>82.732771099999994</v>
      </c>
      <c r="AA199" s="2">
        <f t="shared" si="24"/>
        <v>127.85714008451278</v>
      </c>
      <c r="AB199">
        <v>84.404319760000007</v>
      </c>
      <c r="AC199" s="2">
        <f t="shared" si="25"/>
        <v>125.2206497</v>
      </c>
      <c r="AD199">
        <v>101.9046783</v>
      </c>
      <c r="AE199" s="2">
        <f t="shared" si="26"/>
        <v>125.2206497</v>
      </c>
      <c r="AF199" t="s">
        <v>26</v>
      </c>
      <c r="AG199" s="2" t="str">
        <f t="shared" si="27"/>
        <v>buy</v>
      </c>
      <c r="AH199">
        <f>SIGN(C200-C199)</f>
        <v>1</v>
      </c>
      <c r="AI199">
        <f>SIGN(C199-C198)</f>
        <v>-1</v>
      </c>
      <c r="AJ199" t="str">
        <f t="shared" si="28"/>
        <v>buy</v>
      </c>
      <c r="AK199" t="str">
        <f t="shared" si="29"/>
        <v>buy</v>
      </c>
    </row>
    <row r="200" spans="1:37" x14ac:dyDescent="0.35">
      <c r="A200" t="s">
        <v>225</v>
      </c>
      <c r="B200" t="s">
        <v>23</v>
      </c>
      <c r="C200">
        <v>136.54263309999999</v>
      </c>
      <c r="D200">
        <v>1.0236399999999999E-3</v>
      </c>
      <c r="E200" s="2">
        <v>1.0236399999999999E-3</v>
      </c>
      <c r="F200">
        <v>57.919858135687797</v>
      </c>
      <c r="G200" s="2">
        <v>57.919858140000002</v>
      </c>
      <c r="H200">
        <v>2.7955474850000002</v>
      </c>
      <c r="I200">
        <v>0</v>
      </c>
      <c r="J200">
        <v>1.2986471989999999</v>
      </c>
      <c r="K200">
        <v>0.943497794</v>
      </c>
      <c r="L200">
        <v>1.3764178439999999</v>
      </c>
      <c r="M200">
        <v>0.29213139100000002</v>
      </c>
      <c r="N200" s="2">
        <v>1.8415903000000001E-2</v>
      </c>
      <c r="O200">
        <v>199</v>
      </c>
      <c r="P200">
        <v>71.344715879999995</v>
      </c>
      <c r="Q200" s="2">
        <v>132.62842359999999</v>
      </c>
      <c r="R200">
        <v>76.881630630000004</v>
      </c>
      <c r="S200" s="2">
        <v>138.10556769999999</v>
      </c>
      <c r="T200">
        <v>79.373469510000007</v>
      </c>
      <c r="V200">
        <v>75.466811949999993</v>
      </c>
      <c r="W200" s="2">
        <f t="shared" si="21"/>
        <v>142.03798360657669</v>
      </c>
      <c r="X200">
        <f t="shared" si="22"/>
        <v>135.23121567000001</v>
      </c>
      <c r="Y200">
        <f t="shared" si="23"/>
        <v>3.40338396828834</v>
      </c>
      <c r="Z200">
        <v>61.997184939999997</v>
      </c>
      <c r="AA200" s="2">
        <f t="shared" si="24"/>
        <v>128.42444773342334</v>
      </c>
      <c r="AB200">
        <v>63.008781429999999</v>
      </c>
      <c r="AC200" s="2">
        <f t="shared" si="25"/>
        <v>125.2206497</v>
      </c>
      <c r="AD200">
        <v>78.027046200000001</v>
      </c>
      <c r="AE200" s="2">
        <f t="shared" si="26"/>
        <v>125.2206497</v>
      </c>
      <c r="AF200" t="s">
        <v>26</v>
      </c>
      <c r="AG200" s="2" t="str">
        <f t="shared" si="27"/>
        <v>hold</v>
      </c>
      <c r="AH200">
        <f>SIGN(C201-C200)</f>
        <v>1</v>
      </c>
      <c r="AI200">
        <f>SIGN(C200-C199)</f>
        <v>1</v>
      </c>
      <c r="AJ200" t="str">
        <f t="shared" si="28"/>
        <v>hold</v>
      </c>
      <c r="AK200" t="str">
        <f t="shared" si="29"/>
        <v>hold</v>
      </c>
    </row>
    <row r="201" spans="1:37" x14ac:dyDescent="0.35">
      <c r="A201" t="s">
        <v>226</v>
      </c>
      <c r="B201" t="s">
        <v>23</v>
      </c>
      <c r="C201">
        <v>136.68240359999999</v>
      </c>
      <c r="D201">
        <v>-9.4959399999999996E-3</v>
      </c>
      <c r="E201" s="2">
        <v>-9.4959399999999996E-3</v>
      </c>
      <c r="F201">
        <v>55.811629128512102</v>
      </c>
      <c r="G201" s="2">
        <v>55.81162913</v>
      </c>
      <c r="H201">
        <v>0.13977050799999999</v>
      </c>
      <c r="I201">
        <v>0</v>
      </c>
      <c r="J201">
        <v>1.191674369</v>
      </c>
      <c r="K201">
        <v>0.943497794</v>
      </c>
      <c r="L201">
        <v>1.26303885</v>
      </c>
      <c r="M201">
        <v>0.39626935800000002</v>
      </c>
      <c r="N201" s="2">
        <v>1.8482017E-2</v>
      </c>
      <c r="O201">
        <v>200</v>
      </c>
      <c r="P201">
        <v>20.389766120000001</v>
      </c>
      <c r="Q201" s="2">
        <v>132.46247790000001</v>
      </c>
      <c r="R201">
        <v>21.144506589999999</v>
      </c>
      <c r="S201" s="2">
        <v>138.018877</v>
      </c>
      <c r="T201">
        <v>22.221564350000001</v>
      </c>
      <c r="U201" s="2">
        <v>133.1597501</v>
      </c>
      <c r="W201" s="2">
        <f t="shared" si="21"/>
        <v>142.12583402622829</v>
      </c>
      <c r="X201">
        <f t="shared" si="22"/>
        <v>135.46434478999998</v>
      </c>
      <c r="Y201">
        <f t="shared" si="23"/>
        <v>3.3307446181141511</v>
      </c>
      <c r="Z201">
        <v>14.854811939999999</v>
      </c>
      <c r="AA201" s="2">
        <f t="shared" si="24"/>
        <v>128.80285555377168</v>
      </c>
      <c r="AB201">
        <v>16.142305369999999</v>
      </c>
      <c r="AC201" s="2">
        <f t="shared" si="25"/>
        <v>125.2206497</v>
      </c>
      <c r="AD201">
        <v>22.925582890000001</v>
      </c>
      <c r="AE201" s="2">
        <f t="shared" si="26"/>
        <v>125.2206497</v>
      </c>
      <c r="AF201" t="s">
        <v>24</v>
      </c>
      <c r="AG201" s="2" t="str">
        <f t="shared" si="27"/>
        <v>sell</v>
      </c>
      <c r="AH201">
        <f>SIGN(C202-C201)</f>
        <v>-1</v>
      </c>
      <c r="AI201">
        <f>SIGN(C201-C200)</f>
        <v>1</v>
      </c>
      <c r="AJ201" t="str">
        <f t="shared" si="28"/>
        <v>sell</v>
      </c>
      <c r="AK201" t="str">
        <f t="shared" si="29"/>
        <v>sell</v>
      </c>
    </row>
    <row r="202" spans="1:37" x14ac:dyDescent="0.35">
      <c r="A202" t="s">
        <v>227</v>
      </c>
      <c r="B202" t="s">
        <v>23</v>
      </c>
      <c r="C202">
        <v>135.3844757</v>
      </c>
      <c r="D202">
        <v>1.3421835E-2</v>
      </c>
      <c r="E202" s="2">
        <v>1.3421835E-2</v>
      </c>
      <c r="F202">
        <v>58.693374217057297</v>
      </c>
      <c r="G202" s="2">
        <v>58.693374220000003</v>
      </c>
      <c r="H202">
        <v>0</v>
      </c>
      <c r="I202">
        <v>1.297927856</v>
      </c>
      <c r="J202">
        <v>1.191674369</v>
      </c>
      <c r="K202">
        <v>0.83866446400000005</v>
      </c>
      <c r="L202">
        <v>1.420919117</v>
      </c>
      <c r="M202">
        <v>0.25585738400000002</v>
      </c>
      <c r="N202" s="2">
        <v>1.8494077000000001E-2</v>
      </c>
      <c r="O202">
        <v>201</v>
      </c>
      <c r="P202">
        <v>75.594344939999999</v>
      </c>
      <c r="Q202" s="2">
        <v>132.55080609999999</v>
      </c>
      <c r="R202">
        <v>75.168270419999999</v>
      </c>
      <c r="S202" s="2">
        <v>137.90627280000001</v>
      </c>
      <c r="T202">
        <v>71.481936450000006</v>
      </c>
      <c r="U202" s="2">
        <v>133.31202999999999</v>
      </c>
      <c r="V202">
        <v>79.118579260000004</v>
      </c>
      <c r="W202" s="2">
        <f t="shared" si="21"/>
        <v>141.98465965534791</v>
      </c>
      <c r="X202">
        <f t="shared" si="22"/>
        <v>135.693480685</v>
      </c>
      <c r="Y202">
        <f t="shared" si="23"/>
        <v>3.1455894851739581</v>
      </c>
      <c r="Z202">
        <v>69.902451170000006</v>
      </c>
      <c r="AA202" s="2">
        <f t="shared" si="24"/>
        <v>129.40230171465208</v>
      </c>
      <c r="AB202">
        <v>71.534774780000006</v>
      </c>
      <c r="AC202" s="2">
        <f t="shared" si="25"/>
        <v>125.2206497</v>
      </c>
      <c r="AD202">
        <v>81.845436100000001</v>
      </c>
      <c r="AE202" s="2">
        <f t="shared" si="26"/>
        <v>125.2206497</v>
      </c>
      <c r="AF202" t="s">
        <v>36</v>
      </c>
      <c r="AG202" s="2" t="str">
        <f t="shared" si="27"/>
        <v>buy</v>
      </c>
      <c r="AH202">
        <f>SIGN(C203-C202)</f>
        <v>1</v>
      </c>
      <c r="AI202">
        <f>SIGN(C202-C201)</f>
        <v>-1</v>
      </c>
      <c r="AJ202" t="str">
        <f t="shared" si="28"/>
        <v>buy</v>
      </c>
      <c r="AK202" t="str">
        <f t="shared" si="29"/>
        <v>buy</v>
      </c>
    </row>
    <row r="203" spans="1:37" x14ac:dyDescent="0.35">
      <c r="A203" t="s">
        <v>228</v>
      </c>
      <c r="B203" t="s">
        <v>23</v>
      </c>
      <c r="C203">
        <v>137.2015839</v>
      </c>
      <c r="D203">
        <v>-1.0114948E-2</v>
      </c>
      <c r="E203" s="2">
        <v>-1.0114948E-2</v>
      </c>
      <c r="F203">
        <v>56.086639912707199</v>
      </c>
      <c r="G203" s="2">
        <v>56.086639910000002</v>
      </c>
      <c r="H203">
        <v>1.817108154</v>
      </c>
      <c r="I203">
        <v>0</v>
      </c>
      <c r="J203">
        <v>1.071151733</v>
      </c>
      <c r="K203">
        <v>0.83866446400000005</v>
      </c>
      <c r="L203">
        <v>1.2772113039999999</v>
      </c>
      <c r="M203">
        <v>0.15263259200000001</v>
      </c>
      <c r="N203" s="2">
        <v>1.6705984E-2</v>
      </c>
      <c r="O203">
        <v>202</v>
      </c>
      <c r="P203">
        <v>62.903786009999997</v>
      </c>
      <c r="Q203" s="2">
        <v>132.69560709999999</v>
      </c>
      <c r="R203">
        <v>62.794467539999999</v>
      </c>
      <c r="S203" s="2">
        <v>137.81293400000001</v>
      </c>
      <c r="T203">
        <v>64.700246660000005</v>
      </c>
      <c r="U203" s="2">
        <v>133.48452</v>
      </c>
      <c r="V203">
        <v>63.959711429999999</v>
      </c>
      <c r="W203" s="2">
        <f t="shared" si="21"/>
        <v>142.08858326090041</v>
      </c>
      <c r="X203">
        <f t="shared" si="22"/>
        <v>135.76137314499999</v>
      </c>
      <c r="Y203">
        <f t="shared" si="23"/>
        <v>3.1636050579502109</v>
      </c>
      <c r="Z203">
        <v>61.765448409999998</v>
      </c>
      <c r="AA203" s="2">
        <f t="shared" si="24"/>
        <v>129.43416302909958</v>
      </c>
      <c r="AB203">
        <v>60.40034103</v>
      </c>
      <c r="AC203" s="2">
        <f t="shared" si="25"/>
        <v>125.2206497</v>
      </c>
      <c r="AD203">
        <v>65.466674800000007</v>
      </c>
      <c r="AE203" s="2">
        <f t="shared" si="26"/>
        <v>125.2206497</v>
      </c>
      <c r="AF203" t="s">
        <v>36</v>
      </c>
      <c r="AG203" s="2" t="str">
        <f t="shared" si="27"/>
        <v>sell</v>
      </c>
      <c r="AH203">
        <f>SIGN(C204-C203)</f>
        <v>-1</v>
      </c>
      <c r="AI203">
        <f>SIGN(C203-C202)</f>
        <v>1</v>
      </c>
      <c r="AJ203" t="str">
        <f t="shared" si="28"/>
        <v>sell</v>
      </c>
      <c r="AK203" t="str">
        <f t="shared" si="29"/>
        <v>sell</v>
      </c>
    </row>
    <row r="204" spans="1:37" x14ac:dyDescent="0.35">
      <c r="A204" t="s">
        <v>229</v>
      </c>
      <c r="B204" t="s">
        <v>23</v>
      </c>
      <c r="C204">
        <v>135.81379699999999</v>
      </c>
      <c r="D204">
        <v>2.8375992999999999E-2</v>
      </c>
      <c r="E204" s="2">
        <v>2.8375992999999999E-2</v>
      </c>
      <c r="F204">
        <v>51.919577996826</v>
      </c>
      <c r="G204" s="2">
        <v>51.919578000000001</v>
      </c>
      <c r="H204">
        <v>0</v>
      </c>
      <c r="I204">
        <v>1.387786865</v>
      </c>
      <c r="J204">
        <v>1.0126735140000001</v>
      </c>
      <c r="K204">
        <v>0.93779209699999999</v>
      </c>
      <c r="L204">
        <v>1.0798486329999999</v>
      </c>
      <c r="M204">
        <v>0.16381006000000001</v>
      </c>
      <c r="N204" s="2">
        <v>1.7197878999999999E-2</v>
      </c>
      <c r="O204">
        <v>203</v>
      </c>
      <c r="P204">
        <v>118.43320300000001</v>
      </c>
      <c r="Q204" s="2">
        <v>132.7929207</v>
      </c>
      <c r="R204">
        <v>120.4174661</v>
      </c>
      <c r="S204" s="2">
        <v>137.691191</v>
      </c>
      <c r="T204">
        <v>103.49606609999999</v>
      </c>
      <c r="U204" s="2">
        <v>133.6455517</v>
      </c>
      <c r="V204">
        <v>118.7005497</v>
      </c>
      <c r="W204" s="2">
        <f t="shared" si="21"/>
        <v>142.10690833099008</v>
      </c>
      <c r="X204">
        <f t="shared" si="22"/>
        <v>135.88767243000001</v>
      </c>
      <c r="Y204">
        <f t="shared" si="23"/>
        <v>3.1096179504950361</v>
      </c>
      <c r="Z204">
        <v>110.271558</v>
      </c>
      <c r="AA204" s="2">
        <f t="shared" si="24"/>
        <v>129.66843652900994</v>
      </c>
      <c r="AB204">
        <v>110.2582397</v>
      </c>
      <c r="AC204" s="2">
        <f t="shared" si="25"/>
        <v>125.2206497</v>
      </c>
      <c r="AD204">
        <v>123.4361191</v>
      </c>
      <c r="AE204" s="2">
        <f t="shared" si="26"/>
        <v>125.2206497</v>
      </c>
      <c r="AF204" t="s">
        <v>36</v>
      </c>
      <c r="AG204" s="2" t="str">
        <f t="shared" si="27"/>
        <v>buy</v>
      </c>
      <c r="AH204">
        <f>SIGN(C205-C204)</f>
        <v>1</v>
      </c>
      <c r="AI204">
        <f>SIGN(C204-C203)</f>
        <v>-1</v>
      </c>
      <c r="AJ204" t="str">
        <f t="shared" si="28"/>
        <v>buy</v>
      </c>
      <c r="AK204" t="str">
        <f t="shared" si="29"/>
        <v>buy</v>
      </c>
    </row>
    <row r="205" spans="1:37" x14ac:dyDescent="0.35">
      <c r="A205" t="s">
        <v>230</v>
      </c>
      <c r="B205" t="s">
        <v>23</v>
      </c>
      <c r="C205">
        <v>139.6676483</v>
      </c>
      <c r="D205">
        <v>1.0722959999999999E-3</v>
      </c>
      <c r="E205" s="2">
        <v>1.0722959999999999E-3</v>
      </c>
      <c r="F205">
        <v>54.4509704793238</v>
      </c>
      <c r="G205" s="2">
        <v>54.450970480000002</v>
      </c>
      <c r="H205">
        <v>3.8538513179999998</v>
      </c>
      <c r="I205">
        <v>0</v>
      </c>
      <c r="J205">
        <v>1.1210708620000001</v>
      </c>
      <c r="K205">
        <v>0.93779209699999999</v>
      </c>
      <c r="L205">
        <v>1.195436457</v>
      </c>
      <c r="M205">
        <v>0.200001017</v>
      </c>
      <c r="N205" s="2">
        <v>1.6908954E-2</v>
      </c>
      <c r="O205">
        <v>204</v>
      </c>
      <c r="P205">
        <v>27.92495224</v>
      </c>
      <c r="Q205" s="2">
        <v>132.97827319999999</v>
      </c>
      <c r="R205">
        <v>29.53730156</v>
      </c>
      <c r="S205" s="2">
        <v>137.62082150000001</v>
      </c>
      <c r="T205">
        <v>32.968401329999999</v>
      </c>
      <c r="U205" s="2">
        <v>133.8335008</v>
      </c>
      <c r="V205">
        <v>28.173785519999999</v>
      </c>
      <c r="W205" s="2">
        <f t="shared" si="21"/>
        <v>142.40205389995242</v>
      </c>
      <c r="X205">
        <f t="shared" si="22"/>
        <v>136.28304291500001</v>
      </c>
      <c r="Y205">
        <f t="shared" si="23"/>
        <v>3.0595054924762048</v>
      </c>
      <c r="Z205">
        <v>25.144773929999999</v>
      </c>
      <c r="AA205" s="2">
        <f t="shared" si="24"/>
        <v>130.1640319300476</v>
      </c>
      <c r="AB205">
        <v>25.734445569999998</v>
      </c>
      <c r="AC205" s="2">
        <f t="shared" si="25"/>
        <v>125.2206497</v>
      </c>
      <c r="AD205">
        <v>29.933973309999999</v>
      </c>
      <c r="AE205" s="2">
        <f t="shared" si="26"/>
        <v>125.2206497</v>
      </c>
      <c r="AF205" t="s">
        <v>24</v>
      </c>
      <c r="AG205" s="2" t="str">
        <f t="shared" si="27"/>
        <v>hold</v>
      </c>
      <c r="AH205">
        <f>SIGN(C206-C205)</f>
        <v>1</v>
      </c>
      <c r="AI205">
        <f>SIGN(C205-C204)</f>
        <v>1</v>
      </c>
      <c r="AJ205" t="str">
        <f t="shared" si="28"/>
        <v>hold</v>
      </c>
      <c r="AK205" t="str">
        <f t="shared" si="29"/>
        <v>hold</v>
      </c>
    </row>
    <row r="206" spans="1:37" x14ac:dyDescent="0.35">
      <c r="A206" t="s">
        <v>231</v>
      </c>
      <c r="B206" t="s">
        <v>23</v>
      </c>
      <c r="C206">
        <v>139.8174133</v>
      </c>
      <c r="D206">
        <v>3.356188E-3</v>
      </c>
      <c r="E206" s="2">
        <v>3.356188E-3</v>
      </c>
      <c r="F206">
        <v>54.592528170292503</v>
      </c>
      <c r="G206" s="2">
        <v>54.592528170000001</v>
      </c>
      <c r="H206">
        <v>0.149765015</v>
      </c>
      <c r="I206">
        <v>0</v>
      </c>
      <c r="J206">
        <v>1.1274893619999999</v>
      </c>
      <c r="K206">
        <v>0.93779209699999999</v>
      </c>
      <c r="L206">
        <v>1.2022807250000001</v>
      </c>
      <c r="M206">
        <v>0.40270247399999998</v>
      </c>
      <c r="N206" s="2">
        <v>1.6878823000000001E-2</v>
      </c>
      <c r="O206">
        <v>205</v>
      </c>
      <c r="P206">
        <v>31.056570090000001</v>
      </c>
      <c r="Q206" s="2">
        <v>133.11260759999999</v>
      </c>
      <c r="R206">
        <v>34.47758486</v>
      </c>
      <c r="S206" s="2">
        <v>137.57075420000001</v>
      </c>
      <c r="T206">
        <v>39.73983312</v>
      </c>
      <c r="U206" s="2">
        <v>134.03014479999999</v>
      </c>
      <c r="V206">
        <v>29.392572850000001</v>
      </c>
      <c r="W206" s="2">
        <f t="shared" si="21"/>
        <v>142.58443901164881</v>
      </c>
      <c r="X206">
        <f t="shared" si="22"/>
        <v>136.69538650999999</v>
      </c>
      <c r="Y206">
        <f t="shared" si="23"/>
        <v>2.9445262508244046</v>
      </c>
      <c r="Z206">
        <v>26.128702860000001</v>
      </c>
      <c r="AA206" s="2">
        <f t="shared" si="24"/>
        <v>130.80633400835117</v>
      </c>
      <c r="AB206">
        <v>26.360044479999999</v>
      </c>
      <c r="AC206" s="2">
        <f t="shared" si="25"/>
        <v>125.2206497</v>
      </c>
      <c r="AD206">
        <v>35.958007809999998</v>
      </c>
      <c r="AE206" s="2">
        <f t="shared" si="26"/>
        <v>125.2206497</v>
      </c>
      <c r="AF206" t="s">
        <v>31</v>
      </c>
      <c r="AG206" s="2" t="str">
        <f t="shared" si="27"/>
        <v>hold</v>
      </c>
      <c r="AH206">
        <f>SIGN(C207-C206)</f>
        <v>1</v>
      </c>
      <c r="AI206">
        <f>SIGN(C206-C205)</f>
        <v>1</v>
      </c>
      <c r="AJ206" t="str">
        <f t="shared" si="28"/>
        <v>hold</v>
      </c>
      <c r="AK206" t="str">
        <f t="shared" si="29"/>
        <v>hold</v>
      </c>
    </row>
    <row r="207" spans="1:37" x14ac:dyDescent="0.35">
      <c r="A207" t="s">
        <v>232</v>
      </c>
      <c r="B207" t="s">
        <v>23</v>
      </c>
      <c r="C207">
        <v>140.2866669</v>
      </c>
      <c r="D207">
        <v>-5.4088469999999996E-3</v>
      </c>
      <c r="E207" s="2">
        <v>-5.4088469999999996E-3</v>
      </c>
      <c r="F207">
        <v>51.866752890474103</v>
      </c>
      <c r="G207" s="2">
        <v>51.866752890000001</v>
      </c>
      <c r="H207">
        <v>0.46925354000000002</v>
      </c>
      <c r="I207">
        <v>0</v>
      </c>
      <c r="J207">
        <v>1.0105329240000001</v>
      </c>
      <c r="K207">
        <v>0.93779209699999999</v>
      </c>
      <c r="L207">
        <v>1.0775660490000001</v>
      </c>
      <c r="M207">
        <v>0.59351028100000003</v>
      </c>
      <c r="N207" s="2">
        <v>1.6839221000000001E-2</v>
      </c>
      <c r="O207">
        <v>206</v>
      </c>
      <c r="P207">
        <v>113.44439989999999</v>
      </c>
      <c r="Q207" s="2">
        <v>133.2710759</v>
      </c>
      <c r="R207">
        <v>115.0904999</v>
      </c>
      <c r="S207" s="2">
        <v>137.5368211</v>
      </c>
      <c r="T207">
        <v>127.3843499</v>
      </c>
      <c r="U207" s="2">
        <v>134.21820930000001</v>
      </c>
      <c r="V207">
        <v>121.9903391</v>
      </c>
      <c r="W207" s="2">
        <f t="shared" si="21"/>
        <v>142.90664419882052</v>
      </c>
      <c r="X207">
        <f t="shared" si="22"/>
        <v>137.04932327999998</v>
      </c>
      <c r="Y207">
        <f t="shared" si="23"/>
        <v>2.9286604594102701</v>
      </c>
      <c r="Z207">
        <v>76.604661350000001</v>
      </c>
      <c r="AA207" s="2">
        <f t="shared" si="24"/>
        <v>131.19200236117945</v>
      </c>
      <c r="AB207">
        <v>82.199996949999999</v>
      </c>
      <c r="AC207" s="2">
        <f t="shared" si="25"/>
        <v>125.2206497</v>
      </c>
      <c r="AD207">
        <v>132.03999329999999</v>
      </c>
      <c r="AE207" s="2">
        <f t="shared" si="26"/>
        <v>125.2206497</v>
      </c>
      <c r="AF207" t="s">
        <v>26</v>
      </c>
      <c r="AG207" s="2" t="str">
        <f t="shared" si="27"/>
        <v>sell</v>
      </c>
      <c r="AH207">
        <f>SIGN(C208-C207)</f>
        <v>-1</v>
      </c>
      <c r="AI207">
        <f>SIGN(C207-C206)</f>
        <v>1</v>
      </c>
      <c r="AJ207" t="str">
        <f t="shared" si="28"/>
        <v>sell</v>
      </c>
      <c r="AK207" t="str">
        <f t="shared" si="29"/>
        <v>sell</v>
      </c>
    </row>
    <row r="208" spans="1:37" x14ac:dyDescent="0.35">
      <c r="A208" t="s">
        <v>233</v>
      </c>
      <c r="B208" t="s">
        <v>23</v>
      </c>
      <c r="C208">
        <v>139.5278778</v>
      </c>
      <c r="D208">
        <v>1.7173920000000001E-3</v>
      </c>
      <c r="E208" s="2">
        <v>1.7173920000000001E-3</v>
      </c>
      <c r="F208">
        <v>46.847548690396202</v>
      </c>
      <c r="G208" s="2">
        <v>46.847548690000004</v>
      </c>
      <c r="H208">
        <v>0</v>
      </c>
      <c r="I208">
        <v>0.75878906300000004</v>
      </c>
      <c r="J208">
        <v>0.87432207399999995</v>
      </c>
      <c r="K208">
        <v>0.99199131600000001</v>
      </c>
      <c r="L208">
        <v>0.88138077400000003</v>
      </c>
      <c r="M208">
        <v>0.39393673000000001</v>
      </c>
      <c r="N208" s="2">
        <v>1.5990007000000001E-2</v>
      </c>
      <c r="O208">
        <v>207</v>
      </c>
      <c r="P208">
        <v>134.72972820000001</v>
      </c>
      <c r="Q208" s="2">
        <v>133.41117969999999</v>
      </c>
      <c r="R208">
        <v>139.0070231</v>
      </c>
      <c r="S208" s="2">
        <v>137.4658498</v>
      </c>
      <c r="T208">
        <v>154.74704460000001</v>
      </c>
      <c r="U208" s="2">
        <v>134.40501259999999</v>
      </c>
      <c r="V208">
        <v>141.58070900000001</v>
      </c>
      <c r="W208" s="2">
        <f t="shared" si="21"/>
        <v>142.55757430337152</v>
      </c>
      <c r="X208">
        <f t="shared" si="22"/>
        <v>137.50360032</v>
      </c>
      <c r="Y208">
        <f t="shared" si="23"/>
        <v>2.5269869916857552</v>
      </c>
      <c r="Z208">
        <v>121.0812394</v>
      </c>
      <c r="AA208" s="2">
        <f t="shared" si="24"/>
        <v>132.44962633662848</v>
      </c>
      <c r="AB208">
        <v>123.09769439999999</v>
      </c>
      <c r="AC208" s="2">
        <f t="shared" si="25"/>
        <v>125.2206497</v>
      </c>
      <c r="AD208">
        <v>142.47012330000001</v>
      </c>
      <c r="AE208" s="2">
        <f t="shared" si="26"/>
        <v>125.2206497</v>
      </c>
      <c r="AF208" t="s">
        <v>26</v>
      </c>
      <c r="AG208" s="2" t="str">
        <f t="shared" si="27"/>
        <v>buy</v>
      </c>
      <c r="AH208">
        <f>SIGN(C209-C208)</f>
        <v>1</v>
      </c>
      <c r="AI208">
        <f>SIGN(C208-C207)</f>
        <v>-1</v>
      </c>
      <c r="AJ208" t="str">
        <f t="shared" si="28"/>
        <v>buy</v>
      </c>
      <c r="AK208" t="str">
        <f t="shared" si="29"/>
        <v>buy</v>
      </c>
    </row>
    <row r="209" spans="1:37" x14ac:dyDescent="0.35">
      <c r="A209" t="s">
        <v>234</v>
      </c>
      <c r="B209" t="s">
        <v>23</v>
      </c>
      <c r="C209">
        <v>139.76750179999999</v>
      </c>
      <c r="D209">
        <v>1.6429389999999999E-3</v>
      </c>
      <c r="E209" s="2">
        <v>1.6429389999999999E-3</v>
      </c>
      <c r="F209">
        <v>44.248503696425701</v>
      </c>
      <c r="G209" s="2">
        <v>44.248503700000001</v>
      </c>
      <c r="H209">
        <v>0.23962402299999999</v>
      </c>
      <c r="I209">
        <v>0</v>
      </c>
      <c r="J209">
        <v>0.78731754799999998</v>
      </c>
      <c r="K209">
        <v>0.99199131600000001</v>
      </c>
      <c r="L209">
        <v>0.79367383199999997</v>
      </c>
      <c r="M209">
        <v>0.39148208499999998</v>
      </c>
      <c r="N209" s="2">
        <v>1.5060779E-2</v>
      </c>
      <c r="O209">
        <v>208</v>
      </c>
      <c r="P209">
        <v>133.33803209999999</v>
      </c>
      <c r="Q209" s="2">
        <v>133.55507919999999</v>
      </c>
      <c r="R209">
        <v>137.6548435</v>
      </c>
      <c r="S209" s="2">
        <v>137.41578089999999</v>
      </c>
      <c r="T209">
        <v>153.30789429999999</v>
      </c>
      <c r="U209" s="2">
        <v>134.58501820000001</v>
      </c>
      <c r="V209">
        <v>139.82899309999999</v>
      </c>
      <c r="W209" s="2">
        <f t="shared" si="21"/>
        <v>142.65278733457788</v>
      </c>
      <c r="X209">
        <f t="shared" si="22"/>
        <v>137.79463730499998</v>
      </c>
      <c r="Y209">
        <f t="shared" si="23"/>
        <v>2.4290750147889524</v>
      </c>
      <c r="Z209">
        <v>120.043519</v>
      </c>
      <c r="AA209" s="2">
        <f t="shared" si="24"/>
        <v>132.93648727542208</v>
      </c>
      <c r="AB209">
        <v>121.86823269999999</v>
      </c>
      <c r="AC209" s="2">
        <f t="shared" si="25"/>
        <v>125.2206497</v>
      </c>
      <c r="AD209">
        <v>141.1704407</v>
      </c>
      <c r="AE209" s="2">
        <f t="shared" si="26"/>
        <v>125.2206497</v>
      </c>
      <c r="AF209" t="s">
        <v>26</v>
      </c>
      <c r="AG209" s="2" t="str">
        <f t="shared" si="27"/>
        <v>hold</v>
      </c>
      <c r="AH209">
        <f>SIGN(C210-C209)</f>
        <v>1</v>
      </c>
      <c r="AI209">
        <f>SIGN(C209-C208)</f>
        <v>1</v>
      </c>
      <c r="AJ209" t="str">
        <f t="shared" si="28"/>
        <v>hold</v>
      </c>
      <c r="AK209" t="str">
        <f t="shared" si="29"/>
        <v>hold</v>
      </c>
    </row>
    <row r="210" spans="1:37" x14ac:dyDescent="0.35">
      <c r="A210" t="s">
        <v>235</v>
      </c>
      <c r="B210" t="s">
        <v>23</v>
      </c>
      <c r="C210">
        <v>139.99713130000001</v>
      </c>
      <c r="D210">
        <v>4.6354969999999997E-3</v>
      </c>
      <c r="E210" s="2">
        <v>4.6354969999999997E-3</v>
      </c>
      <c r="F210">
        <v>52.762191780037803</v>
      </c>
      <c r="G210" s="2">
        <v>52.762191780000002</v>
      </c>
      <c r="H210">
        <v>0.22962951700000001</v>
      </c>
      <c r="I210">
        <v>0</v>
      </c>
      <c r="J210">
        <v>0.80371965700000003</v>
      </c>
      <c r="K210">
        <v>0.71956743499999998</v>
      </c>
      <c r="L210">
        <v>1.116948346</v>
      </c>
      <c r="M210">
        <v>0.152327146</v>
      </c>
      <c r="N210" s="2">
        <v>1.5045111E-2</v>
      </c>
      <c r="O210">
        <v>209</v>
      </c>
      <c r="P210">
        <v>132.0220683</v>
      </c>
      <c r="Q210" s="2">
        <v>133.72190810000001</v>
      </c>
      <c r="R210">
        <v>137.0597056</v>
      </c>
      <c r="S210" s="2">
        <v>137.36515790000001</v>
      </c>
      <c r="T210">
        <v>140.99278810000001</v>
      </c>
      <c r="U210" s="2">
        <v>134.74357520000001</v>
      </c>
      <c r="V210">
        <v>137.1387866</v>
      </c>
      <c r="W210" s="2">
        <f t="shared" si="21"/>
        <v>142.78940131652851</v>
      </c>
      <c r="X210">
        <f t="shared" si="22"/>
        <v>138.05622101</v>
      </c>
      <c r="Y210">
        <f t="shared" si="23"/>
        <v>2.3665901532642599</v>
      </c>
      <c r="Z210">
        <v>121.6935933</v>
      </c>
      <c r="AA210" s="2">
        <f t="shared" si="24"/>
        <v>133.32304070347149</v>
      </c>
      <c r="AB210">
        <v>123.612381</v>
      </c>
      <c r="AC210" s="2">
        <f t="shared" si="25"/>
        <v>125.2206497</v>
      </c>
      <c r="AD210">
        <v>136.9827118</v>
      </c>
      <c r="AE210" s="2">
        <f t="shared" si="26"/>
        <v>125.2206497</v>
      </c>
      <c r="AF210" t="s">
        <v>24</v>
      </c>
      <c r="AG210" s="2" t="str">
        <f t="shared" si="27"/>
        <v>hold</v>
      </c>
      <c r="AH210">
        <f>SIGN(C211-C210)</f>
        <v>1</v>
      </c>
      <c r="AI210">
        <f>SIGN(C210-C209)</f>
        <v>1</v>
      </c>
      <c r="AJ210" t="str">
        <f t="shared" si="28"/>
        <v>hold</v>
      </c>
      <c r="AK210" t="str">
        <f t="shared" si="29"/>
        <v>hold</v>
      </c>
    </row>
    <row r="211" spans="1:37" x14ac:dyDescent="0.35">
      <c r="A211" t="s">
        <v>236</v>
      </c>
      <c r="B211" t="s">
        <v>23</v>
      </c>
      <c r="C211">
        <v>140.64608759999999</v>
      </c>
      <c r="D211">
        <v>-2.697404E-3</v>
      </c>
      <c r="E211" s="2">
        <v>-2.697404E-3</v>
      </c>
      <c r="F211">
        <v>67.458989878721098</v>
      </c>
      <c r="G211" s="2">
        <v>67.458989880000004</v>
      </c>
      <c r="H211">
        <v>0.64895629899999996</v>
      </c>
      <c r="I211">
        <v>0</v>
      </c>
      <c r="J211">
        <v>0.850073678</v>
      </c>
      <c r="K211">
        <v>0.41006033800000002</v>
      </c>
      <c r="L211">
        <v>2.0730453550000001</v>
      </c>
      <c r="M211">
        <v>0.342508865</v>
      </c>
      <c r="N211" s="2">
        <v>1.4663974999999999E-2</v>
      </c>
      <c r="O211">
        <v>210</v>
      </c>
      <c r="P211">
        <v>116.1333156</v>
      </c>
      <c r="Q211" s="2">
        <v>133.88078809999999</v>
      </c>
      <c r="R211">
        <v>123.8538508</v>
      </c>
      <c r="S211" s="2">
        <v>137.3348766</v>
      </c>
      <c r="T211">
        <v>116.0473655</v>
      </c>
      <c r="U211" s="2">
        <v>134.91277679999999</v>
      </c>
      <c r="V211">
        <v>115.2689592</v>
      </c>
      <c r="W211" s="2">
        <f t="shared" si="21"/>
        <v>143.08019498014849</v>
      </c>
      <c r="X211">
        <f t="shared" si="22"/>
        <v>138.23343811000001</v>
      </c>
      <c r="Y211">
        <f t="shared" si="23"/>
        <v>2.4233784350742451</v>
      </c>
      <c r="Z211">
        <v>101.663127</v>
      </c>
      <c r="AA211" s="2">
        <f t="shared" si="24"/>
        <v>133.38668123985153</v>
      </c>
      <c r="AB211">
        <v>101.8830032</v>
      </c>
      <c r="AC211" s="2">
        <f t="shared" si="25"/>
        <v>125.2206497</v>
      </c>
      <c r="AD211">
        <v>128.13189700000001</v>
      </c>
      <c r="AE211" s="2">
        <f t="shared" si="26"/>
        <v>125.2206497</v>
      </c>
      <c r="AF211" t="s">
        <v>26</v>
      </c>
      <c r="AG211" s="2" t="str">
        <f t="shared" si="27"/>
        <v>sell</v>
      </c>
      <c r="AH211">
        <f>SIGN(C212-C211)</f>
        <v>-1</v>
      </c>
      <c r="AI211">
        <f>SIGN(C211-C210)</f>
        <v>1</v>
      </c>
      <c r="AJ211" t="str">
        <f t="shared" si="28"/>
        <v>sell</v>
      </c>
      <c r="AK211" t="str">
        <f t="shared" si="29"/>
        <v>sell</v>
      </c>
    </row>
    <row r="212" spans="1:37" x14ac:dyDescent="0.35">
      <c r="A212" t="s">
        <v>237</v>
      </c>
      <c r="B212" t="s">
        <v>23</v>
      </c>
      <c r="C212">
        <v>140.2667084</v>
      </c>
      <c r="D212">
        <v>4.3419000000000001E-3</v>
      </c>
      <c r="E212" s="2">
        <v>4.3419000000000001E-3</v>
      </c>
      <c r="F212">
        <v>62.826017848553199</v>
      </c>
      <c r="G212" s="2">
        <v>62.826017849999999</v>
      </c>
      <c r="H212">
        <v>0</v>
      </c>
      <c r="I212">
        <v>0.37937927199999999</v>
      </c>
      <c r="J212">
        <v>0.73882184699999998</v>
      </c>
      <c r="K212">
        <v>0.43715885700000001</v>
      </c>
      <c r="L212">
        <v>1.6900534789999999</v>
      </c>
      <c r="M212">
        <v>0.39025809</v>
      </c>
      <c r="N212" s="2">
        <v>1.4678698E-2</v>
      </c>
      <c r="O212">
        <v>211</v>
      </c>
      <c r="P212">
        <v>117.6990344</v>
      </c>
      <c r="Q212" s="2">
        <v>134.08370249999999</v>
      </c>
      <c r="R212">
        <v>122.8499458</v>
      </c>
      <c r="S212" s="2">
        <v>137.30518649999999</v>
      </c>
      <c r="T212">
        <v>140.8005057</v>
      </c>
      <c r="U212" s="2">
        <v>135.06513290000001</v>
      </c>
      <c r="V212">
        <v>124.6904073</v>
      </c>
      <c r="W212" s="2">
        <f t="shared" si="21"/>
        <v>143.28951559843134</v>
      </c>
      <c r="X212">
        <f t="shared" si="22"/>
        <v>138.38869095000001</v>
      </c>
      <c r="Y212">
        <f t="shared" si="23"/>
        <v>2.4504123242156663</v>
      </c>
      <c r="Z212">
        <v>95.376088929999995</v>
      </c>
      <c r="AA212" s="2">
        <f t="shared" si="24"/>
        <v>133.48786630156869</v>
      </c>
      <c r="AB212">
        <v>97.781829830000007</v>
      </c>
      <c r="AC212" s="2">
        <f t="shared" si="25"/>
        <v>125.2206497</v>
      </c>
      <c r="AD212">
        <v>127.148674</v>
      </c>
      <c r="AE212" s="2">
        <f t="shared" si="26"/>
        <v>125.2206497</v>
      </c>
      <c r="AF212" t="s">
        <v>26</v>
      </c>
      <c r="AG212" s="2" t="str">
        <f t="shared" si="27"/>
        <v>buy</v>
      </c>
      <c r="AH212">
        <f>SIGN(C213-C212)</f>
        <v>1</v>
      </c>
      <c r="AI212">
        <f>SIGN(C212-C211)</f>
        <v>-1</v>
      </c>
      <c r="AJ212" t="str">
        <f t="shared" si="28"/>
        <v>buy</v>
      </c>
      <c r="AK212" t="str">
        <f t="shared" si="29"/>
        <v>buy</v>
      </c>
    </row>
    <row r="213" spans="1:37" x14ac:dyDescent="0.35">
      <c r="A213" t="s">
        <v>238</v>
      </c>
      <c r="B213" t="s">
        <v>23</v>
      </c>
      <c r="C213">
        <v>140.8757324</v>
      </c>
      <c r="D213">
        <v>-2.8345699999999998E-4</v>
      </c>
      <c r="E213" s="2">
        <v>-2.8345699999999998E-4</v>
      </c>
      <c r="F213">
        <v>74.121709605767094</v>
      </c>
      <c r="G213" s="2">
        <v>74.121709609999996</v>
      </c>
      <c r="H213">
        <v>0.60902404799999998</v>
      </c>
      <c r="I213">
        <v>0</v>
      </c>
      <c r="J213">
        <v>0.782323565</v>
      </c>
      <c r="K213">
        <v>0.273134504</v>
      </c>
      <c r="L213">
        <v>2.8642429030000001</v>
      </c>
      <c r="M213">
        <v>0.277118535</v>
      </c>
      <c r="N213" s="2">
        <v>1.4326319000000001E-2</v>
      </c>
      <c r="O213">
        <v>212</v>
      </c>
      <c r="P213">
        <v>337.0236572</v>
      </c>
      <c r="Q213" s="2">
        <v>134.31314800000001</v>
      </c>
      <c r="R213">
        <v>357.95444370000001</v>
      </c>
      <c r="S213" s="2">
        <v>137.3054046</v>
      </c>
      <c r="T213">
        <v>401.58508540000003</v>
      </c>
      <c r="U213" s="2">
        <v>135.22624529999999</v>
      </c>
      <c r="V213">
        <v>341.95430970000001</v>
      </c>
      <c r="W213" s="2">
        <f t="shared" si="21"/>
        <v>143.4820642018868</v>
      </c>
      <c r="X213">
        <f t="shared" si="22"/>
        <v>138.46906280499999</v>
      </c>
      <c r="Y213">
        <f t="shared" si="23"/>
        <v>2.5065006984434102</v>
      </c>
      <c r="Z213">
        <v>278.26928959999998</v>
      </c>
      <c r="AA213" s="2">
        <f t="shared" si="24"/>
        <v>133.45606140811319</v>
      </c>
      <c r="AB213">
        <v>282.1387939</v>
      </c>
      <c r="AC213" s="2">
        <f t="shared" si="25"/>
        <v>125.2206497</v>
      </c>
      <c r="AD213">
        <v>380.99441530000001</v>
      </c>
      <c r="AE213" s="2">
        <f t="shared" si="26"/>
        <v>125.2206497</v>
      </c>
      <c r="AF213" t="s">
        <v>24</v>
      </c>
      <c r="AG213" s="2" t="str">
        <f t="shared" si="27"/>
        <v>sell</v>
      </c>
      <c r="AH213">
        <f>SIGN(C214-C213)</f>
        <v>-1</v>
      </c>
      <c r="AI213">
        <f>SIGN(C213-C212)</f>
        <v>1</v>
      </c>
      <c r="AJ213" t="str">
        <f t="shared" si="28"/>
        <v>sell</v>
      </c>
      <c r="AK213" t="str">
        <f t="shared" si="29"/>
        <v>sell</v>
      </c>
    </row>
    <row r="214" spans="1:37" x14ac:dyDescent="0.35">
      <c r="A214" t="s">
        <v>239</v>
      </c>
      <c r="B214" t="s">
        <v>23</v>
      </c>
      <c r="C214">
        <v>140.83580019999999</v>
      </c>
      <c r="D214">
        <v>1.0421011000000001E-2</v>
      </c>
      <c r="E214" s="2">
        <v>1.0421011000000001E-2</v>
      </c>
      <c r="F214">
        <v>67.857247126473197</v>
      </c>
      <c r="G214" s="2">
        <v>67.857247130000005</v>
      </c>
      <c r="H214">
        <v>0</v>
      </c>
      <c r="I214">
        <v>3.9932251000000002E-2</v>
      </c>
      <c r="J214">
        <v>0.58264160200000004</v>
      </c>
      <c r="K214">
        <v>0.27598680799999997</v>
      </c>
      <c r="L214">
        <v>2.1111212030000002</v>
      </c>
      <c r="M214">
        <v>0.179354714</v>
      </c>
      <c r="N214" s="2">
        <v>1.4194361000000001E-2</v>
      </c>
      <c r="O214">
        <v>213</v>
      </c>
      <c r="P214">
        <v>785.99640009999996</v>
      </c>
      <c r="Q214" s="2">
        <v>134.50233109999999</v>
      </c>
      <c r="R214">
        <v>853.52390379999997</v>
      </c>
      <c r="S214" s="2">
        <v>137.2775188</v>
      </c>
      <c r="T214">
        <v>899.13776919999998</v>
      </c>
      <c r="U214" s="2">
        <v>135.3953526</v>
      </c>
      <c r="V214">
        <v>836.43964759999994</v>
      </c>
      <c r="W214" s="2">
        <f t="shared" ref="W214:W251" si="30">X214+(Y214*2)</f>
        <v>143.42868028250888</v>
      </c>
      <c r="X214">
        <f t="shared" ref="X214:X251" si="31">AVERAGE(C195:C214)</f>
        <v>138.45209045499999</v>
      </c>
      <c r="Y214">
        <f t="shared" ref="Y214:Y251" si="32">STDEV(C195:C214)</f>
        <v>2.4882949137544408</v>
      </c>
      <c r="Z214">
        <v>669.86276940000005</v>
      </c>
      <c r="AA214" s="2">
        <f t="shared" ref="AA214:AA251" si="33">X214-(Y214*2)</f>
        <v>133.4755006274911</v>
      </c>
      <c r="AB214">
        <v>671.62011719999998</v>
      </c>
      <c r="AC214" s="2">
        <f t="shared" si="25"/>
        <v>125.2206497</v>
      </c>
      <c r="AD214">
        <v>828.00897220000002</v>
      </c>
      <c r="AE214" s="2">
        <f t="shared" si="26"/>
        <v>125.2206497</v>
      </c>
      <c r="AF214" t="s">
        <v>24</v>
      </c>
      <c r="AG214" s="2" t="str">
        <f t="shared" si="27"/>
        <v>buy</v>
      </c>
      <c r="AH214">
        <f>SIGN(C215-C214)</f>
        <v>1</v>
      </c>
      <c r="AI214">
        <f>SIGN(C214-C213)</f>
        <v>-1</v>
      </c>
      <c r="AJ214" t="str">
        <f t="shared" si="28"/>
        <v>buy</v>
      </c>
      <c r="AK214" t="str">
        <f t="shared" si="29"/>
        <v>buy</v>
      </c>
    </row>
    <row r="215" spans="1:37" x14ac:dyDescent="0.35">
      <c r="A215" t="s">
        <v>240</v>
      </c>
      <c r="B215" t="s">
        <v>23</v>
      </c>
      <c r="C215">
        <v>142.30345149999999</v>
      </c>
      <c r="D215">
        <v>2.736329E-3</v>
      </c>
      <c r="E215" s="2">
        <v>2.736329E-3</v>
      </c>
      <c r="F215">
        <v>71.054698171850404</v>
      </c>
      <c r="G215" s="2">
        <v>71.054698169999995</v>
      </c>
      <c r="H215">
        <v>1.467651367</v>
      </c>
      <c r="I215">
        <v>0</v>
      </c>
      <c r="J215">
        <v>0.67749023399999997</v>
      </c>
      <c r="K215">
        <v>0.27598680799999997</v>
      </c>
      <c r="L215">
        <v>2.4547920969999999</v>
      </c>
      <c r="M215">
        <v>0.26984563700000003</v>
      </c>
      <c r="N215" s="2">
        <v>1.4026662000000001E-2</v>
      </c>
      <c r="O215">
        <v>214</v>
      </c>
      <c r="P215">
        <v>37.438199769999997</v>
      </c>
      <c r="Q215" s="2">
        <v>134.65967850000001</v>
      </c>
      <c r="R215">
        <v>36.397799839999998</v>
      </c>
      <c r="S215" s="2">
        <v>137.26092120000001</v>
      </c>
      <c r="T215">
        <v>36.220149970000001</v>
      </c>
      <c r="U215" s="2">
        <v>135.56817269999999</v>
      </c>
      <c r="V215">
        <v>40.978178120000003</v>
      </c>
      <c r="W215" s="2">
        <f t="shared" si="30"/>
        <v>143.35579422055298</v>
      </c>
      <c r="X215">
        <f t="shared" si="31"/>
        <v>138.43561629999999</v>
      </c>
      <c r="Y215">
        <f t="shared" si="32"/>
        <v>2.4600889602764964</v>
      </c>
      <c r="Z215">
        <v>36.993822000000002</v>
      </c>
      <c r="AA215" s="2">
        <f t="shared" si="33"/>
        <v>133.515438379447</v>
      </c>
      <c r="AB215">
        <v>34.41999817</v>
      </c>
      <c r="AC215" s="2">
        <f t="shared" si="25"/>
        <v>125.2206497</v>
      </c>
      <c r="AD215">
        <v>40.590000150000002</v>
      </c>
      <c r="AE215" s="2">
        <f t="shared" si="26"/>
        <v>125.2206497</v>
      </c>
      <c r="AF215" t="s">
        <v>31</v>
      </c>
      <c r="AG215" s="2" t="str">
        <f t="shared" si="27"/>
        <v>hold</v>
      </c>
      <c r="AH215">
        <f>SIGN(C216-C215)</f>
        <v>1</v>
      </c>
      <c r="AI215">
        <f>SIGN(C215-C214)</f>
        <v>1</v>
      </c>
      <c r="AJ215" t="str">
        <f t="shared" si="28"/>
        <v>hold</v>
      </c>
      <c r="AK215" t="str">
        <f t="shared" si="29"/>
        <v>hold</v>
      </c>
    </row>
    <row r="216" spans="1:37" x14ac:dyDescent="0.35">
      <c r="A216" t="s">
        <v>241</v>
      </c>
      <c r="B216" t="s">
        <v>23</v>
      </c>
      <c r="C216">
        <v>142.69284060000001</v>
      </c>
      <c r="D216">
        <v>-2.7707801000000001E-2</v>
      </c>
      <c r="E216" s="2">
        <v>-2.7707801000000001E-2</v>
      </c>
      <c r="F216">
        <v>79.374126830512793</v>
      </c>
      <c r="G216" s="2">
        <v>79.374126829999994</v>
      </c>
      <c r="H216">
        <v>0.38938903800000002</v>
      </c>
      <c r="I216">
        <v>0</v>
      </c>
      <c r="J216">
        <v>0.70530373700000004</v>
      </c>
      <c r="K216">
        <v>0.183277675</v>
      </c>
      <c r="L216">
        <v>3.8482795940000001</v>
      </c>
      <c r="M216">
        <v>0.55126249599999999</v>
      </c>
      <c r="N216" s="2">
        <v>1.4120627E-2</v>
      </c>
      <c r="O216">
        <v>215</v>
      </c>
      <c r="P216">
        <v>46.096852040000002</v>
      </c>
      <c r="Q216" s="2">
        <v>134.86806440000001</v>
      </c>
      <c r="R216">
        <v>47.539950179999998</v>
      </c>
      <c r="S216" s="2">
        <v>137.21891869999999</v>
      </c>
      <c r="T216">
        <v>53.08924038</v>
      </c>
      <c r="U216" s="2">
        <v>135.74795570000001</v>
      </c>
      <c r="V216">
        <v>50.242745050000003</v>
      </c>
      <c r="W216" s="2">
        <f t="shared" si="30"/>
        <v>143.9051791079016</v>
      </c>
      <c r="X216">
        <f t="shared" si="31"/>
        <v>138.62930832000001</v>
      </c>
      <c r="Y216">
        <f t="shared" si="32"/>
        <v>2.6379353939508046</v>
      </c>
      <c r="Z216">
        <v>38.66177536</v>
      </c>
      <c r="AA216" s="2">
        <f t="shared" si="33"/>
        <v>133.35343753209841</v>
      </c>
      <c r="AB216">
        <v>41.382797240000002</v>
      </c>
      <c r="AC216" s="2">
        <f t="shared" si="25"/>
        <v>125.2206497</v>
      </c>
      <c r="AD216">
        <v>52.245166779999998</v>
      </c>
      <c r="AE216" s="2">
        <f t="shared" si="26"/>
        <v>125.2206497</v>
      </c>
      <c r="AF216" t="s">
        <v>26</v>
      </c>
      <c r="AG216" s="2" t="str">
        <f t="shared" si="27"/>
        <v>sell</v>
      </c>
      <c r="AH216">
        <f>SIGN(C217-C216)</f>
        <v>-1</v>
      </c>
      <c r="AI216">
        <f>SIGN(C216-C215)</f>
        <v>1</v>
      </c>
      <c r="AJ216" t="str">
        <f t="shared" si="28"/>
        <v>sell</v>
      </c>
      <c r="AK216" t="str">
        <f t="shared" si="29"/>
        <v>sell</v>
      </c>
    </row>
    <row r="217" spans="1:37" x14ac:dyDescent="0.35">
      <c r="A217" t="s">
        <v>242</v>
      </c>
      <c r="B217" t="s">
        <v>23</v>
      </c>
      <c r="C217">
        <v>138.73913569999999</v>
      </c>
      <c r="D217">
        <v>-5.7570010000000003E-3</v>
      </c>
      <c r="E217" s="2">
        <v>-5.7570010000000003E-3</v>
      </c>
      <c r="F217">
        <v>55.273992176287798</v>
      </c>
      <c r="G217" s="2">
        <v>55.27399218</v>
      </c>
      <c r="H217">
        <v>0</v>
      </c>
      <c r="I217">
        <v>3.9537048339999998</v>
      </c>
      <c r="J217">
        <v>0.57551029799999998</v>
      </c>
      <c r="K217">
        <v>0.46568516300000001</v>
      </c>
      <c r="L217">
        <v>1.235835588</v>
      </c>
      <c r="M217">
        <v>0.38392512000000001</v>
      </c>
      <c r="N217" s="2">
        <v>1.2272636999999999E-2</v>
      </c>
      <c r="O217">
        <v>216</v>
      </c>
      <c r="P217">
        <v>10.85589371</v>
      </c>
      <c r="Q217" s="2">
        <v>134.9870119</v>
      </c>
      <c r="R217">
        <v>11.64624296</v>
      </c>
      <c r="S217" s="2">
        <v>137.1696676</v>
      </c>
      <c r="T217">
        <v>12.49992035</v>
      </c>
      <c r="U217" s="2">
        <v>135.88736</v>
      </c>
      <c r="V217">
        <v>10.86390619</v>
      </c>
      <c r="W217" s="2">
        <f t="shared" si="30"/>
        <v>143.7442809308273</v>
      </c>
      <c r="X217">
        <f t="shared" si="31"/>
        <v>138.84197006000002</v>
      </c>
      <c r="Y217">
        <f t="shared" si="32"/>
        <v>2.451155435413646</v>
      </c>
      <c r="Z217">
        <v>8.6772695590000009</v>
      </c>
      <c r="AA217" s="2">
        <f t="shared" si="33"/>
        <v>133.93965918917274</v>
      </c>
      <c r="AB217">
        <v>9.0063800809999996</v>
      </c>
      <c r="AC217" s="2">
        <f t="shared" si="25"/>
        <v>125.2206497</v>
      </c>
      <c r="AD217">
        <v>12.57458782</v>
      </c>
      <c r="AE217" s="2">
        <f t="shared" si="26"/>
        <v>125.2206497</v>
      </c>
      <c r="AF217" t="s">
        <v>24</v>
      </c>
      <c r="AG217" s="2" t="str">
        <f t="shared" si="27"/>
        <v>short</v>
      </c>
      <c r="AH217">
        <f>SIGN(C218-C217)</f>
        <v>-1</v>
      </c>
      <c r="AI217">
        <f>SIGN(C217-C216)</f>
        <v>-1</v>
      </c>
      <c r="AJ217" t="str">
        <f t="shared" si="28"/>
        <v>short</v>
      </c>
      <c r="AK217" t="str">
        <f t="shared" si="29"/>
        <v>short</v>
      </c>
    </row>
    <row r="218" spans="1:37" x14ac:dyDescent="0.35">
      <c r="A218" t="s">
        <v>243</v>
      </c>
      <c r="B218" t="s">
        <v>23</v>
      </c>
      <c r="C218">
        <v>137.94041440000001</v>
      </c>
      <c r="D218">
        <v>1.447556E-3</v>
      </c>
      <c r="E218" s="2">
        <v>1.447556E-3</v>
      </c>
      <c r="F218">
        <v>57.6017567437842</v>
      </c>
      <c r="G218" s="2">
        <v>57.601756739999999</v>
      </c>
      <c r="H218">
        <v>0</v>
      </c>
      <c r="I218">
        <v>0.79872131300000004</v>
      </c>
      <c r="J218">
        <v>0.57551029799999998</v>
      </c>
      <c r="K218">
        <v>0.42360905199999999</v>
      </c>
      <c r="L218">
        <v>1.3585882890000001</v>
      </c>
      <c r="M218">
        <v>0.23631490099999999</v>
      </c>
      <c r="N218" s="2">
        <v>1.2044450999999999E-2</v>
      </c>
      <c r="O218">
        <v>217</v>
      </c>
      <c r="P218">
        <v>248.1247989</v>
      </c>
      <c r="Q218" s="2">
        <v>135.05351060000001</v>
      </c>
      <c r="R218">
        <v>275.04401289999998</v>
      </c>
      <c r="S218" s="2">
        <v>137.1040582</v>
      </c>
      <c r="T218">
        <v>301.45351369999997</v>
      </c>
      <c r="U218" s="2">
        <v>136.01288769999999</v>
      </c>
      <c r="V218">
        <v>244.74915039999999</v>
      </c>
      <c r="W218" s="2">
        <f t="shared" si="30"/>
        <v>143.68203587841163</v>
      </c>
      <c r="X218">
        <f t="shared" si="31"/>
        <v>138.93681945500001</v>
      </c>
      <c r="Y218">
        <f t="shared" si="32"/>
        <v>2.3726082117058063</v>
      </c>
      <c r="Z218">
        <v>215.18769040000001</v>
      </c>
      <c r="AA218" s="2">
        <f t="shared" si="33"/>
        <v>134.19160303158839</v>
      </c>
      <c r="AB218">
        <v>220.05403140000001</v>
      </c>
      <c r="AC218" s="2">
        <f t="shared" si="25"/>
        <v>125.2206497</v>
      </c>
      <c r="AD218">
        <v>274.29202270000002</v>
      </c>
      <c r="AE218" s="2">
        <f t="shared" si="26"/>
        <v>125.2206497</v>
      </c>
      <c r="AF218" t="s">
        <v>26</v>
      </c>
      <c r="AG218" s="2" t="str">
        <f t="shared" si="27"/>
        <v>buy</v>
      </c>
      <c r="AH218">
        <f>SIGN(C219-C218)</f>
        <v>1</v>
      </c>
      <c r="AI218">
        <f>SIGN(C218-C217)</f>
        <v>-1</v>
      </c>
      <c r="AJ218" t="str">
        <f t="shared" si="28"/>
        <v>buy</v>
      </c>
      <c r="AK218" t="str">
        <f t="shared" si="29"/>
        <v>buy</v>
      </c>
    </row>
    <row r="219" spans="1:37" x14ac:dyDescent="0.35">
      <c r="A219" t="s">
        <v>244</v>
      </c>
      <c r="B219" t="s">
        <v>23</v>
      </c>
      <c r="C219">
        <v>138.14009089999999</v>
      </c>
      <c r="D219">
        <v>-8.3839339999999991E-3</v>
      </c>
      <c r="E219" s="2">
        <v>-8.3839339999999991E-3</v>
      </c>
      <c r="F219">
        <v>42.608709776496703</v>
      </c>
      <c r="G219" s="2">
        <v>42.608709779999998</v>
      </c>
      <c r="H219">
        <v>0.199676514</v>
      </c>
      <c r="I219">
        <v>0</v>
      </c>
      <c r="J219">
        <v>0.31449781100000002</v>
      </c>
      <c r="K219">
        <v>0.42360905199999999</v>
      </c>
      <c r="L219">
        <v>0.74242467099999998</v>
      </c>
      <c r="M219">
        <v>0.26605862000000002</v>
      </c>
      <c r="N219" s="2">
        <v>1.1553702000000001E-2</v>
      </c>
      <c r="O219">
        <v>218</v>
      </c>
      <c r="P219">
        <v>309.97567750000002</v>
      </c>
      <c r="Q219" s="2">
        <v>135.13177630000001</v>
      </c>
      <c r="R219">
        <v>333.59055180000001</v>
      </c>
      <c r="S219" s="2">
        <v>137.08299869999999</v>
      </c>
      <c r="T219">
        <v>339.20665659999997</v>
      </c>
      <c r="U219" s="2">
        <v>136.13648359999999</v>
      </c>
      <c r="V219">
        <v>305.04646309999998</v>
      </c>
      <c r="W219" s="2">
        <f t="shared" si="30"/>
        <v>143.25249189626479</v>
      </c>
      <c r="X219">
        <f t="shared" si="31"/>
        <v>139.15646972000002</v>
      </c>
      <c r="Y219">
        <f t="shared" si="32"/>
        <v>2.0480110881323812</v>
      </c>
      <c r="Z219">
        <v>264.96524340000002</v>
      </c>
      <c r="AA219" s="2">
        <f t="shared" si="33"/>
        <v>135.06044754373525</v>
      </c>
      <c r="AB219">
        <v>269.4620056</v>
      </c>
      <c r="AC219" s="2">
        <f t="shared" si="25"/>
        <v>125.2206497</v>
      </c>
      <c r="AD219">
        <v>347.35620119999999</v>
      </c>
      <c r="AE219" s="2">
        <f t="shared" si="26"/>
        <v>125.2206497</v>
      </c>
      <c r="AF219" t="s">
        <v>26</v>
      </c>
      <c r="AG219" s="2" t="str">
        <f t="shared" si="27"/>
        <v>sell</v>
      </c>
      <c r="AH219">
        <f>SIGN(C220-C219)</f>
        <v>-1</v>
      </c>
      <c r="AI219">
        <f>SIGN(C219-C218)</f>
        <v>1</v>
      </c>
      <c r="AJ219" t="str">
        <f t="shared" si="28"/>
        <v>sell</v>
      </c>
      <c r="AK219" t="str">
        <f t="shared" si="29"/>
        <v>sell</v>
      </c>
    </row>
    <row r="220" spans="1:37" x14ac:dyDescent="0.35">
      <c r="A220" t="s">
        <v>245</v>
      </c>
      <c r="B220" t="s">
        <v>23</v>
      </c>
      <c r="C220">
        <v>136.98193359999999</v>
      </c>
      <c r="D220">
        <v>6.4868429999999999E-3</v>
      </c>
      <c r="E220" s="2">
        <v>6.4868429999999999E-3</v>
      </c>
      <c r="F220">
        <v>37.499966366295197</v>
      </c>
      <c r="G220" s="2">
        <v>37.499966370000003</v>
      </c>
      <c r="H220">
        <v>0</v>
      </c>
      <c r="I220">
        <v>1.1581573489999999</v>
      </c>
      <c r="J220">
        <v>0.30380031000000002</v>
      </c>
      <c r="K220">
        <v>0.50633457699999995</v>
      </c>
      <c r="L220">
        <v>0.59999913900000001</v>
      </c>
      <c r="M220">
        <v>0.31180187199999998</v>
      </c>
      <c r="N220" s="2">
        <v>1.0723152E-2</v>
      </c>
      <c r="O220">
        <v>219</v>
      </c>
      <c r="P220">
        <v>141.94809660000001</v>
      </c>
      <c r="Q220" s="2">
        <v>135.21876879999999</v>
      </c>
      <c r="R220">
        <v>142.43744720000001</v>
      </c>
      <c r="S220" s="2">
        <v>137.0554401</v>
      </c>
      <c r="T220">
        <v>146.24703510000001</v>
      </c>
      <c r="U220" s="2">
        <v>136.25945369999999</v>
      </c>
      <c r="V220">
        <v>151.90234459999999</v>
      </c>
      <c r="W220" s="2">
        <f t="shared" si="30"/>
        <v>143.2197856171145</v>
      </c>
      <c r="X220">
        <f t="shared" si="31"/>
        <v>139.17843474500003</v>
      </c>
      <c r="Y220">
        <f t="shared" si="32"/>
        <v>2.0206754360572377</v>
      </c>
      <c r="Z220">
        <v>134.7881156</v>
      </c>
      <c r="AA220" s="2">
        <f t="shared" si="33"/>
        <v>135.13708387288557</v>
      </c>
      <c r="AB220">
        <v>130.53192139999999</v>
      </c>
      <c r="AC220" s="2">
        <f t="shared" si="25"/>
        <v>125.2206497</v>
      </c>
      <c r="AD220">
        <v>153.2266846</v>
      </c>
      <c r="AE220" s="2">
        <f t="shared" si="26"/>
        <v>125.2206497</v>
      </c>
      <c r="AF220" t="s">
        <v>26</v>
      </c>
      <c r="AG220" s="2" t="str">
        <f t="shared" si="27"/>
        <v>buy</v>
      </c>
      <c r="AH220">
        <f>SIGN(C221-C220)</f>
        <v>1</v>
      </c>
      <c r="AI220">
        <f>SIGN(C220-C219)</f>
        <v>-1</v>
      </c>
      <c r="AJ220" t="str">
        <f t="shared" si="28"/>
        <v>buy</v>
      </c>
      <c r="AK220" t="str">
        <f t="shared" si="29"/>
        <v>buy</v>
      </c>
    </row>
    <row r="221" spans="1:37" x14ac:dyDescent="0.35">
      <c r="A221" t="s">
        <v>246</v>
      </c>
      <c r="B221" t="s">
        <v>23</v>
      </c>
      <c r="C221">
        <v>137.87051389999999</v>
      </c>
      <c r="D221">
        <v>-4.3450900000000002E-4</v>
      </c>
      <c r="E221" s="2">
        <v>-4.3450900000000002E-4</v>
      </c>
      <c r="F221">
        <v>39.7283022588718</v>
      </c>
      <c r="G221" s="2">
        <v>39.72830226</v>
      </c>
      <c r="H221">
        <v>0.88858032200000003</v>
      </c>
      <c r="I221">
        <v>0</v>
      </c>
      <c r="J221">
        <v>0.33375222300000001</v>
      </c>
      <c r="K221">
        <v>0.50633457699999995</v>
      </c>
      <c r="L221">
        <v>0.65915352900000002</v>
      </c>
      <c r="M221">
        <v>0.17206669199999999</v>
      </c>
      <c r="N221" s="2">
        <v>1.0724419000000001E-2</v>
      </c>
      <c r="O221">
        <v>220</v>
      </c>
      <c r="P221">
        <v>77.059200290000007</v>
      </c>
      <c r="Q221" s="2">
        <v>135.36917529999999</v>
      </c>
      <c r="R221">
        <v>83.908399810000006</v>
      </c>
      <c r="S221" s="2">
        <v>137.0708497</v>
      </c>
      <c r="T221">
        <v>92.700799939999996</v>
      </c>
      <c r="U221" s="2">
        <v>136.3827446</v>
      </c>
      <c r="V221">
        <v>77.168036319999999</v>
      </c>
      <c r="W221" s="2">
        <f t="shared" si="30"/>
        <v>143.15781234087655</v>
      </c>
      <c r="X221">
        <f t="shared" si="31"/>
        <v>139.23784026000001</v>
      </c>
      <c r="Y221">
        <f t="shared" si="32"/>
        <v>1.9599860404382607</v>
      </c>
      <c r="Z221">
        <v>70.246963829999999</v>
      </c>
      <c r="AA221" s="2">
        <f t="shared" si="33"/>
        <v>135.31786817912348</v>
      </c>
      <c r="AB221">
        <v>70.38999939</v>
      </c>
      <c r="AC221" s="2">
        <f t="shared" si="25"/>
        <v>125.2206497</v>
      </c>
      <c r="AD221">
        <v>82</v>
      </c>
      <c r="AE221" s="2">
        <f t="shared" si="26"/>
        <v>125.2206497</v>
      </c>
      <c r="AF221" t="s">
        <v>36</v>
      </c>
      <c r="AG221" s="2" t="str">
        <f t="shared" si="27"/>
        <v>sell</v>
      </c>
      <c r="AH221">
        <f>SIGN(C222-C221)</f>
        <v>-1</v>
      </c>
      <c r="AI221">
        <f>SIGN(C221-C220)</f>
        <v>1</v>
      </c>
      <c r="AJ221" t="str">
        <f t="shared" si="28"/>
        <v>sell</v>
      </c>
      <c r="AK221" t="str">
        <f t="shared" si="29"/>
        <v>sell</v>
      </c>
    </row>
    <row r="222" spans="1:37" x14ac:dyDescent="0.35">
      <c r="A222" t="s">
        <v>247</v>
      </c>
      <c r="B222" t="s">
        <v>23</v>
      </c>
      <c r="C222">
        <v>137.81060790000001</v>
      </c>
      <c r="D222">
        <v>4.8539810000000003E-3</v>
      </c>
      <c r="E222" s="2">
        <v>4.8539810000000003E-3</v>
      </c>
      <c r="F222">
        <v>42.2382103806858</v>
      </c>
      <c r="G222" s="2">
        <v>42.238210379999998</v>
      </c>
      <c r="H222">
        <v>0</v>
      </c>
      <c r="I222">
        <v>5.9906005999999998E-2</v>
      </c>
      <c r="J222">
        <v>0.33375222300000001</v>
      </c>
      <c r="K222">
        <v>0.45641435899999999</v>
      </c>
      <c r="L222">
        <v>0.73124829899999999</v>
      </c>
      <c r="M222">
        <v>0.25231864199999998</v>
      </c>
      <c r="N222" s="2">
        <v>1.0514366000000001E-2</v>
      </c>
      <c r="O222">
        <v>221</v>
      </c>
      <c r="P222">
        <v>236.57609619999999</v>
      </c>
      <c r="Q222" s="2">
        <v>135.54170300000001</v>
      </c>
      <c r="R222">
        <v>253.51825260000001</v>
      </c>
      <c r="S222" s="2">
        <v>137.10808280000001</v>
      </c>
      <c r="T222">
        <v>257.00944920000001</v>
      </c>
      <c r="U222" s="2">
        <v>136.4563708</v>
      </c>
      <c r="V222">
        <v>240.30401950000001</v>
      </c>
      <c r="W222" s="2">
        <f t="shared" si="30"/>
        <v>142.90979182846561</v>
      </c>
      <c r="X222">
        <f t="shared" si="31"/>
        <v>139.35914686999999</v>
      </c>
      <c r="Y222">
        <f t="shared" si="32"/>
        <v>1.7753224792328128</v>
      </c>
      <c r="Z222">
        <v>206.2767102</v>
      </c>
      <c r="AA222" s="2">
        <f t="shared" si="33"/>
        <v>135.80850191153436</v>
      </c>
      <c r="AB222">
        <v>208.94911189999999</v>
      </c>
      <c r="AC222" s="2">
        <f t="shared" si="25"/>
        <v>125.2206497</v>
      </c>
      <c r="AD222">
        <v>256.41259769999999</v>
      </c>
      <c r="AE222" s="2">
        <f t="shared" si="26"/>
        <v>125.2206497</v>
      </c>
      <c r="AF222" t="s">
        <v>36</v>
      </c>
      <c r="AG222" s="2" t="str">
        <f t="shared" si="27"/>
        <v>buy</v>
      </c>
      <c r="AH222">
        <f>SIGN(C223-C222)</f>
        <v>1</v>
      </c>
      <c r="AI222">
        <f>SIGN(C222-C221)</f>
        <v>-1</v>
      </c>
      <c r="AJ222" t="str">
        <f t="shared" si="28"/>
        <v>buy</v>
      </c>
      <c r="AK222" t="str">
        <f t="shared" si="29"/>
        <v>buy</v>
      </c>
    </row>
    <row r="223" spans="1:37" x14ac:dyDescent="0.35">
      <c r="A223" t="s">
        <v>248</v>
      </c>
      <c r="B223" t="s">
        <v>23</v>
      </c>
      <c r="C223">
        <v>138.47953799999999</v>
      </c>
      <c r="D223">
        <v>-1.6654591999999999E-2</v>
      </c>
      <c r="E223" s="2">
        <v>-1.6654591999999999E-2</v>
      </c>
      <c r="F223">
        <v>44.396082409615502</v>
      </c>
      <c r="G223" s="2">
        <v>44.396082409999998</v>
      </c>
      <c r="H223">
        <v>0.66893005400000005</v>
      </c>
      <c r="I223">
        <v>0</v>
      </c>
      <c r="J223">
        <v>0.36441694000000002</v>
      </c>
      <c r="K223">
        <v>0.45641435899999999</v>
      </c>
      <c r="L223">
        <v>0.79843443300000005</v>
      </c>
      <c r="M223">
        <v>0.170799749</v>
      </c>
      <c r="N223" s="2">
        <v>1.0800789999999999E-2</v>
      </c>
      <c r="O223">
        <v>222</v>
      </c>
      <c r="P223">
        <v>167.6708466</v>
      </c>
      <c r="Q223" s="2">
        <v>135.77205609999999</v>
      </c>
      <c r="R223">
        <v>181.32369840000001</v>
      </c>
      <c r="S223" s="2">
        <v>137.1730326</v>
      </c>
      <c r="T223">
        <v>194.86137020000001</v>
      </c>
      <c r="U223" s="2">
        <v>136.532994</v>
      </c>
      <c r="V223">
        <v>171.31661120000001</v>
      </c>
      <c r="W223" s="2">
        <f t="shared" si="30"/>
        <v>142.85418996180749</v>
      </c>
      <c r="X223">
        <f t="shared" si="31"/>
        <v>139.42304457499998</v>
      </c>
      <c r="Y223">
        <f t="shared" si="32"/>
        <v>1.7155726934037545</v>
      </c>
      <c r="Z223">
        <v>143.02163640000001</v>
      </c>
      <c r="AA223" s="2">
        <f t="shared" si="33"/>
        <v>135.99189918819246</v>
      </c>
      <c r="AB223">
        <v>148.01206970000001</v>
      </c>
      <c r="AC223" s="2">
        <f t="shared" si="25"/>
        <v>125.2206497</v>
      </c>
      <c r="AD223">
        <v>181.69297789999999</v>
      </c>
      <c r="AE223" s="2">
        <f t="shared" si="26"/>
        <v>125.2206497</v>
      </c>
      <c r="AF223" t="s">
        <v>31</v>
      </c>
      <c r="AG223" s="2" t="str">
        <f t="shared" si="27"/>
        <v>sell</v>
      </c>
      <c r="AH223">
        <f>SIGN(C224-C223)</f>
        <v>-1</v>
      </c>
      <c r="AI223">
        <f>SIGN(C223-C222)</f>
        <v>1</v>
      </c>
      <c r="AJ223" t="str">
        <f t="shared" si="28"/>
        <v>sell</v>
      </c>
      <c r="AK223" t="str">
        <f t="shared" si="29"/>
        <v>sell</v>
      </c>
    </row>
    <row r="224" spans="1:37" x14ac:dyDescent="0.35">
      <c r="A224" t="s">
        <v>249</v>
      </c>
      <c r="B224" t="s">
        <v>23</v>
      </c>
      <c r="C224">
        <v>136.1732178</v>
      </c>
      <c r="D224">
        <v>6.7453299999999999E-3</v>
      </c>
      <c r="E224" s="2">
        <v>6.7453299999999999E-3</v>
      </c>
      <c r="F224">
        <v>35.908678900692003</v>
      </c>
      <c r="G224" s="2">
        <v>35.908678899999998</v>
      </c>
      <c r="H224">
        <v>0</v>
      </c>
      <c r="I224">
        <v>2.3063201900000001</v>
      </c>
      <c r="J224">
        <v>0.348014832</v>
      </c>
      <c r="K224">
        <v>0.62115151499999999</v>
      </c>
      <c r="L224">
        <v>0.56027365799999995</v>
      </c>
      <c r="M224">
        <v>0.31008936199999998</v>
      </c>
      <c r="N224" s="2">
        <v>1.0660665E-2</v>
      </c>
      <c r="O224">
        <v>223</v>
      </c>
      <c r="P224">
        <v>70.020200650000007</v>
      </c>
      <c r="Q224" s="2">
        <v>135.98391889999999</v>
      </c>
      <c r="R224">
        <v>72.120200580000002</v>
      </c>
      <c r="S224" s="2">
        <v>137.21202930000001</v>
      </c>
      <c r="T224">
        <v>74.12155018</v>
      </c>
      <c r="U224" s="2">
        <v>136.5850241</v>
      </c>
      <c r="V224">
        <v>74.027124659999998</v>
      </c>
      <c r="W224" s="2">
        <f t="shared" si="30"/>
        <v>142.79547377989007</v>
      </c>
      <c r="X224">
        <f t="shared" si="31"/>
        <v>139.441015615</v>
      </c>
      <c r="Y224">
        <f t="shared" si="32"/>
        <v>1.6772290824450442</v>
      </c>
      <c r="Z224">
        <v>63.50887616</v>
      </c>
      <c r="AA224" s="2">
        <f t="shared" si="33"/>
        <v>136.08655745010992</v>
      </c>
      <c r="AB224">
        <v>65.11000061</v>
      </c>
      <c r="AC224" s="2">
        <f t="shared" si="25"/>
        <v>125.2206497</v>
      </c>
      <c r="AD224">
        <v>72.870002749999998</v>
      </c>
      <c r="AE224" s="2">
        <f t="shared" si="26"/>
        <v>125.2206497</v>
      </c>
      <c r="AF224" t="s">
        <v>26</v>
      </c>
      <c r="AG224" s="2" t="str">
        <f t="shared" si="27"/>
        <v>buy</v>
      </c>
      <c r="AH224">
        <f>SIGN(C225-C224)</f>
        <v>1</v>
      </c>
      <c r="AI224">
        <f>SIGN(C224-C223)</f>
        <v>-1</v>
      </c>
      <c r="AJ224" t="str">
        <f t="shared" si="28"/>
        <v>buy</v>
      </c>
      <c r="AK224" t="str">
        <f t="shared" si="29"/>
        <v>buy</v>
      </c>
    </row>
    <row r="225" spans="1:37" x14ac:dyDescent="0.35">
      <c r="A225" t="s">
        <v>250</v>
      </c>
      <c r="B225" t="s">
        <v>23</v>
      </c>
      <c r="C225">
        <v>137.09175110000001</v>
      </c>
      <c r="D225">
        <v>7.2828090000000003E-3</v>
      </c>
      <c r="E225" s="2">
        <v>7.2828090000000003E-3</v>
      </c>
      <c r="F225">
        <v>37.1572455482031</v>
      </c>
      <c r="G225" s="2">
        <v>37.157245549999999</v>
      </c>
      <c r="H225">
        <v>0.91853332499999996</v>
      </c>
      <c r="I225">
        <v>0</v>
      </c>
      <c r="J225">
        <v>0.367270333</v>
      </c>
      <c r="K225">
        <v>0.62115151499999999</v>
      </c>
      <c r="L225">
        <v>0.59127334399999998</v>
      </c>
      <c r="M225">
        <v>0.169608703</v>
      </c>
      <c r="N225" s="2">
        <v>8.7199649999999997E-3</v>
      </c>
      <c r="O225">
        <v>224</v>
      </c>
      <c r="P225">
        <v>191.2419318</v>
      </c>
      <c r="Q225" s="2">
        <v>136.20716340000001</v>
      </c>
      <c r="R225">
        <v>193.71437359999999</v>
      </c>
      <c r="S225" s="2">
        <v>137.24845189999999</v>
      </c>
      <c r="T225">
        <v>198.07707360000001</v>
      </c>
      <c r="U225" s="2">
        <v>136.64964280000001</v>
      </c>
      <c r="V225">
        <v>191.68195660000001</v>
      </c>
      <c r="W225" s="2">
        <f t="shared" si="30"/>
        <v>142.82414838802941</v>
      </c>
      <c r="X225">
        <f t="shared" si="31"/>
        <v>139.312220755</v>
      </c>
      <c r="Y225">
        <f t="shared" si="32"/>
        <v>1.7559638165147049</v>
      </c>
      <c r="Z225">
        <v>171.51311319999999</v>
      </c>
      <c r="AA225" s="2">
        <f t="shared" si="33"/>
        <v>135.80029312197058</v>
      </c>
      <c r="AB225">
        <v>172.2141876</v>
      </c>
      <c r="AC225" s="2">
        <f t="shared" si="25"/>
        <v>125.2206497</v>
      </c>
      <c r="AD225">
        <v>206.3361969</v>
      </c>
      <c r="AE225" s="2">
        <f t="shared" si="26"/>
        <v>125.2206497</v>
      </c>
      <c r="AF225" t="s">
        <v>26</v>
      </c>
      <c r="AG225" s="2" t="str">
        <f t="shared" si="27"/>
        <v>hold</v>
      </c>
      <c r="AH225">
        <f>SIGN(C226-C225)</f>
        <v>1</v>
      </c>
      <c r="AI225">
        <f>SIGN(C225-C224)</f>
        <v>1</v>
      </c>
      <c r="AJ225" t="str">
        <f t="shared" si="28"/>
        <v>hold</v>
      </c>
      <c r="AK225" t="str">
        <f t="shared" si="29"/>
        <v>hold</v>
      </c>
    </row>
    <row r="226" spans="1:37" x14ac:dyDescent="0.35">
      <c r="A226" t="s">
        <v>251</v>
      </c>
      <c r="B226" t="s">
        <v>23</v>
      </c>
      <c r="C226">
        <v>138.0901642</v>
      </c>
      <c r="D226">
        <v>2.8928599999999998E-4</v>
      </c>
      <c r="E226" s="2">
        <v>2.8928599999999998E-4</v>
      </c>
      <c r="F226">
        <v>42.4723204390733</v>
      </c>
      <c r="G226" s="2">
        <v>42.472320439999997</v>
      </c>
      <c r="H226">
        <v>0.99841308600000001</v>
      </c>
      <c r="I226">
        <v>0</v>
      </c>
      <c r="J226">
        <v>0.43858555399999999</v>
      </c>
      <c r="K226">
        <v>0.59405299600000006</v>
      </c>
      <c r="L226">
        <v>0.73829364900000005</v>
      </c>
      <c r="M226">
        <v>0.23494725599999999</v>
      </c>
      <c r="N226" s="2">
        <v>8.7145599999999997E-3</v>
      </c>
      <c r="O226">
        <v>225</v>
      </c>
      <c r="P226">
        <v>16.212800059999999</v>
      </c>
      <c r="Q226" s="2">
        <v>136.44558359999999</v>
      </c>
      <c r="R226">
        <v>16.114400020000001</v>
      </c>
      <c r="S226" s="2">
        <v>137.2421406</v>
      </c>
      <c r="T226">
        <v>17.437100059999999</v>
      </c>
      <c r="U226" s="2">
        <v>136.72074330000001</v>
      </c>
      <c r="V226">
        <v>16.45564809</v>
      </c>
      <c r="W226" s="2">
        <f t="shared" si="30"/>
        <v>142.77027727299759</v>
      </c>
      <c r="X226">
        <f t="shared" si="31"/>
        <v>139.22585829999997</v>
      </c>
      <c r="Y226">
        <f t="shared" si="32"/>
        <v>1.7722094864988114</v>
      </c>
      <c r="Z226">
        <v>14.92935205</v>
      </c>
      <c r="AA226" s="2">
        <f t="shared" si="33"/>
        <v>135.68143932700235</v>
      </c>
      <c r="AB226">
        <v>15.130000109999999</v>
      </c>
      <c r="AC226" s="2">
        <f t="shared" si="25"/>
        <v>125.2206497</v>
      </c>
      <c r="AD226">
        <v>17.229999540000001</v>
      </c>
      <c r="AE226" s="2">
        <f t="shared" si="26"/>
        <v>125.2206497</v>
      </c>
      <c r="AF226" t="s">
        <v>26</v>
      </c>
      <c r="AG226" s="2" t="str">
        <f t="shared" si="27"/>
        <v>hold</v>
      </c>
      <c r="AH226">
        <f>SIGN(C227-C226)</f>
        <v>1</v>
      </c>
      <c r="AI226">
        <f>SIGN(C226-C225)</f>
        <v>1</v>
      </c>
      <c r="AJ226" t="str">
        <f t="shared" si="28"/>
        <v>hold</v>
      </c>
      <c r="AK226" t="str">
        <f t="shared" si="29"/>
        <v>hold</v>
      </c>
    </row>
    <row r="227" spans="1:37" x14ac:dyDescent="0.35">
      <c r="A227" t="s">
        <v>252</v>
      </c>
      <c r="B227" t="s">
        <v>23</v>
      </c>
      <c r="C227">
        <v>138.13011169999999</v>
      </c>
      <c r="D227">
        <v>4.7703980000000003E-3</v>
      </c>
      <c r="E227" s="2">
        <v>4.7703980000000003E-3</v>
      </c>
      <c r="F227">
        <v>40.115035351121499</v>
      </c>
      <c r="G227" s="2">
        <v>40.115035349999999</v>
      </c>
      <c r="H227">
        <v>3.9947509999999999E-2</v>
      </c>
      <c r="I227">
        <v>0</v>
      </c>
      <c r="J227">
        <v>0.39793722999999998</v>
      </c>
      <c r="K227">
        <v>0.59405299600000006</v>
      </c>
      <c r="L227">
        <v>0.66986823100000004</v>
      </c>
      <c r="M227">
        <v>0.18452877200000001</v>
      </c>
      <c r="N227" s="2">
        <v>8.7515709999999997E-3</v>
      </c>
      <c r="O227">
        <v>226</v>
      </c>
      <c r="P227">
        <v>27.766100730000002</v>
      </c>
      <c r="Q227" s="2">
        <v>136.69079350000001</v>
      </c>
      <c r="R227">
        <v>28.195836870000001</v>
      </c>
      <c r="S227" s="2">
        <v>137.25326989999999</v>
      </c>
      <c r="T227">
        <v>30.257956050000001</v>
      </c>
      <c r="U227" s="2">
        <v>136.77774059999999</v>
      </c>
      <c r="V227">
        <v>27.904892629999999</v>
      </c>
      <c r="W227" s="2">
        <f t="shared" si="30"/>
        <v>142.65777813807105</v>
      </c>
      <c r="X227">
        <f t="shared" si="31"/>
        <v>139.11803054000001</v>
      </c>
      <c r="Y227">
        <f t="shared" si="32"/>
        <v>1.7698737990355264</v>
      </c>
      <c r="Z227">
        <v>24.57686167</v>
      </c>
      <c r="AA227" s="2">
        <f t="shared" si="33"/>
        <v>135.57828294192896</v>
      </c>
      <c r="AB227">
        <v>24.975662230000001</v>
      </c>
      <c r="AC227" s="2">
        <f t="shared" si="25"/>
        <v>125.2206497</v>
      </c>
      <c r="AD227">
        <v>30.169582370000001</v>
      </c>
      <c r="AE227" s="2">
        <f t="shared" si="26"/>
        <v>125.2206497</v>
      </c>
      <c r="AF227" t="s">
        <v>24</v>
      </c>
      <c r="AG227" s="2" t="str">
        <f t="shared" si="27"/>
        <v>hold</v>
      </c>
      <c r="AH227">
        <f>SIGN(C228-C227)</f>
        <v>1</v>
      </c>
      <c r="AI227">
        <f>SIGN(C227-C226)</f>
        <v>1</v>
      </c>
      <c r="AJ227" t="str">
        <f t="shared" si="28"/>
        <v>hold</v>
      </c>
      <c r="AK227" t="str">
        <f t="shared" si="29"/>
        <v>hold</v>
      </c>
    </row>
    <row r="228" spans="1:37" x14ac:dyDescent="0.35">
      <c r="A228" t="s">
        <v>253</v>
      </c>
      <c r="B228" t="s">
        <v>23</v>
      </c>
      <c r="C228">
        <v>138.7890472</v>
      </c>
      <c r="D228">
        <v>2.1149602999999999E-2</v>
      </c>
      <c r="E228" s="2">
        <v>2.1149602999999999E-2</v>
      </c>
      <c r="F228">
        <v>42.9455718916781</v>
      </c>
      <c r="G228" s="2">
        <v>42.945571889999997</v>
      </c>
      <c r="H228">
        <v>0.65893554700000001</v>
      </c>
      <c r="I228">
        <v>0</v>
      </c>
      <c r="J228">
        <v>0.44500405399999998</v>
      </c>
      <c r="K228">
        <v>0.59120069200000003</v>
      </c>
      <c r="L228">
        <v>0.75271233699999995</v>
      </c>
      <c r="M228">
        <v>0.21282801500000001</v>
      </c>
      <c r="N228" s="2">
        <v>9.8525250000000009E-3</v>
      </c>
      <c r="O228">
        <v>227</v>
      </c>
      <c r="P228">
        <v>30.938222119999999</v>
      </c>
      <c r="Q228" s="2">
        <v>136.96216140000001</v>
      </c>
      <c r="R228">
        <v>30.76017908</v>
      </c>
      <c r="S228" s="2">
        <v>137.28215</v>
      </c>
      <c r="T228">
        <v>31.615682799999998</v>
      </c>
      <c r="U228" s="2">
        <v>136.83698960000001</v>
      </c>
      <c r="V228">
        <v>32.234591049999999</v>
      </c>
      <c r="W228" s="2">
        <f t="shared" si="30"/>
        <v>142.61824736261283</v>
      </c>
      <c r="X228">
        <f t="shared" si="31"/>
        <v>139.08108900999997</v>
      </c>
      <c r="Y228">
        <f t="shared" si="32"/>
        <v>1.768579176306428</v>
      </c>
      <c r="Z228">
        <v>30.282203719999998</v>
      </c>
      <c r="AA228" s="2">
        <f t="shared" si="33"/>
        <v>135.54393065738711</v>
      </c>
      <c r="AB228">
        <v>29.411376950000001</v>
      </c>
      <c r="AC228" s="2">
        <f t="shared" si="25"/>
        <v>126.8680344</v>
      </c>
      <c r="AD228">
        <v>32.027225489999999</v>
      </c>
      <c r="AE228" s="2">
        <f t="shared" si="26"/>
        <v>126.8680344</v>
      </c>
      <c r="AF228" t="s">
        <v>31</v>
      </c>
      <c r="AG228" s="2" t="str">
        <f t="shared" si="27"/>
        <v>hold</v>
      </c>
      <c r="AH228">
        <f>SIGN(C229-C228)</f>
        <v>1</v>
      </c>
      <c r="AI228">
        <f>SIGN(C228-C227)</f>
        <v>1</v>
      </c>
      <c r="AJ228" t="str">
        <f t="shared" si="28"/>
        <v>hold</v>
      </c>
      <c r="AK228" t="str">
        <f t="shared" si="29"/>
        <v>hold</v>
      </c>
    </row>
    <row r="229" spans="1:37" x14ac:dyDescent="0.35">
      <c r="A229" t="s">
        <v>254</v>
      </c>
      <c r="B229" t="s">
        <v>23</v>
      </c>
      <c r="C229">
        <v>141.7243805</v>
      </c>
      <c r="D229">
        <v>-1.3103182E-2</v>
      </c>
      <c r="E229" s="2">
        <v>-1.3103182E-2</v>
      </c>
      <c r="F229">
        <v>48.187519820270701</v>
      </c>
      <c r="G229" s="2">
        <v>48.187519819999999</v>
      </c>
      <c r="H229">
        <v>2.9353332519999999</v>
      </c>
      <c r="I229">
        <v>0</v>
      </c>
      <c r="J229">
        <v>0.54983847500000005</v>
      </c>
      <c r="K229">
        <v>0.59120069200000003</v>
      </c>
      <c r="L229">
        <v>0.93003692599999999</v>
      </c>
      <c r="M229">
        <v>0.30868661600000002</v>
      </c>
      <c r="N229" s="2">
        <v>1.0303308000000001E-2</v>
      </c>
      <c r="O229">
        <v>228</v>
      </c>
      <c r="P229">
        <v>69.574800569999994</v>
      </c>
      <c r="Q229" s="2">
        <v>137.25928830000001</v>
      </c>
      <c r="R229">
        <v>72.366900329999993</v>
      </c>
      <c r="S229" s="2">
        <v>137.32673059999999</v>
      </c>
      <c r="T229">
        <v>71.223049930000002</v>
      </c>
      <c r="U229" s="2">
        <v>136.9059987</v>
      </c>
      <c r="V229">
        <v>70.630026869999995</v>
      </c>
      <c r="W229" s="2">
        <f t="shared" si="30"/>
        <v>142.89954218840242</v>
      </c>
      <c r="X229">
        <f t="shared" si="31"/>
        <v>139.17893294499999</v>
      </c>
      <c r="Y229">
        <f t="shared" si="32"/>
        <v>1.8603046217012116</v>
      </c>
      <c r="Z229">
        <v>60.653974290000001</v>
      </c>
      <c r="AA229" s="2">
        <f t="shared" si="33"/>
        <v>135.45832370159755</v>
      </c>
      <c r="AB229">
        <v>61.88999939</v>
      </c>
      <c r="AC229" s="2">
        <f t="shared" si="25"/>
        <v>130.44233700000001</v>
      </c>
      <c r="AD229">
        <v>76.059997559999999</v>
      </c>
      <c r="AE229" s="2">
        <f t="shared" si="26"/>
        <v>130.44233700000001</v>
      </c>
      <c r="AF229" t="s">
        <v>31</v>
      </c>
      <c r="AG229" s="2" t="str">
        <f t="shared" si="27"/>
        <v>sell</v>
      </c>
      <c r="AH229">
        <f>SIGN(C230-C229)</f>
        <v>-1</v>
      </c>
      <c r="AI229">
        <f>SIGN(C229-C228)</f>
        <v>1</v>
      </c>
      <c r="AJ229" t="str">
        <f t="shared" si="28"/>
        <v>sell</v>
      </c>
      <c r="AK229" t="str">
        <f t="shared" si="29"/>
        <v>sell</v>
      </c>
    </row>
    <row r="230" spans="1:37" x14ac:dyDescent="0.35">
      <c r="A230" t="s">
        <v>255</v>
      </c>
      <c r="B230" t="s">
        <v>23</v>
      </c>
      <c r="C230">
        <v>139.86734010000001</v>
      </c>
      <c r="D230">
        <v>-2.1415290000000001E-3</v>
      </c>
      <c r="E230" s="2">
        <v>-2.1415290000000001E-3</v>
      </c>
      <c r="F230">
        <v>41.900389469963898</v>
      </c>
      <c r="G230" s="2">
        <v>41.90038947</v>
      </c>
      <c r="H230">
        <v>0</v>
      </c>
      <c r="I230">
        <v>1.857040405</v>
      </c>
      <c r="J230">
        <v>0.52202497199999998</v>
      </c>
      <c r="K230">
        <v>0.72384643599999998</v>
      </c>
      <c r="L230">
        <v>0.72118193399999997</v>
      </c>
      <c r="M230">
        <v>0.29493672799999998</v>
      </c>
      <c r="N230" s="2">
        <v>1.0307788999999999E-2</v>
      </c>
      <c r="O230">
        <v>229</v>
      </c>
      <c r="P230">
        <v>16.788676030000001</v>
      </c>
      <c r="Q230" s="2">
        <v>137.44439360000001</v>
      </c>
      <c r="R230">
        <v>18.092966539999999</v>
      </c>
      <c r="S230" s="2">
        <v>137.33430440000001</v>
      </c>
      <c r="T230">
        <v>18.115696159999999</v>
      </c>
      <c r="U230" s="2">
        <v>136.96527560000001</v>
      </c>
      <c r="V230">
        <v>16.771618270000001</v>
      </c>
      <c r="W230" s="2">
        <f t="shared" si="30"/>
        <v>142.88749232567312</v>
      </c>
      <c r="X230">
        <f t="shared" si="31"/>
        <v>139.17244338499995</v>
      </c>
      <c r="Y230">
        <f t="shared" si="32"/>
        <v>1.8575244703365916</v>
      </c>
      <c r="Z230">
        <v>14.080695349999999</v>
      </c>
      <c r="AA230" s="2">
        <f t="shared" si="33"/>
        <v>135.45739444432678</v>
      </c>
      <c r="AB230">
        <v>14.24841404</v>
      </c>
      <c r="AC230" s="2">
        <f t="shared" si="25"/>
        <v>130.44233700000001</v>
      </c>
      <c r="AD230">
        <v>19.09571648</v>
      </c>
      <c r="AE230" s="2">
        <f t="shared" si="26"/>
        <v>130.44233700000001</v>
      </c>
      <c r="AF230" t="s">
        <v>26</v>
      </c>
      <c r="AG230" s="2" t="str">
        <f t="shared" si="27"/>
        <v>short</v>
      </c>
      <c r="AH230">
        <f>SIGN(C231-C230)</f>
        <v>-1</v>
      </c>
      <c r="AI230">
        <f>SIGN(C230-C229)</f>
        <v>-1</v>
      </c>
      <c r="AJ230" t="str">
        <f t="shared" si="28"/>
        <v>short</v>
      </c>
      <c r="AK230" t="str">
        <f t="shared" si="29"/>
        <v>short</v>
      </c>
    </row>
    <row r="231" spans="1:37" x14ac:dyDescent="0.35">
      <c r="A231" t="s">
        <v>256</v>
      </c>
      <c r="B231" t="s">
        <v>23</v>
      </c>
      <c r="C231">
        <v>139.5678101</v>
      </c>
      <c r="D231">
        <v>1.4879439E-2</v>
      </c>
      <c r="E231" s="2">
        <v>1.4879439E-2</v>
      </c>
      <c r="F231">
        <v>53.005050840404898</v>
      </c>
      <c r="G231" s="2">
        <v>53.005050840000003</v>
      </c>
      <c r="H231">
        <v>0</v>
      </c>
      <c r="I231">
        <v>0.29953002899999998</v>
      </c>
      <c r="J231">
        <v>0.52202497199999998</v>
      </c>
      <c r="K231">
        <v>0.46283394900000002</v>
      </c>
      <c r="L231">
        <v>1.127888247</v>
      </c>
      <c r="M231">
        <v>0.21508708000000001</v>
      </c>
      <c r="N231" s="2">
        <v>1.0774686E-2</v>
      </c>
      <c r="O231">
        <v>230</v>
      </c>
      <c r="P231">
        <v>184.13814210000001</v>
      </c>
      <c r="Q231" s="2">
        <v>137.59535339999999</v>
      </c>
      <c r="R231">
        <v>186.6035579</v>
      </c>
      <c r="S231" s="2">
        <v>137.3642954</v>
      </c>
      <c r="T231">
        <v>188.96924609999999</v>
      </c>
      <c r="U231" s="2">
        <v>137.02802109999999</v>
      </c>
      <c r="V231">
        <v>193.85953810000001</v>
      </c>
      <c r="W231" s="2">
        <f t="shared" si="30"/>
        <v>142.7743568538634</v>
      </c>
      <c r="X231">
        <f t="shared" si="31"/>
        <v>139.11852950999997</v>
      </c>
      <c r="Y231">
        <f t="shared" si="32"/>
        <v>1.8279136719317048</v>
      </c>
      <c r="Z231">
        <v>177.76274269999999</v>
      </c>
      <c r="AA231" s="2">
        <f t="shared" si="33"/>
        <v>135.46270216613655</v>
      </c>
      <c r="AB231">
        <v>175.8206787</v>
      </c>
      <c r="AC231" s="2">
        <f t="shared" si="25"/>
        <v>130.44233700000001</v>
      </c>
      <c r="AD231">
        <v>192.58308410000001</v>
      </c>
      <c r="AE231" s="2">
        <f t="shared" si="26"/>
        <v>130.44233700000001</v>
      </c>
      <c r="AF231" t="s">
        <v>31</v>
      </c>
      <c r="AG231" s="2" t="str">
        <f t="shared" si="27"/>
        <v>buy</v>
      </c>
      <c r="AH231">
        <f>SIGN(C232-C231)</f>
        <v>1</v>
      </c>
      <c r="AI231">
        <f>SIGN(C231-C230)</f>
        <v>-1</v>
      </c>
      <c r="AJ231" t="str">
        <f t="shared" si="28"/>
        <v>buy</v>
      </c>
      <c r="AK231" t="str">
        <f t="shared" si="29"/>
        <v>buy</v>
      </c>
    </row>
    <row r="232" spans="1:37" x14ac:dyDescent="0.35">
      <c r="A232" t="s">
        <v>257</v>
      </c>
      <c r="B232" t="s">
        <v>23</v>
      </c>
      <c r="C232">
        <v>141.64450070000001</v>
      </c>
      <c r="D232">
        <v>-1.7128318999999999E-2</v>
      </c>
      <c r="E232" s="2">
        <v>-1.7128318999999999E-2</v>
      </c>
      <c r="F232">
        <v>62.292870417727997</v>
      </c>
      <c r="G232" s="2">
        <v>62.29287042</v>
      </c>
      <c r="H232">
        <v>2.076690674</v>
      </c>
      <c r="I232">
        <v>0</v>
      </c>
      <c r="J232">
        <v>0.67036001999999995</v>
      </c>
      <c r="K232">
        <v>0.405782427</v>
      </c>
      <c r="L232">
        <v>1.6520183610000001</v>
      </c>
      <c r="M232">
        <v>0.28474381300000001</v>
      </c>
      <c r="N232" s="2">
        <v>1.1422323999999999E-2</v>
      </c>
      <c r="O232">
        <v>231</v>
      </c>
      <c r="P232">
        <v>298.74790589999998</v>
      </c>
      <c r="Q232" s="2">
        <v>137.81220830000001</v>
      </c>
      <c r="R232">
        <v>326.09668119999998</v>
      </c>
      <c r="S232" s="2">
        <v>137.39860999999999</v>
      </c>
      <c r="T232">
        <v>356.06349299999999</v>
      </c>
      <c r="U232" s="2">
        <v>137.09603469999999</v>
      </c>
      <c r="V232">
        <v>296.47747509999999</v>
      </c>
      <c r="W232" s="2">
        <f t="shared" si="30"/>
        <v>142.98357783603055</v>
      </c>
      <c r="X232">
        <f t="shared" si="31"/>
        <v>139.18741912499996</v>
      </c>
      <c r="Y232">
        <f t="shared" si="32"/>
        <v>1.8980793555152919</v>
      </c>
      <c r="Z232">
        <v>265.76290269999998</v>
      </c>
      <c r="AA232" s="2">
        <f t="shared" si="33"/>
        <v>135.39126041396938</v>
      </c>
      <c r="AB232">
        <v>266.42816160000001</v>
      </c>
      <c r="AC232" s="2">
        <f t="shared" si="25"/>
        <v>130.44233700000001</v>
      </c>
      <c r="AD232">
        <v>325.80618290000001</v>
      </c>
      <c r="AE232" s="2">
        <f t="shared" si="26"/>
        <v>130.44233700000001</v>
      </c>
      <c r="AF232" t="s">
        <v>24</v>
      </c>
      <c r="AG232" s="2" t="str">
        <f t="shared" si="27"/>
        <v>sell</v>
      </c>
      <c r="AH232">
        <f>SIGN(C233-C232)</f>
        <v>-1</v>
      </c>
      <c r="AI232">
        <f>SIGN(C232-C231)</f>
        <v>1</v>
      </c>
      <c r="AJ232" t="str">
        <f t="shared" si="28"/>
        <v>sell</v>
      </c>
      <c r="AK232" t="str">
        <f t="shared" si="29"/>
        <v>sell</v>
      </c>
    </row>
    <row r="233" spans="1:37" x14ac:dyDescent="0.35">
      <c r="A233" t="s">
        <v>258</v>
      </c>
      <c r="B233" t="s">
        <v>23</v>
      </c>
      <c r="C233">
        <v>139.2183685</v>
      </c>
      <c r="D233">
        <v>5.2352333000000001E-2</v>
      </c>
      <c r="E233" s="2">
        <v>5.2352333000000001E-2</v>
      </c>
      <c r="F233">
        <v>53.117769867587597</v>
      </c>
      <c r="G233" s="2">
        <v>53.117769869999997</v>
      </c>
      <c r="H233">
        <v>0</v>
      </c>
      <c r="I233">
        <v>2.4261322019999998</v>
      </c>
      <c r="J233">
        <v>0.65609741200000005</v>
      </c>
      <c r="K233">
        <v>0.57907758399999998</v>
      </c>
      <c r="L233">
        <v>1.1330043329999999</v>
      </c>
      <c r="M233">
        <v>0.33255069399999998</v>
      </c>
      <c r="N233" s="2">
        <v>1.6201613E-2</v>
      </c>
      <c r="O233">
        <v>232</v>
      </c>
      <c r="P233">
        <v>482.85595760000001</v>
      </c>
      <c r="Q233" s="2">
        <v>137.87970089999999</v>
      </c>
      <c r="R233">
        <v>429.27531429999999</v>
      </c>
      <c r="S233" s="2">
        <v>137.420323</v>
      </c>
      <c r="T233">
        <v>388.62296459999999</v>
      </c>
      <c r="U233" s="2">
        <v>137.1530601</v>
      </c>
      <c r="V233">
        <v>523.6358371</v>
      </c>
      <c r="W233" s="2">
        <f t="shared" si="30"/>
        <v>142.81696574777177</v>
      </c>
      <c r="X233">
        <f t="shared" si="31"/>
        <v>139.10455093000002</v>
      </c>
      <c r="Y233">
        <f t="shared" si="32"/>
        <v>1.856207408885884</v>
      </c>
      <c r="Z233">
        <v>469.94222680000001</v>
      </c>
      <c r="AA233" s="2">
        <f t="shared" si="33"/>
        <v>135.39213611222826</v>
      </c>
      <c r="AB233">
        <v>447.05331419999999</v>
      </c>
      <c r="AC233" s="2">
        <f t="shared" si="25"/>
        <v>130.44233700000001</v>
      </c>
      <c r="AD233">
        <v>518.62426760000005</v>
      </c>
      <c r="AE233" s="2">
        <f t="shared" si="26"/>
        <v>130.44233700000001</v>
      </c>
      <c r="AF233" t="s">
        <v>31</v>
      </c>
      <c r="AG233" s="2" t="str">
        <f t="shared" si="27"/>
        <v>buy</v>
      </c>
      <c r="AH233">
        <f>SIGN(C234-C233)</f>
        <v>1</v>
      </c>
      <c r="AI233">
        <f>SIGN(C233-C232)</f>
        <v>-1</v>
      </c>
      <c r="AJ233" t="str">
        <f t="shared" si="28"/>
        <v>buy</v>
      </c>
      <c r="AK233" t="str">
        <f t="shared" si="29"/>
        <v>buy</v>
      </c>
    </row>
    <row r="234" spans="1:37" x14ac:dyDescent="0.35">
      <c r="A234" t="s">
        <v>259</v>
      </c>
      <c r="B234" t="s">
        <v>23</v>
      </c>
      <c r="C234">
        <v>146.50677490000001</v>
      </c>
      <c r="D234">
        <v>8.9953949999999998E-3</v>
      </c>
      <c r="E234" s="2">
        <v>8.9953949999999998E-3</v>
      </c>
      <c r="F234">
        <v>70.332501644918906</v>
      </c>
      <c r="G234" s="2">
        <v>70.332501640000004</v>
      </c>
      <c r="H234">
        <v>7.2884063719999999</v>
      </c>
      <c r="I234">
        <v>0</v>
      </c>
      <c r="J234">
        <v>1.1766978669999999</v>
      </c>
      <c r="K234">
        <v>0.49635205999999998</v>
      </c>
      <c r="L234">
        <v>2.370692021</v>
      </c>
      <c r="M234">
        <v>0.292721338</v>
      </c>
      <c r="N234" s="2">
        <v>1.626288E-2</v>
      </c>
      <c r="O234">
        <v>233</v>
      </c>
      <c r="P234">
        <v>50.889999770000003</v>
      </c>
      <c r="Q234" s="2">
        <v>138.14408019999999</v>
      </c>
      <c r="R234">
        <v>55.834599840000003</v>
      </c>
      <c r="S234" s="2">
        <v>137.49568640000001</v>
      </c>
      <c r="T234">
        <v>66.58729984</v>
      </c>
      <c r="U234" s="2">
        <v>137.25387760000001</v>
      </c>
      <c r="V234">
        <v>54.188309279999999</v>
      </c>
      <c r="W234" s="2">
        <f t="shared" si="30"/>
        <v>144.3224542255974</v>
      </c>
      <c r="X234">
        <f t="shared" si="31"/>
        <v>139.388099665</v>
      </c>
      <c r="Y234">
        <f t="shared" si="32"/>
        <v>2.4671772802986958</v>
      </c>
      <c r="Z234">
        <v>41.158690069999999</v>
      </c>
      <c r="AA234" s="2">
        <f t="shared" si="33"/>
        <v>134.4537451044026</v>
      </c>
      <c r="AB234">
        <v>43.090000150000002</v>
      </c>
      <c r="AC234" s="2">
        <f t="shared" si="25"/>
        <v>130.44233700000001</v>
      </c>
      <c r="AD234">
        <v>54.209999080000003</v>
      </c>
      <c r="AE234" s="2">
        <f t="shared" si="26"/>
        <v>130.44233700000001</v>
      </c>
      <c r="AF234" t="s">
        <v>24</v>
      </c>
      <c r="AG234" s="2" t="str">
        <f t="shared" si="27"/>
        <v>hold</v>
      </c>
      <c r="AH234">
        <f>SIGN(C235-C234)</f>
        <v>1</v>
      </c>
      <c r="AI234">
        <f>SIGN(C234-C233)</f>
        <v>1</v>
      </c>
      <c r="AJ234" t="str">
        <f t="shared" si="28"/>
        <v>hold</v>
      </c>
      <c r="AK234" t="str">
        <f t="shared" si="29"/>
        <v>hold</v>
      </c>
    </row>
    <row r="235" spans="1:37" x14ac:dyDescent="0.35">
      <c r="A235" t="s">
        <v>260</v>
      </c>
      <c r="B235" t="s">
        <v>23</v>
      </c>
      <c r="C235">
        <v>147.8246613</v>
      </c>
      <c r="D235">
        <v>2.836753E-3</v>
      </c>
      <c r="E235" s="2">
        <v>2.836753E-3</v>
      </c>
      <c r="F235">
        <v>70.8664792264412</v>
      </c>
      <c r="G235" s="2">
        <v>70.866479229999996</v>
      </c>
      <c r="H235">
        <v>1.317886353</v>
      </c>
      <c r="I235">
        <v>0</v>
      </c>
      <c r="J235">
        <v>1.207362584</v>
      </c>
      <c r="K235">
        <v>0.49635205999999998</v>
      </c>
      <c r="L235">
        <v>2.4324721949999999</v>
      </c>
      <c r="M235">
        <v>0.19608240199999999</v>
      </c>
      <c r="N235" s="2">
        <v>1.6160516E-2</v>
      </c>
      <c r="O235">
        <v>234</v>
      </c>
      <c r="P235">
        <v>150.5519232</v>
      </c>
      <c r="Q235" s="2">
        <v>138.4653687</v>
      </c>
      <c r="R235">
        <v>164.407645</v>
      </c>
      <c r="S235" s="2">
        <v>137.57266849999999</v>
      </c>
      <c r="T235">
        <v>170.2605705</v>
      </c>
      <c r="U235" s="2">
        <v>137.3524941</v>
      </c>
      <c r="V235">
        <v>152.40356320000001</v>
      </c>
      <c r="W235" s="2">
        <f t="shared" si="30"/>
        <v>145.7651422835732</v>
      </c>
      <c r="X235">
        <f t="shared" si="31"/>
        <v>139.66416015500002</v>
      </c>
      <c r="Y235">
        <f t="shared" si="32"/>
        <v>3.0504910642865921</v>
      </c>
      <c r="Z235">
        <v>131.8379529</v>
      </c>
      <c r="AA235" s="2">
        <f t="shared" si="33"/>
        <v>133.56317802642684</v>
      </c>
      <c r="AB235">
        <v>131.8448334</v>
      </c>
      <c r="AC235" s="2">
        <f t="shared" si="25"/>
        <v>130.44233700000001</v>
      </c>
      <c r="AD235">
        <v>160.21627810000001</v>
      </c>
      <c r="AE235" s="2">
        <f t="shared" si="26"/>
        <v>130.44233700000001</v>
      </c>
      <c r="AF235" t="s">
        <v>24</v>
      </c>
      <c r="AG235" s="2" t="str">
        <f t="shared" si="27"/>
        <v>hold</v>
      </c>
      <c r="AH235">
        <f>SIGN(C236-C235)</f>
        <v>1</v>
      </c>
      <c r="AI235">
        <f>SIGN(C235-C234)</f>
        <v>1</v>
      </c>
      <c r="AJ235" t="str">
        <f t="shared" si="28"/>
        <v>hold</v>
      </c>
      <c r="AK235" t="str">
        <f t="shared" si="29"/>
        <v>hold</v>
      </c>
    </row>
    <row r="236" spans="1:37" x14ac:dyDescent="0.35">
      <c r="A236" t="s">
        <v>261</v>
      </c>
      <c r="B236" t="s">
        <v>23</v>
      </c>
      <c r="C236">
        <v>148.2440033</v>
      </c>
      <c r="D236">
        <v>-1.1359688999999999E-2</v>
      </c>
      <c r="E236" s="2">
        <v>-1.1359688999999999E-2</v>
      </c>
      <c r="F236">
        <v>71.546415532409199</v>
      </c>
      <c r="G236" s="2">
        <v>71.546415530000004</v>
      </c>
      <c r="H236">
        <v>0.419342041</v>
      </c>
      <c r="I236">
        <v>0</v>
      </c>
      <c r="J236">
        <v>1.2373155870000001</v>
      </c>
      <c r="K236">
        <v>0.49207305899999998</v>
      </c>
      <c r="L236">
        <v>2.514495691</v>
      </c>
      <c r="M236">
        <v>0.175048695</v>
      </c>
      <c r="N236" s="2">
        <v>1.6422175000000001E-2</v>
      </c>
      <c r="O236">
        <v>235</v>
      </c>
      <c r="P236">
        <v>113.8102037</v>
      </c>
      <c r="Q236" s="2">
        <v>138.7988379</v>
      </c>
      <c r="R236">
        <v>122.6125491</v>
      </c>
      <c r="S236" s="2">
        <v>137.64726659999999</v>
      </c>
      <c r="T236">
        <v>130.18728390000001</v>
      </c>
      <c r="U236" s="2">
        <v>137.45410129999999</v>
      </c>
      <c r="V236">
        <v>111.279331</v>
      </c>
      <c r="W236" s="2">
        <f t="shared" si="30"/>
        <v>147.04552678257843</v>
      </c>
      <c r="X236">
        <f t="shared" si="31"/>
        <v>139.94171829000001</v>
      </c>
      <c r="Y236">
        <f t="shared" si="32"/>
        <v>3.5519042462892099</v>
      </c>
      <c r="Z236">
        <v>103.0317835</v>
      </c>
      <c r="AA236" s="2">
        <f t="shared" si="33"/>
        <v>132.83790979742159</v>
      </c>
      <c r="AB236">
        <v>103.37238309999999</v>
      </c>
      <c r="AC236" s="2">
        <f t="shared" si="25"/>
        <v>130.44233700000001</v>
      </c>
      <c r="AD236">
        <v>127.3988037</v>
      </c>
      <c r="AE236" s="2">
        <f t="shared" si="26"/>
        <v>130.44233700000001</v>
      </c>
      <c r="AF236" t="s">
        <v>24</v>
      </c>
      <c r="AG236" s="2" t="str">
        <f t="shared" si="27"/>
        <v>sell</v>
      </c>
      <c r="AH236">
        <f>SIGN(C237-C236)</f>
        <v>-1</v>
      </c>
      <c r="AI236">
        <f>SIGN(C236-C235)</f>
        <v>1</v>
      </c>
      <c r="AJ236" t="str">
        <f t="shared" si="28"/>
        <v>sell</v>
      </c>
      <c r="AK236" t="str">
        <f t="shared" si="29"/>
        <v>sell</v>
      </c>
    </row>
    <row r="237" spans="1:37" x14ac:dyDescent="0.35">
      <c r="A237" t="s">
        <v>262</v>
      </c>
      <c r="B237" t="s">
        <v>23</v>
      </c>
      <c r="C237">
        <v>146.5599976</v>
      </c>
      <c r="D237">
        <v>-1.3649199999999999E-4</v>
      </c>
      <c r="E237" s="2">
        <v>-1.3649199999999999E-4</v>
      </c>
      <c r="F237">
        <v>66.015805279919107</v>
      </c>
      <c r="G237" s="2">
        <v>66.015805279999995</v>
      </c>
      <c r="H237">
        <v>0</v>
      </c>
      <c r="I237">
        <v>1.6840057369999999</v>
      </c>
      <c r="J237">
        <v>1.1895348690000001</v>
      </c>
      <c r="K237">
        <v>0.61235918300000003</v>
      </c>
      <c r="L237">
        <v>1.942544345</v>
      </c>
      <c r="M237">
        <v>0.39346956999999999</v>
      </c>
      <c r="N237" s="2">
        <v>1.5020993E-2</v>
      </c>
      <c r="O237">
        <v>236</v>
      </c>
      <c r="P237">
        <v>485.34519779999999</v>
      </c>
      <c r="Q237" s="2">
        <v>139.06587920000001</v>
      </c>
      <c r="R237">
        <v>517.15489990000003</v>
      </c>
      <c r="S237" s="2">
        <v>137.68977749999999</v>
      </c>
      <c r="T237">
        <v>507.27759980000002</v>
      </c>
      <c r="U237" s="2">
        <v>137.52270519999999</v>
      </c>
      <c r="V237">
        <v>477.75304199999999</v>
      </c>
      <c r="W237" s="2">
        <f t="shared" si="30"/>
        <v>147.99677948488247</v>
      </c>
      <c r="X237">
        <f t="shared" si="31"/>
        <v>140.332761385</v>
      </c>
      <c r="Y237">
        <f t="shared" si="32"/>
        <v>3.8320090499412309</v>
      </c>
      <c r="Z237">
        <v>376.58295959999998</v>
      </c>
      <c r="AA237" s="2">
        <f t="shared" si="33"/>
        <v>132.66874328511753</v>
      </c>
      <c r="AB237">
        <v>391.36999509999998</v>
      </c>
      <c r="AC237" s="2">
        <f t="shared" si="25"/>
        <v>130.44233700000001</v>
      </c>
      <c r="AD237">
        <v>557.55999759999997</v>
      </c>
      <c r="AE237" s="2">
        <f t="shared" si="26"/>
        <v>130.44233700000001</v>
      </c>
      <c r="AF237" t="s">
        <v>26</v>
      </c>
      <c r="AG237" s="2" t="str">
        <f t="shared" si="27"/>
        <v>short</v>
      </c>
      <c r="AH237">
        <f>SIGN(C238-C237)</f>
        <v>-1</v>
      </c>
      <c r="AI237">
        <f>SIGN(C237-C236)</f>
        <v>-1</v>
      </c>
      <c r="AJ237" t="str">
        <f t="shared" si="28"/>
        <v>short</v>
      </c>
      <c r="AK237" t="str">
        <f t="shared" si="29"/>
        <v>short</v>
      </c>
    </row>
    <row r="238" spans="1:37" x14ac:dyDescent="0.35">
      <c r="A238" t="s">
        <v>263</v>
      </c>
      <c r="B238" t="s">
        <v>23</v>
      </c>
      <c r="C238">
        <v>146.53999329999999</v>
      </c>
      <c r="D238">
        <v>-1.3579844000000001E-2</v>
      </c>
      <c r="E238" s="2">
        <v>-1.3579844000000001E-2</v>
      </c>
      <c r="F238">
        <v>72.595215274087096</v>
      </c>
      <c r="G238" s="2">
        <v>72.595215269999997</v>
      </c>
      <c r="H238">
        <v>0</v>
      </c>
      <c r="I238">
        <v>2.0004272E-2</v>
      </c>
      <c r="J238">
        <v>1.1895348690000001</v>
      </c>
      <c r="K238">
        <v>0.449050903</v>
      </c>
      <c r="L238">
        <v>2.6489978299999999</v>
      </c>
      <c r="M238">
        <v>0.25031115599999998</v>
      </c>
      <c r="N238" s="2">
        <v>1.5335285000000001E-2</v>
      </c>
      <c r="O238">
        <v>237</v>
      </c>
      <c r="P238">
        <v>199.36096800000001</v>
      </c>
      <c r="Q238" s="2">
        <v>139.38783230000001</v>
      </c>
      <c r="R238">
        <v>210.51129520000001</v>
      </c>
      <c r="S238" s="2">
        <v>137.70876849999999</v>
      </c>
      <c r="T238">
        <v>212.05124190000001</v>
      </c>
      <c r="U238" s="2">
        <v>137.57025100000001</v>
      </c>
      <c r="V238">
        <v>197.15347779999999</v>
      </c>
      <c r="W238" s="2">
        <f t="shared" si="30"/>
        <v>148.81664216183395</v>
      </c>
      <c r="X238">
        <f t="shared" si="31"/>
        <v>140.76274032999999</v>
      </c>
      <c r="Y238">
        <f t="shared" si="32"/>
        <v>4.0269509159169834</v>
      </c>
      <c r="Z238">
        <v>184.21927460000001</v>
      </c>
      <c r="AA238" s="2">
        <f t="shared" si="33"/>
        <v>132.70883849816602</v>
      </c>
      <c r="AB238">
        <v>184.61195369999999</v>
      </c>
      <c r="AC238" s="2">
        <f t="shared" si="25"/>
        <v>133.74708559999999</v>
      </c>
      <c r="AD238">
        <v>214.33746339999999</v>
      </c>
      <c r="AE238" s="2">
        <f t="shared" si="26"/>
        <v>133.74708559999999</v>
      </c>
      <c r="AF238" t="s">
        <v>24</v>
      </c>
      <c r="AG238" s="2" t="str">
        <f t="shared" si="27"/>
        <v>short</v>
      </c>
      <c r="AH238">
        <f>SIGN(C239-C238)</f>
        <v>-1</v>
      </c>
      <c r="AI238">
        <f>SIGN(C238-C237)</f>
        <v>-1</v>
      </c>
      <c r="AJ238" t="str">
        <f t="shared" si="28"/>
        <v>short</v>
      </c>
      <c r="AK238" t="str">
        <f t="shared" si="29"/>
        <v>short</v>
      </c>
    </row>
    <row r="239" spans="1:37" x14ac:dyDescent="0.35">
      <c r="A239" t="s">
        <v>264</v>
      </c>
      <c r="B239" t="s">
        <v>23</v>
      </c>
      <c r="C239">
        <v>144.5500031</v>
      </c>
      <c r="D239">
        <v>2.9055560000000001E-3</v>
      </c>
      <c r="E239" s="2">
        <v>2.9055560000000001E-3</v>
      </c>
      <c r="F239">
        <v>65.530481155647905</v>
      </c>
      <c r="G239" s="2">
        <v>65.530481159999994</v>
      </c>
      <c r="H239">
        <v>0</v>
      </c>
      <c r="I239">
        <v>1.989990234</v>
      </c>
      <c r="J239">
        <v>1.123925345</v>
      </c>
      <c r="K239">
        <v>0.59119306299999996</v>
      </c>
      <c r="L239">
        <v>1.901113893</v>
      </c>
      <c r="M239">
        <v>0.31580221400000003</v>
      </c>
      <c r="N239" s="2">
        <v>1.5334336E-2</v>
      </c>
      <c r="O239">
        <v>238</v>
      </c>
      <c r="P239">
        <v>73.443281099999993</v>
      </c>
      <c r="Q239" s="2">
        <v>139.59989719999999</v>
      </c>
      <c r="R239">
        <v>76.104191889999996</v>
      </c>
      <c r="S239" s="2">
        <v>137.66181879999999</v>
      </c>
      <c r="T239">
        <v>84.02332912</v>
      </c>
      <c r="U239" s="2">
        <v>137.61370719999999</v>
      </c>
      <c r="V239">
        <v>74.818744949999996</v>
      </c>
      <c r="W239" s="2">
        <f t="shared" si="30"/>
        <v>149.2075472201627</v>
      </c>
      <c r="X239">
        <f t="shared" si="31"/>
        <v>141.08323593999998</v>
      </c>
      <c r="Y239">
        <f t="shared" si="32"/>
        <v>4.0621556400813601</v>
      </c>
      <c r="Z239">
        <v>63.06901216</v>
      </c>
      <c r="AA239" s="2">
        <f t="shared" si="33"/>
        <v>132.95892465983727</v>
      </c>
      <c r="AB239">
        <v>63.792404169999998</v>
      </c>
      <c r="AC239" s="2">
        <f t="shared" si="25"/>
        <v>133.74708559999999</v>
      </c>
      <c r="AD239">
        <v>80.806747439999995</v>
      </c>
      <c r="AE239" s="2">
        <f t="shared" si="26"/>
        <v>133.74708559999999</v>
      </c>
      <c r="AF239" t="s">
        <v>36</v>
      </c>
      <c r="AG239" s="2" t="str">
        <f t="shared" si="27"/>
        <v>buy</v>
      </c>
      <c r="AH239">
        <f>SIGN(C240-C239)</f>
        <v>1</v>
      </c>
      <c r="AI239">
        <f>SIGN(C239-C238)</f>
        <v>-1</v>
      </c>
      <c r="AJ239" t="str">
        <f t="shared" si="28"/>
        <v>buy</v>
      </c>
      <c r="AK239" t="str">
        <f t="shared" si="29"/>
        <v>buy</v>
      </c>
    </row>
    <row r="240" spans="1:37" x14ac:dyDescent="0.35">
      <c r="A240" t="s">
        <v>265</v>
      </c>
      <c r="B240" t="s">
        <v>23</v>
      </c>
      <c r="C240">
        <v>144.97000120000001</v>
      </c>
      <c r="D240">
        <v>-7.4498300000000002E-3</v>
      </c>
      <c r="E240" s="2">
        <v>-7.4498300000000002E-3</v>
      </c>
      <c r="F240">
        <v>64.679652098265194</v>
      </c>
      <c r="G240" s="2">
        <v>64.679652099999998</v>
      </c>
      <c r="H240">
        <v>0.41999816899999998</v>
      </c>
      <c r="I240">
        <v>0</v>
      </c>
      <c r="J240">
        <v>1.082609994</v>
      </c>
      <c r="K240">
        <v>0.59119306299999996</v>
      </c>
      <c r="L240">
        <v>1.831229191</v>
      </c>
      <c r="M240">
        <v>0.271707117</v>
      </c>
      <c r="N240" s="2">
        <v>1.530278E-2</v>
      </c>
      <c r="O240">
        <v>239</v>
      </c>
      <c r="P240">
        <v>56.947199939999997</v>
      </c>
      <c r="Q240" s="2">
        <v>139.803988</v>
      </c>
      <c r="R240">
        <v>58.519399989999997</v>
      </c>
      <c r="S240" s="2">
        <v>137.6390002</v>
      </c>
      <c r="T240">
        <v>58.582450049999998</v>
      </c>
      <c r="U240" s="2">
        <v>137.6555386</v>
      </c>
      <c r="V240">
        <v>55.768370109999999</v>
      </c>
      <c r="W240" s="2">
        <f t="shared" si="30"/>
        <v>149.54315859991314</v>
      </c>
      <c r="X240">
        <f t="shared" si="31"/>
        <v>141.48263931999998</v>
      </c>
      <c r="Y240">
        <f t="shared" si="32"/>
        <v>4.030259639956582</v>
      </c>
      <c r="Z240">
        <v>52.155630049999999</v>
      </c>
      <c r="AA240" s="2">
        <f t="shared" si="33"/>
        <v>133.42212004008681</v>
      </c>
      <c r="AB240">
        <v>52.159999849999998</v>
      </c>
      <c r="AC240" s="2">
        <f t="shared" si="25"/>
        <v>133.74708559999999</v>
      </c>
      <c r="AD240">
        <v>66.589996339999999</v>
      </c>
      <c r="AE240" s="2">
        <f t="shared" si="26"/>
        <v>133.74708559999999</v>
      </c>
      <c r="AF240" t="s">
        <v>24</v>
      </c>
      <c r="AG240" s="2" t="str">
        <f t="shared" si="27"/>
        <v>sell</v>
      </c>
      <c r="AH240">
        <f>SIGN(C241-C240)</f>
        <v>-1</v>
      </c>
      <c r="AI240">
        <f>SIGN(C240-C239)</f>
        <v>1</v>
      </c>
      <c r="AJ240" t="str">
        <f t="shared" si="28"/>
        <v>sell</v>
      </c>
      <c r="AK240" t="str">
        <f t="shared" si="29"/>
        <v>sell</v>
      </c>
    </row>
    <row r="241" spans="1:37" x14ac:dyDescent="0.35">
      <c r="A241" t="s">
        <v>266</v>
      </c>
      <c r="B241" t="s">
        <v>23</v>
      </c>
      <c r="C241">
        <v>143.88999939999999</v>
      </c>
      <c r="D241">
        <v>5.0038310000000003E-3</v>
      </c>
      <c r="E241" s="2">
        <v>5.0038310000000003E-3</v>
      </c>
      <c r="F241">
        <v>61.767698621220198</v>
      </c>
      <c r="G241" s="2">
        <v>61.767698619999997</v>
      </c>
      <c r="H241">
        <v>0</v>
      </c>
      <c r="I241">
        <v>1.0800018309999999</v>
      </c>
      <c r="J241">
        <v>1.0797566009999999</v>
      </c>
      <c r="K241">
        <v>0.66833605100000004</v>
      </c>
      <c r="L241">
        <v>1.615589342</v>
      </c>
      <c r="M241">
        <v>0.49265304999999998</v>
      </c>
      <c r="N241" s="2">
        <v>1.5286658E-2</v>
      </c>
      <c r="O241">
        <v>240</v>
      </c>
      <c r="P241">
        <v>41.955074420000003</v>
      </c>
      <c r="Q241" s="2">
        <v>139.93975309999999</v>
      </c>
      <c r="R241">
        <v>43.071378269999997</v>
      </c>
      <c r="S241" s="2">
        <v>137.57030270000001</v>
      </c>
      <c r="T241">
        <v>37.784185720000004</v>
      </c>
      <c r="U241" s="2">
        <v>137.68074619999999</v>
      </c>
      <c r="V241">
        <v>44.047004680000001</v>
      </c>
      <c r="W241" s="2">
        <f t="shared" si="30"/>
        <v>149.72488599423474</v>
      </c>
      <c r="X241">
        <f t="shared" si="31"/>
        <v>141.78361359499996</v>
      </c>
      <c r="Y241">
        <f t="shared" si="32"/>
        <v>3.9706361996173865</v>
      </c>
      <c r="Z241">
        <v>31.066868419999999</v>
      </c>
      <c r="AA241" s="2">
        <f t="shared" si="33"/>
        <v>133.84234119576519</v>
      </c>
      <c r="AB241">
        <v>31.985044479999999</v>
      </c>
      <c r="AC241" s="2">
        <f t="shared" si="25"/>
        <v>133.74708559999999</v>
      </c>
      <c r="AD241">
        <v>50.089160919999998</v>
      </c>
      <c r="AE241" s="2">
        <f t="shared" si="26"/>
        <v>133.74708559999999</v>
      </c>
      <c r="AF241" t="s">
        <v>26</v>
      </c>
      <c r="AG241" s="2" t="str">
        <f t="shared" si="27"/>
        <v>buy</v>
      </c>
      <c r="AH241">
        <f>SIGN(C242-C241)</f>
        <v>1</v>
      </c>
      <c r="AI241">
        <f>SIGN(C241-C240)</f>
        <v>-1</v>
      </c>
      <c r="AJ241" t="str">
        <f t="shared" si="28"/>
        <v>buy</v>
      </c>
      <c r="AK241" t="str">
        <f t="shared" si="29"/>
        <v>buy</v>
      </c>
    </row>
    <row r="242" spans="1:37" x14ac:dyDescent="0.35">
      <c r="A242" t="s">
        <v>267</v>
      </c>
      <c r="B242" t="s">
        <v>23</v>
      </c>
      <c r="C242">
        <v>144.61000060000001</v>
      </c>
      <c r="D242">
        <v>1.3138959999999999E-3</v>
      </c>
      <c r="E242" s="2">
        <v>1.3138959999999999E-3</v>
      </c>
      <c r="F242">
        <v>61.862858265894801</v>
      </c>
      <c r="G242" s="2">
        <v>61.862858269999997</v>
      </c>
      <c r="H242">
        <v>0.72000122099999997</v>
      </c>
      <c r="I242">
        <v>0</v>
      </c>
      <c r="J242">
        <v>1.0841184340000001</v>
      </c>
      <c r="K242">
        <v>0.66833605100000004</v>
      </c>
      <c r="L242">
        <v>1.6221157500000001</v>
      </c>
      <c r="M242">
        <v>0.291864874</v>
      </c>
      <c r="N242" s="2">
        <v>1.5275294E-2</v>
      </c>
      <c r="O242">
        <v>241</v>
      </c>
      <c r="P242">
        <v>558.8031287</v>
      </c>
      <c r="Q242" s="2">
        <v>140.08872009999999</v>
      </c>
      <c r="R242">
        <v>598.05357179999999</v>
      </c>
      <c r="S242" s="2">
        <v>137.48090139999999</v>
      </c>
      <c r="T242">
        <v>611.88384640000004</v>
      </c>
      <c r="U242" s="2">
        <v>137.71754960000001</v>
      </c>
      <c r="V242">
        <v>571.15874799999995</v>
      </c>
      <c r="W242" s="2">
        <f t="shared" si="30"/>
        <v>149.92972368694822</v>
      </c>
      <c r="X242">
        <f t="shared" si="31"/>
        <v>142.12358323000001</v>
      </c>
      <c r="Y242">
        <f t="shared" si="32"/>
        <v>3.9030702284741103</v>
      </c>
      <c r="Z242">
        <v>455.04372389999997</v>
      </c>
      <c r="AA242" s="2">
        <f t="shared" si="33"/>
        <v>134.31744277305179</v>
      </c>
      <c r="AB242">
        <v>476.60095209999997</v>
      </c>
      <c r="AC242" s="2">
        <f t="shared" si="25"/>
        <v>133.74708559999999</v>
      </c>
      <c r="AD242">
        <v>625.38153079999995</v>
      </c>
      <c r="AE242" s="2">
        <f t="shared" si="26"/>
        <v>133.74708559999999</v>
      </c>
      <c r="AF242" t="s">
        <v>26</v>
      </c>
      <c r="AG242" s="2" t="str">
        <f t="shared" si="27"/>
        <v>hold</v>
      </c>
      <c r="AH242">
        <f>SIGN(C243-C242)</f>
        <v>1</v>
      </c>
      <c r="AI242">
        <f>SIGN(C242-C241)</f>
        <v>1</v>
      </c>
      <c r="AJ242" t="str">
        <f t="shared" si="28"/>
        <v>hold</v>
      </c>
      <c r="AK242" t="str">
        <f t="shared" si="29"/>
        <v>hold</v>
      </c>
    </row>
    <row r="243" spans="1:37" x14ac:dyDescent="0.35">
      <c r="A243" t="s">
        <v>268</v>
      </c>
      <c r="B243" t="s">
        <v>23</v>
      </c>
      <c r="C243">
        <v>144.8000031</v>
      </c>
      <c r="D243">
        <v>-1.4226502E-2</v>
      </c>
      <c r="E243" s="2">
        <v>-1.4226502E-2</v>
      </c>
      <c r="F243">
        <v>57.057731066425902</v>
      </c>
      <c r="G243" s="2">
        <v>57.057731070000003</v>
      </c>
      <c r="H243">
        <v>0.19000244099999999</v>
      </c>
      <c r="I243">
        <v>0</v>
      </c>
      <c r="J243">
        <v>0.88802337600000003</v>
      </c>
      <c r="K243">
        <v>0.66833605100000004</v>
      </c>
      <c r="L243">
        <v>1.328707879</v>
      </c>
      <c r="M243">
        <v>0.353959264</v>
      </c>
      <c r="N243" s="2">
        <v>1.5688153999999999E-2</v>
      </c>
      <c r="O243">
        <v>242</v>
      </c>
      <c r="P243">
        <v>31.795589939999999</v>
      </c>
      <c r="Q243" s="2">
        <v>140.19935419999999</v>
      </c>
      <c r="R243">
        <v>32.329094959999999</v>
      </c>
      <c r="S243" s="2">
        <v>137.39110819999999</v>
      </c>
      <c r="T243">
        <v>33.412738760000003</v>
      </c>
      <c r="U243" s="2">
        <v>137.75152850000001</v>
      </c>
      <c r="V243">
        <v>33.422480030000003</v>
      </c>
      <c r="W243" s="2">
        <f t="shared" si="30"/>
        <v>150.13556483218795</v>
      </c>
      <c r="X243">
        <f t="shared" si="31"/>
        <v>142.43960648499998</v>
      </c>
      <c r="Y243">
        <f t="shared" si="32"/>
        <v>3.8479791735939788</v>
      </c>
      <c r="Z243">
        <v>27.05349958</v>
      </c>
      <c r="AA243" s="2">
        <f t="shared" si="33"/>
        <v>134.74364813781202</v>
      </c>
      <c r="AB243">
        <v>27.657150269999999</v>
      </c>
      <c r="AC243" s="2">
        <f t="shared" si="25"/>
        <v>133.74708559999999</v>
      </c>
      <c r="AD243">
        <v>34.167484279999996</v>
      </c>
      <c r="AE243" s="2">
        <f t="shared" si="26"/>
        <v>133.74708559999999</v>
      </c>
      <c r="AF243" t="s">
        <v>26</v>
      </c>
      <c r="AG243" s="2" t="str">
        <f t="shared" si="27"/>
        <v>sell</v>
      </c>
      <c r="AH243">
        <f>SIGN(C244-C243)</f>
        <v>-1</v>
      </c>
      <c r="AI243">
        <f>SIGN(C243-C242)</f>
        <v>1</v>
      </c>
      <c r="AJ243" t="str">
        <f t="shared" si="28"/>
        <v>sell</v>
      </c>
      <c r="AK243" t="str">
        <f t="shared" si="29"/>
        <v>sell</v>
      </c>
    </row>
    <row r="244" spans="1:37" x14ac:dyDescent="0.35">
      <c r="A244" t="s">
        <v>269</v>
      </c>
      <c r="B244" t="s">
        <v>23</v>
      </c>
      <c r="C244">
        <v>142.7400055</v>
      </c>
      <c r="D244">
        <v>7.5662170000000001E-3</v>
      </c>
      <c r="E244" s="2">
        <v>7.5662170000000001E-3</v>
      </c>
      <c r="F244">
        <v>56.531163205707202</v>
      </c>
      <c r="G244" s="2">
        <v>56.531163210000003</v>
      </c>
      <c r="H244">
        <v>0</v>
      </c>
      <c r="I244">
        <v>2.0599975590000001</v>
      </c>
      <c r="J244">
        <v>0.88802337600000003</v>
      </c>
      <c r="K244">
        <v>0.68283298999999997</v>
      </c>
      <c r="L244">
        <v>1.300498642</v>
      </c>
      <c r="M244">
        <v>0.25571008499999998</v>
      </c>
      <c r="N244" s="2">
        <v>1.5163718E-2</v>
      </c>
      <c r="O244">
        <v>243</v>
      </c>
      <c r="P244">
        <v>33.751337970000002</v>
      </c>
      <c r="Q244" s="2">
        <v>140.2306494</v>
      </c>
      <c r="R244">
        <v>34.246665550000003</v>
      </c>
      <c r="S244" s="2">
        <v>137.28151209999999</v>
      </c>
      <c r="T244">
        <v>37.695410639999999</v>
      </c>
      <c r="U244" s="2">
        <v>137.77207859999999</v>
      </c>
      <c r="V244">
        <v>33.11121473</v>
      </c>
      <c r="W244" s="2">
        <f t="shared" si="30"/>
        <v>149.87610882861716</v>
      </c>
      <c r="X244">
        <f t="shared" si="31"/>
        <v>142.76794587000001</v>
      </c>
      <c r="Y244">
        <f t="shared" si="32"/>
        <v>3.5540814793085755</v>
      </c>
      <c r="Z244">
        <v>30.89458437</v>
      </c>
      <c r="AA244" s="2">
        <f t="shared" si="33"/>
        <v>135.65978291138285</v>
      </c>
      <c r="AB244">
        <v>30.892593380000001</v>
      </c>
      <c r="AC244" s="2">
        <f t="shared" ref="AC244:AC251" si="34">MIN(C195:C244)</f>
        <v>133.74708559999999</v>
      </c>
      <c r="AD244">
        <v>36.403915410000003</v>
      </c>
      <c r="AE244" s="2">
        <f t="shared" ref="AE244:AE251" si="35">MIN(C195:C244)</f>
        <v>133.74708559999999</v>
      </c>
      <c r="AF244" t="s">
        <v>26</v>
      </c>
      <c r="AG244" s="2" t="str">
        <f t="shared" si="27"/>
        <v>buy</v>
      </c>
      <c r="AH244">
        <f>SIGN(C245-C244)</f>
        <v>1</v>
      </c>
      <c r="AI244">
        <f>SIGN(C244-C243)</f>
        <v>-1</v>
      </c>
      <c r="AJ244" t="str">
        <f t="shared" si="28"/>
        <v>buy</v>
      </c>
      <c r="AK244" t="str">
        <f t="shared" si="29"/>
        <v>buy</v>
      </c>
    </row>
    <row r="245" spans="1:37" x14ac:dyDescent="0.35">
      <c r="A245" t="s">
        <v>270</v>
      </c>
      <c r="B245" t="s">
        <v>23</v>
      </c>
      <c r="C245">
        <v>143.82000729999999</v>
      </c>
      <c r="D245">
        <v>2.9897970000000002E-3</v>
      </c>
      <c r="E245" s="2">
        <v>2.9897970000000002E-3</v>
      </c>
      <c r="F245">
        <v>59.336270852094799</v>
      </c>
      <c r="G245" s="2">
        <v>59.336270849999998</v>
      </c>
      <c r="H245">
        <v>1.0800018309999999</v>
      </c>
      <c r="I245">
        <v>0</v>
      </c>
      <c r="J245">
        <v>0.965166364</v>
      </c>
      <c r="K245">
        <v>0.66143798799999998</v>
      </c>
      <c r="L245">
        <v>1.459194031</v>
      </c>
      <c r="M245">
        <v>0.23689526399999999</v>
      </c>
      <c r="N245" s="2">
        <v>1.5135900000000001E-2</v>
      </c>
      <c r="O245">
        <v>244</v>
      </c>
      <c r="P245">
        <v>29.551150209999999</v>
      </c>
      <c r="Q245" s="2">
        <v>140.2543909</v>
      </c>
      <c r="R245">
        <v>30.49160337</v>
      </c>
      <c r="S245" s="2">
        <v>137.17863009999999</v>
      </c>
      <c r="T245">
        <v>30.337412109999999</v>
      </c>
      <c r="U245" s="2">
        <v>137.79683689999999</v>
      </c>
      <c r="V245">
        <v>29.55403724</v>
      </c>
      <c r="W245" s="2">
        <f t="shared" si="30"/>
        <v>149.69977307870548</v>
      </c>
      <c r="X245">
        <f t="shared" si="31"/>
        <v>143.10435867999996</v>
      </c>
      <c r="Y245">
        <f t="shared" si="32"/>
        <v>3.2977071993527551</v>
      </c>
      <c r="Z245">
        <v>26.006065419999999</v>
      </c>
      <c r="AA245" s="2">
        <f t="shared" si="33"/>
        <v>136.50894428129445</v>
      </c>
      <c r="AB245">
        <v>26.439830780000001</v>
      </c>
      <c r="AC245" s="2">
        <f t="shared" si="34"/>
        <v>133.74708559999999</v>
      </c>
      <c r="AD245">
        <v>32.088912960000002</v>
      </c>
      <c r="AE245" s="2">
        <f t="shared" si="35"/>
        <v>133.74708559999999</v>
      </c>
      <c r="AF245" t="s">
        <v>24</v>
      </c>
      <c r="AG245" s="2" t="str">
        <f t="shared" si="27"/>
        <v>hold</v>
      </c>
      <c r="AH245">
        <f>SIGN(C246-C245)</f>
        <v>1</v>
      </c>
      <c r="AI245">
        <f>SIGN(C245-C244)</f>
        <v>1</v>
      </c>
      <c r="AJ245" t="str">
        <f t="shared" si="28"/>
        <v>hold</v>
      </c>
      <c r="AK245" t="str">
        <f t="shared" si="29"/>
        <v>hold</v>
      </c>
    </row>
    <row r="246" spans="1:37" x14ac:dyDescent="0.35">
      <c r="A246" t="s">
        <v>271</v>
      </c>
      <c r="B246" t="s">
        <v>23</v>
      </c>
      <c r="C246">
        <v>144.25</v>
      </c>
      <c r="D246">
        <v>2.2877079999999998E-3</v>
      </c>
      <c r="E246" s="2">
        <v>2.2877079999999998E-3</v>
      </c>
      <c r="F246">
        <v>56.166639460656498</v>
      </c>
      <c r="G246" s="2">
        <v>56.166639459999999</v>
      </c>
      <c r="H246">
        <v>0.42999267600000002</v>
      </c>
      <c r="I246">
        <v>0</v>
      </c>
      <c r="J246">
        <v>0.84754507899999998</v>
      </c>
      <c r="K246">
        <v>0.66143798799999998</v>
      </c>
      <c r="L246">
        <v>1.2813674049999999</v>
      </c>
      <c r="M246">
        <v>0.36902663800000002</v>
      </c>
      <c r="N246" s="2">
        <v>1.5096735999999999E-2</v>
      </c>
      <c r="O246">
        <v>245</v>
      </c>
      <c r="P246">
        <v>209.67839939999999</v>
      </c>
      <c r="Q246" s="2">
        <v>140.36301090000001</v>
      </c>
      <c r="R246">
        <v>220.38389950000001</v>
      </c>
      <c r="S246" s="2">
        <v>137.0897147</v>
      </c>
      <c r="T246">
        <v>225.00704959999999</v>
      </c>
      <c r="U246" s="2">
        <v>137.82369539999999</v>
      </c>
      <c r="V246">
        <v>212.4102494</v>
      </c>
      <c r="W246" s="2">
        <f t="shared" si="30"/>
        <v>149.58351860265785</v>
      </c>
      <c r="X246">
        <f t="shared" si="31"/>
        <v>143.41235046999998</v>
      </c>
      <c r="Y246">
        <f t="shared" si="32"/>
        <v>3.08558406632894</v>
      </c>
      <c r="Z246">
        <v>173.48074790000001</v>
      </c>
      <c r="AA246" s="2">
        <f t="shared" si="33"/>
        <v>137.24118233734211</v>
      </c>
      <c r="AB246">
        <v>177.1600037</v>
      </c>
      <c r="AC246" s="2">
        <f t="shared" si="34"/>
        <v>133.74708559999999</v>
      </c>
      <c r="AD246">
        <v>232.72999569999999</v>
      </c>
      <c r="AE246" s="2">
        <f t="shared" si="35"/>
        <v>133.74708559999999</v>
      </c>
      <c r="AF246" t="s">
        <v>24</v>
      </c>
      <c r="AG246" s="2" t="str">
        <f t="shared" si="27"/>
        <v>hold</v>
      </c>
      <c r="AH246">
        <f>SIGN(C247-C246)</f>
        <v>1</v>
      </c>
      <c r="AI246">
        <f>SIGN(C246-C245)</f>
        <v>1</v>
      </c>
      <c r="AJ246" t="str">
        <f t="shared" si="28"/>
        <v>hold</v>
      </c>
      <c r="AK246" t="str">
        <f t="shared" si="29"/>
        <v>hold</v>
      </c>
    </row>
    <row r="247" spans="1:37" x14ac:dyDescent="0.35">
      <c r="A247" t="s">
        <v>272</v>
      </c>
      <c r="B247" t="s">
        <v>23</v>
      </c>
      <c r="C247">
        <v>144.58000179999999</v>
      </c>
      <c r="D247">
        <v>-3.7833733000000001E-2</v>
      </c>
      <c r="E247" s="2">
        <v>-3.7833733000000001E-2</v>
      </c>
      <c r="F247">
        <v>64.0875901873587</v>
      </c>
      <c r="G247" s="2">
        <v>64.08759019</v>
      </c>
      <c r="H247">
        <v>0.33000183100000002</v>
      </c>
      <c r="I247">
        <v>0</v>
      </c>
      <c r="J247">
        <v>0.87111663800000005</v>
      </c>
      <c r="K247">
        <v>0.488142831</v>
      </c>
      <c r="L247">
        <v>1.7845527640000001</v>
      </c>
      <c r="M247">
        <v>0.22457336999999999</v>
      </c>
      <c r="N247" s="2">
        <v>1.7457641999999999E-2</v>
      </c>
      <c r="O247">
        <v>246</v>
      </c>
      <c r="P247">
        <v>70.326295470000005</v>
      </c>
      <c r="Q247" s="2">
        <v>140.56489289999999</v>
      </c>
      <c r="R247">
        <v>77.507678069999997</v>
      </c>
      <c r="S247" s="2">
        <v>137.0120719</v>
      </c>
      <c r="T247">
        <v>85.146367420000004</v>
      </c>
      <c r="U247" s="2">
        <v>137.85245230000001</v>
      </c>
      <c r="V247">
        <v>73.434243850000001</v>
      </c>
      <c r="W247" s="2">
        <f t="shared" si="30"/>
        <v>149.39685244245743</v>
      </c>
      <c r="X247">
        <f t="shared" si="31"/>
        <v>143.73484497499999</v>
      </c>
      <c r="Y247">
        <f t="shared" si="32"/>
        <v>2.8310037337287217</v>
      </c>
      <c r="Z247">
        <v>56.877487870000003</v>
      </c>
      <c r="AA247" s="2">
        <f t="shared" si="33"/>
        <v>138.07283750754254</v>
      </c>
      <c r="AB247">
        <v>59.303901670000002</v>
      </c>
      <c r="AC247" s="2">
        <f t="shared" si="34"/>
        <v>133.74708559999999</v>
      </c>
      <c r="AD247">
        <v>77.798583980000004</v>
      </c>
      <c r="AE247" s="2">
        <f t="shared" si="35"/>
        <v>133.74708559999999</v>
      </c>
      <c r="AF247" t="s">
        <v>24</v>
      </c>
      <c r="AG247" s="2" t="str">
        <f t="shared" si="27"/>
        <v>sell</v>
      </c>
      <c r="AH247">
        <f>SIGN(C248-C247)</f>
        <v>-1</v>
      </c>
      <c r="AI247">
        <f>SIGN(C247-C246)</f>
        <v>1</v>
      </c>
      <c r="AJ247" t="str">
        <f t="shared" si="28"/>
        <v>sell</v>
      </c>
      <c r="AK247" t="str">
        <f t="shared" si="29"/>
        <v>sell</v>
      </c>
    </row>
    <row r="248" spans="1:37" x14ac:dyDescent="0.35">
      <c r="A248" t="s">
        <v>273</v>
      </c>
      <c r="B248" t="s">
        <v>23</v>
      </c>
      <c r="C248">
        <v>139.11000060000001</v>
      </c>
      <c r="D248">
        <v>-1.2148677E-2</v>
      </c>
      <c r="E248" s="2">
        <v>-1.2148677E-2</v>
      </c>
      <c r="F248">
        <v>28.511775735734101</v>
      </c>
      <c r="G248" s="2">
        <v>28.511775740000001</v>
      </c>
      <c r="H248">
        <v>0</v>
      </c>
      <c r="I248">
        <v>5.4700012210000004</v>
      </c>
      <c r="J248">
        <v>0.35051618299999998</v>
      </c>
      <c r="K248">
        <v>0.878857204</v>
      </c>
      <c r="L248">
        <v>0.39883178000000002</v>
      </c>
      <c r="M248">
        <v>0.28068375299999998</v>
      </c>
      <c r="N248" s="2">
        <v>1.7639230999999998E-2</v>
      </c>
      <c r="O248">
        <v>247</v>
      </c>
      <c r="P248">
        <v>62.254615710000003</v>
      </c>
      <c r="Q248" s="2">
        <v>140.62622440000001</v>
      </c>
      <c r="R248">
        <v>66.146495360000003</v>
      </c>
      <c r="S248" s="2">
        <v>136.90284919999999</v>
      </c>
      <c r="T248">
        <v>75.676271020000001</v>
      </c>
      <c r="U248" s="2">
        <v>137.85636640000001</v>
      </c>
      <c r="V248">
        <v>61.208380439999999</v>
      </c>
      <c r="W248" s="2">
        <f t="shared" si="30"/>
        <v>149.355405487811</v>
      </c>
      <c r="X248">
        <f t="shared" si="31"/>
        <v>143.75089264499999</v>
      </c>
      <c r="Y248">
        <f t="shared" si="32"/>
        <v>2.8022564214054997</v>
      </c>
      <c r="Z248">
        <v>55.217148270000003</v>
      </c>
      <c r="AA248" s="2">
        <f t="shared" si="33"/>
        <v>138.14637980218899</v>
      </c>
      <c r="AB248">
        <v>56.425132750000003</v>
      </c>
      <c r="AC248" s="2">
        <f t="shared" si="34"/>
        <v>133.74708559999999</v>
      </c>
      <c r="AD248">
        <v>69.085395809999994</v>
      </c>
      <c r="AE248" s="2">
        <f t="shared" si="35"/>
        <v>133.74708559999999</v>
      </c>
      <c r="AF248" t="s">
        <v>24</v>
      </c>
      <c r="AG248" s="2" t="str">
        <f t="shared" si="27"/>
        <v>short</v>
      </c>
      <c r="AH248">
        <f>SIGN(C249-C248)</f>
        <v>-1</v>
      </c>
      <c r="AI248">
        <f>SIGN(C248-C247)</f>
        <v>-1</v>
      </c>
      <c r="AJ248" t="str">
        <f t="shared" si="28"/>
        <v>short</v>
      </c>
      <c r="AK248" t="str">
        <f t="shared" si="29"/>
        <v>short</v>
      </c>
    </row>
    <row r="249" spans="1:37" x14ac:dyDescent="0.35">
      <c r="A249" t="s">
        <v>274</v>
      </c>
      <c r="B249" t="s">
        <v>23</v>
      </c>
      <c r="C249">
        <v>137.41999820000001</v>
      </c>
      <c r="D249">
        <v>1.0260541999999999E-2</v>
      </c>
      <c r="E249" s="2">
        <v>1.0260541999999999E-2</v>
      </c>
      <c r="F249">
        <v>20.413297441211</v>
      </c>
      <c r="G249" s="2">
        <v>20.413297440000001</v>
      </c>
      <c r="H249">
        <v>0</v>
      </c>
      <c r="I249">
        <v>1.6900024410000001</v>
      </c>
      <c r="J249">
        <v>0.25638144400000001</v>
      </c>
      <c r="K249">
        <v>0.99957166399999997</v>
      </c>
      <c r="L249">
        <v>0.25649130799999997</v>
      </c>
      <c r="M249">
        <v>0.30633370999999998</v>
      </c>
      <c r="N249" s="2">
        <v>1.7129062E-2</v>
      </c>
      <c r="O249">
        <v>248</v>
      </c>
      <c r="P249">
        <v>304.91180179999998</v>
      </c>
      <c r="Q249" s="2">
        <v>140.69968259999999</v>
      </c>
      <c r="R249">
        <v>341.63620090000001</v>
      </c>
      <c r="S249" s="2">
        <v>136.7756301</v>
      </c>
      <c r="T249">
        <v>376.44149979999997</v>
      </c>
      <c r="U249" s="2">
        <v>137.85322350000001</v>
      </c>
      <c r="V249">
        <v>309.85198500000001</v>
      </c>
      <c r="W249" s="2">
        <f t="shared" si="30"/>
        <v>149.76374694378376</v>
      </c>
      <c r="X249">
        <f t="shared" si="31"/>
        <v>143.53567353</v>
      </c>
      <c r="Y249">
        <f t="shared" si="32"/>
        <v>3.1140367068918793</v>
      </c>
      <c r="Z249">
        <v>248.32101610000001</v>
      </c>
      <c r="AA249" s="2">
        <f t="shared" si="33"/>
        <v>137.30760011621624</v>
      </c>
      <c r="AB249">
        <v>258.48999020000002</v>
      </c>
      <c r="AC249" s="2">
        <f t="shared" si="34"/>
        <v>135.3844757</v>
      </c>
      <c r="AD249">
        <v>338.39001459999997</v>
      </c>
      <c r="AE249" s="2">
        <f t="shared" si="35"/>
        <v>135.3844757</v>
      </c>
      <c r="AF249" t="s">
        <v>26</v>
      </c>
      <c r="AG249" s="2" t="str">
        <f t="shared" si="27"/>
        <v>buy</v>
      </c>
      <c r="AH249">
        <f>SIGN(C250-C249)</f>
        <v>1</v>
      </c>
      <c r="AI249">
        <f>SIGN(C249-C248)</f>
        <v>-1</v>
      </c>
      <c r="AJ249" t="str">
        <f t="shared" si="28"/>
        <v>buy</v>
      </c>
      <c r="AK249" t="str">
        <f t="shared" si="29"/>
        <v>buy</v>
      </c>
    </row>
    <row r="250" spans="1:37" x14ac:dyDescent="0.35">
      <c r="A250" t="s">
        <v>275</v>
      </c>
      <c r="B250" t="s">
        <v>23</v>
      </c>
      <c r="C250">
        <v>138.83000179999999</v>
      </c>
      <c r="D250">
        <v>-1.4478098999999999E-2</v>
      </c>
      <c r="E250" s="2">
        <v>-1.4478098999999999E-2</v>
      </c>
      <c r="F250">
        <v>24.6581273115325</v>
      </c>
      <c r="G250" s="2">
        <v>24.658127310000001</v>
      </c>
      <c r="H250">
        <v>1.410003662</v>
      </c>
      <c r="I250">
        <v>0</v>
      </c>
      <c r="J250">
        <v>0.32714298800000002</v>
      </c>
      <c r="K250">
        <v>0.99957166399999997</v>
      </c>
      <c r="L250">
        <v>0.32728317499999998</v>
      </c>
      <c r="M250">
        <v>0.51638158300000003</v>
      </c>
      <c r="N250" s="2">
        <v>1.7180813999999999E-2</v>
      </c>
      <c r="O250">
        <v>249</v>
      </c>
      <c r="P250">
        <v>416.59980039999999</v>
      </c>
      <c r="Q250" s="2">
        <v>140.74543</v>
      </c>
      <c r="R250">
        <v>437.8720007</v>
      </c>
      <c r="S250" s="2">
        <v>136.68692680000001</v>
      </c>
      <c r="T250">
        <v>445.53880079999999</v>
      </c>
      <c r="U250" s="2">
        <v>137.8948887</v>
      </c>
      <c r="V250">
        <v>458.12122570000002</v>
      </c>
      <c r="W250" s="2">
        <f t="shared" si="30"/>
        <v>149.85611744702885</v>
      </c>
      <c r="X250">
        <f t="shared" si="31"/>
        <v>143.48380661499999</v>
      </c>
      <c r="Y250">
        <f t="shared" si="32"/>
        <v>3.1861554160144316</v>
      </c>
      <c r="Z250">
        <v>298.2147789</v>
      </c>
      <c r="AA250" s="2">
        <f t="shared" si="33"/>
        <v>137.11149578297113</v>
      </c>
      <c r="AB250">
        <v>325.76000979999998</v>
      </c>
      <c r="AC250" s="2">
        <f t="shared" si="34"/>
        <v>135.3844757</v>
      </c>
      <c r="AD250">
        <v>466.0499878</v>
      </c>
      <c r="AE250" s="2">
        <f t="shared" si="35"/>
        <v>135.3844757</v>
      </c>
      <c r="AF250" t="s">
        <v>26</v>
      </c>
      <c r="AG250" s="2" t="str">
        <f t="shared" si="27"/>
        <v>sell</v>
      </c>
      <c r="AH250">
        <f>SIGN(C251-C250)</f>
        <v>-1</v>
      </c>
      <c r="AI250">
        <f>SIGN(C250-C249)</f>
        <v>1</v>
      </c>
      <c r="AJ250" t="str">
        <f t="shared" si="28"/>
        <v>sell</v>
      </c>
      <c r="AK250" t="str">
        <f t="shared" si="29"/>
        <v>sell</v>
      </c>
    </row>
    <row r="251" spans="1:37" x14ac:dyDescent="0.35">
      <c r="A251" t="s">
        <v>276</v>
      </c>
      <c r="B251" t="s">
        <v>23</v>
      </c>
      <c r="C251">
        <v>136.82000729999999</v>
      </c>
      <c r="D251">
        <v>-1.4478098999999999E-2</v>
      </c>
      <c r="E251" s="2">
        <v>-1</v>
      </c>
      <c r="F251">
        <v>24.232821746607101</v>
      </c>
      <c r="G251" s="2">
        <v>24.232821749999999</v>
      </c>
      <c r="H251">
        <v>0</v>
      </c>
      <c r="I251">
        <v>2.009994507</v>
      </c>
      <c r="J251">
        <v>0.32714298800000002</v>
      </c>
      <c r="K251">
        <v>1.0228565759999999</v>
      </c>
      <c r="L251">
        <v>0.31983270699999999</v>
      </c>
      <c r="M251">
        <v>0.15832700899999999</v>
      </c>
      <c r="N251" s="2">
        <v>0.21870864100000001</v>
      </c>
      <c r="O251">
        <v>250</v>
      </c>
      <c r="P251">
        <v>238.34909089999999</v>
      </c>
      <c r="Q251" s="2">
        <v>140.74818210000001</v>
      </c>
      <c r="R251">
        <v>246.20488330000001</v>
      </c>
      <c r="S251" s="2">
        <v>136.60533000000001</v>
      </c>
      <c r="T251">
        <v>245.45525499999999</v>
      </c>
      <c r="U251" s="2">
        <v>137.92729990000001</v>
      </c>
      <c r="V251">
        <v>236.7753562</v>
      </c>
      <c r="W251" s="2">
        <f t="shared" si="30"/>
        <v>150.17628604235566</v>
      </c>
      <c r="X251">
        <f t="shared" si="31"/>
        <v>143.34641647500001</v>
      </c>
      <c r="Y251">
        <f t="shared" si="32"/>
        <v>3.4149347836778277</v>
      </c>
      <c r="Z251">
        <v>214.0109276</v>
      </c>
      <c r="AA251" s="2">
        <f t="shared" si="33"/>
        <v>136.51654690764437</v>
      </c>
      <c r="AB251">
        <v>218.15724180000001</v>
      </c>
      <c r="AC251" s="2">
        <f t="shared" si="34"/>
        <v>135.3844757</v>
      </c>
      <c r="AD251">
        <v>257.93334959999999</v>
      </c>
      <c r="AE251" s="2">
        <f t="shared" si="35"/>
        <v>135.3844757</v>
      </c>
      <c r="AF251" t="s">
        <v>31</v>
      </c>
      <c r="AG251" s="2" t="str">
        <f t="shared" si="27"/>
        <v>short</v>
      </c>
      <c r="AH251">
        <f>SIGN(C252-C251)</f>
        <v>-1</v>
      </c>
      <c r="AI251">
        <f>SIGN(C251-C250)</f>
        <v>-1</v>
      </c>
      <c r="AJ251" t="str">
        <f t="shared" si="28"/>
        <v>short</v>
      </c>
      <c r="AK251" t="str">
        <f t="shared" si="29"/>
        <v>short</v>
      </c>
    </row>
  </sheetData>
  <pageMargins left="0.7" right="0.7" top="0.75" bottom="0.75" header="0.3" footer="0.3"/>
  <ignoredErrors>
    <ignoredError sqref="X21:X251 Y21:Y251 AC51:AC251 AE51:AE2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sp500_adj_close_raw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Holton</cp:lastModifiedBy>
  <dcterms:created xsi:type="dcterms:W3CDTF">2024-10-22T14:19:54Z</dcterms:created>
  <dcterms:modified xsi:type="dcterms:W3CDTF">2024-10-22T16:18:59Z</dcterms:modified>
</cp:coreProperties>
</file>