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-12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2" l="1"/>
  <c r="O6" i="2"/>
  <c r="AI11" i="2" l="1"/>
  <c r="AH9" i="2"/>
  <c r="AG8" i="2"/>
  <c r="AJ6" i="2" l="1"/>
  <c r="AJ10" i="2" s="1"/>
</calcChain>
</file>

<file path=xl/sharedStrings.xml><?xml version="1.0" encoding="utf-8"?>
<sst xmlns="http://schemas.openxmlformats.org/spreadsheetml/2006/main" count="72" uniqueCount="69">
  <si>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</si>
  <si>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</si>
  <si>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</si>
  <si>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</si>
  <si>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</si>
  <si>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</si>
  <si>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</si>
  <si>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</si>
  <si>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</si>
  <si>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</si>
  <si>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</si>
  <si>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</si>
  <si>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</si>
  <si>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</si>
  <si>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</si>
  <si>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</si>
  <si>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</si>
  <si>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</si>
  <si>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</si>
  <si>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</si>
  <si>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</si>
  <si>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</si>
  <si>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</si>
  <si>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</si>
  <si>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</si>
  <si>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</si>
  <si>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</si>
  <si>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</si>
  <si>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</si>
  <si>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</si>
  <si>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</si>
  <si>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</si>
  <si>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</si>
  <si>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</si>
  <si>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</si>
  <si>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</si>
  <si>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</si>
  <si>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</si>
  <si>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</si>
  <si>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</si>
  <si>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</si>
  <si>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</si>
  <si>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</si>
  <si>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</si>
  <si>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K014</t>
  </si>
  <si>
    <t>K014 ELEVATOR MACHINE ROOM UPGRADE</t>
  </si>
  <si>
    <t>Brooklyn</t>
  </si>
  <si>
    <t>Matthew Stein</t>
  </si>
  <si>
    <t>718-743-0220</t>
  </si>
  <si>
    <t>Aramis Rodriguez</t>
  </si>
  <si>
    <t>718-349-5737</t>
  </si>
  <si>
    <t>2424 Batchelder Street</t>
  </si>
  <si>
    <t>Full Purchase Order Amount</t>
  </si>
  <si>
    <t>A00631096</t>
  </si>
  <si>
    <t>20NSYSA</t>
  </si>
  <si>
    <t xml:space="preserve">Work Completed - Partial Payment Requested
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</si>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</sst>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15" fontId="2" fillId="0" borderId="17" xfId="1" applyNumberFormat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 wrapText="1"/>
    </xf>
    <xf numFmtId="1" fontId="4" fillId="0" borderId="16" xfId="1" applyNumberFormat="1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8" fontId="3" fillId="0" borderId="20" xfId="0" applyNumberFormat="1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7" fontId="3" fillId="0" borderId="16" xfId="2" applyNumberFormat="1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8" fontId="3" fillId="9" borderId="22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8" fontId="3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7" borderId="23" xfId="1" applyFont="1" applyFill="1" applyBorder="1" applyAlignment="1">
      <alignment horizontal="center" vertical="center" wrapText="1"/>
    </xf>
    <xf numFmtId="0" fontId="6" fillId="7" borderId="24" xfId="1" applyFont="1" applyFill="1" applyBorder="1" applyAlignment="1">
      <alignment horizontal="left" wrapText="1"/>
    </xf>
    <xf numFmtId="0" fontId="4" fillId="0" borderId="21" xfId="0" applyFont="1" applyBorder="1" applyAlignment="1">
      <alignment horizontal="center" vertical="center"/>
    </xf>
    <xf numFmtId="0" fontId="2" fillId="8" borderId="25" xfId="1" applyFont="1" applyFill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7" fontId="3" fillId="0" borderId="10" xfId="2" applyNumberFormat="1" applyFont="1" applyFill="1" applyBorder="1" applyAlignment="1">
      <alignment horizontal="center" vertical="center" wrapText="1"/>
    </xf>
    <xf numFmtId="7" fontId="3" fillId="8" borderId="13" xfId="2" applyNumberFormat="1" applyFont="1" applyFill="1" applyBorder="1" applyAlignment="1">
      <alignment horizontal="right" vertical="center" wrapText="1" indent="1"/>
    </xf>
    <xf numFmtId="0" fontId="2" fillId="0" borderId="10" xfId="0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7" xfId="1" applyFont="1" applyBorder="1" applyAlignment="1">
      <alignment horizontal="left" vertical="center" wrapText="1"/>
    </xf>
    <xf numFmtId="0" fontId="3" fillId="0" borderId="27" xfId="1" applyFont="1" applyBorder="1" applyAlignment="1">
      <alignment horizontal="center" vertical="center" wrapText="1"/>
    </xf>
    <xf numFmtId="0" fontId="7" fillId="0" borderId="27" xfId="1" applyFont="1" applyBorder="1" applyAlignment="1">
      <alignment horizontal="center" vertical="center" wrapText="1"/>
    </xf>
    <xf numFmtId="0" fontId="3" fillId="0" borderId="27" xfId="1" applyFont="1" applyBorder="1" applyAlignment="1">
      <alignment vertical="center" wrapText="1"/>
    </xf>
    <xf numFmtId="43" fontId="3" fillId="0" borderId="27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M1" zoomScale="125" zoomScaleNormal="125" workbookViewId="0">
      <selection activeCell="M23" sqref="M23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 x14ac:dyDescent="0.15">
      <c r="B1" s="4" t="s">
        <v>19</v>
      </c>
    </row>
    <row r="2" spans="2:37" x14ac:dyDescent="0.15">
      <c r="B2" s="30" t="s">
        <v>44</v>
      </c>
    </row>
    <row r="3" spans="2:37" ht="11.25" thickBot="1" x14ac:dyDescent="0.2">
      <c r="B3" s="31" t="s">
        <v>45</v>
      </c>
    </row>
    <row r="4" spans="2:37" s="3" customFormat="1" ht="13.5" customHeight="1" thickBot="1" x14ac:dyDescent="0.2">
      <c r="B4" s="59" t="s">
        <v>0</v>
      </c>
      <c r="C4" s="60"/>
      <c r="D4" s="60"/>
      <c r="E4" s="61"/>
      <c r="F4" s="64" t="s">
        <v>36</v>
      </c>
      <c r="G4" s="65"/>
      <c r="H4" s="65"/>
      <c r="I4" s="65"/>
      <c r="J4" s="65"/>
      <c r="K4" s="65"/>
      <c r="L4" s="65"/>
      <c r="M4" s="65"/>
      <c r="N4" s="66"/>
      <c r="O4" s="64" t="s">
        <v>1</v>
      </c>
      <c r="P4" s="65"/>
      <c r="Q4" s="65"/>
      <c r="R4" s="65"/>
      <c r="S4" s="65"/>
      <c r="T4" s="65"/>
      <c r="U4" s="65"/>
      <c r="V4" s="66"/>
      <c r="W4" s="67" t="s">
        <v>2</v>
      </c>
      <c r="X4" s="68"/>
      <c r="Y4" s="68"/>
      <c r="Z4" s="68"/>
      <c r="AA4" s="68"/>
      <c r="AB4" s="68"/>
      <c r="AC4" s="69"/>
      <c r="AD4" s="70" t="s">
        <v>3</v>
      </c>
      <c r="AE4" s="71"/>
      <c r="AF4" s="71"/>
      <c r="AG4" s="71"/>
      <c r="AH4" s="71"/>
      <c r="AI4" s="71"/>
      <c r="AJ4" s="72"/>
      <c r="AK4" s="62" t="s">
        <v>4</v>
      </c>
    </row>
    <row r="5" spans="2:37" s="3" customFormat="1" ht="36.75" thickBot="1" x14ac:dyDescent="0.2">
      <c r="B5" s="73" t="s">
        <v>5</v>
      </c>
      <c r="C5" s="74" t="s">
        <v>6</v>
      </c>
      <c r="D5" s="74" t="s">
        <v>7</v>
      </c>
      <c r="E5" s="74" t="s">
        <v>8</v>
      </c>
      <c r="F5" s="74" t="s">
        <v>9</v>
      </c>
      <c r="G5" s="74" t="s">
        <v>10</v>
      </c>
      <c r="H5" s="74" t="s">
        <v>11</v>
      </c>
      <c r="I5" s="74" t="s">
        <v>12</v>
      </c>
      <c r="J5" s="74" t="s">
        <v>13</v>
      </c>
      <c r="K5" s="74" t="s">
        <v>14</v>
      </c>
      <c r="L5" s="74" t="s">
        <v>56</v>
      </c>
      <c r="M5" s="74" t="s">
        <v>57</v>
      </c>
      <c r="N5" s="74" t="s">
        <v>58</v>
      </c>
      <c r="O5" s="74" t="s">
        <v>15</v>
      </c>
      <c r="P5" s="74" t="s">
        <v>59</v>
      </c>
      <c r="Q5" s="74" t="s">
        <v>60</v>
      </c>
      <c r="R5" s="74" t="s">
        <v>61</v>
      </c>
      <c r="S5" s="74" t="s">
        <v>62</v>
      </c>
      <c r="T5" s="74" t="s">
        <v>63</v>
      </c>
      <c r="U5" s="74" t="s">
        <v>20</v>
      </c>
      <c r="V5" s="74" t="s">
        <v>16</v>
      </c>
      <c r="W5" s="74" t="s">
        <v>17</v>
      </c>
      <c r="X5" s="74" t="s">
        <v>64</v>
      </c>
      <c r="Y5" s="74" t="s">
        <v>65</v>
      </c>
      <c r="Z5" s="74" t="s">
        <v>66</v>
      </c>
      <c r="AA5" s="74" t="s">
        <v>67</v>
      </c>
      <c r="AB5" s="75" t="s">
        <v>21</v>
      </c>
      <c r="AC5" s="75" t="s">
        <v>22</v>
      </c>
      <c r="AD5" s="76" t="s">
        <v>25</v>
      </c>
      <c r="AE5" s="74" t="s">
        <v>23</v>
      </c>
      <c r="AF5" s="74" t="s">
        <v>24</v>
      </c>
      <c r="AG5" s="77" t="s">
        <v>68</v>
      </c>
      <c r="AH5" s="20" t="s">
        <v>33</v>
      </c>
      <c r="AI5" s="77" t="s">
        <v>18</v>
      </c>
      <c r="AJ5" s="19" t="s">
        <v>34</v>
      </c>
      <c r="AK5" s="63"/>
    </row>
    <row r="6" spans="2:37" s="5" customFormat="1" ht="21" x14ac:dyDescent="0.25">
      <c r="B6" s="45" t="s">
        <v>45</v>
      </c>
      <c r="C6" s="9" t="s">
        <v>53</v>
      </c>
      <c r="D6" s="43">
        <v>138663</v>
      </c>
      <c r="E6" s="58" t="s">
        <v>54</v>
      </c>
      <c r="F6" s="50">
        <v>204066556</v>
      </c>
      <c r="G6" s="15" t="s">
        <v>32</v>
      </c>
      <c r="H6" s="15">
        <v>10886</v>
      </c>
      <c r="I6" s="16">
        <v>45806</v>
      </c>
      <c r="J6" s="15" t="s">
        <v>26</v>
      </c>
      <c r="K6" s="15" t="s">
        <v>27</v>
      </c>
      <c r="L6" s="15" t="s">
        <v>28</v>
      </c>
      <c r="M6" s="15" t="s">
        <v>29</v>
      </c>
      <c r="N6" s="57">
        <v>10018</v>
      </c>
      <c r="O6" s="50" t="str">
        <f>+B2</f>
        <v>K014</v>
      </c>
      <c r="P6" s="15" t="s">
        <v>51</v>
      </c>
      <c r="Q6" s="15" t="s">
        <v>46</v>
      </c>
      <c r="R6" s="15" t="s">
        <v>29</v>
      </c>
      <c r="S6" s="15">
        <v>11235</v>
      </c>
      <c r="T6" s="17" t="s">
        <v>47</v>
      </c>
      <c r="U6" s="15" t="s">
        <v>48</v>
      </c>
      <c r="V6" s="56" t="s">
        <v>38</v>
      </c>
      <c r="W6" s="50" t="s">
        <v>30</v>
      </c>
      <c r="X6" s="15" t="s">
        <v>39</v>
      </c>
      <c r="Y6" s="15" t="s">
        <v>31</v>
      </c>
      <c r="Z6" s="15" t="s">
        <v>29</v>
      </c>
      <c r="AA6" s="15">
        <v>11101</v>
      </c>
      <c r="AB6" s="44" t="s">
        <v>49</v>
      </c>
      <c r="AC6" s="54" t="s">
        <v>50</v>
      </c>
      <c r="AD6" s="48" t="s">
        <v>37</v>
      </c>
      <c r="AE6" s="18">
        <v>1</v>
      </c>
      <c r="AF6" s="14" t="s">
        <v>35</v>
      </c>
      <c r="AG6" s="32">
        <v>25000</v>
      </c>
      <c r="AH6" s="32">
        <v>0</v>
      </c>
      <c r="AI6" s="42">
        <v>15296.01</v>
      </c>
      <c r="AJ6" s="52">
        <f>+AG6-(AH6+AI6)</f>
        <v>9703.99</v>
      </c>
      <c r="AK6" s="46" t="s">
        <v>55</v>
      </c>
    </row>
    <row r="7" spans="2:37" ht="12.75" customHeight="1" thickBot="1" x14ac:dyDescent="0.25">
      <c r="B7" s="10"/>
      <c r="C7" s="11"/>
      <c r="D7" s="11"/>
      <c r="E7" s="55"/>
      <c r="F7" s="51"/>
      <c r="G7" s="11"/>
      <c r="H7" s="11"/>
      <c r="I7" s="11"/>
      <c r="J7" s="11"/>
      <c r="K7" s="11"/>
      <c r="L7" s="11"/>
      <c r="M7" s="11"/>
      <c r="N7" s="55"/>
      <c r="O7" s="51"/>
      <c r="P7" s="11"/>
      <c r="Q7" s="11"/>
      <c r="R7" s="11"/>
      <c r="S7" s="11"/>
      <c r="T7" s="11"/>
      <c r="U7" s="11"/>
      <c r="V7" s="55"/>
      <c r="W7" s="51"/>
      <c r="X7" s="11"/>
      <c r="Y7" s="11"/>
      <c r="Z7" s="11"/>
      <c r="AA7" s="11"/>
      <c r="AB7" s="11"/>
      <c r="AC7" s="55"/>
      <c r="AD7" s="49"/>
      <c r="AE7" s="12"/>
      <c r="AF7" s="11"/>
      <c r="AG7" s="13"/>
      <c r="AH7" s="13"/>
      <c r="AI7" s="13"/>
      <c r="AJ7" s="53"/>
      <c r="AK7" s="47"/>
    </row>
    <row r="8" spans="2:37" ht="23.25" customHeight="1" x14ac:dyDescent="0.15">
      <c r="AD8" s="21" t="s">
        <v>40</v>
      </c>
      <c r="AE8" s="22"/>
      <c r="AF8" s="23"/>
      <c r="AG8" s="24">
        <f>AG6</f>
        <v>25000</v>
      </c>
      <c r="AH8" s="25"/>
      <c r="AI8" s="26"/>
      <c r="AJ8" s="27"/>
      <c r="AK8" s="2"/>
    </row>
    <row r="9" spans="2:37" x14ac:dyDescent="0.15">
      <c r="AD9" s="21" t="s">
        <v>41</v>
      </c>
      <c r="AE9" s="22"/>
      <c r="AF9" s="23"/>
      <c r="AG9" s="25"/>
      <c r="AH9" s="24">
        <f>AH6</f>
        <v>0</v>
      </c>
      <c r="AI9" s="26"/>
      <c r="AJ9" s="27"/>
    </row>
    <row r="10" spans="2:37" x14ac:dyDescent="0.15">
      <c r="AD10" s="21" t="s">
        <v>42</v>
      </c>
      <c r="AE10" s="22"/>
      <c r="AF10" s="23"/>
      <c r="AG10" s="25"/>
      <c r="AH10" s="25"/>
      <c r="AI10" s="26"/>
      <c r="AJ10" s="28">
        <f>AJ6</f>
        <v>9703.99</v>
      </c>
    </row>
    <row r="11" spans="2:37" ht="11.25" thickBot="1" x14ac:dyDescent="0.2">
      <c r="AD11" s="33" t="s">
        <v>43</v>
      </c>
      <c r="AE11" s="34"/>
      <c r="AF11" s="34"/>
      <c r="AG11" s="35"/>
      <c r="AH11" s="35"/>
      <c r="AI11" s="36">
        <f>AI6</f>
        <v>15296.01</v>
      </c>
      <c r="AJ11" s="29"/>
    </row>
    <row r="12" spans="2:37" ht="11.25" thickBot="1" x14ac:dyDescent="0.2">
      <c r="AD12" s="37" t="s">
        <v>52</v>
      </c>
      <c r="AE12" s="38"/>
      <c r="AF12" s="38"/>
      <c r="AG12" s="39"/>
      <c r="AH12" s="40"/>
      <c r="AI12" s="41">
        <f>AI11+AJ10</f>
        <v>25000</v>
      </c>
    </row>
    <row r="13" spans="2:37" x14ac:dyDescent="0.15">
      <c r="AJ13" s="8"/>
    </row>
    <row r="16" spans="2:37" x14ac:dyDescent="0.15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2025-04-07T14:57:51Z</dcterms:modified>
  <cp:category/>
  <cp:contentStatus/>
</cp:coreProperties>
</file>