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0 12pm\Excel\"/>
    </mc:Choice>
  </mc:AlternateContent>
  <bookViews>
    <workbookView xWindow="-105" yWindow="-105" windowWidth="19425" windowHeight="1150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6" i="2" l="1"/>
  <c r="AG15" i="2"/>
  <c r="AH13" i="2" l="1"/>
</calcChain>
</file>

<file path=xl/sharedStrings.xml><?xml version="1.0" encoding="utf-8"?>
<sst xmlns="http://schemas.openxmlformats.org/spreadsheetml/2006/main" count="210" uniqueCount="88">
  <si>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</si>
  <si>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</si>
  <si>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</si>
  <si>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</si>
  <si>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</si>
  <si>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</si>
  <si>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</si>
  <si>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</si>
  <si>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</si>
  <si>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</si>
  <si>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</si>
  <si>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</si>
  <si>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</si>
  <si>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</si>
  <si>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</si>
  <si>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</si>
  <si>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</si>
  <si>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</si>
  <si>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</si>
  <si>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</si>
  <si>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</si>
  <si>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</si>
  <si>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</si>
  <si>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</si>
  <si>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</si>
  <si>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</si>
  <si>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</si>
  <si>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</si>
  <si>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</si>
  <si>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</si>
  <si>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</si>
  <si>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</si>
  <si>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</si>
  <si>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</si>
  <si>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</si>
  <si>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</si>
  <si>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Amount Owed</t>
  </si>
  <si>
    <t>School ID &amp; Project Name</t>
  </si>
  <si>
    <t>Attention To: (Custodain)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</si>
  <si>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</si>
  <si>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</si>
  <si>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</si>
  <si>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</si>
  <si>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</si>
  <si>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$ Unit Price</t>
  </si>
  <si>
    <t>Description</t>
  </si>
  <si>
    <t>Total Work order</t>
  </si>
  <si>
    <t>Total Work order outstanding billed &amp; unbilled</t>
  </si>
  <si>
    <t>NY</t>
  </si>
  <si>
    <t>Custodian</t>
  </si>
  <si>
    <t>DSF</t>
  </si>
  <si>
    <t>44-36 Vernon Boulevard</t>
  </si>
  <si>
    <t>LIC</t>
  </si>
  <si>
    <t>00908540-02 - A-PLM Analysis -24 Hr TAT</t>
  </si>
  <si>
    <t>00908540-02 - B-PLM NOB Analysis - 24 Hr TAT</t>
  </si>
  <si>
    <t>00908540-02 - C-TEM NOB Analysis - 24 Hr TAT</t>
  </si>
  <si>
    <t>00908540-02 - F-Asbestos Inspector / Hour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</si>
  <si>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</si>
  <si>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</si>
  <si>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</si>
  <si>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</si>
  <si>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</si>
  <si>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</si>
  <si>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1390 Willoughby Avenue, Brooklyn, NY</t>
  </si>
  <si>
    <t>(K162) I.S. 162</t>
  </si>
  <si>
    <t>Brooklyn</t>
  </si>
  <si>
    <t>Paul A. Townes</t>
  </si>
  <si>
    <t>718-574-2353</t>
  </si>
  <si>
    <t>Carmine Franzese</t>
  </si>
  <si>
    <t>718-349-5659</t>
  </si>
  <si>
    <t>00908540-02 - D- PCM SAMPLE Analysis - RUSH TAT</t>
  </si>
  <si>
    <t>00768659-03 - D- PCM SAMPLE Analysis - RUSH TAT</t>
  </si>
  <si>
    <t>00768659-03 - H-Asbestos Project Monitor / Hour</t>
  </si>
  <si>
    <t>00768659-03 - I-Project Manager / Hour</t>
  </si>
  <si>
    <t>(K162) I.S. 162 - BROOKLYN</t>
  </si>
  <si>
    <t>K162 - ACM TESTING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</si>
  <si>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</si>
  <si>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</si>
  <si>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</si>
  <si>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</si>
  <si>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</si>
  <si>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</si>
  <si>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</si>
  <si>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</si>
  <si>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</si>
  <si>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</si>
  <si>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</si>
  <si>
    <t>Vendor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</si>
</sst>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8" xfId="1" applyFont="1" applyFill="1" applyBorder="1"/>
    <xf numFmtId="0" fontId="4" fillId="2" borderId="9" xfId="1" applyFont="1" applyFill="1" applyBorder="1"/>
    <xf numFmtId="0" fontId="4" fillId="2" borderId="10" xfId="1" applyFont="1" applyFill="1" applyBorder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7" xfId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center" vertical="center" shrinkToFit="1"/>
    </xf>
    <xf numFmtId="0" fontId="3" fillId="0" borderId="13" xfId="1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 shrinkToFit="1"/>
    </xf>
    <xf numFmtId="0" fontId="4" fillId="0" borderId="20" xfId="1" applyFont="1" applyBorder="1" applyAlignment="1">
      <alignment horizontal="center" vertical="center"/>
    </xf>
    <xf numFmtId="43" fontId="4" fillId="0" borderId="20" xfId="2" applyFont="1" applyBorder="1" applyAlignment="1">
      <alignment horizontal="center" vertical="center"/>
    </xf>
    <xf numFmtId="7" fontId="4" fillId="0" borderId="12" xfId="2" applyNumberFormat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center" vertical="center" shrinkToFit="1"/>
    </xf>
    <xf numFmtId="7" fontId="4" fillId="0" borderId="11" xfId="2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3" fillId="0" borderId="23" xfId="1" applyFont="1" applyBorder="1"/>
    <xf numFmtId="164" fontId="6" fillId="0" borderId="13" xfId="2" applyNumberFormat="1" applyFont="1" applyBorder="1" applyAlignment="1">
      <alignment horizontal="center" vertical="center" shrinkToFit="1"/>
    </xf>
    <xf numFmtId="0" fontId="3" fillId="0" borderId="14" xfId="1" applyFont="1" applyBorder="1"/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3" fillId="7" borderId="16" xfId="1" applyFont="1" applyFill="1" applyBorder="1"/>
    <xf numFmtId="0" fontId="3" fillId="7" borderId="17" xfId="1" applyFont="1" applyFill="1" applyBorder="1" applyAlignment="1">
      <alignment horizontal="center" vertical="center"/>
    </xf>
    <xf numFmtId="0" fontId="3" fillId="7" borderId="18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/>
    </xf>
    <xf numFmtId="0" fontId="3" fillId="7" borderId="27" xfId="1" applyFont="1" applyFill="1" applyBorder="1" applyAlignment="1">
      <alignment horizontal="center" vertical="center" wrapText="1"/>
    </xf>
    <xf numFmtId="1" fontId="5" fillId="7" borderId="17" xfId="1" applyNumberFormat="1" applyFont="1" applyFill="1" applyBorder="1" applyAlignment="1">
      <alignment horizontal="center" vertical="center" shrinkToFit="1"/>
    </xf>
    <xf numFmtId="164" fontId="6" fillId="7" borderId="17" xfId="2" applyNumberFormat="1" applyFont="1" applyFill="1" applyBorder="1" applyAlignment="1">
      <alignment horizontal="center" vertical="center" shrinkToFit="1"/>
    </xf>
    <xf numFmtId="7" fontId="4" fillId="7" borderId="18" xfId="2" applyNumberFormat="1" applyFont="1" applyFill="1" applyBorder="1" applyAlignment="1">
      <alignment horizontal="center" vertical="center" wrapText="1"/>
    </xf>
    <xf numFmtId="0" fontId="3" fillId="7" borderId="29" xfId="1" applyFont="1" applyFill="1" applyBorder="1" applyAlignment="1">
      <alignment horizontal="left" wrapText="1"/>
    </xf>
    <xf numFmtId="14" fontId="3" fillId="0" borderId="13" xfId="1" applyNumberFormat="1" applyFont="1" applyBorder="1" applyAlignment="1">
      <alignment horizontal="center" vertical="center"/>
    </xf>
    <xf numFmtId="0" fontId="3" fillId="0" borderId="30" xfId="1" applyFont="1" applyBorder="1"/>
    <xf numFmtId="0" fontId="3" fillId="0" borderId="31" xfId="1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14" fontId="3" fillId="0" borderId="31" xfId="1" applyNumberFormat="1" applyFont="1" applyBorder="1" applyAlignment="1">
      <alignment horizontal="center" vertical="center"/>
    </xf>
    <xf numFmtId="0" fontId="3" fillId="0" borderId="23" xfId="1" applyFont="1" applyBorder="1" applyAlignment="1">
      <alignment horizontal="left" vertical="center"/>
    </xf>
    <xf numFmtId="164" fontId="6" fillId="0" borderId="24" xfId="2" applyNumberFormat="1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left"/>
    </xf>
    <xf numFmtId="164" fontId="6" fillId="0" borderId="15" xfId="2" applyNumberFormat="1" applyFont="1" applyBorder="1" applyAlignment="1">
      <alignment horizontal="center" vertical="center" shrinkToFit="1"/>
    </xf>
    <xf numFmtId="0" fontId="3" fillId="0" borderId="14" xfId="1" applyFont="1" applyBorder="1" applyAlignment="1">
      <alignment horizontal="left" vertical="center"/>
    </xf>
    <xf numFmtId="0" fontId="3" fillId="0" borderId="14" xfId="1" applyFont="1" applyBorder="1" applyAlignment="1">
      <alignment horizontal="left" vertical="center" wrapText="1"/>
    </xf>
    <xf numFmtId="0" fontId="3" fillId="8" borderId="28" xfId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4" fillId="0" borderId="7" xfId="1" applyFont="1" applyBorder="1" applyAlignment="1">
      <alignment vertical="center" wrapText="1"/>
    </xf>
    <xf numFmtId="43" fontId="4" fillId="0" borderId="7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37"/>
  <sheetViews>
    <sheetView tabSelected="1" zoomScale="133" zoomScaleNormal="115" workbookViewId="0">
      <selection activeCell="A11" sqref="A11"/>
    </sheetView>
  </sheetViews>
  <sheetFormatPr defaultColWidth="9.140625" defaultRowHeight="10.5" x14ac:dyDescent="0.15"/>
  <cols>
    <col min="1" max="1" width="3.42578125" style="2" customWidth="1"/>
    <col min="2" max="2" width="30" style="2" bestFit="1" customWidth="1"/>
    <col min="3" max="3" width="14.5703125" style="9" customWidth="1"/>
    <col min="4" max="5" width="9.140625" style="9"/>
    <col min="6" max="6" width="12" style="9" customWidth="1"/>
    <col min="7" max="7" width="14.5703125" style="9" customWidth="1"/>
    <col min="8" max="8" width="10.42578125" style="9" bestFit="1" customWidth="1"/>
    <col min="9" max="9" width="21.140625" style="9" bestFit="1" customWidth="1"/>
    <col min="10" max="10" width="24.140625" style="9" customWidth="1"/>
    <col min="11" max="11" width="13.85546875" style="9" bestFit="1" customWidth="1"/>
    <col min="12" max="12" width="12" style="9" bestFit="1" customWidth="1"/>
    <col min="13" max="14" width="9.140625" style="9"/>
    <col min="15" max="15" width="21.7109375" style="9" bestFit="1" customWidth="1"/>
    <col min="16" max="16" width="28.28515625" style="9" bestFit="1" customWidth="1"/>
    <col min="17" max="19" width="9.140625" style="9"/>
    <col min="20" max="20" width="13.85546875" style="9" bestFit="1" customWidth="1"/>
    <col min="21" max="21" width="19.5703125" style="9" bestFit="1" customWidth="1"/>
    <col min="22" max="22" width="15.42578125" style="9" customWidth="1"/>
    <col min="23" max="23" width="9.140625" style="9"/>
    <col min="24" max="24" width="17.85546875" style="9" bestFit="1" customWidth="1"/>
    <col min="25" max="25" width="10.42578125" style="9" bestFit="1" customWidth="1"/>
    <col min="26" max="26" width="7.42578125" style="9" customWidth="1"/>
    <col min="27" max="27" width="6.85546875" style="9" bestFit="1" customWidth="1"/>
    <col min="28" max="28" width="12.140625" style="9" bestFit="1" customWidth="1"/>
    <col min="29" max="29" width="17.42578125" style="9" customWidth="1"/>
    <col min="30" max="30" width="37" style="9" bestFit="1" customWidth="1"/>
    <col min="31" max="31" width="9.85546875" style="9" customWidth="1"/>
    <col min="32" max="32" width="6.140625" style="9" customWidth="1"/>
    <col min="33" max="33" width="8.85546875" style="12" bestFit="1" customWidth="1"/>
    <col min="34" max="34" width="10.42578125" style="12" bestFit="1" customWidth="1"/>
    <col min="35" max="35" width="42.42578125" style="9" customWidth="1"/>
    <col min="36" max="16384" width="9.140625" style="2"/>
  </cols>
  <sheetData>
    <row r="1" spans="2:35 16384:16384" x14ac:dyDescent="0.15">
      <c r="B1" s="6" t="s">
        <v>37</v>
      </c>
    </row>
    <row r="2" spans="2:35 16384:16384" x14ac:dyDescent="0.15">
      <c r="B2" s="7" t="s">
        <v>74</v>
      </c>
    </row>
    <row r="3" spans="2:35 16384:16384" ht="11.25" thickBot="1" x14ac:dyDescent="0.2">
      <c r="B3" s="8" t="s">
        <v>63</v>
      </c>
    </row>
    <row r="4" spans="2:35 16384:16384" s="5" customFormat="1" ht="13.5" customHeight="1" thickBot="1" x14ac:dyDescent="0.2">
      <c r="B4" s="56" t="s">
        <v>0</v>
      </c>
      <c r="C4" s="57"/>
      <c r="D4" s="57"/>
      <c r="E4" s="58"/>
      <c r="F4" s="61" t="s">
        <v>87</v>
      </c>
      <c r="G4" s="62"/>
      <c r="H4" s="62"/>
      <c r="I4" s="62"/>
      <c r="J4" s="62"/>
      <c r="K4" s="62"/>
      <c r="L4" s="62"/>
      <c r="M4" s="62"/>
      <c r="N4" s="63"/>
      <c r="O4" s="61" t="s">
        <v>1</v>
      </c>
      <c r="P4" s="62"/>
      <c r="Q4" s="62"/>
      <c r="R4" s="62"/>
      <c r="S4" s="62"/>
      <c r="T4" s="62"/>
      <c r="U4" s="62"/>
      <c r="V4" s="63"/>
      <c r="W4" s="64" t="s">
        <v>2</v>
      </c>
      <c r="X4" s="65"/>
      <c r="Y4" s="65"/>
      <c r="Z4" s="65"/>
      <c r="AA4" s="65"/>
      <c r="AB4" s="65"/>
      <c r="AC4" s="66"/>
      <c r="AD4" s="67" t="s">
        <v>3</v>
      </c>
      <c r="AE4" s="68"/>
      <c r="AF4" s="68"/>
      <c r="AG4" s="68"/>
      <c r="AH4" s="69"/>
      <c r="AI4" s="59" t="s">
        <v>4</v>
      </c>
    </row>
    <row r="5" spans="2:35 16384:16384" s="5" customFormat="1" ht="27.75" thickBot="1" x14ac:dyDescent="0.2">
      <c r="B5" s="70" t="s">
        <v>5</v>
      </c>
      <c r="C5" s="71" t="s">
        <v>6</v>
      </c>
      <c r="D5" s="71" t="s">
        <v>7</v>
      </c>
      <c r="E5" s="71" t="s">
        <v>8</v>
      </c>
      <c r="F5" s="71" t="s">
        <v>9</v>
      </c>
      <c r="G5" s="71" t="s">
        <v>10</v>
      </c>
      <c r="H5" s="71" t="s">
        <v>11</v>
      </c>
      <c r="I5" s="71" t="s">
        <v>12</v>
      </c>
      <c r="J5" s="71" t="s">
        <v>13</v>
      </c>
      <c r="K5" s="71" t="s">
        <v>14</v>
      </c>
      <c r="L5" s="71" t="s">
        <v>76</v>
      </c>
      <c r="M5" s="71" t="s">
        <v>77</v>
      </c>
      <c r="N5" s="71" t="s">
        <v>78</v>
      </c>
      <c r="O5" s="71" t="s">
        <v>15</v>
      </c>
      <c r="P5" s="71" t="s">
        <v>79</v>
      </c>
      <c r="Q5" s="71" t="s">
        <v>80</v>
      </c>
      <c r="R5" s="71" t="s">
        <v>81</v>
      </c>
      <c r="S5" s="71" t="s">
        <v>82</v>
      </c>
      <c r="T5" s="71" t="s">
        <v>38</v>
      </c>
      <c r="U5" s="71" t="s">
        <v>39</v>
      </c>
      <c r="V5" s="71" t="s">
        <v>16</v>
      </c>
      <c r="W5" s="71" t="s">
        <v>17</v>
      </c>
      <c r="X5" s="71" t="s">
        <v>83</v>
      </c>
      <c r="Y5" s="71" t="s">
        <v>84</v>
      </c>
      <c r="Z5" s="71" t="s">
        <v>85</v>
      </c>
      <c r="AA5" s="71" t="s">
        <v>86</v>
      </c>
      <c r="AB5" s="72" t="s">
        <v>40</v>
      </c>
      <c r="AC5" s="72" t="s">
        <v>41</v>
      </c>
      <c r="AD5" s="73" t="s">
        <v>45</v>
      </c>
      <c r="AE5" s="71" t="s">
        <v>42</v>
      </c>
      <c r="AF5" s="71" t="s">
        <v>43</v>
      </c>
      <c r="AG5" s="74" t="s">
        <v>44</v>
      </c>
      <c r="AH5" s="74" t="s">
        <v>36</v>
      </c>
      <c r="AI5" s="60"/>
    </row>
    <row r="6" spans="2:35 16384:16384" ht="12.75" customHeight="1" thickBot="1" x14ac:dyDescent="0.2">
      <c r="B6" s="25" t="s">
        <v>75</v>
      </c>
      <c r="C6" s="16"/>
      <c r="D6" s="16">
        <v>117890</v>
      </c>
      <c r="E6" s="30"/>
      <c r="F6" s="28">
        <v>113068255</v>
      </c>
      <c r="G6" s="28"/>
      <c r="H6" s="16">
        <v>10832</v>
      </c>
      <c r="I6" s="43">
        <v>45657</v>
      </c>
      <c r="J6" s="16" t="s">
        <v>59</v>
      </c>
      <c r="K6" s="16" t="s">
        <v>60</v>
      </c>
      <c r="L6" s="16" t="s">
        <v>61</v>
      </c>
      <c r="M6" s="16" t="s">
        <v>62</v>
      </c>
      <c r="N6" s="30">
        <v>11106</v>
      </c>
      <c r="O6" s="28" t="s">
        <v>64</v>
      </c>
      <c r="P6" s="16" t="s">
        <v>63</v>
      </c>
      <c r="Q6" s="16" t="s">
        <v>65</v>
      </c>
      <c r="R6" s="16" t="s">
        <v>48</v>
      </c>
      <c r="S6" s="16">
        <v>11237</v>
      </c>
      <c r="T6" s="16" t="s">
        <v>66</v>
      </c>
      <c r="U6" s="16" t="s">
        <v>67</v>
      </c>
      <c r="V6" s="30" t="s">
        <v>49</v>
      </c>
      <c r="W6" s="28" t="s">
        <v>50</v>
      </c>
      <c r="X6" s="16" t="s">
        <v>51</v>
      </c>
      <c r="Y6" s="16" t="s">
        <v>52</v>
      </c>
      <c r="Z6" s="16" t="s">
        <v>48</v>
      </c>
      <c r="AA6" s="16">
        <v>11101</v>
      </c>
      <c r="AB6" s="16" t="s">
        <v>68</v>
      </c>
      <c r="AC6" s="30" t="s">
        <v>69</v>
      </c>
      <c r="AD6" s="49" t="s">
        <v>71</v>
      </c>
      <c r="AE6" s="15">
        <v>1</v>
      </c>
      <c r="AF6" s="16" t="s">
        <v>57</v>
      </c>
      <c r="AG6" s="26">
        <v>8.9600000000000009</v>
      </c>
      <c r="AH6" s="50">
        <v>8.9600000000000009</v>
      </c>
      <c r="AI6" s="55" t="s">
        <v>58</v>
      </c>
      <c r="XFD6" s="10"/>
    </row>
    <row r="7" spans="2:35 16384:16384" ht="12.75" hidden="1" customHeight="1" thickBot="1" x14ac:dyDescent="0.2">
      <c r="B7" s="44"/>
      <c r="C7" s="45"/>
      <c r="D7" s="45"/>
      <c r="E7" s="46"/>
      <c r="F7" s="47"/>
      <c r="G7" s="47"/>
      <c r="H7" s="45"/>
      <c r="I7" s="48"/>
      <c r="J7" s="45"/>
      <c r="K7" s="45"/>
      <c r="L7" s="45"/>
      <c r="M7" s="45"/>
      <c r="N7" s="46"/>
      <c r="O7" s="47" t="s">
        <v>64</v>
      </c>
      <c r="P7" s="45" t="s">
        <v>63</v>
      </c>
      <c r="Q7" s="45" t="s">
        <v>65</v>
      </c>
      <c r="R7" s="45" t="s">
        <v>48</v>
      </c>
      <c r="S7" s="45">
        <v>11237</v>
      </c>
      <c r="T7" s="45" t="s">
        <v>66</v>
      </c>
      <c r="U7" s="45" t="s">
        <v>67</v>
      </c>
      <c r="V7" s="46" t="s">
        <v>49</v>
      </c>
      <c r="W7" s="47" t="s">
        <v>50</v>
      </c>
      <c r="X7" s="45" t="s">
        <v>51</v>
      </c>
      <c r="Y7" s="45" t="s">
        <v>52</v>
      </c>
      <c r="Z7" s="45" t="s">
        <v>48</v>
      </c>
      <c r="AA7" s="45">
        <v>11101</v>
      </c>
      <c r="AB7" s="45" t="s">
        <v>68</v>
      </c>
      <c r="AC7" s="46" t="s">
        <v>69</v>
      </c>
      <c r="AD7" s="49" t="s">
        <v>53</v>
      </c>
      <c r="AE7" s="15">
        <v>1</v>
      </c>
      <c r="AF7" s="16" t="s">
        <v>57</v>
      </c>
      <c r="AG7" s="26"/>
      <c r="AH7" s="50"/>
      <c r="AI7" s="55" t="s">
        <v>58</v>
      </c>
      <c r="XFD7" s="9"/>
    </row>
    <row r="8" spans="2:35 16384:16384" ht="12.75" hidden="1" customHeight="1" thickBot="1" x14ac:dyDescent="0.2">
      <c r="B8" s="27"/>
      <c r="C8" s="14"/>
      <c r="D8" s="24"/>
      <c r="E8" s="31"/>
      <c r="F8" s="29"/>
      <c r="G8" s="14"/>
      <c r="H8" s="14"/>
      <c r="I8" s="14"/>
      <c r="J8" s="14"/>
      <c r="K8" s="14"/>
      <c r="L8" s="14"/>
      <c r="M8" s="14"/>
      <c r="N8" s="31"/>
      <c r="O8" s="29" t="s">
        <v>64</v>
      </c>
      <c r="P8" s="14" t="s">
        <v>63</v>
      </c>
      <c r="Q8" s="14" t="s">
        <v>65</v>
      </c>
      <c r="R8" s="14" t="s">
        <v>48</v>
      </c>
      <c r="S8" s="14">
        <v>11237</v>
      </c>
      <c r="T8" s="14" t="s">
        <v>66</v>
      </c>
      <c r="U8" s="14" t="s">
        <v>67</v>
      </c>
      <c r="V8" s="31" t="s">
        <v>49</v>
      </c>
      <c r="W8" s="29" t="s">
        <v>50</v>
      </c>
      <c r="X8" s="14" t="s">
        <v>51</v>
      </c>
      <c r="Y8" s="14" t="s">
        <v>52</v>
      </c>
      <c r="Z8" s="14" t="s">
        <v>48</v>
      </c>
      <c r="AA8" s="14">
        <v>11101</v>
      </c>
      <c r="AB8" s="14" t="s">
        <v>68</v>
      </c>
      <c r="AC8" s="31" t="s">
        <v>69</v>
      </c>
      <c r="AD8" s="51" t="s">
        <v>54</v>
      </c>
      <c r="AE8" s="13">
        <v>1</v>
      </c>
      <c r="AF8" s="14" t="s">
        <v>57</v>
      </c>
      <c r="AG8" s="17"/>
      <c r="AH8" s="52"/>
      <c r="AI8" s="55" t="s">
        <v>58</v>
      </c>
    </row>
    <row r="9" spans="2:35 16384:16384" ht="12.75" hidden="1" customHeight="1" thickBot="1" x14ac:dyDescent="0.2">
      <c r="B9" s="27"/>
      <c r="C9" s="14"/>
      <c r="D9" s="14"/>
      <c r="E9" s="31"/>
      <c r="F9" s="29"/>
      <c r="G9" s="14"/>
      <c r="H9" s="14"/>
      <c r="I9" s="14"/>
      <c r="J9" s="14"/>
      <c r="K9" s="14"/>
      <c r="L9" s="14"/>
      <c r="M9" s="14"/>
      <c r="N9" s="31"/>
      <c r="O9" s="29" t="s">
        <v>64</v>
      </c>
      <c r="P9" s="14" t="s">
        <v>63</v>
      </c>
      <c r="Q9" s="14" t="s">
        <v>65</v>
      </c>
      <c r="R9" s="14" t="s">
        <v>48</v>
      </c>
      <c r="S9" s="14">
        <v>11237</v>
      </c>
      <c r="T9" s="14" t="s">
        <v>66</v>
      </c>
      <c r="U9" s="14" t="s">
        <v>67</v>
      </c>
      <c r="V9" s="31" t="s">
        <v>49</v>
      </c>
      <c r="W9" s="29" t="s">
        <v>50</v>
      </c>
      <c r="X9" s="14" t="s">
        <v>51</v>
      </c>
      <c r="Y9" s="14" t="s">
        <v>52</v>
      </c>
      <c r="Z9" s="14" t="s">
        <v>48</v>
      </c>
      <c r="AA9" s="14">
        <v>11101</v>
      </c>
      <c r="AB9" s="14" t="s">
        <v>68</v>
      </c>
      <c r="AC9" s="31" t="s">
        <v>69</v>
      </c>
      <c r="AD9" s="53" t="s">
        <v>55</v>
      </c>
      <c r="AE9" s="13">
        <v>1</v>
      </c>
      <c r="AF9" s="14" t="s">
        <v>57</v>
      </c>
      <c r="AG9" s="17"/>
      <c r="AH9" s="52"/>
      <c r="AI9" s="55" t="s">
        <v>58</v>
      </c>
    </row>
    <row r="10" spans="2:35 16384:16384" ht="12.75" hidden="1" customHeight="1" thickBot="1" x14ac:dyDescent="0.2">
      <c r="B10" s="27"/>
      <c r="C10" s="14"/>
      <c r="D10" s="14"/>
      <c r="E10" s="31"/>
      <c r="F10" s="29"/>
      <c r="G10" s="14"/>
      <c r="H10" s="14"/>
      <c r="I10" s="14"/>
      <c r="J10" s="14"/>
      <c r="K10" s="14"/>
      <c r="L10" s="14"/>
      <c r="M10" s="14"/>
      <c r="N10" s="31"/>
      <c r="O10" s="29" t="s">
        <v>64</v>
      </c>
      <c r="P10" s="14" t="s">
        <v>63</v>
      </c>
      <c r="Q10" s="14" t="s">
        <v>65</v>
      </c>
      <c r="R10" s="14" t="s">
        <v>48</v>
      </c>
      <c r="S10" s="14">
        <v>11237</v>
      </c>
      <c r="T10" s="14" t="s">
        <v>66</v>
      </c>
      <c r="U10" s="14" t="s">
        <v>67</v>
      </c>
      <c r="V10" s="31" t="s">
        <v>49</v>
      </c>
      <c r="W10" s="29" t="s">
        <v>50</v>
      </c>
      <c r="X10" s="14" t="s">
        <v>51</v>
      </c>
      <c r="Y10" s="14" t="s">
        <v>52</v>
      </c>
      <c r="Z10" s="14" t="s">
        <v>48</v>
      </c>
      <c r="AA10" s="14">
        <v>11101</v>
      </c>
      <c r="AB10" s="14" t="s">
        <v>68</v>
      </c>
      <c r="AC10" s="31" t="s">
        <v>69</v>
      </c>
      <c r="AD10" s="53" t="s">
        <v>70</v>
      </c>
      <c r="AE10" s="13">
        <v>1</v>
      </c>
      <c r="AF10" s="14" t="s">
        <v>57</v>
      </c>
      <c r="AG10" s="17"/>
      <c r="AH10" s="52"/>
      <c r="AI10" s="55" t="s">
        <v>58</v>
      </c>
    </row>
    <row r="11" spans="2:35 16384:16384" ht="12.75" customHeight="1" thickBot="1" x14ac:dyDescent="0.2">
      <c r="B11" s="25" t="s">
        <v>75</v>
      </c>
      <c r="C11" s="16"/>
      <c r="D11" s="16">
        <v>117890</v>
      </c>
      <c r="E11" s="30"/>
      <c r="F11" s="28">
        <v>113068255</v>
      </c>
      <c r="G11" s="28"/>
      <c r="H11" s="16">
        <v>10832</v>
      </c>
      <c r="I11" s="43">
        <v>45657</v>
      </c>
      <c r="J11" s="16" t="s">
        <v>59</v>
      </c>
      <c r="K11" s="16" t="s">
        <v>60</v>
      </c>
      <c r="L11" s="16" t="s">
        <v>61</v>
      </c>
      <c r="M11" s="16" t="s">
        <v>62</v>
      </c>
      <c r="N11" s="30">
        <v>11106</v>
      </c>
      <c r="O11" s="29" t="s">
        <v>64</v>
      </c>
      <c r="P11" s="14" t="s">
        <v>63</v>
      </c>
      <c r="Q11" s="14" t="s">
        <v>65</v>
      </c>
      <c r="R11" s="14" t="s">
        <v>48</v>
      </c>
      <c r="S11" s="14">
        <v>11237</v>
      </c>
      <c r="T11" s="14" t="s">
        <v>66</v>
      </c>
      <c r="U11" s="14" t="s">
        <v>67</v>
      </c>
      <c r="V11" s="31" t="s">
        <v>49</v>
      </c>
      <c r="W11" s="29" t="s">
        <v>50</v>
      </c>
      <c r="X11" s="14" t="s">
        <v>51</v>
      </c>
      <c r="Y11" s="14" t="s">
        <v>52</v>
      </c>
      <c r="Z11" s="14" t="s">
        <v>48</v>
      </c>
      <c r="AA11" s="14">
        <v>11101</v>
      </c>
      <c r="AB11" s="14" t="s">
        <v>68</v>
      </c>
      <c r="AC11" s="31" t="s">
        <v>69</v>
      </c>
      <c r="AD11" s="54" t="s">
        <v>72</v>
      </c>
      <c r="AE11" s="13">
        <v>1</v>
      </c>
      <c r="AF11" s="14" t="s">
        <v>57</v>
      </c>
      <c r="AG11" s="17">
        <v>487.31</v>
      </c>
      <c r="AH11" s="52">
        <v>487.31</v>
      </c>
      <c r="AI11" s="55" t="s">
        <v>58</v>
      </c>
    </row>
    <row r="12" spans="2:35 16384:16384" ht="12.75" hidden="1" customHeight="1" thickBot="1" x14ac:dyDescent="0.2">
      <c r="B12" s="25" t="s">
        <v>75</v>
      </c>
      <c r="C12" s="16"/>
      <c r="D12" s="16">
        <v>117890</v>
      </c>
      <c r="E12" s="30"/>
      <c r="F12" s="28">
        <v>113068255</v>
      </c>
      <c r="G12" s="28"/>
      <c r="H12" s="16">
        <v>10832</v>
      </c>
      <c r="I12" s="43">
        <v>45657</v>
      </c>
      <c r="J12" s="16" t="s">
        <v>59</v>
      </c>
      <c r="K12" s="16" t="s">
        <v>60</v>
      </c>
      <c r="L12" s="16" t="s">
        <v>61</v>
      </c>
      <c r="M12" s="16" t="s">
        <v>62</v>
      </c>
      <c r="N12" s="30">
        <v>11106</v>
      </c>
      <c r="O12" s="29" t="s">
        <v>64</v>
      </c>
      <c r="P12" s="14" t="s">
        <v>63</v>
      </c>
      <c r="Q12" s="14" t="s">
        <v>65</v>
      </c>
      <c r="R12" s="14" t="s">
        <v>48</v>
      </c>
      <c r="S12" s="14">
        <v>11237</v>
      </c>
      <c r="T12" s="14" t="s">
        <v>66</v>
      </c>
      <c r="U12" s="14" t="s">
        <v>67</v>
      </c>
      <c r="V12" s="31" t="s">
        <v>49</v>
      </c>
      <c r="W12" s="29" t="s">
        <v>50</v>
      </c>
      <c r="X12" s="14" t="s">
        <v>51</v>
      </c>
      <c r="Y12" s="14" t="s">
        <v>52</v>
      </c>
      <c r="Z12" s="14" t="s">
        <v>48</v>
      </c>
      <c r="AA12" s="14">
        <v>11101</v>
      </c>
      <c r="AB12" s="14" t="s">
        <v>68</v>
      </c>
      <c r="AC12" s="31" t="s">
        <v>69</v>
      </c>
      <c r="AD12" s="54" t="s">
        <v>56</v>
      </c>
      <c r="AE12" s="13">
        <v>1</v>
      </c>
      <c r="AF12" s="14" t="s">
        <v>57</v>
      </c>
      <c r="AG12" s="17"/>
      <c r="AH12" s="52"/>
      <c r="AI12" s="55" t="s">
        <v>58</v>
      </c>
    </row>
    <row r="13" spans="2:35 16384:16384" ht="12.75" customHeight="1" x14ac:dyDescent="0.15">
      <c r="B13" s="25" t="s">
        <v>75</v>
      </c>
      <c r="C13" s="16"/>
      <c r="D13" s="16">
        <v>117890</v>
      </c>
      <c r="E13" s="30"/>
      <c r="F13" s="28">
        <v>113068255</v>
      </c>
      <c r="G13" s="28"/>
      <c r="H13" s="16">
        <v>10832</v>
      </c>
      <c r="I13" s="43">
        <v>45657</v>
      </c>
      <c r="J13" s="16" t="s">
        <v>59</v>
      </c>
      <c r="K13" s="16" t="s">
        <v>60</v>
      </c>
      <c r="L13" s="16" t="s">
        <v>61</v>
      </c>
      <c r="M13" s="16" t="s">
        <v>62</v>
      </c>
      <c r="N13" s="30">
        <v>11106</v>
      </c>
      <c r="O13" s="29" t="s">
        <v>64</v>
      </c>
      <c r="P13" s="14" t="s">
        <v>63</v>
      </c>
      <c r="Q13" s="14" t="s">
        <v>65</v>
      </c>
      <c r="R13" s="14" t="s">
        <v>48</v>
      </c>
      <c r="S13" s="14">
        <v>11237</v>
      </c>
      <c r="T13" s="14" t="s">
        <v>66</v>
      </c>
      <c r="U13" s="14" t="s">
        <v>67</v>
      </c>
      <c r="V13" s="31" t="s">
        <v>49</v>
      </c>
      <c r="W13" s="29" t="s">
        <v>50</v>
      </c>
      <c r="X13" s="14" t="s">
        <v>51</v>
      </c>
      <c r="Y13" s="14" t="s">
        <v>52</v>
      </c>
      <c r="Z13" s="14" t="s">
        <v>48</v>
      </c>
      <c r="AA13" s="14">
        <v>11101</v>
      </c>
      <c r="AB13" s="14" t="s">
        <v>68</v>
      </c>
      <c r="AC13" s="31" t="s">
        <v>69</v>
      </c>
      <c r="AD13" s="54" t="s">
        <v>73</v>
      </c>
      <c r="AE13" s="13">
        <v>1</v>
      </c>
      <c r="AF13" s="14" t="s">
        <v>57</v>
      </c>
      <c r="AG13" s="17">
        <v>1567.05</v>
      </c>
      <c r="AH13" s="52">
        <f>AG13</f>
        <v>1567.05</v>
      </c>
      <c r="AI13" s="55" t="s">
        <v>58</v>
      </c>
    </row>
    <row r="14" spans="2:35 16384:16384" ht="12.75" customHeight="1" thickBot="1" x14ac:dyDescent="0.2">
      <c r="B14" s="34"/>
      <c r="C14" s="35"/>
      <c r="D14" s="35"/>
      <c r="E14" s="36"/>
      <c r="F14" s="37"/>
      <c r="G14" s="35"/>
      <c r="H14" s="35"/>
      <c r="I14" s="35"/>
      <c r="J14" s="35"/>
      <c r="K14" s="35"/>
      <c r="L14" s="35"/>
      <c r="M14" s="35"/>
      <c r="N14" s="36"/>
      <c r="O14" s="37"/>
      <c r="P14" s="35"/>
      <c r="Q14" s="35"/>
      <c r="R14" s="35"/>
      <c r="S14" s="35"/>
      <c r="T14" s="35"/>
      <c r="U14" s="35"/>
      <c r="V14" s="36"/>
      <c r="W14" s="37"/>
      <c r="X14" s="35"/>
      <c r="Y14" s="35"/>
      <c r="Z14" s="35"/>
      <c r="AA14" s="35"/>
      <c r="AB14" s="35"/>
      <c r="AC14" s="36"/>
      <c r="AD14" s="38"/>
      <c r="AE14" s="39"/>
      <c r="AF14" s="35"/>
      <c r="AG14" s="40"/>
      <c r="AH14" s="41"/>
      <c r="AI14" s="42"/>
    </row>
    <row r="15" spans="2:35 16384:16384" ht="12.75" customHeight="1" x14ac:dyDescent="0.15">
      <c r="AD15" s="32" t="s">
        <v>46</v>
      </c>
      <c r="AE15" s="21"/>
      <c r="AG15" s="22">
        <f>SUM(AG6:AG14)</f>
        <v>2063.3199999999997</v>
      </c>
      <c r="AH15" s="23"/>
      <c r="AI15" s="4"/>
    </row>
    <row r="16" spans="2:35 16384:16384" ht="11.25" thickBot="1" x14ac:dyDescent="0.2">
      <c r="B16" s="3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33" t="s">
        <v>47</v>
      </c>
      <c r="AE16" s="18"/>
      <c r="AF16" s="18"/>
      <c r="AG16" s="19"/>
      <c r="AH16" s="20">
        <f>SUM(AH6:AH15)</f>
        <v>2063.3199999999997</v>
      </c>
    </row>
    <row r="17" ht="11.25" thickTop="1" x14ac:dyDescent="0.15"/>
    <row r="30" ht="10.5" customHeight="1" x14ac:dyDescent="0.15"/>
    <row r="37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18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  <row r="9" spans="1:1" x14ac:dyDescent="0.25">
      <c r="A9" s="1" t="s">
        <v>26</v>
      </c>
    </row>
    <row r="10" spans="1:1" x14ac:dyDescent="0.25">
      <c r="A10" s="1" t="s">
        <v>27</v>
      </c>
    </row>
    <row r="11" spans="1:1" x14ac:dyDescent="0.25">
      <c r="A11" s="1" t="s">
        <v>28</v>
      </c>
    </row>
    <row r="12" spans="1:1" x14ac:dyDescent="0.25">
      <c r="A12" s="1" t="s">
        <v>29</v>
      </c>
    </row>
    <row r="13" spans="1:1" x14ac:dyDescent="0.25">
      <c r="A13" s="1" t="s">
        <v>30</v>
      </c>
    </row>
    <row r="14" spans="1:1" x14ac:dyDescent="0.25">
      <c r="A14" s="1" t="s">
        <v>31</v>
      </c>
    </row>
    <row r="15" spans="1:1" x14ac:dyDescent="0.25">
      <c r="A15" s="1" t="s">
        <v>32</v>
      </c>
    </row>
    <row r="16" spans="1:1" x14ac:dyDescent="0.25">
      <c r="A16" s="1" t="s">
        <v>33</v>
      </c>
    </row>
    <row r="17" spans="1:1" x14ac:dyDescent="0.25">
      <c r="A17" s="1" t="s">
        <v>34</v>
      </c>
    </row>
    <row r="18" spans="1:1" x14ac:dyDescent="0.25">
      <c r="A18" s="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2025-03-10T16:27:45Z</dcterms:modified>
  <cp:category/>
  <cp:contentStatus/>
</cp:coreProperties>
</file>