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435" yWindow="135" windowWidth="50475" windowHeight="17280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" i="2" l="1"/>
  <c r="AG29" i="2"/>
  <c r="AI24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5" i="2"/>
  <c r="AI26" i="2"/>
  <c r="AI27" i="2"/>
  <c r="AI7" i="2"/>
  <c r="AI8" i="2"/>
  <c r="AI9" i="2"/>
  <c r="AH29" i="2"/>
  <c r="AI6" i="2"/>
  <c r="AI30" i="2" l="1"/>
</calcChain>
</file>

<file path=xl/sharedStrings.xml><?xml version="1.0" encoding="utf-8"?>
<sst xmlns="http://schemas.openxmlformats.org/spreadsheetml/2006/main" count="597" uniqueCount="91">
  <si>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</si>
  <si>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</si>
  <si>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</si>
  <si>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</si>
  <si>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</si>
  <si>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</si>
  <si>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</si>
  <si>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</si>
  <si>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</si>
  <si>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</si>
  <si>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</si>
  <si>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</si>
  <si>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</si>
  <si>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</si>
  <si>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</si>
  <si>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</si>
  <si>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</si>
  <si>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</si>
  <si>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</si>
  <si>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</si>
  <si>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</si>
  <si>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</si>
  <si>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</si>
  <si>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</si>
  <si>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</si>
  <si>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</si>
  <si>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</si>
  <si>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</si>
  <si>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</si>
  <si>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</si>
  <si>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</si>
  <si>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</si>
  <si>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</si>
  <si>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</si>
  <si>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</si>
  <si>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</si>
  <si>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</si>
  <si>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</si>
  <si>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</si>
  <si>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</si>
  <si>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</si>
  <si>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</si>
  <si>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</si>
  <si>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B335805</t>
  </si>
  <si>
    <t>RA22 Hydroponic Science Lab (K663)</t>
  </si>
  <si>
    <t>School ID &amp; Name: K174 P.S. 174 - BROOKLYN</t>
  </si>
  <si>
    <t>K174 :RA22 Hydroponic Science Lab</t>
  </si>
  <si>
    <t>K174</t>
  </si>
  <si>
    <t>Joseph Farrell</t>
  </si>
  <si>
    <t>574 DUMONT AVENUE</t>
  </si>
  <si>
    <t>929-397-2911</t>
  </si>
  <si>
    <t>21.K174.008.0 - Accessories</t>
  </si>
  <si>
    <t>21.K174.008.0- Amhydro Vine Crop</t>
  </si>
  <si>
    <t>21.K174.008.0 - Board</t>
  </si>
  <si>
    <t>21.K174.008.0 - Cleaning supplies</t>
  </si>
  <si>
    <t>21.K174.008.0- Compost</t>
  </si>
  <si>
    <t>21.K174.008.0 - Crop King NFT - NFT 8-4</t>
  </si>
  <si>
    <t>21.K174.008.0 - DATA</t>
  </si>
  <si>
    <t>21.K174.008.0 - Demo</t>
  </si>
  <si>
    <t>21.K174.008.0 - Electrical</t>
  </si>
  <si>
    <t>21.K174.008.0 - Finishes</t>
  </si>
  <si>
    <t>21.K174.008.0 - Flooring</t>
  </si>
  <si>
    <t>21.K174.008.0 - Furniture</t>
  </si>
  <si>
    <t>21.K174.008.0 - General Condition</t>
  </si>
  <si>
    <t>21.K174.008.0 - Installation &amp; Start Up</t>
  </si>
  <si>
    <t>21.K174.008.0 - IPM</t>
  </si>
  <si>
    <t>21.K174.008.0 - Lettuce Site Tower Garden</t>
  </si>
  <si>
    <t>21.K174.008.0 - Millwork</t>
  </si>
  <si>
    <t>21.K174.008.0 - Plumbing</t>
  </si>
  <si>
    <t>21.K174.008.0 - Seeding Station 2</t>
  </si>
  <si>
    <t>21.K174.008.0 - Shades</t>
  </si>
  <si>
    <t>21.K174.008.0 DR &amp; HW</t>
  </si>
  <si>
    <t>21.K174.008.0 - Radiator &amp; Pipe Covers</t>
  </si>
  <si>
    <t>Work Completed , Full Payment Received</t>
  </si>
  <si>
    <t>Full Payment Received</t>
  </si>
  <si>
    <t>Full PO Amount</t>
  </si>
  <si>
    <t>K663BP22A</t>
  </si>
  <si>
    <t>10RRCCA 22RBPKA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</si>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</sst>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0" fontId="3" fillId="0" borderId="4" xfId="1" applyFont="1" applyBorder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1" fontId="4" fillId="0" borderId="0" xfId="1" applyNumberFormat="1" applyFont="1" applyAlignment="1">
      <alignment horizontal="center" vertical="center" shrinkToFit="1"/>
    </xf>
    <xf numFmtId="0" fontId="2" fillId="0" borderId="2" xfId="1" applyFont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0" fontId="3" fillId="4" borderId="10" xfId="1" applyFont="1" applyFill="1" applyBorder="1" applyAlignment="1">
      <alignment horizontal="left" vertical="center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2" fillId="6" borderId="2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4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/>
    </xf>
    <xf numFmtId="49" fontId="2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0" fontId="2" fillId="6" borderId="2" xfId="1" applyFont="1" applyFill="1" applyBorder="1" applyAlignment="1">
      <alignment vertical="center"/>
    </xf>
    <xf numFmtId="7" fontId="7" fillId="0" borderId="0" xfId="2" applyNumberFormat="1" applyFont="1" applyBorder="1" applyAlignment="1">
      <alignment horizontal="right" vertical="center" shrinkToFit="1"/>
    </xf>
    <xf numFmtId="7" fontId="3" fillId="0" borderId="9" xfId="2" applyNumberFormat="1" applyFont="1" applyBorder="1" applyAlignment="1">
      <alignment horizontal="right" vertical="center" wrapText="1"/>
    </xf>
    <xf numFmtId="43" fontId="3" fillId="0" borderId="4" xfId="2" applyFont="1" applyBorder="1" applyAlignment="1">
      <alignment horizontal="right" vertical="center"/>
    </xf>
    <xf numFmtId="7" fontId="3" fillId="0" borderId="5" xfId="2" applyNumberFormat="1" applyFont="1" applyBorder="1" applyAlignment="1">
      <alignment horizontal="right" vertical="center"/>
    </xf>
    <xf numFmtId="7" fontId="7" fillId="0" borderId="2" xfId="2" applyNumberFormat="1" applyFont="1" applyFill="1" applyBorder="1" applyAlignment="1">
      <alignment horizontal="right" vertical="center" shrinkToFit="1"/>
    </xf>
    <xf numFmtId="8" fontId="9" fillId="0" borderId="2" xfId="0" applyNumberFormat="1" applyFont="1" applyBorder="1" applyAlignment="1">
      <alignment horizontal="right"/>
    </xf>
    <xf numFmtId="7" fontId="7" fillId="6" borderId="2" xfId="2" applyNumberFormat="1" applyFont="1" applyFill="1" applyBorder="1" applyAlignment="1">
      <alignment horizontal="right" vertical="center" shrinkToFit="1"/>
    </xf>
    <xf numFmtId="43" fontId="3" fillId="0" borderId="0" xfId="2" applyFont="1" applyAlignment="1">
      <alignment horizontal="right" vertical="center"/>
    </xf>
    <xf numFmtId="0" fontId="3" fillId="0" borderId="8" xfId="1" applyFont="1" applyBorder="1" applyAlignment="1">
      <alignment vertical="center" wrapText="1"/>
    </xf>
    <xf numFmtId="0" fontId="3" fillId="0" borderId="3" xfId="1" applyFont="1" applyBorder="1" applyAlignment="1">
      <alignment vertical="center"/>
    </xf>
    <xf numFmtId="0" fontId="10" fillId="4" borderId="7" xfId="1" applyFont="1" applyFill="1" applyBorder="1" applyAlignment="1">
      <alignment vertical="center"/>
    </xf>
    <xf numFmtId="0" fontId="10" fillId="4" borderId="11" xfId="1" applyFont="1" applyFill="1" applyBorder="1" applyAlignment="1">
      <alignment vertical="center"/>
    </xf>
    <xf numFmtId="43" fontId="10" fillId="4" borderId="11" xfId="2" applyFont="1" applyFill="1" applyBorder="1" applyAlignment="1">
      <alignment horizontal="right" vertical="center"/>
    </xf>
    <xf numFmtId="7" fontId="10" fillId="4" borderId="6" xfId="2" applyNumberFormat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43" fontId="3" fillId="0" borderId="6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zoomScaleNormal="100" workbookViewId="0">
      <selection activeCell="F10" sqref="F10"/>
    </sheetView>
  </sheetViews>
  <sheetFormatPr defaultColWidth="9.140625" defaultRowHeight="10.5" x14ac:dyDescent="0.15"/>
  <cols>
    <col min="1" max="1" width="3.5703125" style="1" customWidth="1"/>
    <col min="2" max="2" width="37.5703125" style="3" bestFit="1" customWidth="1"/>
    <col min="3" max="3" width="8.85546875" style="10" bestFit="1" customWidth="1"/>
    <col min="4" max="4" width="6.140625" style="10" bestFit="1" customWidth="1"/>
    <col min="5" max="5" width="7.7109375" style="10" bestFit="1" customWidth="1"/>
    <col min="6" max="6" width="9" style="10" bestFit="1" customWidth="1"/>
    <col min="7" max="7" width="13.5703125" style="10" bestFit="1" customWidth="1"/>
    <col min="8" max="8" width="10.42578125" style="10" bestFit="1" customWidth="1"/>
    <col min="9" max="9" width="13.5703125" style="10" bestFit="1" customWidth="1"/>
    <col min="10" max="10" width="15.7109375" style="10" bestFit="1" customWidth="1"/>
    <col min="11" max="11" width="14.140625" style="10" bestFit="1" customWidth="1"/>
    <col min="12" max="12" width="14.42578125" style="10" bestFit="1" customWidth="1"/>
    <col min="13" max="13" width="5.42578125" style="10" bestFit="1" customWidth="1"/>
    <col min="14" max="14" width="7.85546875" style="10" bestFit="1" customWidth="1"/>
    <col min="15" max="15" width="8.5703125" style="10" bestFit="1" customWidth="1"/>
    <col min="16" max="16" width="16.28515625" style="10" bestFit="1" customWidth="1"/>
    <col min="17" max="17" width="6.85546875" style="10" bestFit="1" customWidth="1"/>
    <col min="18" max="18" width="5.42578125" style="10" bestFit="1" customWidth="1"/>
    <col min="19" max="19" width="7.85546875" style="10" bestFit="1" customWidth="1"/>
    <col min="20" max="20" width="11.5703125" style="10" bestFit="1" customWidth="1"/>
    <col min="21" max="21" width="11.140625" style="10" bestFit="1" customWidth="1"/>
    <col min="22" max="22" width="7.85546875" style="10" bestFit="1" customWidth="1"/>
    <col min="23" max="23" width="7" style="10" bestFit="1" customWidth="1"/>
    <col min="24" max="24" width="17.85546875" style="10" bestFit="1" customWidth="1"/>
    <col min="25" max="25" width="12" style="10" bestFit="1" customWidth="1"/>
    <col min="26" max="26" width="5.42578125" style="10" bestFit="1" customWidth="1"/>
    <col min="27" max="27" width="7.85546875" style="10" bestFit="1" customWidth="1"/>
    <col min="28" max="28" width="13.42578125" style="10" bestFit="1" customWidth="1"/>
    <col min="29" max="29" width="15.28515625" style="10" bestFit="1" customWidth="1"/>
    <col min="30" max="30" width="39" style="3" bestFit="1" customWidth="1"/>
    <col min="31" max="31" width="8" style="3" bestFit="1" customWidth="1"/>
    <col min="32" max="32" width="4.28515625" style="3" bestFit="1" customWidth="1"/>
    <col min="33" max="33" width="11.5703125" style="5" bestFit="1" customWidth="1"/>
    <col min="34" max="34" width="12.5703125" style="5" bestFit="1" customWidth="1"/>
    <col min="35" max="35" width="12.7109375" style="5" bestFit="1" customWidth="1"/>
    <col min="36" max="36" width="29.85546875" style="3" bestFit="1" customWidth="1"/>
    <col min="37" max="16384" width="9.140625" style="1"/>
  </cols>
  <sheetData>
    <row r="1" spans="2:36" x14ac:dyDescent="0.15">
      <c r="B1" s="18" t="s">
        <v>45</v>
      </c>
    </row>
    <row r="2" spans="2:36" x14ac:dyDescent="0.15">
      <c r="B2" s="18" t="s">
        <v>44</v>
      </c>
    </row>
    <row r="3" spans="2:36" x14ac:dyDescent="0.15">
      <c r="B3" s="19" t="s">
        <v>32</v>
      </c>
    </row>
    <row r="4" spans="2:36" s="4" customFormat="1" x14ac:dyDescent="0.15">
      <c r="B4" s="54" t="s">
        <v>16</v>
      </c>
      <c r="C4" s="54"/>
      <c r="D4" s="54"/>
      <c r="E4" s="54"/>
      <c r="F4" s="55" t="s">
        <v>42</v>
      </c>
      <c r="G4" s="55"/>
      <c r="H4" s="55"/>
      <c r="I4" s="55"/>
      <c r="J4" s="55"/>
      <c r="K4" s="55"/>
      <c r="L4" s="55"/>
      <c r="M4" s="55"/>
      <c r="N4" s="55"/>
      <c r="O4" s="55" t="s">
        <v>15</v>
      </c>
      <c r="P4" s="55"/>
      <c r="Q4" s="55"/>
      <c r="R4" s="55"/>
      <c r="S4" s="55"/>
      <c r="T4" s="55"/>
      <c r="U4" s="55"/>
      <c r="V4" s="55"/>
      <c r="W4" s="56" t="s">
        <v>14</v>
      </c>
      <c r="X4" s="56"/>
      <c r="Y4" s="56"/>
      <c r="Z4" s="56"/>
      <c r="AA4" s="56"/>
      <c r="AB4" s="56"/>
      <c r="AC4" s="56"/>
      <c r="AD4" s="57" t="s">
        <v>13</v>
      </c>
      <c r="AE4" s="57"/>
      <c r="AF4" s="57"/>
      <c r="AG4" s="57"/>
      <c r="AH4" s="57"/>
      <c r="AI4" s="57"/>
      <c r="AJ4" s="54" t="s">
        <v>12</v>
      </c>
    </row>
    <row r="5" spans="2:36" s="9" customFormat="1" ht="31.5" x14ac:dyDescent="0.15">
      <c r="B5" s="61" t="s">
        <v>11</v>
      </c>
      <c r="C5" s="59" t="s">
        <v>10</v>
      </c>
      <c r="D5" s="59" t="s">
        <v>9</v>
      </c>
      <c r="E5" s="59" t="s">
        <v>8</v>
      </c>
      <c r="F5" s="59" t="s">
        <v>7</v>
      </c>
      <c r="G5" s="59" t="s">
        <v>6</v>
      </c>
      <c r="H5" s="59" t="s">
        <v>5</v>
      </c>
      <c r="I5" s="59" t="s">
        <v>4</v>
      </c>
      <c r="J5" s="59" t="s">
        <v>3</v>
      </c>
      <c r="K5" s="59" t="s">
        <v>2</v>
      </c>
      <c r="L5" s="59" t="s">
        <v>80</v>
      </c>
      <c r="M5" s="59" t="s">
        <v>81</v>
      </c>
      <c r="N5" s="59" t="s">
        <v>82</v>
      </c>
      <c r="O5" s="59" t="s">
        <v>1</v>
      </c>
      <c r="P5" s="59" t="s">
        <v>83</v>
      </c>
      <c r="Q5" s="59" t="s">
        <v>84</v>
      </c>
      <c r="R5" s="59" t="s">
        <v>85</v>
      </c>
      <c r="S5" s="59" t="s">
        <v>86</v>
      </c>
      <c r="T5" s="59" t="s">
        <v>30</v>
      </c>
      <c r="U5" s="59" t="s">
        <v>31</v>
      </c>
      <c r="V5" s="59" t="s">
        <v>17</v>
      </c>
      <c r="W5" s="59" t="s">
        <v>0</v>
      </c>
      <c r="X5" s="59" t="s">
        <v>87</v>
      </c>
      <c r="Y5" s="59" t="s">
        <v>88</v>
      </c>
      <c r="Z5" s="59" t="s">
        <v>89</v>
      </c>
      <c r="AA5" s="59" t="s">
        <v>90</v>
      </c>
      <c r="AB5" s="62" t="s">
        <v>29</v>
      </c>
      <c r="AC5" s="62" t="s">
        <v>28</v>
      </c>
      <c r="AD5" s="58" t="s">
        <v>78</v>
      </c>
      <c r="AE5" s="59" t="s">
        <v>20</v>
      </c>
      <c r="AF5" s="59" t="s">
        <v>21</v>
      </c>
      <c r="AG5" s="60" t="s">
        <v>79</v>
      </c>
      <c r="AH5" s="21" t="s">
        <v>41</v>
      </c>
      <c r="AI5" s="20" t="s">
        <v>22</v>
      </c>
      <c r="AJ5" s="54"/>
    </row>
    <row r="6" spans="2:36" ht="21" x14ac:dyDescent="0.15">
      <c r="B6" s="22" t="s">
        <v>46</v>
      </c>
      <c r="C6" s="17" t="s">
        <v>76</v>
      </c>
      <c r="D6" s="23">
        <v>128564</v>
      </c>
      <c r="E6" s="27" t="s">
        <v>77</v>
      </c>
      <c r="F6" s="17">
        <v>11016</v>
      </c>
      <c r="G6" s="17"/>
      <c r="H6" s="17" t="s">
        <v>43</v>
      </c>
      <c r="I6" s="14">
        <v>46081</v>
      </c>
      <c r="J6" s="17" t="s">
        <v>32</v>
      </c>
      <c r="K6" s="17" t="s">
        <v>33</v>
      </c>
      <c r="L6" s="24" t="s">
        <v>34</v>
      </c>
      <c r="M6" s="17" t="s">
        <v>35</v>
      </c>
      <c r="N6" s="25" t="s">
        <v>37</v>
      </c>
      <c r="O6" s="17" t="s">
        <v>47</v>
      </c>
      <c r="P6" s="17" t="s">
        <v>49</v>
      </c>
      <c r="Q6" s="17" t="s">
        <v>36</v>
      </c>
      <c r="R6" s="17" t="s">
        <v>27</v>
      </c>
      <c r="S6" s="17">
        <v>11207</v>
      </c>
      <c r="T6" s="17" t="s">
        <v>48</v>
      </c>
      <c r="U6" s="17" t="s">
        <v>50</v>
      </c>
      <c r="V6" s="17" t="s">
        <v>23</v>
      </c>
      <c r="W6" s="26" t="s">
        <v>24</v>
      </c>
      <c r="X6" s="27" t="s">
        <v>25</v>
      </c>
      <c r="Y6" s="27" t="s">
        <v>26</v>
      </c>
      <c r="Z6" s="27" t="s">
        <v>27</v>
      </c>
      <c r="AA6" s="27">
        <v>11101</v>
      </c>
      <c r="AB6" s="17" t="s">
        <v>39</v>
      </c>
      <c r="AC6" s="17" t="s">
        <v>40</v>
      </c>
      <c r="AD6" s="7" t="s">
        <v>51</v>
      </c>
      <c r="AE6" s="8">
        <v>1</v>
      </c>
      <c r="AF6" s="7" t="s">
        <v>38</v>
      </c>
      <c r="AG6" s="44">
        <v>2355.94</v>
      </c>
      <c r="AH6" s="44">
        <v>0</v>
      </c>
      <c r="AI6" s="44">
        <f>AG6</f>
        <v>2355.94</v>
      </c>
      <c r="AJ6" s="28" t="s">
        <v>73</v>
      </c>
    </row>
    <row r="7" spans="2:36" ht="21" x14ac:dyDescent="0.15">
      <c r="B7" s="22" t="s">
        <v>46</v>
      </c>
      <c r="C7" s="17" t="s">
        <v>76</v>
      </c>
      <c r="D7" s="23">
        <v>128564</v>
      </c>
      <c r="E7" s="27" t="s">
        <v>77</v>
      </c>
      <c r="F7" s="17">
        <v>11016</v>
      </c>
      <c r="G7" s="17"/>
      <c r="H7" s="17" t="s">
        <v>43</v>
      </c>
      <c r="I7" s="14">
        <v>46081</v>
      </c>
      <c r="J7" s="17" t="s">
        <v>32</v>
      </c>
      <c r="K7" s="17" t="s">
        <v>33</v>
      </c>
      <c r="L7" s="24" t="s">
        <v>34</v>
      </c>
      <c r="M7" s="17" t="s">
        <v>35</v>
      </c>
      <c r="N7" s="25" t="s">
        <v>37</v>
      </c>
      <c r="O7" s="17" t="s">
        <v>47</v>
      </c>
      <c r="P7" s="17" t="s">
        <v>49</v>
      </c>
      <c r="Q7" s="17" t="s">
        <v>36</v>
      </c>
      <c r="R7" s="17" t="s">
        <v>27</v>
      </c>
      <c r="S7" s="17">
        <v>11207</v>
      </c>
      <c r="T7" s="17" t="s">
        <v>48</v>
      </c>
      <c r="U7" s="17" t="s">
        <v>50</v>
      </c>
      <c r="V7" s="17" t="s">
        <v>23</v>
      </c>
      <c r="W7" s="26" t="s">
        <v>24</v>
      </c>
      <c r="X7" s="27" t="s">
        <v>25</v>
      </c>
      <c r="Y7" s="27" t="s">
        <v>26</v>
      </c>
      <c r="Z7" s="27" t="s">
        <v>27</v>
      </c>
      <c r="AA7" s="27">
        <v>11101</v>
      </c>
      <c r="AB7" s="17" t="s">
        <v>39</v>
      </c>
      <c r="AC7" s="17" t="s">
        <v>40</v>
      </c>
      <c r="AD7" s="7" t="s">
        <v>52</v>
      </c>
      <c r="AE7" s="8">
        <v>1</v>
      </c>
      <c r="AF7" s="7" t="s">
        <v>38</v>
      </c>
      <c r="AG7" s="44">
        <v>8865.2199999999993</v>
      </c>
      <c r="AH7" s="44">
        <v>0</v>
      </c>
      <c r="AI7" s="44">
        <f t="shared" ref="AI7:AI27" si="0">AG7</f>
        <v>8865.2199999999993</v>
      </c>
      <c r="AJ7" s="28" t="s">
        <v>73</v>
      </c>
    </row>
    <row r="8" spans="2:36" ht="21" x14ac:dyDescent="0.15">
      <c r="B8" s="22" t="s">
        <v>46</v>
      </c>
      <c r="C8" s="17" t="s">
        <v>76</v>
      </c>
      <c r="D8" s="23">
        <v>128564</v>
      </c>
      <c r="E8" s="27" t="s">
        <v>77</v>
      </c>
      <c r="F8" s="17">
        <v>11016</v>
      </c>
      <c r="G8" s="17"/>
      <c r="H8" s="17" t="s">
        <v>43</v>
      </c>
      <c r="I8" s="14">
        <v>46081</v>
      </c>
      <c r="J8" s="17" t="s">
        <v>32</v>
      </c>
      <c r="K8" s="17" t="s">
        <v>33</v>
      </c>
      <c r="L8" s="24" t="s">
        <v>34</v>
      </c>
      <c r="M8" s="17" t="s">
        <v>35</v>
      </c>
      <c r="N8" s="25" t="s">
        <v>37</v>
      </c>
      <c r="O8" s="17" t="s">
        <v>47</v>
      </c>
      <c r="P8" s="17" t="s">
        <v>49</v>
      </c>
      <c r="Q8" s="17" t="s">
        <v>36</v>
      </c>
      <c r="R8" s="17" t="s">
        <v>27</v>
      </c>
      <c r="S8" s="17">
        <v>11207</v>
      </c>
      <c r="T8" s="17" t="s">
        <v>48</v>
      </c>
      <c r="U8" s="17" t="s">
        <v>50</v>
      </c>
      <c r="V8" s="17" t="s">
        <v>23</v>
      </c>
      <c r="W8" s="26" t="s">
        <v>24</v>
      </c>
      <c r="X8" s="27" t="s">
        <v>25</v>
      </c>
      <c r="Y8" s="27" t="s">
        <v>26</v>
      </c>
      <c r="Z8" s="27" t="s">
        <v>27</v>
      </c>
      <c r="AA8" s="27">
        <v>11101</v>
      </c>
      <c r="AB8" s="17" t="s">
        <v>39</v>
      </c>
      <c r="AC8" s="17" t="s">
        <v>40</v>
      </c>
      <c r="AD8" s="7" t="s">
        <v>53</v>
      </c>
      <c r="AE8" s="8">
        <v>1</v>
      </c>
      <c r="AF8" s="7" t="s">
        <v>38</v>
      </c>
      <c r="AG8" s="44">
        <v>2364.94</v>
      </c>
      <c r="AH8" s="44">
        <v>0</v>
      </c>
      <c r="AI8" s="44">
        <f t="shared" si="0"/>
        <v>2364.94</v>
      </c>
      <c r="AJ8" s="28" t="s">
        <v>73</v>
      </c>
    </row>
    <row r="9" spans="2:36" ht="21" x14ac:dyDescent="0.15">
      <c r="B9" s="22" t="s">
        <v>46</v>
      </c>
      <c r="C9" s="17" t="s">
        <v>76</v>
      </c>
      <c r="D9" s="23">
        <v>128564</v>
      </c>
      <c r="E9" s="27" t="s">
        <v>77</v>
      </c>
      <c r="F9" s="17">
        <v>11016</v>
      </c>
      <c r="G9" s="17"/>
      <c r="H9" s="17" t="s">
        <v>43</v>
      </c>
      <c r="I9" s="14">
        <v>46081</v>
      </c>
      <c r="J9" s="17" t="s">
        <v>32</v>
      </c>
      <c r="K9" s="17" t="s">
        <v>33</v>
      </c>
      <c r="L9" s="24" t="s">
        <v>34</v>
      </c>
      <c r="M9" s="17" t="s">
        <v>35</v>
      </c>
      <c r="N9" s="25" t="s">
        <v>37</v>
      </c>
      <c r="O9" s="17" t="s">
        <v>47</v>
      </c>
      <c r="P9" s="17" t="s">
        <v>49</v>
      </c>
      <c r="Q9" s="17" t="s">
        <v>36</v>
      </c>
      <c r="R9" s="17" t="s">
        <v>27</v>
      </c>
      <c r="S9" s="17">
        <v>11207</v>
      </c>
      <c r="T9" s="17" t="s">
        <v>48</v>
      </c>
      <c r="U9" s="17" t="s">
        <v>50</v>
      </c>
      <c r="V9" s="17" t="s">
        <v>23</v>
      </c>
      <c r="W9" s="26" t="s">
        <v>24</v>
      </c>
      <c r="X9" s="27" t="s">
        <v>25</v>
      </c>
      <c r="Y9" s="27" t="s">
        <v>26</v>
      </c>
      <c r="Z9" s="27" t="s">
        <v>27</v>
      </c>
      <c r="AA9" s="27">
        <v>11101</v>
      </c>
      <c r="AB9" s="17" t="s">
        <v>39</v>
      </c>
      <c r="AC9" s="17" t="s">
        <v>40</v>
      </c>
      <c r="AD9" s="7" t="s">
        <v>54</v>
      </c>
      <c r="AE9" s="8">
        <v>1</v>
      </c>
      <c r="AF9" s="7" t="s">
        <v>38</v>
      </c>
      <c r="AG9" s="44">
        <v>2253.37</v>
      </c>
      <c r="AH9" s="44">
        <v>0</v>
      </c>
      <c r="AI9" s="44">
        <f t="shared" si="0"/>
        <v>2253.37</v>
      </c>
      <c r="AJ9" s="28" t="s">
        <v>73</v>
      </c>
    </row>
    <row r="10" spans="2:36" ht="21" x14ac:dyDescent="0.15">
      <c r="B10" s="22" t="s">
        <v>46</v>
      </c>
      <c r="C10" s="17" t="s">
        <v>76</v>
      </c>
      <c r="D10" s="23">
        <v>128564</v>
      </c>
      <c r="E10" s="27" t="s">
        <v>77</v>
      </c>
      <c r="F10" s="17">
        <v>11016</v>
      </c>
      <c r="G10" s="17"/>
      <c r="H10" s="17" t="s">
        <v>43</v>
      </c>
      <c r="I10" s="14">
        <v>46081</v>
      </c>
      <c r="J10" s="17" t="s">
        <v>32</v>
      </c>
      <c r="K10" s="17" t="s">
        <v>33</v>
      </c>
      <c r="L10" s="24" t="s">
        <v>34</v>
      </c>
      <c r="M10" s="17" t="s">
        <v>35</v>
      </c>
      <c r="N10" s="25" t="s">
        <v>37</v>
      </c>
      <c r="O10" s="17" t="s">
        <v>47</v>
      </c>
      <c r="P10" s="17" t="s">
        <v>49</v>
      </c>
      <c r="Q10" s="17" t="s">
        <v>36</v>
      </c>
      <c r="R10" s="17" t="s">
        <v>27</v>
      </c>
      <c r="S10" s="17">
        <v>11207</v>
      </c>
      <c r="T10" s="17" t="s">
        <v>48</v>
      </c>
      <c r="U10" s="17" t="s">
        <v>50</v>
      </c>
      <c r="V10" s="17" t="s">
        <v>23</v>
      </c>
      <c r="W10" s="26" t="s">
        <v>24</v>
      </c>
      <c r="X10" s="27" t="s">
        <v>25</v>
      </c>
      <c r="Y10" s="27" t="s">
        <v>26</v>
      </c>
      <c r="Z10" s="27" t="s">
        <v>27</v>
      </c>
      <c r="AA10" s="27">
        <v>11101</v>
      </c>
      <c r="AB10" s="17" t="s">
        <v>39</v>
      </c>
      <c r="AC10" s="17" t="s">
        <v>40</v>
      </c>
      <c r="AD10" s="7" t="s">
        <v>55</v>
      </c>
      <c r="AE10" s="8">
        <v>1</v>
      </c>
      <c r="AF10" s="7" t="s">
        <v>38</v>
      </c>
      <c r="AG10" s="44">
        <v>726.31</v>
      </c>
      <c r="AH10" s="44">
        <v>0</v>
      </c>
      <c r="AI10" s="44">
        <f t="shared" si="0"/>
        <v>726.31</v>
      </c>
      <c r="AJ10" s="28" t="s">
        <v>73</v>
      </c>
    </row>
    <row r="11" spans="2:36" ht="21" x14ac:dyDescent="0.15">
      <c r="B11" s="22" t="s">
        <v>46</v>
      </c>
      <c r="C11" s="17" t="s">
        <v>76</v>
      </c>
      <c r="D11" s="23">
        <v>128564</v>
      </c>
      <c r="E11" s="27" t="s">
        <v>77</v>
      </c>
      <c r="F11" s="17">
        <v>11016</v>
      </c>
      <c r="G11" s="17"/>
      <c r="H11" s="17" t="s">
        <v>43</v>
      </c>
      <c r="I11" s="14">
        <v>46081</v>
      </c>
      <c r="J11" s="17" t="s">
        <v>32</v>
      </c>
      <c r="K11" s="17" t="s">
        <v>33</v>
      </c>
      <c r="L11" s="24" t="s">
        <v>34</v>
      </c>
      <c r="M11" s="17" t="s">
        <v>35</v>
      </c>
      <c r="N11" s="25" t="s">
        <v>37</v>
      </c>
      <c r="O11" s="17" t="s">
        <v>47</v>
      </c>
      <c r="P11" s="17" t="s">
        <v>49</v>
      </c>
      <c r="Q11" s="17" t="s">
        <v>36</v>
      </c>
      <c r="R11" s="17" t="s">
        <v>27</v>
      </c>
      <c r="S11" s="17">
        <v>11207</v>
      </c>
      <c r="T11" s="17" t="s">
        <v>48</v>
      </c>
      <c r="U11" s="17" t="s">
        <v>50</v>
      </c>
      <c r="V11" s="17" t="s">
        <v>23</v>
      </c>
      <c r="W11" s="26" t="s">
        <v>24</v>
      </c>
      <c r="X11" s="27" t="s">
        <v>25</v>
      </c>
      <c r="Y11" s="27" t="s">
        <v>26</v>
      </c>
      <c r="Z11" s="27" t="s">
        <v>27</v>
      </c>
      <c r="AA11" s="27">
        <v>11101</v>
      </c>
      <c r="AB11" s="17" t="s">
        <v>39</v>
      </c>
      <c r="AC11" s="17" t="s">
        <v>40</v>
      </c>
      <c r="AD11" s="7" t="s">
        <v>56</v>
      </c>
      <c r="AE11" s="8">
        <v>1</v>
      </c>
      <c r="AF11" s="7" t="s">
        <v>38</v>
      </c>
      <c r="AG11" s="44">
        <v>6286.53</v>
      </c>
      <c r="AH11" s="44">
        <v>0</v>
      </c>
      <c r="AI11" s="44">
        <f t="shared" si="0"/>
        <v>6286.53</v>
      </c>
      <c r="AJ11" s="28" t="s">
        <v>73</v>
      </c>
    </row>
    <row r="12" spans="2:36" ht="21" x14ac:dyDescent="0.15">
      <c r="B12" s="22" t="s">
        <v>46</v>
      </c>
      <c r="C12" s="17" t="s">
        <v>76</v>
      </c>
      <c r="D12" s="23">
        <v>128564</v>
      </c>
      <c r="E12" s="27" t="s">
        <v>77</v>
      </c>
      <c r="F12" s="17">
        <v>11016</v>
      </c>
      <c r="G12" s="17"/>
      <c r="H12" s="17" t="s">
        <v>43</v>
      </c>
      <c r="I12" s="14">
        <v>46081</v>
      </c>
      <c r="J12" s="17" t="s">
        <v>32</v>
      </c>
      <c r="K12" s="17" t="s">
        <v>33</v>
      </c>
      <c r="L12" s="24" t="s">
        <v>34</v>
      </c>
      <c r="M12" s="17" t="s">
        <v>35</v>
      </c>
      <c r="N12" s="25" t="s">
        <v>37</v>
      </c>
      <c r="O12" s="17" t="s">
        <v>47</v>
      </c>
      <c r="P12" s="17" t="s">
        <v>49</v>
      </c>
      <c r="Q12" s="17" t="s">
        <v>36</v>
      </c>
      <c r="R12" s="17" t="s">
        <v>27</v>
      </c>
      <c r="S12" s="17">
        <v>11207</v>
      </c>
      <c r="T12" s="17" t="s">
        <v>48</v>
      </c>
      <c r="U12" s="17" t="s">
        <v>50</v>
      </c>
      <c r="V12" s="17" t="s">
        <v>23</v>
      </c>
      <c r="W12" s="26" t="s">
        <v>24</v>
      </c>
      <c r="X12" s="27" t="s">
        <v>25</v>
      </c>
      <c r="Y12" s="27" t="s">
        <v>26</v>
      </c>
      <c r="Z12" s="27" t="s">
        <v>27</v>
      </c>
      <c r="AA12" s="27">
        <v>11101</v>
      </c>
      <c r="AB12" s="17" t="s">
        <v>39</v>
      </c>
      <c r="AC12" s="17" t="s">
        <v>40</v>
      </c>
      <c r="AD12" s="7" t="s">
        <v>57</v>
      </c>
      <c r="AE12" s="8">
        <v>1</v>
      </c>
      <c r="AF12" s="7" t="s">
        <v>38</v>
      </c>
      <c r="AG12" s="44">
        <v>2475.9699999999998</v>
      </c>
      <c r="AH12" s="44">
        <v>0</v>
      </c>
      <c r="AI12" s="44">
        <f t="shared" si="0"/>
        <v>2475.9699999999998</v>
      </c>
      <c r="AJ12" s="28" t="s">
        <v>73</v>
      </c>
    </row>
    <row r="13" spans="2:36" ht="21" x14ac:dyDescent="0.15">
      <c r="B13" s="22" t="s">
        <v>46</v>
      </c>
      <c r="C13" s="17" t="s">
        <v>76</v>
      </c>
      <c r="D13" s="23">
        <v>128564</v>
      </c>
      <c r="E13" s="27" t="s">
        <v>77</v>
      </c>
      <c r="F13" s="17">
        <v>11016</v>
      </c>
      <c r="G13" s="17"/>
      <c r="H13" s="17" t="s">
        <v>43</v>
      </c>
      <c r="I13" s="14">
        <v>46081</v>
      </c>
      <c r="J13" s="17" t="s">
        <v>32</v>
      </c>
      <c r="K13" s="17" t="s">
        <v>33</v>
      </c>
      <c r="L13" s="24" t="s">
        <v>34</v>
      </c>
      <c r="M13" s="17" t="s">
        <v>35</v>
      </c>
      <c r="N13" s="25" t="s">
        <v>37</v>
      </c>
      <c r="O13" s="17" t="s">
        <v>47</v>
      </c>
      <c r="P13" s="17" t="s">
        <v>49</v>
      </c>
      <c r="Q13" s="17" t="s">
        <v>36</v>
      </c>
      <c r="R13" s="17" t="s">
        <v>27</v>
      </c>
      <c r="S13" s="17">
        <v>11207</v>
      </c>
      <c r="T13" s="17" t="s">
        <v>48</v>
      </c>
      <c r="U13" s="17" t="s">
        <v>50</v>
      </c>
      <c r="V13" s="17" t="s">
        <v>23</v>
      </c>
      <c r="W13" s="26" t="s">
        <v>24</v>
      </c>
      <c r="X13" s="27" t="s">
        <v>25</v>
      </c>
      <c r="Y13" s="27" t="s">
        <v>26</v>
      </c>
      <c r="Z13" s="27" t="s">
        <v>27</v>
      </c>
      <c r="AA13" s="27">
        <v>11101</v>
      </c>
      <c r="AB13" s="17" t="s">
        <v>39</v>
      </c>
      <c r="AC13" s="17" t="s">
        <v>40</v>
      </c>
      <c r="AD13" s="7" t="s">
        <v>58</v>
      </c>
      <c r="AE13" s="8">
        <v>1</v>
      </c>
      <c r="AF13" s="7" t="s">
        <v>38</v>
      </c>
      <c r="AG13" s="44">
        <v>4282.13</v>
      </c>
      <c r="AH13" s="44">
        <v>0</v>
      </c>
      <c r="AI13" s="44">
        <f t="shared" si="0"/>
        <v>4282.13</v>
      </c>
      <c r="AJ13" s="28" t="s">
        <v>73</v>
      </c>
    </row>
    <row r="14" spans="2:36" ht="21" x14ac:dyDescent="0.15">
      <c r="B14" s="22" t="s">
        <v>46</v>
      </c>
      <c r="C14" s="17" t="s">
        <v>76</v>
      </c>
      <c r="D14" s="23">
        <v>128564</v>
      </c>
      <c r="E14" s="27" t="s">
        <v>77</v>
      </c>
      <c r="F14" s="17">
        <v>11016</v>
      </c>
      <c r="G14" s="17"/>
      <c r="H14" s="17" t="s">
        <v>43</v>
      </c>
      <c r="I14" s="14">
        <v>46081</v>
      </c>
      <c r="J14" s="17" t="s">
        <v>32</v>
      </c>
      <c r="K14" s="17" t="s">
        <v>33</v>
      </c>
      <c r="L14" s="24" t="s">
        <v>34</v>
      </c>
      <c r="M14" s="17" t="s">
        <v>35</v>
      </c>
      <c r="N14" s="25" t="s">
        <v>37</v>
      </c>
      <c r="O14" s="17" t="s">
        <v>47</v>
      </c>
      <c r="P14" s="17" t="s">
        <v>49</v>
      </c>
      <c r="Q14" s="17" t="s">
        <v>36</v>
      </c>
      <c r="R14" s="17" t="s">
        <v>27</v>
      </c>
      <c r="S14" s="17">
        <v>11207</v>
      </c>
      <c r="T14" s="17" t="s">
        <v>48</v>
      </c>
      <c r="U14" s="17" t="s">
        <v>50</v>
      </c>
      <c r="V14" s="17" t="s">
        <v>23</v>
      </c>
      <c r="W14" s="26" t="s">
        <v>24</v>
      </c>
      <c r="X14" s="27" t="s">
        <v>25</v>
      </c>
      <c r="Y14" s="27" t="s">
        <v>26</v>
      </c>
      <c r="Z14" s="27" t="s">
        <v>27</v>
      </c>
      <c r="AA14" s="27">
        <v>11101</v>
      </c>
      <c r="AB14" s="17" t="s">
        <v>39</v>
      </c>
      <c r="AC14" s="17" t="s">
        <v>40</v>
      </c>
      <c r="AD14" s="7" t="s">
        <v>59</v>
      </c>
      <c r="AE14" s="8">
        <v>1</v>
      </c>
      <c r="AF14" s="7" t="s">
        <v>38</v>
      </c>
      <c r="AG14" s="44">
        <v>11545.98</v>
      </c>
      <c r="AH14" s="44">
        <v>0</v>
      </c>
      <c r="AI14" s="44">
        <f t="shared" si="0"/>
        <v>11545.98</v>
      </c>
      <c r="AJ14" s="28" t="s">
        <v>73</v>
      </c>
    </row>
    <row r="15" spans="2:36" ht="21" x14ac:dyDescent="0.15">
      <c r="B15" s="22" t="s">
        <v>46</v>
      </c>
      <c r="C15" s="17" t="s">
        <v>76</v>
      </c>
      <c r="D15" s="23">
        <v>128564</v>
      </c>
      <c r="E15" s="27" t="s">
        <v>77</v>
      </c>
      <c r="F15" s="17">
        <v>11016</v>
      </c>
      <c r="G15" s="17"/>
      <c r="H15" s="17" t="s">
        <v>43</v>
      </c>
      <c r="I15" s="14">
        <v>46081</v>
      </c>
      <c r="J15" s="17" t="s">
        <v>32</v>
      </c>
      <c r="K15" s="17" t="s">
        <v>33</v>
      </c>
      <c r="L15" s="24" t="s">
        <v>34</v>
      </c>
      <c r="M15" s="17" t="s">
        <v>35</v>
      </c>
      <c r="N15" s="25" t="s">
        <v>37</v>
      </c>
      <c r="O15" s="17" t="s">
        <v>47</v>
      </c>
      <c r="P15" s="17" t="s">
        <v>49</v>
      </c>
      <c r="Q15" s="17" t="s">
        <v>36</v>
      </c>
      <c r="R15" s="17" t="s">
        <v>27</v>
      </c>
      <c r="S15" s="17">
        <v>11207</v>
      </c>
      <c r="T15" s="17" t="s">
        <v>48</v>
      </c>
      <c r="U15" s="17" t="s">
        <v>50</v>
      </c>
      <c r="V15" s="17" t="s">
        <v>23</v>
      </c>
      <c r="W15" s="26" t="s">
        <v>24</v>
      </c>
      <c r="X15" s="27" t="s">
        <v>25</v>
      </c>
      <c r="Y15" s="27" t="s">
        <v>26</v>
      </c>
      <c r="Z15" s="27" t="s">
        <v>27</v>
      </c>
      <c r="AA15" s="27">
        <v>11101</v>
      </c>
      <c r="AB15" s="17" t="s">
        <v>39</v>
      </c>
      <c r="AC15" s="17" t="s">
        <v>40</v>
      </c>
      <c r="AD15" s="7" t="s">
        <v>60</v>
      </c>
      <c r="AE15" s="8">
        <v>1</v>
      </c>
      <c r="AF15" s="7" t="s">
        <v>38</v>
      </c>
      <c r="AG15" s="44">
        <v>23754.959999999999</v>
      </c>
      <c r="AH15" s="44">
        <v>0</v>
      </c>
      <c r="AI15" s="44">
        <f t="shared" si="0"/>
        <v>23754.959999999999</v>
      </c>
      <c r="AJ15" s="28" t="s">
        <v>73</v>
      </c>
    </row>
    <row r="16" spans="2:36" ht="21" x14ac:dyDescent="0.15">
      <c r="B16" s="22" t="s">
        <v>46</v>
      </c>
      <c r="C16" s="17" t="s">
        <v>76</v>
      </c>
      <c r="D16" s="23">
        <v>128564</v>
      </c>
      <c r="E16" s="27" t="s">
        <v>77</v>
      </c>
      <c r="F16" s="17">
        <v>11016</v>
      </c>
      <c r="G16" s="17"/>
      <c r="H16" s="17" t="s">
        <v>43</v>
      </c>
      <c r="I16" s="14">
        <v>46081</v>
      </c>
      <c r="J16" s="17" t="s">
        <v>32</v>
      </c>
      <c r="K16" s="17" t="s">
        <v>33</v>
      </c>
      <c r="L16" s="24" t="s">
        <v>34</v>
      </c>
      <c r="M16" s="17" t="s">
        <v>35</v>
      </c>
      <c r="N16" s="25" t="s">
        <v>37</v>
      </c>
      <c r="O16" s="17" t="s">
        <v>47</v>
      </c>
      <c r="P16" s="17" t="s">
        <v>49</v>
      </c>
      <c r="Q16" s="17" t="s">
        <v>36</v>
      </c>
      <c r="R16" s="17" t="s">
        <v>27</v>
      </c>
      <c r="S16" s="17">
        <v>11207</v>
      </c>
      <c r="T16" s="17" t="s">
        <v>48</v>
      </c>
      <c r="U16" s="17" t="s">
        <v>50</v>
      </c>
      <c r="V16" s="17" t="s">
        <v>23</v>
      </c>
      <c r="W16" s="26" t="s">
        <v>24</v>
      </c>
      <c r="X16" s="27" t="s">
        <v>25</v>
      </c>
      <c r="Y16" s="27" t="s">
        <v>26</v>
      </c>
      <c r="Z16" s="27" t="s">
        <v>27</v>
      </c>
      <c r="AA16" s="27">
        <v>11101</v>
      </c>
      <c r="AB16" s="17" t="s">
        <v>39</v>
      </c>
      <c r="AC16" s="17" t="s">
        <v>40</v>
      </c>
      <c r="AD16" s="7" t="s">
        <v>61</v>
      </c>
      <c r="AE16" s="8">
        <v>1</v>
      </c>
      <c r="AF16" s="7" t="s">
        <v>38</v>
      </c>
      <c r="AG16" s="44">
        <v>9687.02</v>
      </c>
      <c r="AH16" s="44">
        <v>0</v>
      </c>
      <c r="AI16" s="44">
        <f t="shared" si="0"/>
        <v>9687.02</v>
      </c>
      <c r="AJ16" s="28" t="s">
        <v>73</v>
      </c>
    </row>
    <row r="17" spans="2:36" ht="21" x14ac:dyDescent="0.15">
      <c r="B17" s="22" t="s">
        <v>46</v>
      </c>
      <c r="C17" s="17" t="s">
        <v>76</v>
      </c>
      <c r="D17" s="23">
        <v>128564</v>
      </c>
      <c r="E17" s="27" t="s">
        <v>77</v>
      </c>
      <c r="F17" s="17">
        <v>11016</v>
      </c>
      <c r="G17" s="17"/>
      <c r="H17" s="17" t="s">
        <v>43</v>
      </c>
      <c r="I17" s="14">
        <v>46081</v>
      </c>
      <c r="J17" s="17" t="s">
        <v>32</v>
      </c>
      <c r="K17" s="17" t="s">
        <v>33</v>
      </c>
      <c r="L17" s="24" t="s">
        <v>34</v>
      </c>
      <c r="M17" s="17" t="s">
        <v>35</v>
      </c>
      <c r="N17" s="25" t="s">
        <v>37</v>
      </c>
      <c r="O17" s="17" t="s">
        <v>47</v>
      </c>
      <c r="P17" s="17" t="s">
        <v>49</v>
      </c>
      <c r="Q17" s="17" t="s">
        <v>36</v>
      </c>
      <c r="R17" s="17" t="s">
        <v>27</v>
      </c>
      <c r="S17" s="17">
        <v>11207</v>
      </c>
      <c r="T17" s="17" t="s">
        <v>48</v>
      </c>
      <c r="U17" s="17" t="s">
        <v>50</v>
      </c>
      <c r="V17" s="17" t="s">
        <v>23</v>
      </c>
      <c r="W17" s="26" t="s">
        <v>24</v>
      </c>
      <c r="X17" s="27" t="s">
        <v>25</v>
      </c>
      <c r="Y17" s="27" t="s">
        <v>26</v>
      </c>
      <c r="Z17" s="27" t="s">
        <v>27</v>
      </c>
      <c r="AA17" s="27">
        <v>11101</v>
      </c>
      <c r="AB17" s="17" t="s">
        <v>39</v>
      </c>
      <c r="AC17" s="17" t="s">
        <v>40</v>
      </c>
      <c r="AD17" s="7" t="s">
        <v>62</v>
      </c>
      <c r="AE17" s="8">
        <v>1</v>
      </c>
      <c r="AF17" s="7" t="s">
        <v>38</v>
      </c>
      <c r="AG17" s="44">
        <v>20298.509999999998</v>
      </c>
      <c r="AH17" s="44">
        <v>0</v>
      </c>
      <c r="AI17" s="44">
        <f t="shared" si="0"/>
        <v>20298.509999999998</v>
      </c>
      <c r="AJ17" s="28" t="s">
        <v>73</v>
      </c>
    </row>
    <row r="18" spans="2:36" ht="21" x14ac:dyDescent="0.15">
      <c r="B18" s="22" t="s">
        <v>46</v>
      </c>
      <c r="C18" s="17" t="s">
        <v>76</v>
      </c>
      <c r="D18" s="23">
        <v>128564</v>
      </c>
      <c r="E18" s="27" t="s">
        <v>77</v>
      </c>
      <c r="F18" s="17">
        <v>11016</v>
      </c>
      <c r="G18" s="17"/>
      <c r="H18" s="17" t="s">
        <v>43</v>
      </c>
      <c r="I18" s="14">
        <v>46081</v>
      </c>
      <c r="J18" s="17" t="s">
        <v>32</v>
      </c>
      <c r="K18" s="17" t="s">
        <v>33</v>
      </c>
      <c r="L18" s="24" t="s">
        <v>34</v>
      </c>
      <c r="M18" s="17" t="s">
        <v>35</v>
      </c>
      <c r="N18" s="25" t="s">
        <v>37</v>
      </c>
      <c r="O18" s="17" t="s">
        <v>47</v>
      </c>
      <c r="P18" s="17" t="s">
        <v>49</v>
      </c>
      <c r="Q18" s="17" t="s">
        <v>36</v>
      </c>
      <c r="R18" s="17" t="s">
        <v>27</v>
      </c>
      <c r="S18" s="17">
        <v>11207</v>
      </c>
      <c r="T18" s="17" t="s">
        <v>48</v>
      </c>
      <c r="U18" s="17" t="s">
        <v>50</v>
      </c>
      <c r="V18" s="17" t="s">
        <v>23</v>
      </c>
      <c r="W18" s="26" t="s">
        <v>24</v>
      </c>
      <c r="X18" s="27" t="s">
        <v>25</v>
      </c>
      <c r="Y18" s="27" t="s">
        <v>26</v>
      </c>
      <c r="Z18" s="27" t="s">
        <v>27</v>
      </c>
      <c r="AA18" s="27">
        <v>11101</v>
      </c>
      <c r="AB18" s="17" t="s">
        <v>39</v>
      </c>
      <c r="AC18" s="17" t="s">
        <v>40</v>
      </c>
      <c r="AD18" s="7" t="s">
        <v>63</v>
      </c>
      <c r="AE18" s="8">
        <v>1</v>
      </c>
      <c r="AF18" s="7" t="s">
        <v>38</v>
      </c>
      <c r="AG18" s="44">
        <v>3529.73</v>
      </c>
      <c r="AH18" s="44">
        <v>0</v>
      </c>
      <c r="AI18" s="44">
        <f t="shared" si="0"/>
        <v>3529.73</v>
      </c>
      <c r="AJ18" s="28" t="s">
        <v>73</v>
      </c>
    </row>
    <row r="19" spans="2:36" ht="21" x14ac:dyDescent="0.15">
      <c r="B19" s="22" t="s">
        <v>46</v>
      </c>
      <c r="C19" s="17" t="s">
        <v>76</v>
      </c>
      <c r="D19" s="23">
        <v>128564</v>
      </c>
      <c r="E19" s="27" t="s">
        <v>77</v>
      </c>
      <c r="F19" s="17">
        <v>11016</v>
      </c>
      <c r="G19" s="17"/>
      <c r="H19" s="17" t="s">
        <v>43</v>
      </c>
      <c r="I19" s="14">
        <v>46081</v>
      </c>
      <c r="J19" s="17" t="s">
        <v>32</v>
      </c>
      <c r="K19" s="17" t="s">
        <v>33</v>
      </c>
      <c r="L19" s="24" t="s">
        <v>34</v>
      </c>
      <c r="M19" s="17" t="s">
        <v>35</v>
      </c>
      <c r="N19" s="25" t="s">
        <v>37</v>
      </c>
      <c r="O19" s="17" t="s">
        <v>47</v>
      </c>
      <c r="P19" s="17" t="s">
        <v>49</v>
      </c>
      <c r="Q19" s="17" t="s">
        <v>36</v>
      </c>
      <c r="R19" s="17" t="s">
        <v>27</v>
      </c>
      <c r="S19" s="17">
        <v>11207</v>
      </c>
      <c r="T19" s="17" t="s">
        <v>48</v>
      </c>
      <c r="U19" s="17" t="s">
        <v>50</v>
      </c>
      <c r="V19" s="17" t="s">
        <v>23</v>
      </c>
      <c r="W19" s="26" t="s">
        <v>24</v>
      </c>
      <c r="X19" s="27" t="s">
        <v>25</v>
      </c>
      <c r="Y19" s="27" t="s">
        <v>26</v>
      </c>
      <c r="Z19" s="27" t="s">
        <v>27</v>
      </c>
      <c r="AA19" s="27">
        <v>11101</v>
      </c>
      <c r="AB19" s="17" t="s">
        <v>39</v>
      </c>
      <c r="AC19" s="17" t="s">
        <v>40</v>
      </c>
      <c r="AD19" s="7" t="s">
        <v>64</v>
      </c>
      <c r="AE19" s="8">
        <v>1</v>
      </c>
      <c r="AF19" s="7" t="s">
        <v>38</v>
      </c>
      <c r="AG19" s="44">
        <v>27758</v>
      </c>
      <c r="AH19" s="44">
        <v>0</v>
      </c>
      <c r="AI19" s="44">
        <f t="shared" si="0"/>
        <v>27758</v>
      </c>
      <c r="AJ19" s="28" t="s">
        <v>73</v>
      </c>
    </row>
    <row r="20" spans="2:36" ht="21" x14ac:dyDescent="0.15">
      <c r="B20" s="22" t="s">
        <v>46</v>
      </c>
      <c r="C20" s="17" t="s">
        <v>76</v>
      </c>
      <c r="D20" s="23">
        <v>128564</v>
      </c>
      <c r="E20" s="27" t="s">
        <v>77</v>
      </c>
      <c r="F20" s="17">
        <v>11016</v>
      </c>
      <c r="G20" s="17"/>
      <c r="H20" s="17" t="s">
        <v>43</v>
      </c>
      <c r="I20" s="14">
        <v>46081</v>
      </c>
      <c r="J20" s="17" t="s">
        <v>32</v>
      </c>
      <c r="K20" s="17" t="s">
        <v>33</v>
      </c>
      <c r="L20" s="24" t="s">
        <v>34</v>
      </c>
      <c r="M20" s="17" t="s">
        <v>35</v>
      </c>
      <c r="N20" s="25" t="s">
        <v>37</v>
      </c>
      <c r="O20" s="17" t="s">
        <v>47</v>
      </c>
      <c r="P20" s="17" t="s">
        <v>49</v>
      </c>
      <c r="Q20" s="17" t="s">
        <v>36</v>
      </c>
      <c r="R20" s="17" t="s">
        <v>27</v>
      </c>
      <c r="S20" s="17">
        <v>11207</v>
      </c>
      <c r="T20" s="17" t="s">
        <v>48</v>
      </c>
      <c r="U20" s="17" t="s">
        <v>50</v>
      </c>
      <c r="V20" s="17" t="s">
        <v>23</v>
      </c>
      <c r="W20" s="26" t="s">
        <v>24</v>
      </c>
      <c r="X20" s="27" t="s">
        <v>25</v>
      </c>
      <c r="Y20" s="27" t="s">
        <v>26</v>
      </c>
      <c r="Z20" s="27" t="s">
        <v>27</v>
      </c>
      <c r="AA20" s="27">
        <v>11101</v>
      </c>
      <c r="AB20" s="17" t="s">
        <v>39</v>
      </c>
      <c r="AC20" s="17" t="s">
        <v>40</v>
      </c>
      <c r="AD20" s="7" t="s">
        <v>65</v>
      </c>
      <c r="AE20" s="8">
        <v>1</v>
      </c>
      <c r="AF20" s="7" t="s">
        <v>38</v>
      </c>
      <c r="AG20" s="44">
        <v>710.15</v>
      </c>
      <c r="AH20" s="44">
        <v>0</v>
      </c>
      <c r="AI20" s="44">
        <f t="shared" si="0"/>
        <v>710.15</v>
      </c>
      <c r="AJ20" s="28" t="s">
        <v>73</v>
      </c>
    </row>
    <row r="21" spans="2:36" ht="21" x14ac:dyDescent="0.15">
      <c r="B21" s="22" t="s">
        <v>46</v>
      </c>
      <c r="C21" s="17" t="s">
        <v>76</v>
      </c>
      <c r="D21" s="23">
        <v>128564</v>
      </c>
      <c r="E21" s="27" t="s">
        <v>77</v>
      </c>
      <c r="F21" s="17">
        <v>11016</v>
      </c>
      <c r="G21" s="17"/>
      <c r="H21" s="17" t="s">
        <v>43</v>
      </c>
      <c r="I21" s="14">
        <v>46081</v>
      </c>
      <c r="J21" s="17" t="s">
        <v>32</v>
      </c>
      <c r="K21" s="17" t="s">
        <v>33</v>
      </c>
      <c r="L21" s="24" t="s">
        <v>34</v>
      </c>
      <c r="M21" s="17" t="s">
        <v>35</v>
      </c>
      <c r="N21" s="25" t="s">
        <v>37</v>
      </c>
      <c r="O21" s="17" t="s">
        <v>47</v>
      </c>
      <c r="P21" s="17" t="s">
        <v>49</v>
      </c>
      <c r="Q21" s="17" t="s">
        <v>36</v>
      </c>
      <c r="R21" s="17" t="s">
        <v>27</v>
      </c>
      <c r="S21" s="17">
        <v>11207</v>
      </c>
      <c r="T21" s="17" t="s">
        <v>48</v>
      </c>
      <c r="U21" s="17" t="s">
        <v>50</v>
      </c>
      <c r="V21" s="17" t="s">
        <v>23</v>
      </c>
      <c r="W21" s="26" t="s">
        <v>24</v>
      </c>
      <c r="X21" s="27" t="s">
        <v>25</v>
      </c>
      <c r="Y21" s="27" t="s">
        <v>26</v>
      </c>
      <c r="Z21" s="27" t="s">
        <v>27</v>
      </c>
      <c r="AA21" s="27">
        <v>11101</v>
      </c>
      <c r="AB21" s="17" t="s">
        <v>39</v>
      </c>
      <c r="AC21" s="17" t="s">
        <v>40</v>
      </c>
      <c r="AD21" s="7" t="s">
        <v>66</v>
      </c>
      <c r="AE21" s="8">
        <v>1</v>
      </c>
      <c r="AF21" s="7" t="s">
        <v>38</v>
      </c>
      <c r="AG21" s="44">
        <v>6605.06</v>
      </c>
      <c r="AH21" s="44">
        <v>0</v>
      </c>
      <c r="AI21" s="44">
        <f t="shared" si="0"/>
        <v>6605.06</v>
      </c>
      <c r="AJ21" s="28" t="s">
        <v>73</v>
      </c>
    </row>
    <row r="22" spans="2:36" ht="21" x14ac:dyDescent="0.15">
      <c r="B22" s="22" t="s">
        <v>46</v>
      </c>
      <c r="C22" s="17" t="s">
        <v>76</v>
      </c>
      <c r="D22" s="23">
        <v>128564</v>
      </c>
      <c r="E22" s="27" t="s">
        <v>77</v>
      </c>
      <c r="F22" s="17">
        <v>11016</v>
      </c>
      <c r="G22" s="17"/>
      <c r="H22" s="17" t="s">
        <v>43</v>
      </c>
      <c r="I22" s="14">
        <v>46081</v>
      </c>
      <c r="J22" s="17" t="s">
        <v>32</v>
      </c>
      <c r="K22" s="17" t="s">
        <v>33</v>
      </c>
      <c r="L22" s="24" t="s">
        <v>34</v>
      </c>
      <c r="M22" s="17" t="s">
        <v>35</v>
      </c>
      <c r="N22" s="25" t="s">
        <v>37</v>
      </c>
      <c r="O22" s="17" t="s">
        <v>47</v>
      </c>
      <c r="P22" s="17" t="s">
        <v>49</v>
      </c>
      <c r="Q22" s="17" t="s">
        <v>36</v>
      </c>
      <c r="R22" s="17" t="s">
        <v>27</v>
      </c>
      <c r="S22" s="17">
        <v>11207</v>
      </c>
      <c r="T22" s="17" t="s">
        <v>48</v>
      </c>
      <c r="U22" s="17" t="s">
        <v>50</v>
      </c>
      <c r="V22" s="17" t="s">
        <v>23</v>
      </c>
      <c r="W22" s="26" t="s">
        <v>24</v>
      </c>
      <c r="X22" s="27" t="s">
        <v>25</v>
      </c>
      <c r="Y22" s="27" t="s">
        <v>26</v>
      </c>
      <c r="Z22" s="27" t="s">
        <v>27</v>
      </c>
      <c r="AA22" s="27">
        <v>11101</v>
      </c>
      <c r="AB22" s="17" t="s">
        <v>39</v>
      </c>
      <c r="AC22" s="17" t="s">
        <v>40</v>
      </c>
      <c r="AD22" s="7" t="s">
        <v>67</v>
      </c>
      <c r="AE22" s="8">
        <v>1</v>
      </c>
      <c r="AF22" s="7" t="s">
        <v>38</v>
      </c>
      <c r="AG22" s="44">
        <v>22590.11</v>
      </c>
      <c r="AH22" s="44">
        <v>0</v>
      </c>
      <c r="AI22" s="44">
        <f t="shared" si="0"/>
        <v>22590.11</v>
      </c>
      <c r="AJ22" s="28" t="s">
        <v>73</v>
      </c>
    </row>
    <row r="23" spans="2:36" ht="21" x14ac:dyDescent="0.15">
      <c r="B23" s="22" t="s">
        <v>46</v>
      </c>
      <c r="C23" s="17" t="s">
        <v>76</v>
      </c>
      <c r="D23" s="23">
        <v>128564</v>
      </c>
      <c r="E23" s="27" t="s">
        <v>77</v>
      </c>
      <c r="F23" s="17">
        <v>11016</v>
      </c>
      <c r="G23" s="17"/>
      <c r="H23" s="17" t="s">
        <v>43</v>
      </c>
      <c r="I23" s="14">
        <v>46081</v>
      </c>
      <c r="J23" s="17" t="s">
        <v>32</v>
      </c>
      <c r="K23" s="17" t="s">
        <v>33</v>
      </c>
      <c r="L23" s="24" t="s">
        <v>34</v>
      </c>
      <c r="M23" s="17" t="s">
        <v>35</v>
      </c>
      <c r="N23" s="25" t="s">
        <v>37</v>
      </c>
      <c r="O23" s="17" t="s">
        <v>47</v>
      </c>
      <c r="P23" s="17" t="s">
        <v>49</v>
      </c>
      <c r="Q23" s="17" t="s">
        <v>36</v>
      </c>
      <c r="R23" s="17" t="s">
        <v>27</v>
      </c>
      <c r="S23" s="17">
        <v>11207</v>
      </c>
      <c r="T23" s="17" t="s">
        <v>48</v>
      </c>
      <c r="U23" s="17" t="s">
        <v>50</v>
      </c>
      <c r="V23" s="17" t="s">
        <v>23</v>
      </c>
      <c r="W23" s="26" t="s">
        <v>24</v>
      </c>
      <c r="X23" s="27" t="s">
        <v>25</v>
      </c>
      <c r="Y23" s="27" t="s">
        <v>26</v>
      </c>
      <c r="Z23" s="27" t="s">
        <v>27</v>
      </c>
      <c r="AA23" s="27">
        <v>11101</v>
      </c>
      <c r="AB23" s="17" t="s">
        <v>39</v>
      </c>
      <c r="AC23" s="17" t="s">
        <v>40</v>
      </c>
      <c r="AD23" s="7" t="s">
        <v>68</v>
      </c>
      <c r="AE23" s="8">
        <v>1</v>
      </c>
      <c r="AF23" s="7" t="s">
        <v>38</v>
      </c>
      <c r="AG23" s="44">
        <v>32671.16</v>
      </c>
      <c r="AH23" s="44">
        <v>0</v>
      </c>
      <c r="AI23" s="44">
        <f t="shared" si="0"/>
        <v>32671.16</v>
      </c>
      <c r="AJ23" s="28" t="s">
        <v>73</v>
      </c>
    </row>
    <row r="24" spans="2:36" ht="21" x14ac:dyDescent="0.15">
      <c r="B24" s="22" t="s">
        <v>46</v>
      </c>
      <c r="C24" s="17" t="s">
        <v>76</v>
      </c>
      <c r="D24" s="23">
        <v>128564</v>
      </c>
      <c r="E24" s="27" t="s">
        <v>77</v>
      </c>
      <c r="F24" s="17">
        <v>11016</v>
      </c>
      <c r="G24" s="17"/>
      <c r="H24" s="17" t="s">
        <v>43</v>
      </c>
      <c r="I24" s="14">
        <v>46081</v>
      </c>
      <c r="J24" s="17" t="s">
        <v>32</v>
      </c>
      <c r="K24" s="17" t="s">
        <v>33</v>
      </c>
      <c r="L24" s="24" t="s">
        <v>34</v>
      </c>
      <c r="M24" s="17" t="s">
        <v>35</v>
      </c>
      <c r="N24" s="25" t="s">
        <v>37</v>
      </c>
      <c r="O24" s="17" t="s">
        <v>47</v>
      </c>
      <c r="P24" s="17" t="s">
        <v>49</v>
      </c>
      <c r="Q24" s="17" t="s">
        <v>36</v>
      </c>
      <c r="R24" s="17" t="s">
        <v>27</v>
      </c>
      <c r="S24" s="17">
        <v>11207</v>
      </c>
      <c r="T24" s="17" t="s">
        <v>48</v>
      </c>
      <c r="U24" s="17" t="s">
        <v>50</v>
      </c>
      <c r="V24" s="17" t="s">
        <v>23</v>
      </c>
      <c r="W24" s="26" t="s">
        <v>24</v>
      </c>
      <c r="X24" s="27" t="s">
        <v>25</v>
      </c>
      <c r="Y24" s="27" t="s">
        <v>26</v>
      </c>
      <c r="Z24" s="27" t="s">
        <v>27</v>
      </c>
      <c r="AA24" s="27">
        <v>11101</v>
      </c>
      <c r="AB24" s="17" t="s">
        <v>39</v>
      </c>
      <c r="AC24" s="17" t="s">
        <v>40</v>
      </c>
      <c r="AD24" s="7" t="s">
        <v>72</v>
      </c>
      <c r="AE24" s="8">
        <v>1</v>
      </c>
      <c r="AF24" s="7" t="s">
        <v>38</v>
      </c>
      <c r="AG24" s="45">
        <v>18291.650000000001</v>
      </c>
      <c r="AH24" s="44">
        <v>0</v>
      </c>
      <c r="AI24" s="44">
        <f t="shared" si="0"/>
        <v>18291.650000000001</v>
      </c>
      <c r="AJ24" s="28" t="s">
        <v>73</v>
      </c>
    </row>
    <row r="25" spans="2:36" ht="21" x14ac:dyDescent="0.15">
      <c r="B25" s="22" t="s">
        <v>46</v>
      </c>
      <c r="C25" s="17" t="s">
        <v>76</v>
      </c>
      <c r="D25" s="23">
        <v>128564</v>
      </c>
      <c r="E25" s="27" t="s">
        <v>77</v>
      </c>
      <c r="F25" s="17">
        <v>11016</v>
      </c>
      <c r="G25" s="17"/>
      <c r="H25" s="17" t="s">
        <v>43</v>
      </c>
      <c r="I25" s="14">
        <v>46081</v>
      </c>
      <c r="J25" s="17" t="s">
        <v>32</v>
      </c>
      <c r="K25" s="17" t="s">
        <v>33</v>
      </c>
      <c r="L25" s="24" t="s">
        <v>34</v>
      </c>
      <c r="M25" s="17" t="s">
        <v>35</v>
      </c>
      <c r="N25" s="25" t="s">
        <v>37</v>
      </c>
      <c r="O25" s="17" t="s">
        <v>47</v>
      </c>
      <c r="P25" s="17" t="s">
        <v>49</v>
      </c>
      <c r="Q25" s="17" t="s">
        <v>36</v>
      </c>
      <c r="R25" s="17" t="s">
        <v>27</v>
      </c>
      <c r="S25" s="17">
        <v>11207</v>
      </c>
      <c r="T25" s="17" t="s">
        <v>48</v>
      </c>
      <c r="U25" s="17" t="s">
        <v>50</v>
      </c>
      <c r="V25" s="17" t="s">
        <v>23</v>
      </c>
      <c r="W25" s="26" t="s">
        <v>24</v>
      </c>
      <c r="X25" s="27" t="s">
        <v>25</v>
      </c>
      <c r="Y25" s="27" t="s">
        <v>26</v>
      </c>
      <c r="Z25" s="27" t="s">
        <v>27</v>
      </c>
      <c r="AA25" s="27">
        <v>11101</v>
      </c>
      <c r="AB25" s="17" t="s">
        <v>39</v>
      </c>
      <c r="AC25" s="17" t="s">
        <v>40</v>
      </c>
      <c r="AD25" s="7" t="s">
        <v>69</v>
      </c>
      <c r="AE25" s="8">
        <v>1</v>
      </c>
      <c r="AF25" s="7" t="s">
        <v>38</v>
      </c>
      <c r="AG25" s="44">
        <v>2522.1999999999998</v>
      </c>
      <c r="AH25" s="44">
        <v>0</v>
      </c>
      <c r="AI25" s="44">
        <f t="shared" si="0"/>
        <v>2522.1999999999998</v>
      </c>
      <c r="AJ25" s="28" t="s">
        <v>73</v>
      </c>
    </row>
    <row r="26" spans="2:36" ht="21" x14ac:dyDescent="0.15">
      <c r="B26" s="22" t="s">
        <v>46</v>
      </c>
      <c r="C26" s="17" t="s">
        <v>76</v>
      </c>
      <c r="D26" s="23">
        <v>128564</v>
      </c>
      <c r="E26" s="27" t="s">
        <v>77</v>
      </c>
      <c r="F26" s="17">
        <v>11016</v>
      </c>
      <c r="G26" s="17"/>
      <c r="H26" s="17" t="s">
        <v>43</v>
      </c>
      <c r="I26" s="14">
        <v>46081</v>
      </c>
      <c r="J26" s="17" t="s">
        <v>32</v>
      </c>
      <c r="K26" s="17" t="s">
        <v>33</v>
      </c>
      <c r="L26" s="24" t="s">
        <v>34</v>
      </c>
      <c r="M26" s="17" t="s">
        <v>35</v>
      </c>
      <c r="N26" s="25" t="s">
        <v>37</v>
      </c>
      <c r="O26" s="17" t="s">
        <v>47</v>
      </c>
      <c r="P26" s="17" t="s">
        <v>49</v>
      </c>
      <c r="Q26" s="17" t="s">
        <v>36</v>
      </c>
      <c r="R26" s="17" t="s">
        <v>27</v>
      </c>
      <c r="S26" s="17">
        <v>11207</v>
      </c>
      <c r="T26" s="17" t="s">
        <v>48</v>
      </c>
      <c r="U26" s="17" t="s">
        <v>50</v>
      </c>
      <c r="V26" s="17" t="s">
        <v>23</v>
      </c>
      <c r="W26" s="26" t="s">
        <v>24</v>
      </c>
      <c r="X26" s="27" t="s">
        <v>25</v>
      </c>
      <c r="Y26" s="27" t="s">
        <v>26</v>
      </c>
      <c r="Z26" s="27" t="s">
        <v>27</v>
      </c>
      <c r="AA26" s="27">
        <v>11101</v>
      </c>
      <c r="AB26" s="17" t="s">
        <v>39</v>
      </c>
      <c r="AC26" s="17" t="s">
        <v>40</v>
      </c>
      <c r="AD26" s="7" t="s">
        <v>70</v>
      </c>
      <c r="AE26" s="8">
        <v>1</v>
      </c>
      <c r="AF26" s="7" t="s">
        <v>38</v>
      </c>
      <c r="AG26" s="44">
        <v>4662.8500000000004</v>
      </c>
      <c r="AH26" s="44">
        <v>0</v>
      </c>
      <c r="AI26" s="44">
        <f t="shared" si="0"/>
        <v>4662.8500000000004</v>
      </c>
      <c r="AJ26" s="28" t="s">
        <v>73</v>
      </c>
    </row>
    <row r="27" spans="2:36" ht="21" x14ac:dyDescent="0.15">
      <c r="B27" s="22" t="s">
        <v>46</v>
      </c>
      <c r="C27" s="17" t="s">
        <v>76</v>
      </c>
      <c r="D27" s="23">
        <v>128564</v>
      </c>
      <c r="E27" s="27" t="s">
        <v>77</v>
      </c>
      <c r="F27" s="17">
        <v>11016</v>
      </c>
      <c r="G27" s="17"/>
      <c r="H27" s="17" t="s">
        <v>43</v>
      </c>
      <c r="I27" s="14">
        <v>46081</v>
      </c>
      <c r="J27" s="17" t="s">
        <v>32</v>
      </c>
      <c r="K27" s="17" t="s">
        <v>33</v>
      </c>
      <c r="L27" s="24" t="s">
        <v>34</v>
      </c>
      <c r="M27" s="17" t="s">
        <v>35</v>
      </c>
      <c r="N27" s="25" t="s">
        <v>37</v>
      </c>
      <c r="O27" s="17" t="s">
        <v>47</v>
      </c>
      <c r="P27" s="17" t="s">
        <v>49</v>
      </c>
      <c r="Q27" s="17" t="s">
        <v>36</v>
      </c>
      <c r="R27" s="17" t="s">
        <v>27</v>
      </c>
      <c r="S27" s="17">
        <v>11207</v>
      </c>
      <c r="T27" s="17" t="s">
        <v>48</v>
      </c>
      <c r="U27" s="17" t="s">
        <v>50</v>
      </c>
      <c r="V27" s="17" t="s">
        <v>23</v>
      </c>
      <c r="W27" s="26" t="s">
        <v>24</v>
      </c>
      <c r="X27" s="27" t="s">
        <v>25</v>
      </c>
      <c r="Y27" s="27" t="s">
        <v>26</v>
      </c>
      <c r="Z27" s="27" t="s">
        <v>27</v>
      </c>
      <c r="AA27" s="27">
        <v>11101</v>
      </c>
      <c r="AB27" s="17" t="s">
        <v>39</v>
      </c>
      <c r="AC27" s="17" t="s">
        <v>40</v>
      </c>
      <c r="AD27" s="28" t="s">
        <v>71</v>
      </c>
      <c r="AE27" s="8">
        <v>1</v>
      </c>
      <c r="AF27" s="7" t="s">
        <v>38</v>
      </c>
      <c r="AG27" s="44">
        <v>2246.61</v>
      </c>
      <c r="AH27" s="44">
        <v>0</v>
      </c>
      <c r="AI27" s="44">
        <f t="shared" si="0"/>
        <v>2246.61</v>
      </c>
      <c r="AJ27" s="28" t="s">
        <v>73</v>
      </c>
    </row>
    <row r="28" spans="2:36" ht="11.25" x14ac:dyDescent="0.15">
      <c r="B28" s="29"/>
      <c r="C28" s="30"/>
      <c r="D28" s="31"/>
      <c r="E28" s="30"/>
      <c r="F28" s="30"/>
      <c r="G28" s="30"/>
      <c r="H28" s="30"/>
      <c r="I28" s="32"/>
      <c r="J28" s="30"/>
      <c r="K28" s="30"/>
      <c r="L28" s="33"/>
      <c r="M28" s="30"/>
      <c r="N28" s="34"/>
      <c r="O28" s="30"/>
      <c r="P28" s="30"/>
      <c r="Q28" s="30"/>
      <c r="R28" s="30"/>
      <c r="S28" s="30"/>
      <c r="T28" s="30"/>
      <c r="U28" s="30"/>
      <c r="V28" s="30"/>
      <c r="W28" s="35"/>
      <c r="X28" s="36"/>
      <c r="Y28" s="36"/>
      <c r="Z28" s="36"/>
      <c r="AA28" s="36"/>
      <c r="AB28" s="30"/>
      <c r="AC28" s="30"/>
      <c r="AD28" s="37"/>
      <c r="AE28" s="38"/>
      <c r="AF28" s="39"/>
      <c r="AG28" s="46"/>
      <c r="AH28" s="46"/>
      <c r="AI28" s="46"/>
      <c r="AJ28" s="37"/>
    </row>
    <row r="29" spans="2:36" x14ac:dyDescent="0.15">
      <c r="AD29" s="48" t="s">
        <v>18</v>
      </c>
      <c r="AE29" s="16"/>
      <c r="AG29" s="40">
        <f>SUM(AG6:AG27)</f>
        <v>216484.4</v>
      </c>
      <c r="AH29" s="40">
        <f>SUM(AH6:AH26)</f>
        <v>0</v>
      </c>
      <c r="AI29" s="41"/>
      <c r="AJ29" s="2"/>
    </row>
    <row r="30" spans="2:36" ht="11.25" thickBot="1" x14ac:dyDescent="0.2">
      <c r="B30" s="6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49" t="s">
        <v>19</v>
      </c>
      <c r="AE30" s="13"/>
      <c r="AF30" s="13"/>
      <c r="AG30" s="42"/>
      <c r="AH30" s="42"/>
      <c r="AI30" s="43">
        <f>SUM(AI6:AI29)</f>
        <v>216484.4</v>
      </c>
      <c r="AJ30" s="3" t="s">
        <v>74</v>
      </c>
    </row>
    <row r="31" spans="2:36" ht="11.25" thickTop="1" x14ac:dyDescent="0.15">
      <c r="AG31" s="47"/>
      <c r="AH31" s="47"/>
      <c r="AI31" s="47"/>
    </row>
    <row r="32" spans="2:36" x14ac:dyDescent="0.15">
      <c r="AD32" s="50" t="s">
        <v>75</v>
      </c>
      <c r="AE32" s="51"/>
      <c r="AF32" s="51"/>
      <c r="AG32" s="52"/>
      <c r="AH32" s="52"/>
      <c r="AI32" s="53">
        <f>SUM(AI30:AI31)</f>
        <v>216484.4</v>
      </c>
    </row>
    <row r="34" spans="30:34" x14ac:dyDescent="0.15">
      <c r="AG34" s="15"/>
      <c r="AH34" s="15"/>
    </row>
    <row r="35" spans="30:34" x14ac:dyDescent="0.15">
      <c r="AD35" s="12"/>
    </row>
    <row r="37" spans="30:34" x14ac:dyDescent="0.15">
      <c r="AE37" s="12"/>
    </row>
    <row r="38" spans="30:34" x14ac:dyDescent="0.15">
      <c r="AE38" s="12"/>
    </row>
    <row r="40" spans="30:34" x14ac:dyDescent="0.15">
      <c r="AD40" s="12"/>
    </row>
    <row r="42" spans="30:34" x14ac:dyDescent="0.15">
      <c r="AD42" s="12"/>
      <c r="AE42" s="12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2025-04-21T15:41:22Z</dcterms:modified>
</cp:coreProperties>
</file>