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8 10.30am\Excel\"/>
    </mc:Choice>
  </mc:AlternateContent>
  <bookViews>
    <workbookView xWindow="25080" yWindow="-120" windowWidth="29040" windowHeight="1572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4" i="1" l="1"/>
  <c r="AH15" i="1"/>
  <c r="AH16" i="1" s="1"/>
  <c r="AG13" i="1"/>
</calcChain>
</file>

<file path=xl/sharedStrings.xml><?xml version="1.0" encoding="utf-8"?>
<sst xmlns="http://schemas.openxmlformats.org/spreadsheetml/2006/main" count="108" uniqueCount="76">
  <si>
    <t>K328</t>
  </si>
  <si>
    <t>Title</t>
  </si>
  <si>
    <t>Gridspan Corporation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</si>
  <si>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</si>
  <si>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</si>
  <si>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</si>
  <si>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</si>
  <si>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</si>
  <si>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</si>
  <si>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</si>
  <si>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</si>
  <si>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</si>
  <si>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</si>
  <si>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</si>
  <si>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</si>
  <si>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</si>
  <si>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Amount Owed</t>
  </si>
  <si>
    <t>Comments</t>
  </si>
  <si>
    <t>107061</t>
  </si>
  <si>
    <t>B314005</t>
  </si>
  <si>
    <t>3 Monmouth Drive</t>
  </si>
  <si>
    <t>Monmouth Junction</t>
  </si>
  <si>
    <t>NJ</t>
  </si>
  <si>
    <t>08852</t>
  </si>
  <si>
    <t>330 ALABAMA AVENUE</t>
  </si>
  <si>
    <t>NY</t>
  </si>
  <si>
    <t>11207</t>
  </si>
  <si>
    <t>Custodian</t>
  </si>
  <si>
    <t>DSF</t>
  </si>
  <si>
    <t>44-36 Vernon Boulevard</t>
  </si>
  <si>
    <t>Long Island City</t>
  </si>
  <si>
    <t>11101</t>
  </si>
  <si>
    <t>01 - General Requirements</t>
  </si>
  <si>
    <t>1</t>
  </si>
  <si>
    <t>02 - Site Work</t>
  </si>
  <si>
    <t>Total Work order</t>
  </si>
  <si>
    <t>Total Work outstanding billed &amp; unbilled</t>
  </si>
  <si>
    <t>Joseph W Hanan</t>
  </si>
  <si>
    <t>718-688-7351</t>
  </si>
  <si>
    <t>Purchase Order Request</t>
  </si>
  <si>
    <t>17.K328.003.1 - GI19 Additional Asphalt Work_</t>
  </si>
  <si>
    <t>School &amp; Project Name</t>
  </si>
  <si>
    <t>Project Name</t>
  </si>
  <si>
    <t>Previous Amount Certified (Paid)</t>
  </si>
  <si>
    <t>Remaining Balance</t>
  </si>
  <si>
    <t>Previous Amount Certified</t>
  </si>
  <si>
    <t>Full Purchase Amount</t>
  </si>
  <si>
    <t>each</t>
  </si>
  <si>
    <t>Brooklyn</t>
  </si>
  <si>
    <t>Carmine Franzese</t>
  </si>
  <si>
    <t>718-349-5659</t>
  </si>
  <si>
    <t>GI-PLYSCA</t>
  </si>
  <si>
    <t>18NDEPA</t>
  </si>
  <si>
    <t>K328 - GI19 Additional Asphalt Work</t>
  </si>
  <si>
    <t>Project</t>
  </si>
  <si>
    <t>Delivery To Information (School where work performed)</t>
  </si>
  <si>
    <t>Invoice  To Information</t>
  </si>
  <si>
    <t xml:space="preserve"> $ Unit Price 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</si>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</sst>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\/dd\/yyyy"/>
    <numFmt numFmtId="165" formatCode="[$$-409]#,##0.00"/>
  </numFmts>
  <fonts count="8" x14ac:knownFonts="1">
    <font>
      <sz val="10"/>
      <color indexed="8"/>
      <name val="ARIAL"/>
      <charset val="1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3C4144"/>
      <name val="Tahoma"/>
      <family val="2"/>
    </font>
    <font>
      <b/>
      <sz val="8"/>
      <color rgb="FF000000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2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top"/>
    </xf>
  </cellStyleXfs>
  <cellXfs count="43">
    <xf numFmtId="0" fontId="0" fillId="0" borderId="0" xfId="0">
      <alignment vertical="top"/>
    </xf>
    <xf numFmtId="0" fontId="1" fillId="0" borderId="1" xfId="0" applyFont="1" applyBorder="1" applyAlignment="1">
      <alignment horizontal="left" vertical="top" wrapText="1" readingOrder="1"/>
    </xf>
    <xf numFmtId="0" fontId="2" fillId="0" borderId="0" xfId="0" applyFont="1">
      <alignment vertical="top"/>
    </xf>
    <xf numFmtId="0" fontId="2" fillId="0" borderId="1" xfId="0" applyFont="1" applyBorder="1">
      <alignment vertical="top"/>
    </xf>
    <xf numFmtId="0" fontId="1" fillId="8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center" vertical="center"/>
    </xf>
    <xf numFmtId="0" fontId="2" fillId="7" borderId="1" xfId="0" applyFont="1" applyFill="1" applyBorder="1">
      <alignment vertical="top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top"/>
    </xf>
    <xf numFmtId="0" fontId="4" fillId="0" borderId="1" xfId="0" applyFont="1" applyBorder="1">
      <alignment vertical="top"/>
    </xf>
    <xf numFmtId="0" fontId="1" fillId="0" borderId="1" xfId="0" applyFont="1" applyBorder="1" applyAlignment="1">
      <alignment vertical="top" wrapText="1" readingOrder="1"/>
    </xf>
    <xf numFmtId="0" fontId="5" fillId="9" borderId="1" xfId="0" applyFont="1" applyFill="1" applyBorder="1">
      <alignment vertical="top"/>
    </xf>
    <xf numFmtId="0" fontId="2" fillId="9" borderId="1" xfId="0" applyFont="1" applyFill="1" applyBorder="1">
      <alignment vertical="top"/>
    </xf>
    <xf numFmtId="0" fontId="1" fillId="9" borderId="1" xfId="0" applyFont="1" applyFill="1" applyBorder="1" applyAlignment="1">
      <alignment horizontal="center" vertical="center"/>
    </xf>
    <xf numFmtId="165" fontId="1" fillId="9" borderId="1" xfId="0" applyNumberFormat="1" applyFont="1" applyFill="1" applyBorder="1" applyAlignment="1">
      <alignment horizontal="center" vertical="center"/>
    </xf>
    <xf numFmtId="0" fontId="2" fillId="0" borderId="5" xfId="0" applyFont="1" applyBorder="1">
      <alignment vertical="top"/>
    </xf>
    <xf numFmtId="0" fontId="2" fillId="0" borderId="4" xfId="0" applyFont="1" applyBorder="1">
      <alignment vertical="top"/>
    </xf>
    <xf numFmtId="165" fontId="1" fillId="0" borderId="1" xfId="0" applyNumberFormat="1" applyFont="1" applyBorder="1" applyAlignment="1">
      <alignment vertical="top"/>
    </xf>
    <xf numFmtId="165" fontId="1" fillId="10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top" wrapText="1" readingOrder="1"/>
    </xf>
    <xf numFmtId="0" fontId="1" fillId="6" borderId="1" xfId="0" applyFont="1" applyFill="1" applyBorder="1" applyAlignment="1">
      <alignment horizontal="center" vertical="top" wrapText="1" readingOrder="1"/>
    </xf>
    <xf numFmtId="0" fontId="1" fillId="9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 wrapText="1" readingOrder="1"/>
    </xf>
    <xf numFmtId="0" fontId="1" fillId="4" borderId="1" xfId="0" applyFont="1" applyFill="1" applyBorder="1" applyAlignment="1">
      <alignment horizontal="center" vertical="top" wrapText="1" readingOrder="1"/>
    </xf>
    <xf numFmtId="0" fontId="1" fillId="5" borderId="1" xfId="0" applyFont="1" applyFill="1" applyBorder="1" applyAlignment="1">
      <alignment horizontal="center" vertical="top" wrapText="1" readingOrder="1"/>
    </xf>
    <xf numFmtId="0" fontId="1" fillId="2" borderId="2" xfId="0" applyFont="1" applyFill="1" applyBorder="1" applyAlignment="1">
      <alignment horizontal="center" vertical="top" wrapText="1" readingOrder="1"/>
    </xf>
    <xf numFmtId="0" fontId="1" fillId="2" borderId="3" xfId="0" applyFont="1" applyFill="1" applyBorder="1" applyAlignment="1">
      <alignment horizontal="center" vertical="top" wrapText="1" readingOrder="1"/>
    </xf>
    <xf numFmtId="0" fontId="1" fillId="2" borderId="4" xfId="0" applyFont="1" applyFill="1" applyBorder="1" applyAlignment="1">
      <alignment horizontal="center" vertical="top" wrapText="1" readingOrder="1"/>
    </xf>
    <xf numFmtId="0" fontId="6" fillId="0" borderId="1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43" fontId="6" fillId="0" borderId="4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30"/>
  <sheetViews>
    <sheetView showGridLines="0" tabSelected="1" topLeftCell="U1" workbookViewId="0">
      <selection activeCell="AC24" sqref="AC24"/>
    </sheetView>
  </sheetViews>
  <sheetFormatPr defaultColWidth="6.85546875" defaultRowHeight="12.75" customHeight="1" x14ac:dyDescent="0.2"/>
  <cols>
    <col min="1" max="1" width="45.140625" style="2" customWidth="1"/>
    <col min="2" max="2" width="8.42578125" style="2" bestFit="1" customWidth="1"/>
    <col min="3" max="3" width="6.140625" style="2" bestFit="1" customWidth="1"/>
    <col min="4" max="4" width="7.42578125" style="2" bestFit="1" customWidth="1"/>
    <col min="5" max="5" width="9" style="2" bestFit="1" customWidth="1"/>
    <col min="6" max="6" width="13.140625" style="2" customWidth="1"/>
    <col min="7" max="7" width="10.42578125" style="2" bestFit="1" customWidth="1"/>
    <col min="8" max="8" width="13.5703125" style="2" customWidth="1"/>
    <col min="9" max="9" width="15.7109375" style="2" bestFit="1" customWidth="1"/>
    <col min="10" max="10" width="13.85546875" style="2" bestFit="1" customWidth="1"/>
    <col min="11" max="11" width="14.42578125" style="2" bestFit="1" customWidth="1"/>
    <col min="12" max="12" width="5.42578125" style="2" bestFit="1" customWidth="1"/>
    <col min="13" max="13" width="7.85546875" style="2" bestFit="1" customWidth="1"/>
    <col min="14" max="14" width="9.5703125" style="2" bestFit="1" customWidth="1"/>
    <col min="15" max="15" width="16.85546875" style="2" bestFit="1" customWidth="1"/>
    <col min="16" max="16" width="6.85546875" style="2" bestFit="1" customWidth="1"/>
    <col min="17" max="17" width="5.42578125" style="2" bestFit="1" customWidth="1"/>
    <col min="18" max="18" width="7.85546875" style="2" bestFit="1" customWidth="1"/>
    <col min="19" max="19" width="12.85546875" style="2" bestFit="1" customWidth="1"/>
    <col min="20" max="20" width="17.28515625" style="2" bestFit="1" customWidth="1"/>
    <col min="21" max="21" width="7.85546875" style="2" bestFit="1" customWidth="1"/>
    <col min="22" max="22" width="7" style="2" bestFit="1" customWidth="1"/>
    <col min="23" max="23" width="17.85546875" style="2" bestFit="1" customWidth="1"/>
    <col min="24" max="24" width="12" style="2" bestFit="1" customWidth="1"/>
    <col min="25" max="25" width="5.42578125" style="2" bestFit="1" customWidth="1"/>
    <col min="26" max="26" width="7.85546875" style="2" bestFit="1" customWidth="1"/>
    <col min="27" max="28" width="16.28515625" style="2" bestFit="1" customWidth="1"/>
    <col min="29" max="29" width="53.85546875" style="2" customWidth="1"/>
    <col min="30" max="30" width="8.5703125" style="2" bestFit="1" customWidth="1"/>
    <col min="31" max="31" width="5" style="2" bestFit="1" customWidth="1"/>
    <col min="32" max="32" width="10.42578125" style="2" customWidth="1"/>
    <col min="33" max="33" width="8.42578125" style="2" bestFit="1" customWidth="1"/>
    <col min="34" max="34" width="9.85546875" style="2" bestFit="1" customWidth="1"/>
    <col min="35" max="35" width="10" style="2" bestFit="1" customWidth="1"/>
    <col min="36" max="36" width="65.42578125" style="2" customWidth="1"/>
    <col min="37" max="16384" width="6.85546875" style="2"/>
  </cols>
  <sheetData>
    <row r="1" spans="1:36" ht="15" customHeight="1" x14ac:dyDescent="0.2">
      <c r="A1" s="29" t="s">
        <v>41</v>
      </c>
    </row>
    <row r="2" spans="1:36" ht="15" customHeight="1" x14ac:dyDescent="0.2">
      <c r="A2" s="29" t="s">
        <v>0</v>
      </c>
    </row>
    <row r="3" spans="1:36" ht="15" customHeight="1" x14ac:dyDescent="0.2">
      <c r="A3" s="29" t="s">
        <v>53</v>
      </c>
    </row>
    <row r="4" spans="1:36" ht="12.75" hidden="1" customHeight="1" x14ac:dyDescent="0.2">
      <c r="A4" s="31" t="s">
        <v>2</v>
      </c>
    </row>
    <row r="5" spans="1:36" ht="15" customHeight="1" x14ac:dyDescent="0.2">
      <c r="A5" s="31"/>
    </row>
    <row r="6" spans="1:36" ht="14.25" customHeight="1" x14ac:dyDescent="0.2">
      <c r="A6" s="35" t="s">
        <v>54</v>
      </c>
      <c r="B6" s="36"/>
      <c r="C6" s="36"/>
      <c r="D6" s="37"/>
      <c r="E6" s="32" t="s">
        <v>3</v>
      </c>
      <c r="F6" s="32"/>
      <c r="G6" s="32"/>
      <c r="H6" s="32"/>
      <c r="I6" s="32"/>
      <c r="J6" s="32"/>
      <c r="K6" s="32"/>
      <c r="L6" s="32"/>
      <c r="M6" s="32"/>
      <c r="N6" s="33" t="s">
        <v>55</v>
      </c>
      <c r="O6" s="33"/>
      <c r="P6" s="33"/>
      <c r="Q6" s="33"/>
      <c r="R6" s="33"/>
      <c r="S6" s="33"/>
      <c r="T6" s="33"/>
      <c r="U6" s="33"/>
      <c r="V6" s="34" t="s">
        <v>56</v>
      </c>
      <c r="W6" s="34"/>
      <c r="X6" s="34"/>
      <c r="Y6" s="34"/>
      <c r="Z6" s="34"/>
      <c r="AA6" s="34"/>
      <c r="AB6" s="34"/>
      <c r="AC6" s="30" t="s">
        <v>4</v>
      </c>
      <c r="AD6" s="30"/>
      <c r="AE6" s="30"/>
      <c r="AF6" s="30"/>
      <c r="AG6" s="30"/>
      <c r="AH6" s="30"/>
      <c r="AI6" s="30"/>
      <c r="AJ6" s="3"/>
    </row>
    <row r="7" spans="1:36" s="6" customFormat="1" ht="42" customHeight="1" x14ac:dyDescent="0.2">
      <c r="A7" s="41" t="s">
        <v>42</v>
      </c>
      <c r="B7" s="39" t="s">
        <v>5</v>
      </c>
      <c r="C7" s="39" t="s">
        <v>58</v>
      </c>
      <c r="D7" s="39" t="s">
        <v>6</v>
      </c>
      <c r="E7" s="39" t="s">
        <v>7</v>
      </c>
      <c r="F7" s="39" t="s">
        <v>8</v>
      </c>
      <c r="G7" s="39" t="s">
        <v>59</v>
      </c>
      <c r="H7" s="39" t="s">
        <v>60</v>
      </c>
      <c r="I7" s="39" t="s">
        <v>9</v>
      </c>
      <c r="J7" s="39" t="s">
        <v>10</v>
      </c>
      <c r="K7" s="39" t="s">
        <v>61</v>
      </c>
      <c r="L7" s="39" t="s">
        <v>62</v>
      </c>
      <c r="M7" s="39" t="s">
        <v>63</v>
      </c>
      <c r="N7" s="39" t="s">
        <v>64</v>
      </c>
      <c r="O7" s="39" t="s">
        <v>65</v>
      </c>
      <c r="P7" s="39" t="s">
        <v>66</v>
      </c>
      <c r="Q7" s="39" t="s">
        <v>67</v>
      </c>
      <c r="R7" s="39" t="s">
        <v>68</v>
      </c>
      <c r="S7" s="39" t="s">
        <v>69</v>
      </c>
      <c r="T7" s="39" t="s">
        <v>70</v>
      </c>
      <c r="U7" s="39" t="s">
        <v>1</v>
      </c>
      <c r="V7" s="39" t="s">
        <v>11</v>
      </c>
      <c r="W7" s="39" t="s">
        <v>71</v>
      </c>
      <c r="X7" s="39" t="s">
        <v>72</v>
      </c>
      <c r="Y7" s="39" t="s">
        <v>73</v>
      </c>
      <c r="Z7" s="39" t="s">
        <v>74</v>
      </c>
      <c r="AA7" s="42" t="s">
        <v>12</v>
      </c>
      <c r="AB7" s="42" t="s">
        <v>75</v>
      </c>
      <c r="AC7" s="38" t="s">
        <v>13</v>
      </c>
      <c r="AD7" s="39" t="s">
        <v>14</v>
      </c>
      <c r="AE7" s="39" t="s">
        <v>15</v>
      </c>
      <c r="AF7" s="40" t="s">
        <v>57</v>
      </c>
      <c r="AG7" s="4" t="s">
        <v>43</v>
      </c>
      <c r="AH7" s="4" t="s">
        <v>16</v>
      </c>
      <c r="AI7" s="4" t="s">
        <v>44</v>
      </c>
      <c r="AJ7" s="5" t="s">
        <v>17</v>
      </c>
    </row>
    <row r="8" spans="1:36" ht="15" customHeight="1" x14ac:dyDescent="0.2">
      <c r="A8" s="7" t="s">
        <v>40</v>
      </c>
      <c r="B8" s="25" t="s">
        <v>51</v>
      </c>
      <c r="C8" s="25" t="s">
        <v>18</v>
      </c>
      <c r="D8" s="25" t="s">
        <v>52</v>
      </c>
      <c r="E8" s="25">
        <v>10948</v>
      </c>
      <c r="F8" s="25"/>
      <c r="G8" s="25" t="s">
        <v>19</v>
      </c>
      <c r="H8" s="26">
        <v>43646</v>
      </c>
      <c r="I8" s="25" t="s">
        <v>2</v>
      </c>
      <c r="J8" s="25" t="s">
        <v>20</v>
      </c>
      <c r="K8" s="25" t="s">
        <v>21</v>
      </c>
      <c r="L8" s="25" t="s">
        <v>22</v>
      </c>
      <c r="M8" s="25" t="s">
        <v>23</v>
      </c>
      <c r="N8" s="25" t="s">
        <v>0</v>
      </c>
      <c r="O8" s="25" t="s">
        <v>24</v>
      </c>
      <c r="P8" s="25" t="s">
        <v>48</v>
      </c>
      <c r="Q8" s="27" t="s">
        <v>25</v>
      </c>
      <c r="R8" s="25" t="s">
        <v>26</v>
      </c>
      <c r="S8" s="28" t="s">
        <v>37</v>
      </c>
      <c r="T8" s="28" t="s">
        <v>38</v>
      </c>
      <c r="U8" s="27" t="s">
        <v>27</v>
      </c>
      <c r="V8" s="27" t="s">
        <v>28</v>
      </c>
      <c r="W8" s="27" t="s">
        <v>29</v>
      </c>
      <c r="X8" s="27" t="s">
        <v>30</v>
      </c>
      <c r="Y8" s="27" t="s">
        <v>25</v>
      </c>
      <c r="Z8" s="27" t="s">
        <v>31</v>
      </c>
      <c r="AA8" s="25" t="s">
        <v>49</v>
      </c>
      <c r="AB8" s="25" t="s">
        <v>50</v>
      </c>
      <c r="AC8" s="24" t="s">
        <v>32</v>
      </c>
      <c r="AD8" s="27" t="s">
        <v>33</v>
      </c>
      <c r="AE8" s="25" t="s">
        <v>47</v>
      </c>
      <c r="AF8" s="8">
        <v>9696.7500000000018</v>
      </c>
      <c r="AG8" s="8">
        <v>0</v>
      </c>
      <c r="AH8" s="8">
        <v>9696.75</v>
      </c>
      <c r="AI8" s="8">
        <v>0</v>
      </c>
      <c r="AJ8" s="23" t="s">
        <v>39</v>
      </c>
    </row>
    <row r="9" spans="1:36" ht="15" customHeight="1" x14ac:dyDescent="0.2">
      <c r="A9" s="7" t="s">
        <v>40</v>
      </c>
      <c r="B9" s="25" t="s">
        <v>51</v>
      </c>
      <c r="C9" s="25" t="s">
        <v>18</v>
      </c>
      <c r="D9" s="25" t="s">
        <v>52</v>
      </c>
      <c r="E9" s="25">
        <v>10948</v>
      </c>
      <c r="F9" s="25"/>
      <c r="G9" s="25" t="s">
        <v>19</v>
      </c>
      <c r="H9" s="26">
        <v>43646</v>
      </c>
      <c r="I9" s="25" t="s">
        <v>2</v>
      </c>
      <c r="J9" s="25" t="s">
        <v>20</v>
      </c>
      <c r="K9" s="25" t="s">
        <v>21</v>
      </c>
      <c r="L9" s="25" t="s">
        <v>22</v>
      </c>
      <c r="M9" s="25" t="s">
        <v>23</v>
      </c>
      <c r="N9" s="25" t="s">
        <v>0</v>
      </c>
      <c r="O9" s="25" t="s">
        <v>24</v>
      </c>
      <c r="P9" s="25" t="s">
        <v>48</v>
      </c>
      <c r="Q9" s="27" t="s">
        <v>25</v>
      </c>
      <c r="R9" s="25" t="s">
        <v>26</v>
      </c>
      <c r="S9" s="28" t="s">
        <v>37</v>
      </c>
      <c r="T9" s="28" t="s">
        <v>38</v>
      </c>
      <c r="U9" s="27" t="s">
        <v>27</v>
      </c>
      <c r="V9" s="27" t="s">
        <v>28</v>
      </c>
      <c r="W9" s="27" t="s">
        <v>29</v>
      </c>
      <c r="X9" s="27" t="s">
        <v>30</v>
      </c>
      <c r="Y9" s="27" t="s">
        <v>25</v>
      </c>
      <c r="Z9" s="27" t="s">
        <v>31</v>
      </c>
      <c r="AA9" s="25" t="s">
        <v>49</v>
      </c>
      <c r="AB9" s="25" t="s">
        <v>50</v>
      </c>
      <c r="AC9" s="24" t="s">
        <v>34</v>
      </c>
      <c r="AD9" s="27" t="s">
        <v>33</v>
      </c>
      <c r="AE9" s="25" t="s">
        <v>47</v>
      </c>
      <c r="AF9" s="8">
        <v>36960.620000000003</v>
      </c>
      <c r="AG9" s="8">
        <v>0</v>
      </c>
      <c r="AH9" s="8">
        <v>36960.620000000003</v>
      </c>
      <c r="AI9" s="8">
        <v>0</v>
      </c>
      <c r="AJ9" s="23" t="s">
        <v>39</v>
      </c>
    </row>
    <row r="10" spans="1:36" ht="9" customHeight="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/>
      <c r="AG10" s="10"/>
      <c r="AH10" s="10"/>
      <c r="AI10" s="10"/>
      <c r="AJ10" s="9"/>
    </row>
    <row r="11" spans="1:36" ht="10.5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11"/>
      <c r="AG11" s="11"/>
      <c r="AH11" s="11"/>
      <c r="AI11" s="11"/>
      <c r="AJ11" s="3"/>
    </row>
    <row r="12" spans="1:36" ht="10.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1" t="s">
        <v>35</v>
      </c>
      <c r="AD12" s="3"/>
      <c r="AE12" s="3"/>
      <c r="AF12" s="8">
        <v>46657.37000000001</v>
      </c>
      <c r="AG12" s="8"/>
      <c r="AH12" s="8"/>
      <c r="AI12" s="11"/>
      <c r="AJ12" s="3"/>
    </row>
    <row r="13" spans="1:36" ht="10.5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12" t="s">
        <v>45</v>
      </c>
      <c r="AD13" s="3"/>
      <c r="AE13" s="3"/>
      <c r="AF13" s="11"/>
      <c r="AG13" s="8">
        <f>SUM(AG8:AG12)</f>
        <v>0</v>
      </c>
      <c r="AH13" s="11"/>
      <c r="AI13" s="11"/>
      <c r="AJ13" s="3"/>
    </row>
    <row r="14" spans="1:36" ht="10.5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3" t="s">
        <v>44</v>
      </c>
      <c r="AD14" s="3"/>
      <c r="AE14" s="3"/>
      <c r="AF14" s="11"/>
      <c r="AG14" s="11"/>
      <c r="AH14" s="11"/>
      <c r="AI14" s="8">
        <f>SUM(AI8:AI13)</f>
        <v>0</v>
      </c>
      <c r="AJ14" s="3"/>
    </row>
    <row r="15" spans="1:36" ht="10.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14" t="s">
        <v>36</v>
      </c>
      <c r="AD15" s="3"/>
      <c r="AE15" s="3"/>
      <c r="AF15" s="11"/>
      <c r="AG15" s="11"/>
      <c r="AH15" s="22">
        <f>SUM(AH8:AH14)</f>
        <v>46657.37</v>
      </c>
      <c r="AI15" s="8"/>
      <c r="AJ15" s="3"/>
    </row>
    <row r="16" spans="1:36" ht="10.5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15" t="s">
        <v>46</v>
      </c>
      <c r="AD16" s="16"/>
      <c r="AE16" s="16"/>
      <c r="AF16" s="17"/>
      <c r="AG16" s="17"/>
      <c r="AH16" s="18">
        <f>SUM(AH15)</f>
        <v>46657.37</v>
      </c>
      <c r="AI16" s="11"/>
      <c r="AJ16" s="3"/>
    </row>
    <row r="17" spans="1:36" ht="10.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1"/>
      <c r="AG17" s="11"/>
      <c r="AH17" s="11"/>
      <c r="AI17" s="11"/>
      <c r="AJ17" s="3"/>
    </row>
    <row r="18" spans="1:36" ht="10.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19"/>
      <c r="AD18" s="19"/>
      <c r="AE18" s="19"/>
      <c r="AF18" s="19"/>
      <c r="AH18" s="19"/>
      <c r="AI18" s="3"/>
      <c r="AJ18" s="3"/>
    </row>
    <row r="19" spans="1:36" ht="12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20"/>
      <c r="AJ19" s="3"/>
    </row>
    <row r="20" spans="1:36" ht="12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J20" s="3"/>
    </row>
    <row r="21" spans="1:36" ht="10.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14"/>
      <c r="AD21" s="3"/>
      <c r="AE21" s="3"/>
      <c r="AF21" s="3"/>
      <c r="AG21" s="3"/>
      <c r="AH21" s="3"/>
      <c r="AI21" s="21"/>
      <c r="AJ21" s="3"/>
    </row>
    <row r="22" spans="1:36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</sheetData>
  <mergeCells count="6">
    <mergeCell ref="AC6:AI6"/>
    <mergeCell ref="A4:A5"/>
    <mergeCell ref="E6:M6"/>
    <mergeCell ref="N6:U6"/>
    <mergeCell ref="V6:AB6"/>
    <mergeCell ref="A6:D6"/>
  </mergeCells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2025-04-10T15:58:40Z</dcterms:created>
  <dcterms:modified xsi:type="dcterms:W3CDTF">2025-04-18T14:20:01Z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A0B44A456053326E0775961CF3DF6AA6106814766B7D95BFF47B07AF7343C5A0483B1916570F6A509A9EB94200C57BE6B9710D3806942B41F9CCCC4D5522392B2E32DC362D8245F6BEECE2FFB86A0D071E87C5871EC5CA54C12A172AA803BA5599C394F554A375765B7A8C9A4988A89AF43BF5B4E972B73258F8FEEC1E76A52</vt:lpwstr>
  </property>
  <property fmtid="{D5CDD505-2E9C-101B-9397-08002B2CF9AE}" pid="8" name="Business Objects Context Information6">
    <vt:lpwstr>AC31DE8D57E92EF4CB6D0869D56867EDF830DA5ECCCD06B007BF4CC56C9AE0A24E787804D3ABF6C40FE874FF6619466173AC49D0</vt:lpwstr>
  </property>
</Properties>
</file>