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" i="1" l="1"/>
  <c r="AI16" i="1"/>
</calcChain>
</file>

<file path=xl/sharedStrings.xml><?xml version="1.0" encoding="utf-8"?>
<sst xmlns="http://schemas.openxmlformats.org/spreadsheetml/2006/main" count="193" uniqueCount="75">
  <si>
    <t>K383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</si>
  <si>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</si>
  <si>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</si>
  <si>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</si>
  <si>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</si>
  <si>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</si>
  <si>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</si>
  <si>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</si>
  <si>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</si>
  <si>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</si>
  <si>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</si>
  <si>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</si>
  <si>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</si>
  <si>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</si>
  <si>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</si>
  <si>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</si>
  <si>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</si>
  <si>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</si>
  <si>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</si>
  <si>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</si>
  <si>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</si>
  <si>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</si>
  <si>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</si>
  <si>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</si>
  <si>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1300 GREENE AVENUE</t>
  </si>
  <si>
    <t>Brooklyn</t>
  </si>
  <si>
    <t>NY</t>
  </si>
  <si>
    <t>Custodian</t>
  </si>
  <si>
    <t>DSF</t>
  </si>
  <si>
    <t>44-36 Vernon Boulevard</t>
  </si>
  <si>
    <t>Long Island City</t>
  </si>
  <si>
    <t>Licensing Fee</t>
  </si>
  <si>
    <t>R106401</t>
  </si>
  <si>
    <t>Construction Management</t>
  </si>
  <si>
    <t>QC23 OEM Quick Connect Installation_</t>
  </si>
  <si>
    <t>QC23 OEM Quick Connect Installation Design</t>
  </si>
  <si>
    <t>QC23 OEM Quick Connect Installation Modifications</t>
  </si>
  <si>
    <t>Total Work order</t>
  </si>
  <si>
    <t>Total Work outstanding billed &amp; unbilled</t>
  </si>
  <si>
    <t>Sean M Fitzpatrick</t>
  </si>
  <si>
    <t>718-574-0390</t>
  </si>
  <si>
    <t>Carmine Franzese</t>
  </si>
  <si>
    <t>718-349-5659</t>
  </si>
  <si>
    <t>In Development</t>
  </si>
  <si>
    <t>Project Name</t>
  </si>
  <si>
    <t>Amount Previously Certified (paid)</t>
  </si>
  <si>
    <t>Remaining Balance</t>
  </si>
  <si>
    <t>School &amp; Project Name</t>
  </si>
  <si>
    <t>K383 - I.S. 383</t>
  </si>
  <si>
    <t>K383 - Quick Connect Installation</t>
  </si>
  <si>
    <t>Amount Previously Certified (Paid)</t>
  </si>
  <si>
    <t>Full Purchase Amount</t>
  </si>
  <si>
    <t>SANDQUICK</t>
  </si>
  <si>
    <t>19FGQCA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</si>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</sst>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90">
    <xf numFmtId="0" fontId="0" fillId="0" borderId="0" xfId="0">
      <alignment vertical="top"/>
    </xf>
    <xf numFmtId="0" fontId="3" fillId="0" borderId="1" xfId="0" applyFont="1" applyBorder="1">
      <alignment vertical="top"/>
    </xf>
    <xf numFmtId="0" fontId="3" fillId="0" borderId="1" xfId="0" applyNumberFormat="1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3" fillId="0" borderId="3" xfId="0" applyFont="1" applyBorder="1">
      <alignment vertical="top"/>
    </xf>
    <xf numFmtId="0" fontId="3" fillId="0" borderId="6" xfId="0" applyFont="1" applyBorder="1">
      <alignment vertical="top"/>
    </xf>
    <xf numFmtId="0" fontId="3" fillId="8" borderId="9" xfId="0" applyFont="1" applyFill="1" applyBorder="1">
      <alignment vertical="top"/>
    </xf>
    <xf numFmtId="0" fontId="3" fillId="0" borderId="5" xfId="0" applyFont="1" applyBorder="1">
      <alignment vertical="top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10" xfId="0" applyFont="1" applyBorder="1">
      <alignment vertical="top"/>
    </xf>
    <xf numFmtId="0" fontId="2" fillId="4" borderId="15" xfId="0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left" vertical="top" wrapText="1" readingOrder="1"/>
    </xf>
    <xf numFmtId="0" fontId="3" fillId="0" borderId="20" xfId="0" applyNumberFormat="1" applyFont="1" applyBorder="1" applyAlignment="1">
      <alignment horizontal="center" vertical="top" wrapText="1" readingOrder="1"/>
    </xf>
    <xf numFmtId="0" fontId="3" fillId="0" borderId="20" xfId="0" applyFont="1" applyBorder="1">
      <alignment vertical="top"/>
    </xf>
    <xf numFmtId="164" fontId="3" fillId="0" borderId="20" xfId="0" applyNumberFormat="1" applyFont="1" applyBorder="1" applyAlignment="1">
      <alignment horizontal="right" vertical="top"/>
    </xf>
    <xf numFmtId="164" fontId="3" fillId="0" borderId="21" xfId="0" applyNumberFormat="1" applyFont="1" applyBorder="1" applyAlignment="1">
      <alignment horizontal="right" vertical="top"/>
    </xf>
    <xf numFmtId="0" fontId="3" fillId="0" borderId="22" xfId="0" applyFont="1" applyBorder="1" applyAlignment="1">
      <alignment horizontal="left" vertical="top" wrapText="1" readingOrder="1"/>
    </xf>
    <xf numFmtId="164" fontId="3" fillId="0" borderId="23" xfId="0" applyNumberFormat="1" applyFont="1" applyBorder="1" applyAlignment="1">
      <alignment horizontal="right" vertical="top"/>
    </xf>
    <xf numFmtId="0" fontId="3" fillId="8" borderId="24" xfId="0" applyFont="1" applyFill="1" applyBorder="1">
      <alignment vertical="top"/>
    </xf>
    <xf numFmtId="0" fontId="3" fillId="8" borderId="25" xfId="0" applyFont="1" applyFill="1" applyBorder="1">
      <alignment vertical="top"/>
    </xf>
    <xf numFmtId="0" fontId="3" fillId="8" borderId="26" xfId="0" applyFont="1" applyFill="1" applyBorder="1">
      <alignment vertical="top"/>
    </xf>
    <xf numFmtId="0" fontId="3" fillId="0" borderId="2" xfId="0" applyFont="1" applyBorder="1">
      <alignment vertical="top"/>
    </xf>
    <xf numFmtId="0" fontId="3" fillId="0" borderId="21" xfId="0" applyFont="1" applyBorder="1">
      <alignment vertical="top"/>
    </xf>
    <xf numFmtId="0" fontId="3" fillId="0" borderId="23" xfId="0" applyFont="1" applyBorder="1">
      <alignment vertical="top"/>
    </xf>
    <xf numFmtId="0" fontId="2" fillId="3" borderId="7" xfId="0" applyFont="1" applyFill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3" fillId="0" borderId="20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 wrapText="1" readingOrder="1"/>
    </xf>
    <xf numFmtId="0" fontId="3" fillId="0" borderId="20" xfId="0" applyNumberFormat="1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3" fillId="0" borderId="21" xfId="0" applyNumberFormat="1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3" xfId="0" applyNumberFormat="1" applyFont="1" applyBorder="1" applyAlignment="1">
      <alignment horizontal="center" vertical="center" wrapText="1" readingOrder="1"/>
    </xf>
    <xf numFmtId="0" fontId="3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 readingOrder="1"/>
    </xf>
    <xf numFmtId="0" fontId="3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>
      <alignment vertical="top"/>
    </xf>
    <xf numFmtId="0" fontId="3" fillId="0" borderId="11" xfId="0" applyFont="1" applyBorder="1">
      <alignment vertical="top"/>
    </xf>
    <xf numFmtId="0" fontId="3" fillId="0" borderId="28" xfId="0" applyFont="1" applyBorder="1">
      <alignment vertical="top"/>
    </xf>
    <xf numFmtId="0" fontId="3" fillId="0" borderId="19" xfId="0" applyFont="1" applyBorder="1">
      <alignment vertical="top"/>
    </xf>
    <xf numFmtId="0" fontId="2" fillId="0" borderId="22" xfId="0" applyFont="1" applyBorder="1" applyAlignment="1">
      <alignment horizontal="left" vertical="top" wrapText="1" readingOrder="1"/>
    </xf>
    <xf numFmtId="164" fontId="3" fillId="0" borderId="23" xfId="0" applyNumberFormat="1" applyFont="1" applyBorder="1">
      <alignment vertical="top"/>
    </xf>
    <xf numFmtId="0" fontId="2" fillId="0" borderId="24" xfId="0" applyFont="1" applyBorder="1" applyAlignment="1">
      <alignment horizontal="left" vertical="top" wrapText="1" readingOrder="1"/>
    </xf>
    <xf numFmtId="0" fontId="3" fillId="0" borderId="25" xfId="0" applyFont="1" applyBorder="1">
      <alignment vertical="top"/>
    </xf>
    <xf numFmtId="164" fontId="2" fillId="0" borderId="26" xfId="0" applyNumberFormat="1" applyFont="1" applyBorder="1" applyAlignment="1">
      <alignment horizontal="right" vertical="top"/>
    </xf>
    <xf numFmtId="0" fontId="2" fillId="0" borderId="22" xfId="0" applyFont="1" applyBorder="1">
      <alignment vertical="top"/>
    </xf>
    <xf numFmtId="0" fontId="3" fillId="9" borderId="15" xfId="0" applyFont="1" applyFill="1" applyBorder="1">
      <alignment vertical="top"/>
    </xf>
    <xf numFmtId="164" fontId="2" fillId="9" borderId="17" xfId="0" applyNumberFormat="1" applyFont="1" applyFill="1" applyBorder="1" applyAlignment="1">
      <alignment horizontal="right" vertical="top"/>
    </xf>
    <xf numFmtId="164" fontId="2" fillId="10" borderId="25" xfId="0" applyNumberFormat="1" applyFont="1" applyFill="1" applyBorder="1" applyAlignment="1">
      <alignment horizontal="right" vertical="top"/>
    </xf>
    <xf numFmtId="0" fontId="3" fillId="10" borderId="7" xfId="0" applyFont="1" applyFill="1" applyBorder="1">
      <alignment vertical="top"/>
    </xf>
    <xf numFmtId="0" fontId="3" fillId="10" borderId="8" xfId="0" applyFont="1" applyFill="1" applyBorder="1">
      <alignment vertical="top"/>
    </xf>
    <xf numFmtId="0" fontId="5" fillId="9" borderId="18" xfId="0" applyFont="1" applyFill="1" applyBorder="1">
      <alignment vertical="top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top"/>
    </xf>
    <xf numFmtId="0" fontId="3" fillId="8" borderId="26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 wrapText="1" readingOrder="1"/>
    </xf>
    <xf numFmtId="0" fontId="2" fillId="5" borderId="16" xfId="0" applyFont="1" applyFill="1" applyBorder="1" applyAlignment="1">
      <alignment horizontal="center" vertical="top" wrapText="1" readingOrder="1"/>
    </xf>
    <xf numFmtId="0" fontId="2" fillId="3" borderId="14" xfId="0" applyFont="1" applyFill="1" applyBorder="1" applyAlignment="1">
      <alignment horizontal="center" vertical="top" wrapText="1" readingOrder="1"/>
    </xf>
    <xf numFmtId="0" fontId="2" fillId="3" borderId="15" xfId="0" applyFont="1" applyFill="1" applyBorder="1" applyAlignment="1">
      <alignment horizontal="center" vertical="top" wrapText="1" readingOrder="1"/>
    </xf>
    <xf numFmtId="0" fontId="2" fillId="7" borderId="15" xfId="0" applyFont="1" applyFill="1" applyBorder="1" applyAlignment="1">
      <alignment horizontal="center" vertical="top" wrapText="1" readingOrder="1"/>
    </xf>
    <xf numFmtId="0" fontId="2" fillId="7" borderId="17" xfId="0" applyFont="1" applyFill="1" applyBorder="1" applyAlignment="1">
      <alignment horizontal="center" vertical="top" wrapText="1" readingOrder="1"/>
    </xf>
    <xf numFmtId="0" fontId="2" fillId="2" borderId="12" xfId="0" applyFont="1" applyFill="1" applyBorder="1" applyAlignment="1">
      <alignment horizontal="center" vertical="top" wrapText="1" readingOrder="1"/>
    </xf>
    <xf numFmtId="0" fontId="2" fillId="2" borderId="13" xfId="0" applyFont="1" applyFill="1" applyBorder="1" applyAlignment="1">
      <alignment horizontal="center" vertical="top" wrapText="1" readingOrder="1"/>
    </xf>
    <xf numFmtId="0" fontId="2" fillId="2" borderId="14" xfId="0" applyFont="1" applyFill="1" applyBorder="1" applyAlignment="1">
      <alignment horizontal="center" vertical="top" wrapText="1" readingOrder="1"/>
    </xf>
    <xf numFmtId="0" fontId="2" fillId="6" borderId="12" xfId="0" applyFont="1" applyFill="1" applyBorder="1" applyAlignment="1">
      <alignment horizontal="center" vertical="top" wrapText="1" readingOrder="1"/>
    </xf>
    <xf numFmtId="0" fontId="2" fillId="6" borderId="13" xfId="0" applyFont="1" applyFill="1" applyBorder="1" applyAlignment="1">
      <alignment horizontal="center" vertical="top" wrapText="1" readingOrder="1"/>
    </xf>
    <xf numFmtId="0" fontId="2" fillId="6" borderId="27" xfId="0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43" fontId="7" fillId="0" borderId="1" xfId="2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9"/>
  <sheetViews>
    <sheetView showGridLines="0" tabSelected="1" topLeftCell="R1" workbookViewId="0">
      <selection activeCell="Z9" sqref="Z9"/>
    </sheetView>
  </sheetViews>
  <sheetFormatPr defaultColWidth="6.85546875" defaultRowHeight="12.75" customHeight="1" x14ac:dyDescent="0.2"/>
  <cols>
    <col min="1" max="1" width="37.42578125" style="1" customWidth="1"/>
    <col min="2" max="2" width="10.5703125" style="1" customWidth="1"/>
    <col min="3" max="3" width="7" style="1" bestFit="1" customWidth="1"/>
    <col min="4" max="4" width="10.85546875" style="1" customWidth="1"/>
    <col min="5" max="5" width="10" style="1" bestFit="1" customWidth="1"/>
    <col min="6" max="6" width="10.85546875" style="1" customWidth="1"/>
    <col min="7" max="8" width="12.5703125" style="1" customWidth="1"/>
    <col min="9" max="9" width="12.42578125" style="1" bestFit="1" customWidth="1"/>
    <col min="10" max="10" width="14.7109375" style="1" bestFit="1" customWidth="1"/>
    <col min="11" max="11" width="8.7109375" style="1" bestFit="1" customWidth="1"/>
    <col min="12" max="12" width="5.28515625" style="1" bestFit="1" customWidth="1"/>
    <col min="13" max="13" width="8.5703125" style="1" bestFit="1" customWidth="1"/>
    <col min="14" max="14" width="10.140625" style="1" customWidth="1"/>
    <col min="15" max="15" width="20" style="1" customWidth="1"/>
    <col min="16" max="16" width="7.85546875" style="1" customWidth="1"/>
    <col min="17" max="17" width="5.85546875" style="1" customWidth="1"/>
    <col min="18" max="18" width="8.5703125" style="1" customWidth="1"/>
    <col min="19" max="19" width="20.42578125" style="1" customWidth="1"/>
    <col min="20" max="20" width="15.85546875" style="1" customWidth="1"/>
    <col min="21" max="21" width="9.85546875" style="1" customWidth="1"/>
    <col min="22" max="22" width="8.5703125" style="1" customWidth="1"/>
    <col min="23" max="23" width="20.28515625" style="1" bestFit="1" customWidth="1"/>
    <col min="24" max="24" width="13.7109375" style="1" bestFit="1" customWidth="1"/>
    <col min="25" max="25" width="6" style="1" customWidth="1"/>
    <col min="26" max="26" width="7.140625" style="1" customWidth="1"/>
    <col min="27" max="27" width="17.7109375" style="1" customWidth="1"/>
    <col min="28" max="28" width="16.85546875" style="1" customWidth="1"/>
    <col min="29" max="29" width="35.85546875" style="1" bestFit="1" customWidth="1"/>
    <col min="30" max="30" width="8.28515625" style="1" bestFit="1" customWidth="1"/>
    <col min="31" max="31" width="5.28515625" style="1" customWidth="1"/>
    <col min="32" max="32" width="12.42578125" style="1" bestFit="1" customWidth="1"/>
    <col min="33" max="34" width="10.85546875" style="1" customWidth="1"/>
    <col min="35" max="35" width="13.140625" style="1" bestFit="1" customWidth="1"/>
    <col min="36" max="36" width="18.5703125" style="1" customWidth="1"/>
    <col min="37" max="16384" width="6.85546875" style="1"/>
  </cols>
  <sheetData>
    <row r="1" spans="1:37" ht="12" customHeight="1" x14ac:dyDescent="0.2">
      <c r="A1" s="26" t="s">
        <v>47</v>
      </c>
      <c r="B1" s="5"/>
    </row>
    <row r="2" spans="1:37" ht="12" customHeight="1" x14ac:dyDescent="0.2">
      <c r="A2" s="27" t="s">
        <v>48</v>
      </c>
      <c r="B2" s="5"/>
    </row>
    <row r="3" spans="1:37" ht="12" customHeight="1" thickBot="1" x14ac:dyDescent="0.25">
      <c r="A3" s="28" t="s">
        <v>49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7" ht="14.25" customHeight="1" thickBot="1" x14ac:dyDescent="0.25">
      <c r="A4" s="79" t="s">
        <v>54</v>
      </c>
      <c r="B4" s="80"/>
      <c r="C4" s="80"/>
      <c r="D4" s="81"/>
      <c r="E4" s="73" t="s">
        <v>3</v>
      </c>
      <c r="F4" s="73"/>
      <c r="G4" s="73"/>
      <c r="H4" s="73"/>
      <c r="I4" s="73"/>
      <c r="J4" s="73"/>
      <c r="K4" s="73"/>
      <c r="L4" s="73"/>
      <c r="M4" s="74"/>
      <c r="N4" s="82" t="s">
        <v>55</v>
      </c>
      <c r="O4" s="83"/>
      <c r="P4" s="83"/>
      <c r="Q4" s="83"/>
      <c r="R4" s="83"/>
      <c r="S4" s="83"/>
      <c r="T4" s="83"/>
      <c r="U4" s="84"/>
      <c r="V4" s="75" t="s">
        <v>56</v>
      </c>
      <c r="W4" s="76"/>
      <c r="X4" s="76"/>
      <c r="Y4" s="76"/>
      <c r="Z4" s="76"/>
      <c r="AA4" s="76"/>
      <c r="AB4" s="76"/>
      <c r="AC4" s="77" t="s">
        <v>4</v>
      </c>
      <c r="AD4" s="77"/>
      <c r="AE4" s="77"/>
      <c r="AF4" s="77"/>
      <c r="AG4" s="77"/>
      <c r="AH4" s="77"/>
      <c r="AI4" s="78"/>
      <c r="AJ4" s="10"/>
    </row>
    <row r="5" spans="1:37" ht="51" customHeight="1" thickBot="1" x14ac:dyDescent="0.25">
      <c r="A5" s="88" t="s">
        <v>44</v>
      </c>
      <c r="B5" s="86" t="s">
        <v>5</v>
      </c>
      <c r="C5" s="86" t="s">
        <v>57</v>
      </c>
      <c r="D5" s="86" t="s">
        <v>6</v>
      </c>
      <c r="E5" s="86" t="s">
        <v>7</v>
      </c>
      <c r="F5" s="86" t="s">
        <v>8</v>
      </c>
      <c r="G5" s="86" t="s">
        <v>58</v>
      </c>
      <c r="H5" s="86" t="s">
        <v>59</v>
      </c>
      <c r="I5" s="86" t="s">
        <v>9</v>
      </c>
      <c r="J5" s="86" t="s">
        <v>10</v>
      </c>
      <c r="K5" s="86" t="s">
        <v>60</v>
      </c>
      <c r="L5" s="86" t="s">
        <v>61</v>
      </c>
      <c r="M5" s="86" t="s">
        <v>62</v>
      </c>
      <c r="N5" s="86" t="s">
        <v>63</v>
      </c>
      <c r="O5" s="86" t="s">
        <v>64</v>
      </c>
      <c r="P5" s="86" t="s">
        <v>65</v>
      </c>
      <c r="Q5" s="86" t="s">
        <v>66</v>
      </c>
      <c r="R5" s="86" t="s">
        <v>67</v>
      </c>
      <c r="S5" s="86" t="s">
        <v>68</v>
      </c>
      <c r="T5" s="86" t="s">
        <v>69</v>
      </c>
      <c r="U5" s="86" t="s">
        <v>1</v>
      </c>
      <c r="V5" s="86" t="s">
        <v>11</v>
      </c>
      <c r="W5" s="86" t="s">
        <v>70</v>
      </c>
      <c r="X5" s="86" t="s">
        <v>71</v>
      </c>
      <c r="Y5" s="86" t="s">
        <v>72</v>
      </c>
      <c r="Z5" s="86" t="s">
        <v>73</v>
      </c>
      <c r="AA5" s="89" t="s">
        <v>12</v>
      </c>
      <c r="AB5" s="89" t="s">
        <v>74</v>
      </c>
      <c r="AC5" s="85" t="s">
        <v>13</v>
      </c>
      <c r="AD5" s="86" t="s">
        <v>14</v>
      </c>
      <c r="AE5" s="86" t="s">
        <v>15</v>
      </c>
      <c r="AF5" s="87" t="s">
        <v>16</v>
      </c>
      <c r="AG5" s="11" t="s">
        <v>45</v>
      </c>
      <c r="AH5" s="11" t="s">
        <v>17</v>
      </c>
      <c r="AI5" s="12" t="s">
        <v>46</v>
      </c>
      <c r="AJ5" s="9" t="s">
        <v>18</v>
      </c>
      <c r="AK5" s="5"/>
    </row>
    <row r="6" spans="1:37" ht="15" customHeight="1" x14ac:dyDescent="0.2">
      <c r="A6" s="49" t="s">
        <v>34</v>
      </c>
      <c r="B6" s="51" t="s">
        <v>52</v>
      </c>
      <c r="C6" s="29">
        <v>115184</v>
      </c>
      <c r="D6" s="69" t="s">
        <v>53</v>
      </c>
      <c r="E6" s="30">
        <v>581900371</v>
      </c>
      <c r="F6" s="31">
        <v>581900371</v>
      </c>
      <c r="G6" s="32" t="s">
        <v>19</v>
      </c>
      <c r="H6" s="32" t="s">
        <v>20</v>
      </c>
      <c r="I6" s="32" t="s">
        <v>2</v>
      </c>
      <c r="J6" s="32" t="s">
        <v>21</v>
      </c>
      <c r="K6" s="32" t="s">
        <v>22</v>
      </c>
      <c r="L6" s="32" t="s">
        <v>23</v>
      </c>
      <c r="M6" s="33">
        <v>29615</v>
      </c>
      <c r="N6" s="34" t="s">
        <v>0</v>
      </c>
      <c r="O6" s="51" t="s">
        <v>24</v>
      </c>
      <c r="P6" s="51" t="s">
        <v>25</v>
      </c>
      <c r="Q6" s="32" t="s">
        <v>26</v>
      </c>
      <c r="R6" s="51">
        <v>11237</v>
      </c>
      <c r="S6" s="35" t="s">
        <v>39</v>
      </c>
      <c r="T6" s="35" t="s">
        <v>40</v>
      </c>
      <c r="U6" s="36" t="s">
        <v>27</v>
      </c>
      <c r="V6" s="37" t="s">
        <v>28</v>
      </c>
      <c r="W6" s="32" t="s">
        <v>29</v>
      </c>
      <c r="X6" s="32" t="s">
        <v>30</v>
      </c>
      <c r="Y6" s="32" t="s">
        <v>26</v>
      </c>
      <c r="Z6" s="31">
        <v>11101</v>
      </c>
      <c r="AA6" s="35" t="s">
        <v>41</v>
      </c>
      <c r="AB6" s="38" t="s">
        <v>42</v>
      </c>
      <c r="AC6" s="13" t="s">
        <v>31</v>
      </c>
      <c r="AD6" s="14">
        <v>1</v>
      </c>
      <c r="AE6" s="15"/>
      <c r="AF6" s="16">
        <v>17620.38</v>
      </c>
      <c r="AG6" s="16">
        <v>0</v>
      </c>
      <c r="AH6" s="16">
        <v>17620.38</v>
      </c>
      <c r="AI6" s="17">
        <v>0</v>
      </c>
      <c r="AJ6" s="66" t="s">
        <v>43</v>
      </c>
      <c r="AK6" s="5"/>
    </row>
    <row r="7" spans="1:37" ht="15" customHeight="1" x14ac:dyDescent="0.2">
      <c r="A7" s="50" t="s">
        <v>34</v>
      </c>
      <c r="B7" s="52" t="s">
        <v>52</v>
      </c>
      <c r="C7" s="39">
        <v>115184</v>
      </c>
      <c r="D7" s="70" t="s">
        <v>53</v>
      </c>
      <c r="E7" s="40">
        <v>581900371</v>
      </c>
      <c r="F7" s="41">
        <v>581900371</v>
      </c>
      <c r="G7" s="42" t="s">
        <v>32</v>
      </c>
      <c r="H7" s="42" t="s">
        <v>20</v>
      </c>
      <c r="I7" s="42" t="s">
        <v>2</v>
      </c>
      <c r="J7" s="42" t="s">
        <v>21</v>
      </c>
      <c r="K7" s="42" t="s">
        <v>22</v>
      </c>
      <c r="L7" s="42" t="s">
        <v>23</v>
      </c>
      <c r="M7" s="43">
        <v>29615</v>
      </c>
      <c r="N7" s="44" t="s">
        <v>0</v>
      </c>
      <c r="O7" s="52" t="s">
        <v>24</v>
      </c>
      <c r="P7" s="52" t="s">
        <v>25</v>
      </c>
      <c r="Q7" s="42" t="s">
        <v>26</v>
      </c>
      <c r="R7" s="52">
        <v>11237</v>
      </c>
      <c r="S7" s="45" t="s">
        <v>39</v>
      </c>
      <c r="T7" s="45" t="s">
        <v>40</v>
      </c>
      <c r="U7" s="46" t="s">
        <v>27</v>
      </c>
      <c r="V7" s="47" t="s">
        <v>28</v>
      </c>
      <c r="W7" s="42" t="s">
        <v>29</v>
      </c>
      <c r="X7" s="42" t="s">
        <v>30</v>
      </c>
      <c r="Y7" s="42" t="s">
        <v>26</v>
      </c>
      <c r="Z7" s="41">
        <v>11101</v>
      </c>
      <c r="AA7" s="45" t="s">
        <v>41</v>
      </c>
      <c r="AB7" s="48" t="s">
        <v>42</v>
      </c>
      <c r="AC7" s="18" t="s">
        <v>33</v>
      </c>
      <c r="AD7" s="2">
        <v>1</v>
      </c>
      <c r="AF7" s="3">
        <v>72740.55</v>
      </c>
      <c r="AG7" s="3">
        <v>0</v>
      </c>
      <c r="AH7" s="3">
        <v>72740.55</v>
      </c>
      <c r="AI7" s="19">
        <v>0</v>
      </c>
      <c r="AJ7" s="67" t="s">
        <v>43</v>
      </c>
      <c r="AK7" s="5"/>
    </row>
    <row r="8" spans="1:37" ht="15" customHeight="1" x14ac:dyDescent="0.2">
      <c r="A8" s="50" t="s">
        <v>35</v>
      </c>
      <c r="B8" s="52" t="s">
        <v>52</v>
      </c>
      <c r="C8" s="39">
        <v>115184</v>
      </c>
      <c r="D8" s="70" t="s">
        <v>53</v>
      </c>
      <c r="E8" s="40">
        <v>581900371</v>
      </c>
      <c r="F8" s="41">
        <v>581900371</v>
      </c>
      <c r="G8" s="42" t="s">
        <v>19</v>
      </c>
      <c r="H8" s="42" t="s">
        <v>20</v>
      </c>
      <c r="I8" s="42" t="s">
        <v>2</v>
      </c>
      <c r="J8" s="42" t="s">
        <v>21</v>
      </c>
      <c r="K8" s="42" t="s">
        <v>22</v>
      </c>
      <c r="L8" s="42" t="s">
        <v>23</v>
      </c>
      <c r="M8" s="43">
        <v>29615</v>
      </c>
      <c r="N8" s="44" t="s">
        <v>0</v>
      </c>
      <c r="O8" s="52" t="s">
        <v>24</v>
      </c>
      <c r="P8" s="52" t="s">
        <v>25</v>
      </c>
      <c r="Q8" s="42" t="s">
        <v>26</v>
      </c>
      <c r="R8" s="52">
        <v>11237</v>
      </c>
      <c r="S8" s="45" t="s">
        <v>39</v>
      </c>
      <c r="T8" s="45" t="s">
        <v>40</v>
      </c>
      <c r="U8" s="46" t="s">
        <v>27</v>
      </c>
      <c r="V8" s="47" t="s">
        <v>28</v>
      </c>
      <c r="W8" s="42" t="s">
        <v>29</v>
      </c>
      <c r="X8" s="42" t="s">
        <v>30</v>
      </c>
      <c r="Y8" s="42" t="s">
        <v>26</v>
      </c>
      <c r="Z8" s="41">
        <v>11101</v>
      </c>
      <c r="AA8" s="45" t="s">
        <v>41</v>
      </c>
      <c r="AB8" s="48" t="s">
        <v>42</v>
      </c>
      <c r="AC8" s="18" t="s">
        <v>31</v>
      </c>
      <c r="AD8" s="2">
        <v>1</v>
      </c>
      <c r="AF8" s="3">
        <v>175.94</v>
      </c>
      <c r="AG8" s="3">
        <v>0</v>
      </c>
      <c r="AH8" s="3">
        <v>175.94</v>
      </c>
      <c r="AI8" s="19">
        <v>0</v>
      </c>
      <c r="AJ8" s="67" t="s">
        <v>43</v>
      </c>
      <c r="AK8" s="5"/>
    </row>
    <row r="9" spans="1:37" ht="15" customHeight="1" x14ac:dyDescent="0.2">
      <c r="A9" s="50" t="s">
        <v>35</v>
      </c>
      <c r="B9" s="52" t="s">
        <v>52</v>
      </c>
      <c r="C9" s="39">
        <v>115184</v>
      </c>
      <c r="D9" s="70" t="s">
        <v>53</v>
      </c>
      <c r="E9" s="40">
        <v>581900371</v>
      </c>
      <c r="F9" s="41">
        <v>581900371</v>
      </c>
      <c r="G9" s="42" t="s">
        <v>32</v>
      </c>
      <c r="H9" s="42" t="s">
        <v>20</v>
      </c>
      <c r="I9" s="42" t="s">
        <v>2</v>
      </c>
      <c r="J9" s="42" t="s">
        <v>21</v>
      </c>
      <c r="K9" s="42" t="s">
        <v>22</v>
      </c>
      <c r="L9" s="42" t="s">
        <v>23</v>
      </c>
      <c r="M9" s="43">
        <v>29615</v>
      </c>
      <c r="N9" s="44" t="s">
        <v>0</v>
      </c>
      <c r="O9" s="52" t="s">
        <v>24</v>
      </c>
      <c r="P9" s="52" t="s">
        <v>25</v>
      </c>
      <c r="Q9" s="42" t="s">
        <v>26</v>
      </c>
      <c r="R9" s="52">
        <v>11237</v>
      </c>
      <c r="S9" s="45" t="s">
        <v>39</v>
      </c>
      <c r="T9" s="45" t="s">
        <v>40</v>
      </c>
      <c r="U9" s="46" t="s">
        <v>27</v>
      </c>
      <c r="V9" s="47" t="s">
        <v>28</v>
      </c>
      <c r="W9" s="42" t="s">
        <v>29</v>
      </c>
      <c r="X9" s="42" t="s">
        <v>30</v>
      </c>
      <c r="Y9" s="42" t="s">
        <v>26</v>
      </c>
      <c r="Z9" s="41">
        <v>11101</v>
      </c>
      <c r="AA9" s="45" t="s">
        <v>41</v>
      </c>
      <c r="AB9" s="48" t="s">
        <v>42</v>
      </c>
      <c r="AC9" s="18" t="s">
        <v>33</v>
      </c>
      <c r="AD9" s="2">
        <v>1</v>
      </c>
      <c r="AF9" s="3">
        <v>726.33</v>
      </c>
      <c r="AG9" s="3">
        <v>0</v>
      </c>
      <c r="AH9" s="3">
        <v>726.33</v>
      </c>
      <c r="AI9" s="19">
        <v>0</v>
      </c>
      <c r="AJ9" s="67" t="s">
        <v>43</v>
      </c>
      <c r="AK9" s="5"/>
    </row>
    <row r="10" spans="1:37" ht="15" customHeight="1" x14ac:dyDescent="0.2">
      <c r="A10" s="50" t="s">
        <v>36</v>
      </c>
      <c r="B10" s="52" t="s">
        <v>52</v>
      </c>
      <c r="C10" s="39">
        <v>115184</v>
      </c>
      <c r="D10" s="70" t="s">
        <v>53</v>
      </c>
      <c r="E10" s="40">
        <v>581900371</v>
      </c>
      <c r="F10" s="41">
        <v>581900371</v>
      </c>
      <c r="G10" s="42" t="s">
        <v>19</v>
      </c>
      <c r="H10" s="42" t="s">
        <v>20</v>
      </c>
      <c r="I10" s="42" t="s">
        <v>2</v>
      </c>
      <c r="J10" s="42" t="s">
        <v>21</v>
      </c>
      <c r="K10" s="42" t="s">
        <v>22</v>
      </c>
      <c r="L10" s="42" t="s">
        <v>23</v>
      </c>
      <c r="M10" s="43">
        <v>29615</v>
      </c>
      <c r="N10" s="44" t="s">
        <v>0</v>
      </c>
      <c r="O10" s="52" t="s">
        <v>24</v>
      </c>
      <c r="P10" s="52" t="s">
        <v>25</v>
      </c>
      <c r="Q10" s="42" t="s">
        <v>26</v>
      </c>
      <c r="R10" s="52">
        <v>11237</v>
      </c>
      <c r="S10" s="45" t="s">
        <v>39</v>
      </c>
      <c r="T10" s="45" t="s">
        <v>40</v>
      </c>
      <c r="U10" s="46" t="s">
        <v>27</v>
      </c>
      <c r="V10" s="47" t="s">
        <v>28</v>
      </c>
      <c r="W10" s="42" t="s">
        <v>29</v>
      </c>
      <c r="X10" s="42" t="s">
        <v>30</v>
      </c>
      <c r="Y10" s="42" t="s">
        <v>26</v>
      </c>
      <c r="Z10" s="41">
        <v>11101</v>
      </c>
      <c r="AA10" s="45" t="s">
        <v>41</v>
      </c>
      <c r="AB10" s="48" t="s">
        <v>42</v>
      </c>
      <c r="AC10" s="18" t="s">
        <v>31</v>
      </c>
      <c r="AD10" s="2">
        <v>1</v>
      </c>
      <c r="AF10" s="3">
        <v>5255.15</v>
      </c>
      <c r="AG10" s="3">
        <v>0</v>
      </c>
      <c r="AH10" s="3">
        <v>5255.15</v>
      </c>
      <c r="AI10" s="19">
        <v>0</v>
      </c>
      <c r="AJ10" s="67" t="s">
        <v>43</v>
      </c>
      <c r="AK10" s="5"/>
    </row>
    <row r="11" spans="1:37" ht="15" customHeight="1" x14ac:dyDescent="0.2">
      <c r="A11" s="50" t="s">
        <v>36</v>
      </c>
      <c r="B11" s="52" t="s">
        <v>52</v>
      </c>
      <c r="C11" s="39">
        <v>115184</v>
      </c>
      <c r="D11" s="70" t="s">
        <v>53</v>
      </c>
      <c r="E11" s="40">
        <v>581900371</v>
      </c>
      <c r="F11" s="41">
        <v>581900371</v>
      </c>
      <c r="G11" s="42" t="s">
        <v>32</v>
      </c>
      <c r="H11" s="42" t="s">
        <v>20</v>
      </c>
      <c r="I11" s="42" t="s">
        <v>2</v>
      </c>
      <c r="J11" s="42" t="s">
        <v>21</v>
      </c>
      <c r="K11" s="42" t="s">
        <v>22</v>
      </c>
      <c r="L11" s="42" t="s">
        <v>23</v>
      </c>
      <c r="M11" s="43">
        <v>29615</v>
      </c>
      <c r="N11" s="44" t="s">
        <v>0</v>
      </c>
      <c r="O11" s="52" t="s">
        <v>24</v>
      </c>
      <c r="P11" s="52" t="s">
        <v>25</v>
      </c>
      <c r="Q11" s="42" t="s">
        <v>26</v>
      </c>
      <c r="R11" s="52">
        <v>11237</v>
      </c>
      <c r="S11" s="45" t="s">
        <v>39</v>
      </c>
      <c r="T11" s="45" t="s">
        <v>40</v>
      </c>
      <c r="U11" s="46" t="s">
        <v>27</v>
      </c>
      <c r="V11" s="47" t="s">
        <v>28</v>
      </c>
      <c r="W11" s="42" t="s">
        <v>29</v>
      </c>
      <c r="X11" s="42" t="s">
        <v>30</v>
      </c>
      <c r="Y11" s="42" t="s">
        <v>26</v>
      </c>
      <c r="Z11" s="41">
        <v>11101</v>
      </c>
      <c r="AA11" s="45" t="s">
        <v>41</v>
      </c>
      <c r="AB11" s="48" t="s">
        <v>42</v>
      </c>
      <c r="AC11" s="18" t="s">
        <v>33</v>
      </c>
      <c r="AD11" s="2">
        <v>1</v>
      </c>
      <c r="AF11" s="3">
        <v>21694.33</v>
      </c>
      <c r="AG11" s="3">
        <v>0</v>
      </c>
      <c r="AH11" s="3">
        <v>21694.33</v>
      </c>
      <c r="AI11" s="19">
        <v>0</v>
      </c>
      <c r="AJ11" s="67" t="s">
        <v>43</v>
      </c>
      <c r="AK11" s="5"/>
    </row>
    <row r="12" spans="1:37" ht="9.75" customHeight="1" thickBot="1" x14ac:dyDescent="0.25">
      <c r="A12" s="20"/>
      <c r="B12" s="71"/>
      <c r="C12" s="71"/>
      <c r="D12" s="72"/>
      <c r="E12" s="20"/>
      <c r="F12" s="21"/>
      <c r="G12" s="21"/>
      <c r="H12" s="21"/>
      <c r="I12" s="21"/>
      <c r="J12" s="21"/>
      <c r="K12" s="21"/>
      <c r="L12" s="21"/>
      <c r="M12" s="22"/>
      <c r="N12" s="20"/>
      <c r="O12" s="21"/>
      <c r="P12" s="21"/>
      <c r="Q12" s="21"/>
      <c r="R12" s="21"/>
      <c r="S12" s="21"/>
      <c r="T12" s="21"/>
      <c r="U12" s="22"/>
      <c r="V12" s="20"/>
      <c r="W12" s="21"/>
      <c r="X12" s="21"/>
      <c r="Y12" s="21"/>
      <c r="Z12" s="21"/>
      <c r="AA12" s="21"/>
      <c r="AB12" s="22"/>
      <c r="AC12" s="20"/>
      <c r="AD12" s="21"/>
      <c r="AE12" s="21"/>
      <c r="AF12" s="21"/>
      <c r="AG12" s="21"/>
      <c r="AH12" s="21"/>
      <c r="AI12" s="22"/>
      <c r="AJ12" s="7"/>
      <c r="AK12" s="5"/>
    </row>
    <row r="13" spans="1:37" ht="1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4"/>
      <c r="AC13" s="56"/>
      <c r="AD13" s="15"/>
      <c r="AE13" s="15"/>
      <c r="AF13" s="15"/>
      <c r="AG13" s="15"/>
      <c r="AH13" s="15"/>
      <c r="AI13" s="24"/>
      <c r="AJ13" s="55"/>
    </row>
    <row r="14" spans="1:37" ht="15" customHeight="1" x14ac:dyDescent="0.2">
      <c r="AB14" s="23"/>
      <c r="AC14" s="57" t="s">
        <v>37</v>
      </c>
      <c r="AF14" s="4">
        <v>118212.68</v>
      </c>
      <c r="AI14" s="25"/>
      <c r="AJ14" s="5"/>
    </row>
    <row r="15" spans="1:37" ht="15" customHeight="1" x14ac:dyDescent="0.2">
      <c r="AB15" s="23"/>
      <c r="AC15" s="62" t="s">
        <v>50</v>
      </c>
      <c r="AG15" s="53">
        <f>SUM(AG6:AG14)</f>
        <v>0</v>
      </c>
      <c r="AI15" s="25"/>
      <c r="AJ15" s="5"/>
    </row>
    <row r="16" spans="1:37" ht="10.5" x14ac:dyDescent="0.2">
      <c r="AB16" s="23"/>
      <c r="AC16" s="62" t="s">
        <v>46</v>
      </c>
      <c r="AG16" s="4"/>
      <c r="AI16" s="58">
        <f>SUM(AI6:AI15)</f>
        <v>0</v>
      </c>
      <c r="AJ16" s="5"/>
    </row>
    <row r="17" spans="28:36" ht="11.25" thickBot="1" x14ac:dyDescent="0.25">
      <c r="AB17" s="23"/>
      <c r="AC17" s="59" t="s">
        <v>38</v>
      </c>
      <c r="AD17" s="60"/>
      <c r="AE17" s="60"/>
      <c r="AF17" s="60"/>
      <c r="AG17" s="60"/>
      <c r="AH17" s="65">
        <v>118212.68</v>
      </c>
      <c r="AI17" s="61"/>
      <c r="AJ17" s="5"/>
    </row>
    <row r="18" spans="28:36" ht="12.75" customHeight="1" thickBot="1" x14ac:dyDescent="0.25">
      <c r="AB18" s="23"/>
      <c r="AC18" s="68" t="s">
        <v>51</v>
      </c>
      <c r="AD18" s="63"/>
      <c r="AE18" s="63"/>
      <c r="AF18" s="63"/>
      <c r="AG18" s="63"/>
      <c r="AH18" s="64">
        <v>118212.68</v>
      </c>
      <c r="AI18" s="55"/>
    </row>
    <row r="19" spans="28:36" ht="12.75" customHeight="1" x14ac:dyDescent="0.2">
      <c r="AC19" s="6"/>
      <c r="AD19" s="6"/>
      <c r="AE19" s="6"/>
      <c r="AF19" s="6"/>
      <c r="AG19" s="6"/>
      <c r="AH19" s="6"/>
    </row>
  </sheetData>
  <mergeCells count="5">
    <mergeCell ref="E4:M4"/>
    <mergeCell ref="V4:AB4"/>
    <mergeCell ref="AC4:AI4"/>
    <mergeCell ref="A4:D4"/>
    <mergeCell ref="N4:U4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2025-04-03T15:48:48Z</dcterms:created>
  <dcterms:modified xsi:type="dcterms:W3CDTF">2025-04-07T15:17:59Z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A0B44A456053326E0775961CF3DF6AA6106814766B7D95BFF47B07AF7343C5A0483B1916570F6A509A9EB94200C57BE6B9710D3806942B41F9CCCC4D5522392B2E32DC3BC4E3E2F14F8DF1A6376E3A770275777DA1FAC25AD2DF480CDAC3F1CDFD8F7A9E29624E93E7696B2F9DF0149A48018C31F88D904FCC990B4F75434A3</vt:lpwstr>
  </property>
  <property fmtid="{D5CDD505-2E9C-101B-9397-08002B2CF9AE}" pid="8" name="Business Objects Context Information6">
    <vt:lpwstr>02A39FE7C6FA9F89CBE382691C2044EC93FE118DCCCD06B007BF4CC56C9AE0A24E78780417C686244A796041D66FD6140299C8FE</vt:lpwstr>
  </property>
</Properties>
</file>