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cdoe-my.sharepoint.com/personal/mgonzalez129_schools_nyc_gov/Documents/Desktop/"/>
    </mc:Choice>
  </mc:AlternateContent>
  <xr:revisionPtr revIDLastSave="85" documentId="8_{DDA82B8D-ACD1-4EF0-BF0A-D6B0271CB8DF}" xr6:coauthVersionLast="47" xr6:coauthVersionMax="47" xr10:uidLastSave="{E3C134FD-FAB1-4083-9EE5-9F7DCA81789B}"/>
  <bookViews>
    <workbookView xWindow="660" yWindow="45" windowWidth="50985" windowHeight="12525" xr2:uid="{FDD8571C-124D-43DB-90B0-B2AB892D6BF3}"/>
  </bookViews>
  <sheets>
    <sheet name="PO Detail" sheetId="2" r:id="rId1"/>
    <sheet name="Sheet1" sheetId="1" r:id="rId2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6" i="2" l="1"/>
  <c r="AG13" i="2"/>
  <c r="AH14" i="2"/>
  <c r="AJ15" i="2"/>
</calcChain>
</file>

<file path=xl/sharedStrings.xml><?xml version="1.0" encoding="utf-8"?>
<sst xmlns="http://schemas.openxmlformats.org/spreadsheetml/2006/main" count="198" uniqueCount="87">
  <si>
    <t>Project</t>
  </si>
  <si>
    <t>Vendor Informationn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</si>
  <si>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</si>
  <si>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</si>
  <si>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</si>
  <si>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</si>
  <si>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</si>
  <si>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</si>
  <si>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</si>
  <si>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</si>
  <si>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</si>
  <si>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</si>
  <si>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</si>
  <si>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</si>
  <si>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</si>
  <si>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</si>
  <si>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 xml:space="preserve">City </t>
  </si>
  <si>
    <t>State</t>
  </si>
  <si>
    <t>Zip Code</t>
  </si>
  <si>
    <t>School ID / Name</t>
  </si>
  <si>
    <t>Addess</t>
  </si>
  <si>
    <t xml:space="preserve">Zip Code 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</si>
  <si>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</si>
  <si>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</si>
  <si>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</si>
  <si>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</si>
  <si>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</si>
  <si>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</si>
  <si>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</si>
  <si>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</si>
  <si>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</si>
  <si>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</si>
  <si>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</si>
  <si>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</si>
  <si>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</si>
  <si>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</si>
  <si>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</si>
  <si>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</si>
  <si>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</si>
  <si>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</si>
  <si>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</si>
  <si>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</si>
  <si>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School ID &amp; Project Name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</si>
  <si>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</si>
  <si>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</si>
  <si>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</si>
  <si>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</si>
  <si>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</si>
  <si>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</si>
  <si>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</si>
  <si>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Description</t>
  </si>
  <si>
    <t>Total Work order outstanding billed &amp; unbilled</t>
  </si>
  <si>
    <t>Each</t>
  </si>
  <si>
    <t>Gemini Electric Co., Inc</t>
  </si>
  <si>
    <t>Custodian</t>
  </si>
  <si>
    <t>DSF</t>
  </si>
  <si>
    <t>B334308</t>
  </si>
  <si>
    <t>GEMINI ELECTRIC CO., INC.</t>
  </si>
  <si>
    <t>2460 WILLIAMSBRIDGE ROAD, 2ND FLOOR</t>
  </si>
  <si>
    <t>BRONX</t>
  </si>
  <si>
    <t>NEW YORK</t>
  </si>
  <si>
    <t>NY</t>
  </si>
  <si>
    <t>44-36 VERNON BLVD</t>
  </si>
  <si>
    <t>LONG ISLAND CITY</t>
  </si>
  <si>
    <t>850 GRAND STREET</t>
  </si>
  <si>
    <t>BROOKLYN</t>
  </si>
  <si>
    <t>Philip Navetta</t>
  </si>
  <si>
    <t>718-387-2800</t>
  </si>
  <si>
    <t>Amount Requested at this time</t>
  </si>
  <si>
    <t>Remaining Balance</t>
  </si>
  <si>
    <t>Remaining Contract Value</t>
  </si>
  <si>
    <t>Total Work Order</t>
  </si>
  <si>
    <t>21.K450.013.0- 01- General Requirements</t>
  </si>
  <si>
    <t>21.K450.013.0- 02- Site Work</t>
  </si>
  <si>
    <t>21.K450.013.0- 03- Concrete</t>
  </si>
  <si>
    <t>21.K450.013.0- 05- Metals</t>
  </si>
  <si>
    <t>21.K450.013.0- 16- Electrical</t>
  </si>
  <si>
    <t xml:space="preserve">21.K450.013.0- </t>
  </si>
  <si>
    <t>Amount Previously Certified (Paid)</t>
  </si>
  <si>
    <t>21.K450.013.0 Work Completed - Final Payment Reuired</t>
  </si>
  <si>
    <t>21.K450.013.0 Work Completed - Paid in Full</t>
  </si>
  <si>
    <t>21.K450.013.0 Work Completed - Partial Payment Reuired</t>
  </si>
  <si>
    <t>Carmine Franzese</t>
  </si>
  <si>
    <t>718-349-5659</t>
  </si>
  <si>
    <t>K450</t>
  </si>
  <si>
    <t>21.K450.013.0- RA22 ATHLETIC FIELD LIGHTING DESIGN</t>
  </si>
  <si>
    <t>K450 RA22 ATHLETIC FIELD LIGHTING DESIGN &amp; RA20 ATHLETIC FIELD SCOREBOARD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</si>
</sst>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164" fontId="6" fillId="0" borderId="0" xfId="2" applyNumberFormat="1" applyFont="1" applyBorder="1" applyAlignment="1">
      <alignment horizontal="right" vertical="center" shrinkToFit="1"/>
    </xf>
    <xf numFmtId="14" fontId="3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1" fontId="6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164" fontId="4" fillId="0" borderId="9" xfId="2" applyNumberFormat="1" applyFont="1" applyBorder="1" applyAlignment="1">
      <alignment horizontal="right" vertical="center" wrapText="1"/>
    </xf>
    <xf numFmtId="0" fontId="4" fillId="0" borderId="8" xfId="1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10" xfId="1" applyFont="1" applyBorder="1" applyAlignment="1">
      <alignment horizontal="center" vertical="center"/>
    </xf>
    <xf numFmtId="164" fontId="4" fillId="0" borderId="10" xfId="2" applyNumberFormat="1" applyFont="1" applyBorder="1" applyAlignment="1">
      <alignment horizontal="right" vertical="center"/>
    </xf>
    <xf numFmtId="164" fontId="8" fillId="0" borderId="5" xfId="2" applyNumberFormat="1" applyFont="1" applyBorder="1" applyAlignment="1">
      <alignment horizontal="right" vertical="center"/>
    </xf>
    <xf numFmtId="164" fontId="4" fillId="8" borderId="2" xfId="2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1" fontId="5" fillId="0" borderId="2" xfId="1" applyNumberFormat="1" applyFont="1" applyBorder="1" applyAlignment="1">
      <alignment horizontal="center" vertical="center" shrinkToFit="1"/>
    </xf>
    <xf numFmtId="164" fontId="10" fillId="0" borderId="2" xfId="0" applyNumberFormat="1" applyFont="1" applyBorder="1" applyAlignment="1">
      <alignment horizontal="right" vertical="center"/>
    </xf>
    <xf numFmtId="164" fontId="10" fillId="8" borderId="2" xfId="0" applyNumberFormat="1" applyFont="1" applyFill="1" applyBorder="1" applyAlignment="1">
      <alignment horizontal="right" vertical="center"/>
    </xf>
    <xf numFmtId="0" fontId="3" fillId="8" borderId="2" xfId="1" applyFont="1" applyFill="1" applyBorder="1" applyAlignment="1">
      <alignment horizontal="left" vertical="center" wrapText="1"/>
    </xf>
    <xf numFmtId="0" fontId="3" fillId="7" borderId="2" xfId="1" applyFont="1" applyFill="1" applyBorder="1"/>
    <xf numFmtId="0" fontId="3" fillId="7" borderId="2" xfId="1" applyFont="1" applyFill="1" applyBorder="1" applyAlignment="1">
      <alignment horizontal="center" vertical="center"/>
    </xf>
    <xf numFmtId="0" fontId="9" fillId="7" borderId="2" xfId="0" applyFont="1" applyFill="1" applyBorder="1"/>
    <xf numFmtId="1" fontId="5" fillId="7" borderId="2" xfId="1" applyNumberFormat="1" applyFont="1" applyFill="1" applyBorder="1" applyAlignment="1">
      <alignment horizontal="center" vertical="center" shrinkToFit="1"/>
    </xf>
    <xf numFmtId="164" fontId="6" fillId="7" borderId="2" xfId="2" applyNumberFormat="1" applyFont="1" applyFill="1" applyBorder="1" applyAlignment="1">
      <alignment horizontal="right" vertical="center" shrinkToFit="1"/>
    </xf>
    <xf numFmtId="164" fontId="4" fillId="7" borderId="2" xfId="2" applyNumberFormat="1" applyFont="1" applyFill="1" applyBorder="1" applyAlignment="1">
      <alignment horizontal="right" vertical="center" wrapText="1"/>
    </xf>
    <xf numFmtId="0" fontId="3" fillId="7" borderId="2" xfId="1" applyFont="1" applyFill="1" applyBorder="1" applyAlignment="1">
      <alignment horizontal="left" wrapText="1"/>
    </xf>
    <xf numFmtId="0" fontId="4" fillId="2" borderId="3" xfId="1" applyFont="1" applyFill="1" applyBorder="1" applyAlignment="1">
      <alignment vertical="center"/>
    </xf>
    <xf numFmtId="0" fontId="4" fillId="2" borderId="4" xfId="1" applyFont="1" applyFill="1" applyBorder="1" applyAlignment="1">
      <alignment vertical="center" wrapText="1"/>
    </xf>
    <xf numFmtId="0" fontId="4" fillId="2" borderId="7" xfId="1" applyFont="1" applyFill="1" applyBorder="1" applyAlignment="1">
      <alignment vertical="center"/>
    </xf>
  </cellXfs>
  <cellStyles count="4">
    <cellStyle name="Comma 2" xfId="2" xr:uid="{339F6094-3801-43F0-BDE8-81129D0F561F}"/>
    <cellStyle name="Hyperlink" xfId="3" builtinId="8"/>
    <cellStyle name="Normal" xfId="0" builtinId="0"/>
    <cellStyle name="Normal 2" xfId="1" xr:uid="{927465E6-54F6-4BCD-A708-1CD4429F80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AC2B-5CD4-4306-ADE3-395EBED64246}">
  <dimension ref="B1:AK37"/>
  <sheetViews>
    <sheetView tabSelected="1" topLeftCell="K1" zoomScale="148" zoomScaleNormal="148" workbookViewId="0">
      <selection activeCell="B2" sqref="B2"/>
    </sheetView>
  </sheetViews>
  <sheetFormatPr defaultColWidth="6.42578125" defaultRowHeight="10.5" x14ac:dyDescent="0.15"/>
  <cols>
    <col min="1" max="1" width="6.42578125" style="2"/>
    <col min="2" max="2" width="44.28515625" style="2" customWidth="1"/>
    <col min="3" max="3" width="6.42578125" style="6"/>
    <col min="4" max="5" width="6.140625" style="6" bestFit="1" customWidth="1"/>
    <col min="6" max="6" width="6.5703125" style="6" bestFit="1" customWidth="1"/>
    <col min="7" max="7" width="8.7109375" style="6" bestFit="1" customWidth="1"/>
    <col min="8" max="8" width="8.28515625" style="6" customWidth="1"/>
    <col min="9" max="9" width="10.42578125" style="6" customWidth="1"/>
    <col min="10" max="10" width="21" style="6" bestFit="1" customWidth="1"/>
    <col min="11" max="11" width="31.85546875" style="6" bestFit="1" customWidth="1"/>
    <col min="12" max="12" width="5.85546875" style="6" bestFit="1" customWidth="1"/>
    <col min="13" max="13" width="8.5703125" style="6" bestFit="1" customWidth="1"/>
    <col min="14" max="14" width="5.28515625" style="6" bestFit="1" customWidth="1"/>
    <col min="15" max="15" width="6.28515625" style="6" bestFit="1" customWidth="1"/>
    <col min="16" max="16" width="15.28515625" style="6" bestFit="1" customWidth="1"/>
    <col min="17" max="17" width="8.7109375" style="6" bestFit="1" customWidth="1"/>
    <col min="18" max="18" width="5.42578125" style="6" bestFit="1" customWidth="1"/>
    <col min="19" max="19" width="5.28515625" style="6" bestFit="1" customWidth="1"/>
    <col min="20" max="20" width="10.42578125" style="6" bestFit="1" customWidth="1"/>
    <col min="21" max="21" width="11" style="6" bestFit="1" customWidth="1"/>
    <col min="22" max="22" width="7.85546875" style="6" bestFit="1" customWidth="1"/>
    <col min="23" max="23" width="7" style="6" bestFit="1" customWidth="1"/>
    <col min="24" max="24" width="15.7109375" style="6" bestFit="1" customWidth="1"/>
    <col min="25" max="25" width="14.85546875" style="6" bestFit="1" customWidth="1"/>
    <col min="26" max="26" width="5.42578125" style="6" bestFit="1" customWidth="1"/>
    <col min="27" max="27" width="5.28515625" style="6" bestFit="1" customWidth="1"/>
    <col min="28" max="28" width="13.42578125" style="6" bestFit="1" customWidth="1"/>
    <col min="29" max="29" width="15.7109375" style="6" bestFit="1" customWidth="1"/>
    <col min="30" max="30" width="39" style="10" bestFit="1" customWidth="1"/>
    <col min="31" max="31" width="6.28515625" style="6" bestFit="1" customWidth="1"/>
    <col min="32" max="32" width="4.28515625" style="6" bestFit="1" customWidth="1"/>
    <col min="33" max="33" width="12.28515625" style="8" bestFit="1" customWidth="1"/>
    <col min="34" max="34" width="13.140625" style="8" bestFit="1" customWidth="1"/>
    <col min="35" max="36" width="10.85546875" style="8" bestFit="1" customWidth="1"/>
    <col min="37" max="37" width="41.85546875" style="6" bestFit="1" customWidth="1"/>
    <col min="38" max="16384" width="6.42578125" style="2"/>
  </cols>
  <sheetData>
    <row r="1" spans="2:37" x14ac:dyDescent="0.15">
      <c r="B1" s="45" t="s">
        <v>42</v>
      </c>
    </row>
    <row r="2" spans="2:37" ht="21" x14ac:dyDescent="0.15">
      <c r="B2" s="46" t="s">
        <v>86</v>
      </c>
    </row>
    <row r="3" spans="2:37" x14ac:dyDescent="0.15">
      <c r="B3" s="47" t="s">
        <v>53</v>
      </c>
    </row>
    <row r="4" spans="2:37" s="5" customFormat="1" x14ac:dyDescent="0.15">
      <c r="B4" s="27" t="s">
        <v>0</v>
      </c>
      <c r="C4" s="27"/>
      <c r="D4" s="27"/>
      <c r="E4" s="27"/>
      <c r="F4" s="28" t="s">
        <v>1</v>
      </c>
      <c r="G4" s="28"/>
      <c r="H4" s="28"/>
      <c r="I4" s="28"/>
      <c r="J4" s="28"/>
      <c r="K4" s="28"/>
      <c r="L4" s="28"/>
      <c r="M4" s="28"/>
      <c r="N4" s="28"/>
      <c r="O4" s="28" t="s">
        <v>2</v>
      </c>
      <c r="P4" s="28"/>
      <c r="Q4" s="28"/>
      <c r="R4" s="28"/>
      <c r="S4" s="28"/>
      <c r="T4" s="28"/>
      <c r="U4" s="28"/>
      <c r="V4" s="28"/>
      <c r="W4" s="29" t="s">
        <v>3</v>
      </c>
      <c r="X4" s="29"/>
      <c r="Y4" s="29"/>
      <c r="Z4" s="29"/>
      <c r="AA4" s="29"/>
      <c r="AB4" s="29"/>
      <c r="AC4" s="29"/>
      <c r="AD4" s="30" t="s">
        <v>4</v>
      </c>
      <c r="AE4" s="30"/>
      <c r="AF4" s="30"/>
      <c r="AG4" s="30"/>
      <c r="AH4" s="30"/>
      <c r="AI4" s="30"/>
      <c r="AJ4" s="30"/>
      <c r="AK4" s="27" t="s">
        <v>5</v>
      </c>
    </row>
    <row r="5" spans="2:37" s="5" customFormat="1" ht="42" x14ac:dyDescent="0.15">
      <c r="B5" s="31" t="s">
        <v>6</v>
      </c>
      <c r="C5" s="32" t="s">
        <v>7</v>
      </c>
      <c r="D5" s="32" t="s">
        <v>8</v>
      </c>
      <c r="E5" s="32" t="s">
        <v>9</v>
      </c>
      <c r="F5" s="32" t="s">
        <v>10</v>
      </c>
      <c r="G5" s="32" t="s">
        <v>11</v>
      </c>
      <c r="H5" s="32" t="s">
        <v>12</v>
      </c>
      <c r="I5" s="32" t="s">
        <v>13</v>
      </c>
      <c r="J5" s="32" t="s">
        <v>14</v>
      </c>
      <c r="K5" s="32" t="s">
        <v>15</v>
      </c>
      <c r="L5" s="32" t="s">
        <v>16</v>
      </c>
      <c r="M5" s="32" t="s">
        <v>17</v>
      </c>
      <c r="N5" s="32" t="s">
        <v>18</v>
      </c>
      <c r="O5" s="32" t="s">
        <v>19</v>
      </c>
      <c r="P5" s="32" t="s">
        <v>20</v>
      </c>
      <c r="Q5" s="32" t="s">
        <v>16</v>
      </c>
      <c r="R5" s="32" t="s">
        <v>17</v>
      </c>
      <c r="S5" s="32" t="s">
        <v>21</v>
      </c>
      <c r="T5" s="32" t="s">
        <v>43</v>
      </c>
      <c r="U5" s="32" t="s">
        <v>44</v>
      </c>
      <c r="V5" s="32" t="s">
        <v>22</v>
      </c>
      <c r="W5" s="32" t="s">
        <v>23</v>
      </c>
      <c r="X5" s="32" t="s">
        <v>20</v>
      </c>
      <c r="Y5" s="32" t="s">
        <v>16</v>
      </c>
      <c r="Z5" s="32" t="s">
        <v>17</v>
      </c>
      <c r="AA5" s="32" t="s">
        <v>21</v>
      </c>
      <c r="AB5" s="32" t="s">
        <v>45</v>
      </c>
      <c r="AC5" s="32" t="s">
        <v>46</v>
      </c>
      <c r="AD5" s="31" t="s">
        <v>50</v>
      </c>
      <c r="AE5" s="32" t="s">
        <v>47</v>
      </c>
      <c r="AF5" s="32" t="s">
        <v>48</v>
      </c>
      <c r="AG5" s="32" t="s">
        <v>49</v>
      </c>
      <c r="AH5" s="32" t="s">
        <v>78</v>
      </c>
      <c r="AI5" s="32" t="s">
        <v>68</v>
      </c>
      <c r="AJ5" s="32" t="s">
        <v>69</v>
      </c>
      <c r="AK5" s="27"/>
    </row>
    <row r="6" spans="2:37" s="6" customFormat="1" x14ac:dyDescent="0.25">
      <c r="B6" s="33" t="s">
        <v>85</v>
      </c>
      <c r="C6" s="9"/>
      <c r="D6" s="9">
        <v>108772</v>
      </c>
      <c r="E6" s="9"/>
      <c r="F6" s="9"/>
      <c r="G6" s="9">
        <v>132532212</v>
      </c>
      <c r="H6" s="9" t="s">
        <v>56</v>
      </c>
      <c r="I6" s="13">
        <v>45443</v>
      </c>
      <c r="J6" s="9" t="s">
        <v>57</v>
      </c>
      <c r="K6" s="14" t="s">
        <v>58</v>
      </c>
      <c r="L6" s="9" t="s">
        <v>59</v>
      </c>
      <c r="M6" s="9" t="s">
        <v>60</v>
      </c>
      <c r="N6" s="9">
        <v>10469</v>
      </c>
      <c r="O6" s="14" t="s">
        <v>84</v>
      </c>
      <c r="P6" s="14" t="s">
        <v>64</v>
      </c>
      <c r="Q6" s="14" t="s">
        <v>65</v>
      </c>
      <c r="R6" s="9" t="s">
        <v>61</v>
      </c>
      <c r="S6" s="9">
        <v>11211</v>
      </c>
      <c r="T6" s="9" t="s">
        <v>66</v>
      </c>
      <c r="U6" s="9" t="s">
        <v>67</v>
      </c>
      <c r="V6" s="9" t="s">
        <v>54</v>
      </c>
      <c r="W6" s="9" t="s">
        <v>55</v>
      </c>
      <c r="X6" s="15" t="s">
        <v>62</v>
      </c>
      <c r="Y6" s="15" t="s">
        <v>63</v>
      </c>
      <c r="Z6" s="15" t="s">
        <v>61</v>
      </c>
      <c r="AA6" s="15">
        <v>11101</v>
      </c>
      <c r="AB6" s="16" t="s">
        <v>82</v>
      </c>
      <c r="AC6" s="14" t="s">
        <v>83</v>
      </c>
      <c r="AD6" s="33" t="s">
        <v>77</v>
      </c>
      <c r="AE6" s="34">
        <v>1</v>
      </c>
      <c r="AF6" s="9" t="s">
        <v>52</v>
      </c>
      <c r="AG6" s="35">
        <v>264027</v>
      </c>
      <c r="AH6" s="35">
        <v>23172.67</v>
      </c>
      <c r="AI6" s="36">
        <v>240854.33</v>
      </c>
      <c r="AJ6" s="35">
        <v>0</v>
      </c>
      <c r="AK6" s="37" t="s">
        <v>79</v>
      </c>
    </row>
    <row r="7" spans="2:37" s="6" customFormat="1" x14ac:dyDescent="0.25">
      <c r="B7" s="33" t="s">
        <v>85</v>
      </c>
      <c r="C7" s="9"/>
      <c r="D7" s="9">
        <v>108772</v>
      </c>
      <c r="E7" s="9"/>
      <c r="F7" s="9"/>
      <c r="G7" s="9">
        <v>132532212</v>
      </c>
      <c r="H7" s="9" t="s">
        <v>56</v>
      </c>
      <c r="I7" s="13">
        <v>45443</v>
      </c>
      <c r="J7" s="9" t="s">
        <v>57</v>
      </c>
      <c r="K7" s="14" t="s">
        <v>58</v>
      </c>
      <c r="L7" s="9" t="s">
        <v>59</v>
      </c>
      <c r="M7" s="9" t="s">
        <v>60</v>
      </c>
      <c r="N7" s="9">
        <v>10469</v>
      </c>
      <c r="O7" s="14" t="s">
        <v>84</v>
      </c>
      <c r="P7" s="14" t="s">
        <v>64</v>
      </c>
      <c r="Q7" s="14" t="s">
        <v>65</v>
      </c>
      <c r="R7" s="9" t="s">
        <v>61</v>
      </c>
      <c r="S7" s="9">
        <v>11211</v>
      </c>
      <c r="T7" s="14" t="s">
        <v>66</v>
      </c>
      <c r="U7" s="9" t="s">
        <v>67</v>
      </c>
      <c r="V7" s="9" t="s">
        <v>54</v>
      </c>
      <c r="W7" s="9" t="s">
        <v>55</v>
      </c>
      <c r="X7" s="15" t="s">
        <v>62</v>
      </c>
      <c r="Y7" s="15" t="s">
        <v>63</v>
      </c>
      <c r="Z7" s="15" t="s">
        <v>61</v>
      </c>
      <c r="AA7" s="15">
        <v>11101</v>
      </c>
      <c r="AB7" s="16" t="s">
        <v>82</v>
      </c>
      <c r="AC7" s="14" t="s">
        <v>83</v>
      </c>
      <c r="AD7" s="33" t="s">
        <v>72</v>
      </c>
      <c r="AE7" s="34">
        <v>1</v>
      </c>
      <c r="AF7" s="9" t="s">
        <v>52</v>
      </c>
      <c r="AG7" s="35">
        <v>95738.39</v>
      </c>
      <c r="AH7" s="35">
        <v>0</v>
      </c>
      <c r="AI7" s="36">
        <v>35000</v>
      </c>
      <c r="AJ7" s="35">
        <v>60738.39</v>
      </c>
      <c r="AK7" s="37" t="s">
        <v>81</v>
      </c>
    </row>
    <row r="8" spans="2:37" s="6" customFormat="1" x14ac:dyDescent="0.25">
      <c r="B8" s="33" t="s">
        <v>85</v>
      </c>
      <c r="C8" s="9"/>
      <c r="D8" s="9">
        <v>108772</v>
      </c>
      <c r="E8" s="9"/>
      <c r="F8" s="9"/>
      <c r="G8" s="9">
        <v>132532212</v>
      </c>
      <c r="H8" s="9" t="s">
        <v>56</v>
      </c>
      <c r="I8" s="13">
        <v>45443</v>
      </c>
      <c r="J8" s="9" t="s">
        <v>57</v>
      </c>
      <c r="K8" s="14" t="s">
        <v>58</v>
      </c>
      <c r="L8" s="9" t="s">
        <v>59</v>
      </c>
      <c r="M8" s="9" t="s">
        <v>60</v>
      </c>
      <c r="N8" s="9">
        <v>10469</v>
      </c>
      <c r="O8" s="14" t="s">
        <v>84</v>
      </c>
      <c r="P8" s="14" t="s">
        <v>64</v>
      </c>
      <c r="Q8" s="14" t="s">
        <v>65</v>
      </c>
      <c r="R8" s="9" t="s">
        <v>61</v>
      </c>
      <c r="S8" s="9">
        <v>11211</v>
      </c>
      <c r="T8" s="14" t="s">
        <v>66</v>
      </c>
      <c r="U8" s="9" t="s">
        <v>67</v>
      </c>
      <c r="V8" s="9" t="s">
        <v>54</v>
      </c>
      <c r="W8" s="9" t="s">
        <v>55</v>
      </c>
      <c r="X8" s="15" t="s">
        <v>62</v>
      </c>
      <c r="Y8" s="15" t="s">
        <v>63</v>
      </c>
      <c r="Z8" s="15" t="s">
        <v>61</v>
      </c>
      <c r="AA8" s="15">
        <v>11101</v>
      </c>
      <c r="AB8" s="16" t="s">
        <v>82</v>
      </c>
      <c r="AC8" s="14" t="s">
        <v>83</v>
      </c>
      <c r="AD8" s="33" t="s">
        <v>73</v>
      </c>
      <c r="AE8" s="34">
        <v>1</v>
      </c>
      <c r="AF8" s="9" t="s">
        <v>52</v>
      </c>
      <c r="AG8" s="35">
        <v>74899.429999999993</v>
      </c>
      <c r="AH8" s="35">
        <v>0</v>
      </c>
      <c r="AI8" s="36">
        <v>30061.7</v>
      </c>
      <c r="AJ8" s="35">
        <v>44837.73</v>
      </c>
      <c r="AK8" s="37" t="s">
        <v>81</v>
      </c>
    </row>
    <row r="9" spans="2:37" s="6" customFormat="1" x14ac:dyDescent="0.25">
      <c r="B9" s="33" t="s">
        <v>85</v>
      </c>
      <c r="C9" s="9"/>
      <c r="D9" s="9">
        <v>108772</v>
      </c>
      <c r="E9" s="9"/>
      <c r="F9" s="9"/>
      <c r="G9" s="9">
        <v>132532212</v>
      </c>
      <c r="H9" s="9" t="s">
        <v>56</v>
      </c>
      <c r="I9" s="13">
        <v>45443</v>
      </c>
      <c r="J9" s="9" t="s">
        <v>57</v>
      </c>
      <c r="K9" s="14" t="s">
        <v>58</v>
      </c>
      <c r="L9" s="9" t="s">
        <v>59</v>
      </c>
      <c r="M9" s="9" t="s">
        <v>60</v>
      </c>
      <c r="N9" s="9">
        <v>10469</v>
      </c>
      <c r="O9" s="14" t="s">
        <v>84</v>
      </c>
      <c r="P9" s="14" t="s">
        <v>64</v>
      </c>
      <c r="Q9" s="14" t="s">
        <v>65</v>
      </c>
      <c r="R9" s="9" t="s">
        <v>61</v>
      </c>
      <c r="S9" s="9">
        <v>11211</v>
      </c>
      <c r="T9" s="14" t="s">
        <v>66</v>
      </c>
      <c r="U9" s="9" t="s">
        <v>67</v>
      </c>
      <c r="V9" s="9" t="s">
        <v>54</v>
      </c>
      <c r="W9" s="9" t="s">
        <v>55</v>
      </c>
      <c r="X9" s="15" t="s">
        <v>62</v>
      </c>
      <c r="Y9" s="15" t="s">
        <v>63</v>
      </c>
      <c r="Z9" s="15" t="s">
        <v>61</v>
      </c>
      <c r="AA9" s="15">
        <v>11101</v>
      </c>
      <c r="AB9" s="16" t="s">
        <v>82</v>
      </c>
      <c r="AC9" s="14" t="s">
        <v>83</v>
      </c>
      <c r="AD9" s="33" t="s">
        <v>74</v>
      </c>
      <c r="AE9" s="34">
        <v>1</v>
      </c>
      <c r="AF9" s="9" t="s">
        <v>52</v>
      </c>
      <c r="AG9" s="35">
        <v>36320.07</v>
      </c>
      <c r="AH9" s="35">
        <v>0</v>
      </c>
      <c r="AI9" s="36">
        <v>36320.07</v>
      </c>
      <c r="AJ9" s="35">
        <v>0</v>
      </c>
      <c r="AK9" s="37" t="s">
        <v>79</v>
      </c>
    </row>
    <row r="10" spans="2:37" s="6" customFormat="1" x14ac:dyDescent="0.25">
      <c r="B10" s="33" t="s">
        <v>85</v>
      </c>
      <c r="C10" s="9"/>
      <c r="D10" s="9">
        <v>108772</v>
      </c>
      <c r="E10" s="9"/>
      <c r="F10" s="9"/>
      <c r="G10" s="9">
        <v>132532212</v>
      </c>
      <c r="H10" s="9" t="s">
        <v>56</v>
      </c>
      <c r="I10" s="13">
        <v>45443</v>
      </c>
      <c r="J10" s="9" t="s">
        <v>57</v>
      </c>
      <c r="K10" s="14" t="s">
        <v>58</v>
      </c>
      <c r="L10" s="9" t="s">
        <v>59</v>
      </c>
      <c r="M10" s="9" t="s">
        <v>60</v>
      </c>
      <c r="N10" s="9">
        <v>10469</v>
      </c>
      <c r="O10" s="14" t="s">
        <v>84</v>
      </c>
      <c r="P10" s="14" t="s">
        <v>64</v>
      </c>
      <c r="Q10" s="14" t="s">
        <v>65</v>
      </c>
      <c r="R10" s="9" t="s">
        <v>61</v>
      </c>
      <c r="S10" s="9">
        <v>11211</v>
      </c>
      <c r="T10" s="14" t="s">
        <v>66</v>
      </c>
      <c r="U10" s="9" t="s">
        <v>67</v>
      </c>
      <c r="V10" s="9" t="s">
        <v>54</v>
      </c>
      <c r="W10" s="9" t="s">
        <v>55</v>
      </c>
      <c r="X10" s="15" t="s">
        <v>62</v>
      </c>
      <c r="Y10" s="15" t="s">
        <v>63</v>
      </c>
      <c r="Z10" s="15" t="s">
        <v>61</v>
      </c>
      <c r="AA10" s="15">
        <v>11101</v>
      </c>
      <c r="AB10" s="16" t="s">
        <v>82</v>
      </c>
      <c r="AC10" s="14" t="s">
        <v>83</v>
      </c>
      <c r="AD10" s="33" t="s">
        <v>75</v>
      </c>
      <c r="AE10" s="34">
        <v>1</v>
      </c>
      <c r="AF10" s="9" t="s">
        <v>52</v>
      </c>
      <c r="AG10" s="35">
        <v>7763.9</v>
      </c>
      <c r="AH10" s="35">
        <v>0</v>
      </c>
      <c r="AI10" s="36">
        <v>7763.9</v>
      </c>
      <c r="AJ10" s="35">
        <v>0</v>
      </c>
      <c r="AK10" s="37" t="s">
        <v>79</v>
      </c>
    </row>
    <row r="11" spans="2:37" s="6" customFormat="1" x14ac:dyDescent="0.25">
      <c r="B11" s="33" t="s">
        <v>85</v>
      </c>
      <c r="C11" s="9"/>
      <c r="D11" s="9">
        <v>108772</v>
      </c>
      <c r="E11" s="9"/>
      <c r="F11" s="9"/>
      <c r="G11" s="9">
        <v>132532212</v>
      </c>
      <c r="H11" s="9" t="s">
        <v>56</v>
      </c>
      <c r="I11" s="13">
        <v>45443</v>
      </c>
      <c r="J11" s="9" t="s">
        <v>57</v>
      </c>
      <c r="K11" s="14" t="s">
        <v>58</v>
      </c>
      <c r="L11" s="9" t="s">
        <v>59</v>
      </c>
      <c r="M11" s="9" t="s">
        <v>60</v>
      </c>
      <c r="N11" s="9">
        <v>10469</v>
      </c>
      <c r="O11" s="14" t="s">
        <v>84</v>
      </c>
      <c r="P11" s="14" t="s">
        <v>64</v>
      </c>
      <c r="Q11" s="14" t="s">
        <v>65</v>
      </c>
      <c r="R11" s="9" t="s">
        <v>61</v>
      </c>
      <c r="S11" s="9">
        <v>11211</v>
      </c>
      <c r="T11" s="14" t="s">
        <v>66</v>
      </c>
      <c r="U11" s="9" t="s">
        <v>67</v>
      </c>
      <c r="V11" s="9" t="s">
        <v>54</v>
      </c>
      <c r="W11" s="9" t="s">
        <v>55</v>
      </c>
      <c r="X11" s="15" t="s">
        <v>62</v>
      </c>
      <c r="Y11" s="15" t="s">
        <v>63</v>
      </c>
      <c r="Z11" s="15" t="s">
        <v>61</v>
      </c>
      <c r="AA11" s="15">
        <v>11101</v>
      </c>
      <c r="AB11" s="16" t="s">
        <v>82</v>
      </c>
      <c r="AC11" s="14" t="s">
        <v>83</v>
      </c>
      <c r="AD11" s="33" t="s">
        <v>76</v>
      </c>
      <c r="AE11" s="34">
        <v>1</v>
      </c>
      <c r="AF11" s="9" t="s">
        <v>52</v>
      </c>
      <c r="AG11" s="35">
        <v>526827.32999999996</v>
      </c>
      <c r="AH11" s="35">
        <v>526827.32999999996</v>
      </c>
      <c r="AI11" s="36">
        <v>0</v>
      </c>
      <c r="AJ11" s="35">
        <v>0</v>
      </c>
      <c r="AK11" s="37" t="s">
        <v>80</v>
      </c>
    </row>
    <row r="12" spans="2:37" x14ac:dyDescent="0.15"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40"/>
      <c r="AE12" s="41"/>
      <c r="AF12" s="39"/>
      <c r="AG12" s="42"/>
      <c r="AH12" s="42"/>
      <c r="AI12" s="42"/>
      <c r="AJ12" s="43"/>
      <c r="AK12" s="44"/>
    </row>
    <row r="13" spans="2:37" x14ac:dyDescent="0.15">
      <c r="AD13" s="19" t="s">
        <v>71</v>
      </c>
      <c r="AE13" s="17"/>
      <c r="AF13" s="18"/>
      <c r="AG13" s="12">
        <f>SUM(AG6:AG12)</f>
        <v>1005576.12</v>
      </c>
      <c r="AH13" s="12"/>
      <c r="AI13" s="12"/>
      <c r="AJ13" s="20"/>
      <c r="AK13" s="4"/>
    </row>
    <row r="14" spans="2:37" x14ac:dyDescent="0.15">
      <c r="AD14" s="19" t="s">
        <v>78</v>
      </c>
      <c r="AE14" s="17"/>
      <c r="AF14" s="18"/>
      <c r="AG14" s="12"/>
      <c r="AH14" s="12">
        <f>SUM(AH6:AH13)</f>
        <v>550000</v>
      </c>
      <c r="AI14" s="12"/>
      <c r="AJ14" s="20"/>
      <c r="AK14" s="4"/>
    </row>
    <row r="15" spans="2:37" x14ac:dyDescent="0.15">
      <c r="AD15" s="21" t="s">
        <v>70</v>
      </c>
      <c r="AE15" s="17"/>
      <c r="AF15" s="18"/>
      <c r="AG15" s="12"/>
      <c r="AH15" s="12"/>
      <c r="AI15" s="12"/>
      <c r="AJ15" s="20">
        <f>SUM(AJ6:AJ13)</f>
        <v>105576.12</v>
      </c>
      <c r="AK15" s="4"/>
    </row>
    <row r="16" spans="2:37" ht="11.25" thickBot="1" x14ac:dyDescent="0.2">
      <c r="B16" s="3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22" t="s">
        <v>51</v>
      </c>
      <c r="AE16" s="23"/>
      <c r="AF16" s="23"/>
      <c r="AG16" s="24"/>
      <c r="AH16" s="24"/>
      <c r="AI16" s="26">
        <f>SUM(AI6:AI15)</f>
        <v>350000</v>
      </c>
      <c r="AJ16" s="25"/>
      <c r="AK16" s="11"/>
    </row>
    <row r="17" spans="30:37" ht="11.25" thickTop="1" x14ac:dyDescent="0.15">
      <c r="AD17" s="2"/>
      <c r="AI17" s="6"/>
      <c r="AJ17" s="2"/>
      <c r="AK17" s="2"/>
    </row>
    <row r="18" spans="30:37" x14ac:dyDescent="0.15">
      <c r="AI18" s="6"/>
      <c r="AJ18" s="2"/>
      <c r="AK18" s="2"/>
    </row>
    <row r="19" spans="30:37" x14ac:dyDescent="0.15">
      <c r="AI19" s="6"/>
      <c r="AJ19" s="2"/>
      <c r="AK19" s="2"/>
    </row>
    <row r="20" spans="30:37" x14ac:dyDescent="0.15">
      <c r="AI20" s="6"/>
      <c r="AJ20" s="2"/>
      <c r="AK20" s="2"/>
    </row>
    <row r="21" spans="30:37" x14ac:dyDescent="0.15">
      <c r="AI21" s="6"/>
      <c r="AJ21" s="2"/>
      <c r="AK21" s="2"/>
    </row>
    <row r="22" spans="30:37" x14ac:dyDescent="0.15">
      <c r="AI22" s="6"/>
      <c r="AJ22" s="2"/>
      <c r="AK22" s="2"/>
    </row>
    <row r="23" spans="30:37" x14ac:dyDescent="0.15">
      <c r="AI23" s="6"/>
      <c r="AJ23" s="2"/>
      <c r="AK23" s="2"/>
    </row>
    <row r="24" spans="30:37" x14ac:dyDescent="0.15">
      <c r="AI24" s="6"/>
      <c r="AJ24" s="2"/>
      <c r="AK24" s="2"/>
    </row>
    <row r="25" spans="30:37" x14ac:dyDescent="0.15">
      <c r="AI25" s="6"/>
      <c r="AJ25" s="2"/>
      <c r="AK25" s="2"/>
    </row>
    <row r="26" spans="30:37" x14ac:dyDescent="0.15">
      <c r="AI26" s="6"/>
      <c r="AJ26" s="2"/>
      <c r="AK26" s="2"/>
    </row>
    <row r="30" spans="30:37" ht="10.5" customHeight="1" x14ac:dyDescent="0.15"/>
    <row r="37" ht="9" customHeight="1" x14ac:dyDescent="0.15"/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88AC-5B7F-4B58-A062-A0ED82C8674C}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24</v>
      </c>
    </row>
    <row r="2" spans="1:1" x14ac:dyDescent="0.25">
      <c r="A2" s="1" t="s">
        <v>25</v>
      </c>
    </row>
    <row r="3" spans="1:1" x14ac:dyDescent="0.25">
      <c r="A3" s="1" t="s">
        <v>26</v>
      </c>
    </row>
    <row r="4" spans="1:1" x14ac:dyDescent="0.25">
      <c r="A4" s="1" t="s">
        <v>27</v>
      </c>
    </row>
    <row r="5" spans="1:1" x14ac:dyDescent="0.25">
      <c r="A5" s="1" t="s">
        <v>28</v>
      </c>
    </row>
    <row r="6" spans="1:1" x14ac:dyDescent="0.25">
      <c r="A6" s="1" t="s">
        <v>29</v>
      </c>
    </row>
    <row r="7" spans="1:1" x14ac:dyDescent="0.25">
      <c r="A7" s="1" t="s">
        <v>30</v>
      </c>
    </row>
    <row r="8" spans="1:1" x14ac:dyDescent="0.25">
      <c r="A8" s="1" t="s">
        <v>31</v>
      </c>
    </row>
    <row r="9" spans="1:1" x14ac:dyDescent="0.25">
      <c r="A9" s="1" t="s">
        <v>32</v>
      </c>
    </row>
    <row r="10" spans="1:1" x14ac:dyDescent="0.25">
      <c r="A10" s="1" t="s">
        <v>33</v>
      </c>
    </row>
    <row r="11" spans="1:1" x14ac:dyDescent="0.25">
      <c r="A11" s="1" t="s">
        <v>34</v>
      </c>
    </row>
    <row r="12" spans="1:1" x14ac:dyDescent="0.25">
      <c r="A12" s="1" t="s">
        <v>35</v>
      </c>
    </row>
    <row r="13" spans="1:1" x14ac:dyDescent="0.25">
      <c r="A13" s="1" t="s">
        <v>36</v>
      </c>
    </row>
    <row r="14" spans="1:1" x14ac:dyDescent="0.25">
      <c r="A14" s="1" t="s">
        <v>37</v>
      </c>
    </row>
    <row r="15" spans="1:1" x14ac:dyDescent="0.25">
      <c r="A15" s="1" t="s">
        <v>38</v>
      </c>
    </row>
    <row r="16" spans="1:1" x14ac:dyDescent="0.25">
      <c r="A16" s="1" t="s">
        <v>39</v>
      </c>
    </row>
    <row r="17" spans="1:1" x14ac:dyDescent="0.25">
      <c r="A17" s="1" t="s">
        <v>40</v>
      </c>
    </row>
    <row r="18" spans="1:1" x14ac:dyDescent="0.25">
      <c r="A18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Michael Gonzalez</cp:lastModifiedBy>
  <cp:revision/>
  <cp:lastPrinted>2024-12-10T17:30:31Z</cp:lastPrinted>
  <dcterms:created xsi:type="dcterms:W3CDTF">2024-10-11T12:02:37Z</dcterms:created>
  <dcterms:modified xsi:type="dcterms:W3CDTF">2025-02-13T14:28:54Z</dcterms:modified>
  <cp:category/>
  <cp:contentStatus/>
</cp:coreProperties>
</file>