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2" i="1" l="1"/>
  <c r="AH15" i="1"/>
</calcChain>
</file>

<file path=xl/sharedStrings.xml><?xml version="1.0" encoding="utf-8"?>
<sst xmlns="http://schemas.openxmlformats.org/spreadsheetml/2006/main" count="148" uniqueCount="75">
  <si>
    <t>K470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</si>
  <si>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</si>
  <si>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</si>
  <si>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</si>
  <si>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</si>
  <si>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</si>
  <si>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</si>
  <si>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</si>
  <si>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</si>
  <si>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</si>
  <si>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</si>
  <si>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</si>
  <si>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</si>
  <si>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</si>
  <si>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</si>
  <si>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</si>
  <si>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</si>
  <si>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</si>
  <si>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</si>
  <si>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</si>
  <si>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</si>
  <si>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</si>
  <si>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</si>
  <si>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</si>
  <si>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600 KINGSTON AVENUE</t>
  </si>
  <si>
    <t>Brooklyn</t>
  </si>
  <si>
    <t>NY</t>
  </si>
  <si>
    <t>Custodian</t>
  </si>
  <si>
    <t>DSF</t>
  </si>
  <si>
    <t>44-36 Vernon Boulevard</t>
  </si>
  <si>
    <t>Long Island City</t>
  </si>
  <si>
    <t>Licensing Fee</t>
  </si>
  <si>
    <t>R106401</t>
  </si>
  <si>
    <t>Construction Management</t>
  </si>
  <si>
    <t>QC23 OEM Quick Connect Credit</t>
  </si>
  <si>
    <t>Total Work order</t>
  </si>
  <si>
    <t>Total Work outstanding billed &amp; unbilled</t>
  </si>
  <si>
    <t>Request for PO</t>
  </si>
  <si>
    <t>John Musto</t>
  </si>
  <si>
    <t>718-270-6550</t>
  </si>
  <si>
    <t>Carmine Franzese</t>
  </si>
  <si>
    <t>718-349-5659</t>
  </si>
  <si>
    <t>Project Name</t>
  </si>
  <si>
    <t>K470 - Quick Connect Installation</t>
  </si>
  <si>
    <t>School &amp; Project Name</t>
  </si>
  <si>
    <t>QC23 Quick Connect Installation</t>
  </si>
  <si>
    <t>Amount Previusly Certified (Paid)</t>
  </si>
  <si>
    <t>Remainng Balance</t>
  </si>
  <si>
    <t>Amount Previously Certified</t>
  </si>
  <si>
    <t>Remaining Balance</t>
  </si>
  <si>
    <t>K470: George W. Wingate HS</t>
  </si>
  <si>
    <t>each</t>
  </si>
  <si>
    <t>SANDQUICK</t>
  </si>
  <si>
    <t>19FGQCA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</si>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</sst>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$-409]#,##0.00"/>
    <numFmt numFmtId="165" formatCode="&quot;$&quot;#,##0.00"/>
  </numFmts>
  <fonts count="8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0" fontId="5" fillId="0" borderId="0"/>
    <xf numFmtId="43" fontId="5" fillId="0" borderId="0" applyFont="0" applyFill="0" applyBorder="0" applyAlignment="0" applyProtection="0"/>
  </cellStyleXfs>
  <cellXfs count="91">
    <xf numFmtId="0" fontId="0" fillId="0" borderId="0" xfId="0">
      <alignment vertical="top"/>
    </xf>
    <xf numFmtId="0" fontId="3" fillId="0" borderId="1" xfId="0" applyFont="1" applyBorder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>
      <alignment vertical="top"/>
    </xf>
    <xf numFmtId="0" fontId="3" fillId="0" borderId="3" xfId="0" applyFont="1" applyBorder="1">
      <alignment vertical="top"/>
    </xf>
    <xf numFmtId="0" fontId="3" fillId="0" borderId="5" xfId="0" applyFont="1" applyBorder="1">
      <alignment vertical="top"/>
    </xf>
    <xf numFmtId="0" fontId="3" fillId="0" borderId="7" xfId="0" applyFont="1" applyBorder="1">
      <alignment vertical="top"/>
    </xf>
    <xf numFmtId="0" fontId="2" fillId="0" borderId="9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164" fontId="2" fillId="0" borderId="12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left" vertical="top" wrapText="1" readingOrder="1"/>
    </xf>
    <xf numFmtId="0" fontId="2" fillId="0" borderId="6" xfId="0" applyFont="1" applyBorder="1">
      <alignment vertical="top"/>
    </xf>
    <xf numFmtId="0" fontId="2" fillId="0" borderId="7" xfId="0" applyFont="1" applyBorder="1">
      <alignment vertical="top"/>
    </xf>
    <xf numFmtId="0" fontId="2" fillId="0" borderId="8" xfId="0" applyFont="1" applyBorder="1">
      <alignment vertical="top"/>
    </xf>
    <xf numFmtId="0" fontId="2" fillId="0" borderId="9" xfId="0" applyFont="1" applyBorder="1">
      <alignment vertical="top"/>
    </xf>
    <xf numFmtId="0" fontId="2" fillId="0" borderId="1" xfId="0" applyFont="1" applyBorder="1">
      <alignment vertical="top"/>
    </xf>
    <xf numFmtId="0" fontId="2" fillId="0" borderId="10" xfId="0" applyFont="1" applyBorder="1">
      <alignment vertical="top"/>
    </xf>
    <xf numFmtId="0" fontId="2" fillId="0" borderId="12" xfId="0" applyFont="1" applyBorder="1">
      <alignment vertical="top"/>
    </xf>
    <xf numFmtId="0" fontId="2" fillId="0" borderId="13" xfId="0" applyFont="1" applyBorder="1">
      <alignment vertical="top"/>
    </xf>
    <xf numFmtId="165" fontId="2" fillId="0" borderId="1" xfId="0" applyNumberFormat="1" applyFont="1" applyBorder="1">
      <alignment vertical="top"/>
    </xf>
    <xf numFmtId="165" fontId="2" fillId="0" borderId="10" xfId="0" applyNumberFormat="1" applyFont="1" applyBorder="1">
      <alignment vertical="top"/>
    </xf>
    <xf numFmtId="0" fontId="3" fillId="0" borderId="4" xfId="0" applyFont="1" applyBorder="1">
      <alignment vertical="top"/>
    </xf>
    <xf numFmtId="0" fontId="3" fillId="0" borderId="17" xfId="0" applyFont="1" applyBorder="1">
      <alignment vertical="top"/>
    </xf>
    <xf numFmtId="0" fontId="3" fillId="0" borderId="6" xfId="0" applyFont="1" applyBorder="1" applyAlignment="1">
      <alignment horizontal="left" vertical="top" wrapText="1" readingOrder="1"/>
    </xf>
    <xf numFmtId="0" fontId="3" fillId="0" borderId="7" xfId="0" applyNumberFormat="1" applyFont="1" applyBorder="1" applyAlignment="1">
      <alignment horizontal="center" vertical="top" wrapText="1" readingOrder="1"/>
    </xf>
    <xf numFmtId="0" fontId="3" fillId="8" borderId="11" xfId="0" applyFont="1" applyFill="1" applyBorder="1">
      <alignment vertical="top"/>
    </xf>
    <xf numFmtId="0" fontId="3" fillId="8" borderId="12" xfId="0" applyFont="1" applyFill="1" applyBorder="1">
      <alignment vertical="top"/>
    </xf>
    <xf numFmtId="0" fontId="3" fillId="8" borderId="13" xfId="0" applyFont="1" applyFill="1" applyBorder="1">
      <alignment vertical="top"/>
    </xf>
    <xf numFmtId="0" fontId="3" fillId="0" borderId="18" xfId="0" applyFont="1" applyBorder="1">
      <alignment vertical="top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7" borderId="20" xfId="0" applyFont="1" applyFill="1" applyBorder="1" applyAlignment="1">
      <alignment horizontal="center" vertical="center" wrapText="1" readingOrder="1"/>
    </xf>
    <xf numFmtId="0" fontId="2" fillId="7" borderId="21" xfId="0" applyFont="1" applyFill="1" applyBorder="1" applyAlignment="1">
      <alignment horizontal="center" vertical="center" wrapText="1" readingOrder="1"/>
    </xf>
    <xf numFmtId="0" fontId="3" fillId="0" borderId="25" xfId="0" applyFont="1" applyBorder="1">
      <alignment vertical="top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7" xfId="0" applyNumberFormat="1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27" xfId="0" applyFont="1" applyFill="1" applyBorder="1">
      <alignment vertical="top"/>
    </xf>
    <xf numFmtId="0" fontId="3" fillId="0" borderId="6" xfId="0" applyNumberFormat="1" applyFont="1" applyBorder="1" applyAlignment="1">
      <alignment horizontal="center" vertical="center" wrapText="1" readingOrder="1"/>
    </xf>
    <xf numFmtId="0" fontId="3" fillId="0" borderId="8" xfId="0" applyNumberFormat="1" applyFont="1" applyBorder="1" applyAlignment="1">
      <alignment horizontal="center" vertical="center" wrapText="1" readingOrder="1"/>
    </xf>
    <xf numFmtId="0" fontId="3" fillId="0" borderId="9" xfId="0" applyNumberFormat="1" applyFont="1" applyBorder="1" applyAlignment="1">
      <alignment horizontal="center" vertical="center" wrapText="1" readingOrder="1"/>
    </xf>
    <xf numFmtId="0" fontId="3" fillId="0" borderId="10" xfId="0" applyNumberFormat="1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top" wrapText="1" readingOrder="1"/>
    </xf>
    <xf numFmtId="0" fontId="2" fillId="3" borderId="15" xfId="0" applyFont="1" applyFill="1" applyBorder="1" applyAlignment="1">
      <alignment horizontal="left" vertical="top" wrapText="1" readingOrder="1"/>
    </xf>
    <xf numFmtId="0" fontId="2" fillId="3" borderId="16" xfId="0" applyFont="1" applyFill="1" applyBorder="1" applyAlignment="1">
      <alignment horizontal="left" vertical="top" wrapText="1" readingOrder="1"/>
    </xf>
    <xf numFmtId="164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top" wrapText="1" readingOrder="1"/>
    </xf>
    <xf numFmtId="0" fontId="2" fillId="4" borderId="23" xfId="0" applyFont="1" applyFill="1" applyBorder="1" applyAlignment="1">
      <alignment horizontal="center" vertical="top" wrapText="1" readingOrder="1"/>
    </xf>
    <xf numFmtId="0" fontId="2" fillId="4" borderId="24" xfId="0" applyFont="1" applyFill="1" applyBorder="1" applyAlignment="1">
      <alignment horizontal="center" vertical="top" wrapText="1" readingOrder="1"/>
    </xf>
    <xf numFmtId="0" fontId="2" fillId="3" borderId="22" xfId="0" applyFont="1" applyFill="1" applyBorder="1" applyAlignment="1">
      <alignment horizontal="center" vertical="top" wrapText="1" readingOrder="1"/>
    </xf>
    <xf numFmtId="0" fontId="2" fillId="3" borderId="23" xfId="0" applyFont="1" applyFill="1" applyBorder="1" applyAlignment="1">
      <alignment horizontal="center" vertical="top" wrapText="1" readingOrder="1"/>
    </xf>
    <xf numFmtId="0" fontId="2" fillId="3" borderId="24" xfId="0" applyFont="1" applyFill="1" applyBorder="1" applyAlignment="1">
      <alignment horizontal="center" vertical="top" wrapText="1" readingOrder="1"/>
    </xf>
    <xf numFmtId="0" fontId="2" fillId="6" borderId="22" xfId="0" applyFont="1" applyFill="1" applyBorder="1" applyAlignment="1">
      <alignment horizontal="center" vertical="top" wrapText="1" readingOrder="1"/>
    </xf>
    <xf numFmtId="0" fontId="2" fillId="6" borderId="23" xfId="0" applyFont="1" applyFill="1" applyBorder="1" applyAlignment="1">
      <alignment horizontal="center" vertical="top" wrapText="1" readingOrder="1"/>
    </xf>
    <xf numFmtId="0" fontId="2" fillId="6" borderId="24" xfId="0" applyFont="1" applyFill="1" applyBorder="1" applyAlignment="1">
      <alignment horizontal="center" vertical="top" wrapText="1" readingOrder="1"/>
    </xf>
    <xf numFmtId="0" fontId="2" fillId="2" borderId="28" xfId="0" applyFont="1" applyFill="1" applyBorder="1" applyAlignment="1">
      <alignment horizontal="center" vertical="top" wrapText="1" readingOrder="1"/>
    </xf>
    <xf numFmtId="0" fontId="2" fillId="2" borderId="29" xfId="0" applyFont="1" applyFill="1" applyBorder="1" applyAlignment="1">
      <alignment horizontal="center" vertical="top" wrapText="1" readingOrder="1"/>
    </xf>
    <xf numFmtId="0" fontId="2" fillId="2" borderId="19" xfId="0" applyFont="1" applyFill="1" applyBorder="1" applyAlignment="1">
      <alignment horizontal="center" vertical="top" wrapText="1" readingOrder="1"/>
    </xf>
    <xf numFmtId="0" fontId="2" fillId="5" borderId="28" xfId="0" applyFont="1" applyFill="1" applyBorder="1" applyAlignment="1">
      <alignment horizontal="center" vertical="top" wrapText="1" readingOrder="1"/>
    </xf>
    <xf numFmtId="0" fontId="2" fillId="5" borderId="29" xfId="0" applyFont="1" applyFill="1" applyBorder="1" applyAlignment="1">
      <alignment horizontal="center" vertical="top" wrapText="1" readingOrder="1"/>
    </xf>
    <xf numFmtId="0" fontId="2" fillId="5" borderId="19" xfId="0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43" fontId="6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6"/>
  <sheetViews>
    <sheetView showGridLines="0" tabSelected="1" topLeftCell="M1" zoomScale="120" zoomScaleNormal="120" workbookViewId="0">
      <selection activeCell="AC6" sqref="AC6"/>
    </sheetView>
  </sheetViews>
  <sheetFormatPr defaultColWidth="6.85546875" defaultRowHeight="12.75" customHeight="1" x14ac:dyDescent="0.2"/>
  <cols>
    <col min="1" max="1" width="30.140625" style="1" bestFit="1" customWidth="1"/>
    <col min="2" max="2" width="9.5703125" style="1" customWidth="1"/>
    <col min="3" max="3" width="6.85546875" style="1" bestFit="1" customWidth="1"/>
    <col min="4" max="4" width="7.85546875" style="1" customWidth="1"/>
    <col min="5" max="5" width="9.85546875" style="1" bestFit="1" customWidth="1"/>
    <col min="6" max="6" width="11.5703125" style="1" customWidth="1"/>
    <col min="7" max="7" width="14.42578125" style="1" bestFit="1" customWidth="1"/>
    <col min="8" max="8" width="15" style="1" customWidth="1"/>
    <col min="9" max="9" width="12.42578125" style="1" bestFit="1" customWidth="1"/>
    <col min="10" max="10" width="14.7109375" style="1" bestFit="1" customWidth="1"/>
    <col min="11" max="11" width="8.7109375" style="1" bestFit="1" customWidth="1"/>
    <col min="12" max="12" width="5.28515625" style="1" bestFit="1" customWidth="1"/>
    <col min="13" max="13" width="8.42578125" style="1" bestFit="1" customWidth="1"/>
    <col min="14" max="14" width="9.42578125" style="1" customWidth="1"/>
    <col min="15" max="15" width="21.5703125" style="1" bestFit="1" customWidth="1"/>
    <col min="16" max="16" width="7.7109375" style="1" bestFit="1" customWidth="1"/>
    <col min="17" max="17" width="5.28515625" style="1" bestFit="1" customWidth="1"/>
    <col min="18" max="18" width="8.42578125" style="1" bestFit="1" customWidth="1"/>
    <col min="19" max="19" width="15" style="1" customWidth="1"/>
    <col min="20" max="20" width="16.140625" style="1" customWidth="1"/>
    <col min="21" max="21" width="8.7109375" style="1" bestFit="1" customWidth="1"/>
    <col min="22" max="22" width="7.140625" style="1" bestFit="1" customWidth="1"/>
    <col min="23" max="23" width="20.28515625" style="1" bestFit="1" customWidth="1"/>
    <col min="24" max="24" width="13.7109375" style="1" bestFit="1" customWidth="1"/>
    <col min="25" max="25" width="5.28515625" style="1" bestFit="1" customWidth="1"/>
    <col min="26" max="26" width="7.85546875" style="1" customWidth="1"/>
    <col min="27" max="27" width="17" style="1" customWidth="1"/>
    <col min="28" max="28" width="16.28515625" style="1" customWidth="1"/>
    <col min="29" max="29" width="32.85546875" style="1" customWidth="1"/>
    <col min="30" max="30" width="8.140625" style="1" bestFit="1" customWidth="1"/>
    <col min="31" max="31" width="4.28515625" style="1" bestFit="1" customWidth="1"/>
    <col min="32" max="32" width="10.7109375" style="1" bestFit="1" customWidth="1"/>
    <col min="33" max="34" width="10.7109375" style="1" customWidth="1"/>
    <col min="35" max="35" width="13" style="1" bestFit="1" customWidth="1"/>
    <col min="36" max="36" width="19.42578125" style="1" customWidth="1"/>
    <col min="37" max="16384" width="6.85546875" style="1"/>
  </cols>
  <sheetData>
    <row r="1" spans="1:37" ht="12.75" customHeight="1" x14ac:dyDescent="0.2">
      <c r="A1" s="61" t="s">
        <v>44</v>
      </c>
      <c r="B1" s="10"/>
    </row>
    <row r="2" spans="1:37" ht="12" customHeight="1" x14ac:dyDescent="0.2">
      <c r="A2" s="62" t="s">
        <v>50</v>
      </c>
      <c r="B2" s="10"/>
    </row>
    <row r="3" spans="1:37" ht="13.5" customHeight="1" thickBot="1" x14ac:dyDescent="0.25">
      <c r="A3" s="63" t="s">
        <v>43</v>
      </c>
      <c r="B3" s="34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spans="1:37" ht="14.25" customHeight="1" thickBot="1" x14ac:dyDescent="0.25">
      <c r="A4" s="80" t="s">
        <v>54</v>
      </c>
      <c r="B4" s="81"/>
      <c r="C4" s="81"/>
      <c r="D4" s="82"/>
      <c r="E4" s="71" t="s">
        <v>3</v>
      </c>
      <c r="F4" s="72"/>
      <c r="G4" s="72"/>
      <c r="H4" s="72"/>
      <c r="I4" s="72"/>
      <c r="J4" s="72"/>
      <c r="K4" s="72"/>
      <c r="L4" s="72"/>
      <c r="M4" s="73"/>
      <c r="N4" s="83" t="s">
        <v>55</v>
      </c>
      <c r="O4" s="84"/>
      <c r="P4" s="84"/>
      <c r="Q4" s="84"/>
      <c r="R4" s="84"/>
      <c r="S4" s="84"/>
      <c r="T4" s="84"/>
      <c r="U4" s="85"/>
      <c r="V4" s="74" t="s">
        <v>56</v>
      </c>
      <c r="W4" s="75"/>
      <c r="X4" s="75"/>
      <c r="Y4" s="75"/>
      <c r="Z4" s="75"/>
      <c r="AA4" s="75"/>
      <c r="AB4" s="76"/>
      <c r="AC4" s="77" t="s">
        <v>4</v>
      </c>
      <c r="AD4" s="78"/>
      <c r="AE4" s="78"/>
      <c r="AF4" s="78"/>
      <c r="AG4" s="78"/>
      <c r="AH4" s="78"/>
      <c r="AI4" s="79"/>
      <c r="AJ4" s="34"/>
    </row>
    <row r="5" spans="1:37" ht="48.75" customHeight="1" thickBot="1" x14ac:dyDescent="0.25">
      <c r="A5" s="89" t="s">
        <v>42</v>
      </c>
      <c r="B5" s="87" t="s">
        <v>5</v>
      </c>
      <c r="C5" s="87" t="s">
        <v>57</v>
      </c>
      <c r="D5" s="87" t="s">
        <v>6</v>
      </c>
      <c r="E5" s="87" t="s">
        <v>7</v>
      </c>
      <c r="F5" s="87" t="s">
        <v>8</v>
      </c>
      <c r="G5" s="87" t="s">
        <v>58</v>
      </c>
      <c r="H5" s="87" t="s">
        <v>59</v>
      </c>
      <c r="I5" s="87" t="s">
        <v>9</v>
      </c>
      <c r="J5" s="87" t="s">
        <v>10</v>
      </c>
      <c r="K5" s="87" t="s">
        <v>60</v>
      </c>
      <c r="L5" s="87" t="s">
        <v>61</v>
      </c>
      <c r="M5" s="87" t="s">
        <v>62</v>
      </c>
      <c r="N5" s="87" t="s">
        <v>63</v>
      </c>
      <c r="O5" s="87" t="s">
        <v>64</v>
      </c>
      <c r="P5" s="87" t="s">
        <v>65</v>
      </c>
      <c r="Q5" s="87" t="s">
        <v>66</v>
      </c>
      <c r="R5" s="87" t="s">
        <v>67</v>
      </c>
      <c r="S5" s="87" t="s">
        <v>68</v>
      </c>
      <c r="T5" s="87" t="s">
        <v>69</v>
      </c>
      <c r="U5" s="87" t="s">
        <v>1</v>
      </c>
      <c r="V5" s="87" t="s">
        <v>11</v>
      </c>
      <c r="W5" s="87" t="s">
        <v>70</v>
      </c>
      <c r="X5" s="87" t="s">
        <v>71</v>
      </c>
      <c r="Y5" s="87" t="s">
        <v>72</v>
      </c>
      <c r="Z5" s="87" t="s">
        <v>73</v>
      </c>
      <c r="AA5" s="90" t="s">
        <v>12</v>
      </c>
      <c r="AB5" s="90" t="s">
        <v>74</v>
      </c>
      <c r="AC5" s="86" t="s">
        <v>13</v>
      </c>
      <c r="AD5" s="87" t="s">
        <v>14</v>
      </c>
      <c r="AE5" s="87" t="s">
        <v>15</v>
      </c>
      <c r="AF5" s="88" t="s">
        <v>16</v>
      </c>
      <c r="AG5" s="36" t="s">
        <v>46</v>
      </c>
      <c r="AH5" s="88" t="s">
        <v>17</v>
      </c>
      <c r="AI5" s="37" t="s">
        <v>47</v>
      </c>
      <c r="AJ5" s="35" t="s">
        <v>18</v>
      </c>
      <c r="AK5" s="10"/>
    </row>
    <row r="6" spans="1:37" ht="15" customHeight="1" x14ac:dyDescent="0.2">
      <c r="A6" s="57" t="s">
        <v>45</v>
      </c>
      <c r="B6" s="12" t="s">
        <v>52</v>
      </c>
      <c r="C6" s="47">
        <v>133386</v>
      </c>
      <c r="D6" s="58" t="s">
        <v>53</v>
      </c>
      <c r="E6" s="53">
        <v>581900371</v>
      </c>
      <c r="F6" s="41">
        <v>581900371</v>
      </c>
      <c r="G6" s="40" t="s">
        <v>19</v>
      </c>
      <c r="H6" s="40" t="s">
        <v>20</v>
      </c>
      <c r="I6" s="40" t="s">
        <v>2</v>
      </c>
      <c r="J6" s="40" t="s">
        <v>21</v>
      </c>
      <c r="K6" s="40" t="s">
        <v>22</v>
      </c>
      <c r="L6" s="40" t="s">
        <v>23</v>
      </c>
      <c r="M6" s="54">
        <v>29615</v>
      </c>
      <c r="N6" s="50" t="s">
        <v>0</v>
      </c>
      <c r="O6" s="46" t="s">
        <v>24</v>
      </c>
      <c r="P6" s="46" t="s">
        <v>25</v>
      </c>
      <c r="Q6" s="40" t="s">
        <v>26</v>
      </c>
      <c r="R6" s="47">
        <v>11203</v>
      </c>
      <c r="S6" s="42" t="s">
        <v>38</v>
      </c>
      <c r="T6" s="42" t="s">
        <v>39</v>
      </c>
      <c r="U6" s="48" t="s">
        <v>27</v>
      </c>
      <c r="V6" s="39" t="s">
        <v>28</v>
      </c>
      <c r="W6" s="40" t="s">
        <v>29</v>
      </c>
      <c r="X6" s="40" t="s">
        <v>30</v>
      </c>
      <c r="Y6" s="40" t="s">
        <v>26</v>
      </c>
      <c r="Z6" s="41">
        <v>11101</v>
      </c>
      <c r="AA6" s="42" t="s">
        <v>40</v>
      </c>
      <c r="AB6" s="43" t="s">
        <v>41</v>
      </c>
      <c r="AC6" s="29" t="s">
        <v>31</v>
      </c>
      <c r="AD6" s="30">
        <v>1</v>
      </c>
      <c r="AE6" s="46" t="s">
        <v>51</v>
      </c>
      <c r="AF6" s="64">
        <v>17553.55</v>
      </c>
      <c r="AG6" s="64">
        <v>0</v>
      </c>
      <c r="AH6" s="64">
        <v>17553.55</v>
      </c>
      <c r="AI6" s="65">
        <v>0</v>
      </c>
      <c r="AJ6" s="68" t="s">
        <v>37</v>
      </c>
      <c r="AK6" s="10"/>
    </row>
    <row r="7" spans="1:37" ht="15" customHeight="1" x14ac:dyDescent="0.2">
      <c r="A7" s="59" t="s">
        <v>45</v>
      </c>
      <c r="B7" s="1" t="s">
        <v>52</v>
      </c>
      <c r="C7" s="4">
        <v>133386</v>
      </c>
      <c r="D7" s="60" t="s">
        <v>53</v>
      </c>
      <c r="E7" s="55">
        <v>581900371</v>
      </c>
      <c r="F7" s="5">
        <v>581900371</v>
      </c>
      <c r="G7" s="6" t="s">
        <v>32</v>
      </c>
      <c r="H7" s="6" t="s">
        <v>20</v>
      </c>
      <c r="I7" s="6" t="s">
        <v>2</v>
      </c>
      <c r="J7" s="6" t="s">
        <v>21</v>
      </c>
      <c r="K7" s="6" t="s">
        <v>22</v>
      </c>
      <c r="L7" s="6" t="s">
        <v>23</v>
      </c>
      <c r="M7" s="56">
        <v>29615</v>
      </c>
      <c r="N7" s="51" t="s">
        <v>0</v>
      </c>
      <c r="O7" s="7" t="s">
        <v>24</v>
      </c>
      <c r="P7" s="7" t="s">
        <v>25</v>
      </c>
      <c r="Q7" s="6" t="s">
        <v>26</v>
      </c>
      <c r="R7" s="4">
        <v>11203</v>
      </c>
      <c r="S7" s="8" t="s">
        <v>38</v>
      </c>
      <c r="T7" s="8" t="s">
        <v>39</v>
      </c>
      <c r="U7" s="49" t="s">
        <v>27</v>
      </c>
      <c r="V7" s="44" t="s">
        <v>28</v>
      </c>
      <c r="W7" s="6" t="s">
        <v>29</v>
      </c>
      <c r="X7" s="6" t="s">
        <v>30</v>
      </c>
      <c r="Y7" s="6" t="s">
        <v>26</v>
      </c>
      <c r="Z7" s="5">
        <v>11101</v>
      </c>
      <c r="AA7" s="8" t="s">
        <v>40</v>
      </c>
      <c r="AB7" s="45" t="s">
        <v>41</v>
      </c>
      <c r="AC7" s="16" t="s">
        <v>33</v>
      </c>
      <c r="AD7" s="3">
        <v>1</v>
      </c>
      <c r="AE7" s="7" t="s">
        <v>51</v>
      </c>
      <c r="AF7" s="66">
        <v>72464.66</v>
      </c>
      <c r="AG7" s="66">
        <v>0</v>
      </c>
      <c r="AH7" s="66">
        <v>72464.66</v>
      </c>
      <c r="AI7" s="67">
        <v>0</v>
      </c>
      <c r="AJ7" s="69" t="s">
        <v>37</v>
      </c>
      <c r="AK7" s="10"/>
    </row>
    <row r="8" spans="1:37" ht="15" customHeight="1" x14ac:dyDescent="0.2">
      <c r="A8" s="59" t="s">
        <v>34</v>
      </c>
      <c r="B8" s="1" t="s">
        <v>52</v>
      </c>
      <c r="C8" s="4">
        <v>133386</v>
      </c>
      <c r="D8" s="60" t="s">
        <v>53</v>
      </c>
      <c r="E8" s="55">
        <v>581900371</v>
      </c>
      <c r="F8" s="5">
        <v>581900371</v>
      </c>
      <c r="G8" s="6" t="s">
        <v>19</v>
      </c>
      <c r="H8" s="6" t="s">
        <v>20</v>
      </c>
      <c r="I8" s="6" t="s">
        <v>2</v>
      </c>
      <c r="J8" s="6" t="s">
        <v>21</v>
      </c>
      <c r="K8" s="6" t="s">
        <v>22</v>
      </c>
      <c r="L8" s="6" t="s">
        <v>23</v>
      </c>
      <c r="M8" s="56">
        <v>29615</v>
      </c>
      <c r="N8" s="51" t="s">
        <v>0</v>
      </c>
      <c r="O8" s="7" t="s">
        <v>24</v>
      </c>
      <c r="P8" s="7" t="s">
        <v>25</v>
      </c>
      <c r="Q8" s="6" t="s">
        <v>26</v>
      </c>
      <c r="R8" s="4">
        <v>11203</v>
      </c>
      <c r="S8" s="8" t="s">
        <v>38</v>
      </c>
      <c r="T8" s="8" t="s">
        <v>39</v>
      </c>
      <c r="U8" s="49" t="s">
        <v>27</v>
      </c>
      <c r="V8" s="44" t="s">
        <v>28</v>
      </c>
      <c r="W8" s="6" t="s">
        <v>29</v>
      </c>
      <c r="X8" s="6" t="s">
        <v>30</v>
      </c>
      <c r="Y8" s="6" t="s">
        <v>26</v>
      </c>
      <c r="Z8" s="5">
        <v>11101</v>
      </c>
      <c r="AA8" s="8" t="s">
        <v>40</v>
      </c>
      <c r="AB8" s="45" t="s">
        <v>41</v>
      </c>
      <c r="AC8" s="16" t="s">
        <v>31</v>
      </c>
      <c r="AD8" s="3">
        <v>1</v>
      </c>
      <c r="AE8" s="7" t="s">
        <v>51</v>
      </c>
      <c r="AF8" s="66">
        <v>-16717.77</v>
      </c>
      <c r="AG8" s="66">
        <v>0</v>
      </c>
      <c r="AH8" s="66">
        <v>-16717.77</v>
      </c>
      <c r="AI8" s="67">
        <v>0</v>
      </c>
      <c r="AJ8" s="69" t="s">
        <v>37</v>
      </c>
      <c r="AK8" s="10"/>
    </row>
    <row r="9" spans="1:37" ht="15" customHeight="1" x14ac:dyDescent="0.2">
      <c r="A9" s="59" t="s">
        <v>34</v>
      </c>
      <c r="B9" s="1" t="s">
        <v>52</v>
      </c>
      <c r="C9" s="4">
        <v>133386</v>
      </c>
      <c r="D9" s="60" t="s">
        <v>53</v>
      </c>
      <c r="E9" s="55">
        <v>581900371</v>
      </c>
      <c r="F9" s="5">
        <v>581900371</v>
      </c>
      <c r="G9" s="6" t="s">
        <v>32</v>
      </c>
      <c r="H9" s="6" t="s">
        <v>20</v>
      </c>
      <c r="I9" s="6" t="s">
        <v>2</v>
      </c>
      <c r="J9" s="6" t="s">
        <v>21</v>
      </c>
      <c r="K9" s="6" t="s">
        <v>22</v>
      </c>
      <c r="L9" s="6" t="s">
        <v>23</v>
      </c>
      <c r="M9" s="56">
        <v>29615</v>
      </c>
      <c r="N9" s="51" t="s">
        <v>0</v>
      </c>
      <c r="O9" s="7" t="s">
        <v>24</v>
      </c>
      <c r="P9" s="7" t="s">
        <v>25</v>
      </c>
      <c r="Q9" s="6" t="s">
        <v>26</v>
      </c>
      <c r="R9" s="4">
        <v>11203</v>
      </c>
      <c r="S9" s="8" t="s">
        <v>38</v>
      </c>
      <c r="T9" s="8" t="s">
        <v>39</v>
      </c>
      <c r="U9" s="49" t="s">
        <v>27</v>
      </c>
      <c r="V9" s="44" t="s">
        <v>28</v>
      </c>
      <c r="W9" s="6" t="s">
        <v>29</v>
      </c>
      <c r="X9" s="6" t="s">
        <v>30</v>
      </c>
      <c r="Y9" s="6" t="s">
        <v>26</v>
      </c>
      <c r="Z9" s="5">
        <v>11101</v>
      </c>
      <c r="AA9" s="8" t="s">
        <v>40</v>
      </c>
      <c r="AB9" s="45" t="s">
        <v>41</v>
      </c>
      <c r="AC9" s="16" t="s">
        <v>33</v>
      </c>
      <c r="AD9" s="3">
        <v>1</v>
      </c>
      <c r="AE9" s="7" t="s">
        <v>51</v>
      </c>
      <c r="AF9" s="66">
        <v>-69014.399999999994</v>
      </c>
      <c r="AG9" s="66">
        <v>0</v>
      </c>
      <c r="AH9" s="66">
        <v>-69014.399999999994</v>
      </c>
      <c r="AI9" s="67">
        <v>0</v>
      </c>
      <c r="AJ9" s="69" t="s">
        <v>37</v>
      </c>
      <c r="AK9" s="10"/>
    </row>
    <row r="10" spans="1:37" ht="10.5" customHeight="1" thickBot="1" x14ac:dyDescent="0.25">
      <c r="A10" s="31"/>
      <c r="B10" s="32"/>
      <c r="C10" s="32"/>
      <c r="D10" s="33"/>
      <c r="E10" s="31"/>
      <c r="F10" s="32"/>
      <c r="G10" s="32"/>
      <c r="H10" s="32"/>
      <c r="I10" s="32"/>
      <c r="J10" s="32"/>
      <c r="K10" s="32"/>
      <c r="L10" s="32"/>
      <c r="M10" s="33"/>
      <c r="N10" s="52"/>
      <c r="O10" s="32"/>
      <c r="P10" s="32"/>
      <c r="Q10" s="32"/>
      <c r="R10" s="32"/>
      <c r="S10" s="32"/>
      <c r="T10" s="32"/>
      <c r="U10" s="33"/>
      <c r="V10" s="31"/>
      <c r="W10" s="32"/>
      <c r="X10" s="32"/>
      <c r="Y10" s="32"/>
      <c r="Z10" s="32"/>
      <c r="AA10" s="32"/>
      <c r="AB10" s="33"/>
      <c r="AC10" s="31"/>
      <c r="AD10" s="32"/>
      <c r="AE10" s="32"/>
      <c r="AF10" s="32"/>
      <c r="AG10" s="32"/>
      <c r="AH10" s="32"/>
      <c r="AI10" s="33"/>
      <c r="AJ10" s="70"/>
      <c r="AK10" s="10"/>
    </row>
    <row r="11" spans="1:37" ht="1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38"/>
      <c r="AC11" s="17"/>
      <c r="AD11" s="18"/>
      <c r="AE11" s="18"/>
      <c r="AF11" s="18"/>
      <c r="AG11" s="18"/>
      <c r="AH11" s="18"/>
      <c r="AI11" s="19"/>
      <c r="AJ11" s="28"/>
    </row>
    <row r="12" spans="1:37" ht="15" customHeight="1" x14ac:dyDescent="0.2">
      <c r="AB12" s="9"/>
      <c r="AC12" s="13" t="s">
        <v>35</v>
      </c>
      <c r="AD12" s="21"/>
      <c r="AE12" s="21"/>
      <c r="AF12" s="2">
        <f>SUM(AF6:AF11)</f>
        <v>4286.0400000000081</v>
      </c>
      <c r="AG12" s="21"/>
      <c r="AH12" s="21"/>
      <c r="AI12" s="22"/>
      <c r="AJ12" s="10"/>
    </row>
    <row r="13" spans="1:37" ht="15" customHeight="1" x14ac:dyDescent="0.2">
      <c r="AB13" s="9"/>
      <c r="AC13" s="20" t="s">
        <v>48</v>
      </c>
      <c r="AD13" s="21"/>
      <c r="AE13" s="21"/>
      <c r="AF13" s="21"/>
      <c r="AG13" s="25">
        <v>0</v>
      </c>
      <c r="AH13" s="21"/>
      <c r="AI13" s="22"/>
      <c r="AJ13" s="10"/>
    </row>
    <row r="14" spans="1:37" ht="14.25" customHeight="1" x14ac:dyDescent="0.2">
      <c r="AB14" s="9"/>
      <c r="AC14" s="20" t="s">
        <v>49</v>
      </c>
      <c r="AD14" s="21"/>
      <c r="AE14" s="21"/>
      <c r="AF14" s="21"/>
      <c r="AG14" s="2"/>
      <c r="AH14" s="2"/>
      <c r="AI14" s="26">
        <v>0</v>
      </c>
      <c r="AJ14" s="10"/>
    </row>
    <row r="15" spans="1:37" ht="13.5" customHeight="1" thickBot="1" x14ac:dyDescent="0.25">
      <c r="AB15" s="9"/>
      <c r="AC15" s="14" t="s">
        <v>36</v>
      </c>
      <c r="AD15" s="23"/>
      <c r="AE15" s="23"/>
      <c r="AF15" s="23"/>
      <c r="AG15" s="23"/>
      <c r="AH15" s="15">
        <f>SUM(AH6:AH14)</f>
        <v>4286.0400000000081</v>
      </c>
      <c r="AI15" s="24"/>
      <c r="AJ15" s="10"/>
    </row>
    <row r="16" spans="1:37" ht="12.75" customHeight="1" x14ac:dyDescent="0.2">
      <c r="AC16" s="11"/>
      <c r="AD16" s="11"/>
      <c r="AE16" s="11"/>
      <c r="AF16" s="11"/>
      <c r="AG16" s="11"/>
      <c r="AH16" s="11"/>
      <c r="AI16" s="11"/>
    </row>
  </sheetData>
  <mergeCells count="5">
    <mergeCell ref="E4:M4"/>
    <mergeCell ref="V4:AB4"/>
    <mergeCell ref="AC4:AI4"/>
    <mergeCell ref="A4:D4"/>
    <mergeCell ref="N4:U4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2025-04-03T17:13:58Z</dcterms:created>
  <dcterms:modified xsi:type="dcterms:W3CDTF">2025-04-07T15:22:39Z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A0B44A456053326E0775961CF3DF6AA6106814766B7D95BFF47B07AF7343C5A0483B1916570F6A509A9EB94200C57BE6B9710D3806942B41F9CCCC4D5522392B2E32DC3BC4E3E2F14F8DF1A6376E3A77027577745D61115269AF80F404FE3AA59591884938CF7BFD75DF1CFA00AA8205327A31591588C99674DD29B5795C08F</vt:lpwstr>
  </property>
  <property fmtid="{D5CDD505-2E9C-101B-9397-08002B2CF9AE}" pid="8" name="Business Objects Context Information6">
    <vt:lpwstr>C327FEC85014A3F2807085AD52561332AEC25EC61314B3A021A7B9F5737482F1C84165CFE79BD7853CB795211023825752B344A8</vt:lpwstr>
  </property>
</Properties>
</file>