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7 10.30am\Excel\"/>
    </mc:Choice>
  </mc:AlternateContent>
  <bookViews>
    <workbookView xWindow="25080" yWindow="-120" windowWidth="29040" windowHeight="1572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8" i="1" l="1"/>
  <c r="AI16" i="1"/>
  <c r="AG15" i="1"/>
</calcChain>
</file>

<file path=xl/sharedStrings.xml><?xml version="1.0" encoding="utf-8"?>
<sst xmlns="http://schemas.openxmlformats.org/spreadsheetml/2006/main" count="162" uniqueCount="82">
  <si>
    <t>K994</t>
  </si>
  <si>
    <t>Title</t>
  </si>
  <si>
    <t>RA23 K595 Water Fountain Upgrades (K994)</t>
  </si>
  <si>
    <t>Tri-Star Plumbing and Heating, Inc.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</si>
  <si>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</si>
  <si>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</si>
  <si>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</si>
  <si>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</si>
  <si>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</si>
  <si>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</si>
  <si>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</si>
  <si>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</si>
  <si>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</si>
  <si>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</si>
  <si>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</si>
  <si>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</si>
  <si>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</si>
  <si>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Amount Owed</t>
  </si>
  <si>
    <t>Comments</t>
  </si>
  <si>
    <t>132270</t>
  </si>
  <si>
    <t>B293102</t>
  </si>
  <si>
    <t>2860 Richmond Terrace</t>
  </si>
  <si>
    <t>Staten Island</t>
  </si>
  <si>
    <t>NY</t>
  </si>
  <si>
    <t>10303</t>
  </si>
  <si>
    <t>1119 BEDFORD AVENUE</t>
  </si>
  <si>
    <t>Brooklyn</t>
  </si>
  <si>
    <t>11216</t>
  </si>
  <si>
    <t>Custodian</t>
  </si>
  <si>
    <t>DSF</t>
  </si>
  <si>
    <t>44-36 Vernon Boulevard</t>
  </si>
  <si>
    <t>Long Island City</t>
  </si>
  <si>
    <t>11101</t>
  </si>
  <si>
    <t>02 - Site Work</t>
  </si>
  <si>
    <t>09 - Finishes</t>
  </si>
  <si>
    <t>15 - Mechanical</t>
  </si>
  <si>
    <t>16 - Electrical</t>
  </si>
  <si>
    <t>Total Work order</t>
  </si>
  <si>
    <t>Total Work outstanding billed &amp; unbilled</t>
  </si>
  <si>
    <t>Salvatore Sicilia</t>
  </si>
  <si>
    <t>718-623-5240</t>
  </si>
  <si>
    <t>718-623-5241</t>
  </si>
  <si>
    <t>718-623-5242</t>
  </si>
  <si>
    <t>718-623-5243</t>
  </si>
  <si>
    <t>Carmine Franzese</t>
  </si>
  <si>
    <t>718-349-5659</t>
  </si>
  <si>
    <t>718-349-5660</t>
  </si>
  <si>
    <t>718-349-5661</t>
  </si>
  <si>
    <t>718-349-5662</t>
  </si>
  <si>
    <t>Work Completed-Request Full Payment</t>
  </si>
  <si>
    <t>23.K994.002.0 - RA23 K595 Water Fountain Upgrades (K994)</t>
  </si>
  <si>
    <t>Project Name</t>
  </si>
  <si>
    <t>Previous Amount Certified (Paid)</t>
  </si>
  <si>
    <t>Remaining Balance</t>
  </si>
  <si>
    <t>each</t>
  </si>
  <si>
    <t>Previous Amount Certified</t>
  </si>
  <si>
    <t>Full Purchase Amount</t>
  </si>
  <si>
    <t>K595@K994</t>
  </si>
  <si>
    <t>A00579869</t>
  </si>
  <si>
    <t>23RRCCE</t>
  </si>
  <si>
    <t>Project</t>
  </si>
  <si>
    <t>Delivery To Information (School where work performed)</t>
  </si>
  <si>
    <t>Invoice  To Information</t>
  </si>
  <si>
    <t xml:space="preserve"> $ Unit Price 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</si>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</sst>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\/dd\/yyyy"/>
    <numFmt numFmtId="165" formatCode="[$$-409]#,##0.00"/>
    <numFmt numFmtId="166" formatCode="&quot;$&quot;#,##0.00"/>
  </numFmts>
  <fonts count="8" x14ac:knownFonts="1">
    <font>
      <sz val="10"/>
      <color indexed="8"/>
      <name val="ARIAL"/>
      <charset val="1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3C4144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22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top"/>
    </xf>
  </cellStyleXfs>
  <cellXfs count="99">
    <xf numFmtId="0" fontId="0" fillId="0" borderId="0" xfId="0">
      <alignment vertical="top"/>
    </xf>
    <xf numFmtId="0" fontId="3" fillId="0" borderId="1" xfId="0" applyFont="1" applyBorder="1">
      <alignment vertical="top"/>
    </xf>
    <xf numFmtId="0" fontId="3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>
      <alignment vertical="top"/>
    </xf>
    <xf numFmtId="0" fontId="3" fillId="0" borderId="5" xfId="0" applyFont="1" applyBorder="1">
      <alignment vertical="top"/>
    </xf>
    <xf numFmtId="0" fontId="3" fillId="0" borderId="3" xfId="0" applyFont="1" applyBorder="1">
      <alignment vertical="top"/>
    </xf>
    <xf numFmtId="0" fontId="3" fillId="7" borderId="8" xfId="0" applyFont="1" applyFill="1" applyBorder="1">
      <alignment vertical="top"/>
    </xf>
    <xf numFmtId="0" fontId="3" fillId="0" borderId="9" xfId="0" applyFont="1" applyBorder="1">
      <alignment vertical="top"/>
    </xf>
    <xf numFmtId="0" fontId="2" fillId="2" borderId="10" xfId="0" applyFont="1" applyFill="1" applyBorder="1" applyAlignment="1">
      <alignment horizontal="center" vertical="center" wrapText="1" readingOrder="1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>
      <alignment vertical="top"/>
    </xf>
    <xf numFmtId="0" fontId="3" fillId="0" borderId="18" xfId="0" applyFont="1" applyBorder="1" applyAlignment="1">
      <alignment horizontal="left" vertical="top"/>
    </xf>
    <xf numFmtId="0" fontId="3" fillId="7" borderId="15" xfId="0" applyFont="1" applyFill="1" applyBorder="1">
      <alignment vertical="top"/>
    </xf>
    <xf numFmtId="0" fontId="3" fillId="7" borderId="16" xfId="0" applyFont="1" applyFill="1" applyBorder="1">
      <alignment vertical="top"/>
    </xf>
    <xf numFmtId="0" fontId="3" fillId="7" borderId="17" xfId="0" applyFont="1" applyFill="1" applyBorder="1">
      <alignment vertical="top"/>
    </xf>
    <xf numFmtId="0" fontId="3" fillId="0" borderId="12" xfId="0" applyFont="1" applyBorder="1" applyAlignment="1">
      <alignment horizontal="center" vertical="center" wrapText="1" readingOrder="1"/>
    </xf>
    <xf numFmtId="0" fontId="3" fillId="0" borderId="13" xfId="0" applyFont="1" applyBorder="1" applyAlignment="1">
      <alignment horizontal="center" vertical="center" wrapText="1" readingOrder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 readingOrder="1"/>
    </xf>
    <xf numFmtId="0" fontId="4" fillId="0" borderId="1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 readingOrder="1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8" borderId="6" xfId="0" applyFont="1" applyFill="1" applyBorder="1" applyAlignment="1">
      <alignment horizontal="left" vertical="top" wrapText="1" readingOrder="1"/>
    </xf>
    <xf numFmtId="0" fontId="2" fillId="8" borderId="7" xfId="0" applyFont="1" applyFill="1" applyBorder="1" applyAlignment="1">
      <alignment horizontal="left" vertical="top" wrapText="1" readingOrder="1"/>
    </xf>
    <xf numFmtId="0" fontId="3" fillId="7" borderId="29" xfId="0" applyFont="1" applyFill="1" applyBorder="1">
      <alignment vertical="top"/>
    </xf>
    <xf numFmtId="0" fontId="3" fillId="7" borderId="30" xfId="0" applyFont="1" applyFill="1" applyBorder="1">
      <alignment vertical="top"/>
    </xf>
    <xf numFmtId="0" fontId="2" fillId="0" borderId="31" xfId="0" applyFont="1" applyFill="1" applyBorder="1" applyAlignment="1">
      <alignment horizontal="center" vertical="center" wrapText="1" readingOrder="1"/>
    </xf>
    <xf numFmtId="0" fontId="2" fillId="0" borderId="32" xfId="0" applyFont="1" applyFill="1" applyBorder="1" applyAlignment="1">
      <alignment horizontal="center" vertical="center" wrapText="1" readingOrder="1"/>
    </xf>
    <xf numFmtId="0" fontId="3" fillId="9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top" wrapText="1" readingOrder="1"/>
    </xf>
    <xf numFmtId="0" fontId="3" fillId="0" borderId="1" xfId="0" applyNumberFormat="1" applyFont="1" applyBorder="1" applyAlignment="1">
      <alignment horizontal="center" vertical="top" wrapText="1" readingOrder="1"/>
    </xf>
    <xf numFmtId="0" fontId="3" fillId="0" borderId="4" xfId="0" applyFont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166" fontId="2" fillId="0" borderId="13" xfId="0" applyNumberFormat="1" applyFont="1" applyBorder="1" applyAlignment="1">
      <alignment horizontal="center" vertical="center"/>
    </xf>
    <xf numFmtId="166" fontId="2" fillId="0" borderId="28" xfId="0" applyNumberFormat="1" applyFont="1" applyBorder="1" applyAlignment="1">
      <alignment horizontal="center" vertical="center"/>
    </xf>
    <xf numFmtId="166" fontId="2" fillId="0" borderId="33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166" fontId="2" fillId="0" borderId="34" xfId="0" applyNumberFormat="1" applyFont="1" applyBorder="1" applyAlignment="1">
      <alignment horizontal="center" vertical="center"/>
    </xf>
    <xf numFmtId="166" fontId="3" fillId="0" borderId="1" xfId="0" applyNumberFormat="1" applyFont="1" applyBorder="1">
      <alignment vertical="top"/>
    </xf>
    <xf numFmtId="0" fontId="3" fillId="0" borderId="11" xfId="0" applyFont="1" applyBorder="1">
      <alignment vertical="top"/>
    </xf>
    <xf numFmtId="0" fontId="3" fillId="0" borderId="2" xfId="0" applyFont="1" applyBorder="1">
      <alignment vertical="top"/>
    </xf>
    <xf numFmtId="0" fontId="3" fillId="0" borderId="35" xfId="0" applyFont="1" applyBorder="1">
      <alignment vertical="top"/>
    </xf>
    <xf numFmtId="0" fontId="3" fillId="0" borderId="12" xfId="0" applyFont="1" applyBorder="1">
      <alignment vertical="top"/>
    </xf>
    <xf numFmtId="0" fontId="3" fillId="0" borderId="14" xfId="0" applyFont="1" applyBorder="1">
      <alignment vertical="top"/>
    </xf>
    <xf numFmtId="0" fontId="2" fillId="0" borderId="18" xfId="0" applyFont="1" applyBorder="1" applyAlignment="1">
      <alignment horizontal="left" vertical="top" wrapText="1" readingOrder="1"/>
    </xf>
    <xf numFmtId="0" fontId="3" fillId="0" borderId="19" xfId="0" applyFont="1" applyBorder="1">
      <alignment vertical="top"/>
    </xf>
    <xf numFmtId="0" fontId="2" fillId="0" borderId="18" xfId="0" applyFont="1" applyBorder="1">
      <alignment vertical="top"/>
    </xf>
    <xf numFmtId="166" fontId="3" fillId="0" borderId="19" xfId="0" applyNumberFormat="1" applyFont="1" applyBorder="1">
      <alignment vertical="top"/>
    </xf>
    <xf numFmtId="0" fontId="2" fillId="0" borderId="15" xfId="0" applyFont="1" applyBorder="1" applyAlignment="1">
      <alignment vertical="top" wrapText="1" readingOrder="1"/>
    </xf>
    <xf numFmtId="0" fontId="3" fillId="0" borderId="16" xfId="0" applyFont="1" applyBorder="1">
      <alignment vertical="top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>
      <alignment vertical="top"/>
    </xf>
    <xf numFmtId="165" fontId="2" fillId="9" borderId="16" xfId="0" applyNumberFormat="1" applyFont="1" applyFill="1" applyBorder="1" applyAlignment="1">
      <alignment vertical="top"/>
    </xf>
    <xf numFmtId="0" fontId="3" fillId="0" borderId="0" xfId="0" applyFont="1" applyFill="1" applyAlignment="1">
      <alignment horizontal="center" vertical="center"/>
    </xf>
    <xf numFmtId="0" fontId="2" fillId="8" borderId="36" xfId="0" applyFont="1" applyFill="1" applyBorder="1">
      <alignment vertical="top"/>
    </xf>
    <xf numFmtId="165" fontId="2" fillId="0" borderId="35" xfId="0" applyNumberFormat="1" applyFont="1" applyBorder="1" applyAlignment="1">
      <alignment vertical="top"/>
    </xf>
    <xf numFmtId="0" fontId="5" fillId="8" borderId="20" xfId="0" applyFont="1" applyFill="1" applyBorder="1" applyAlignment="1">
      <alignment vertical="top" wrapText="1" readingOrder="1"/>
    </xf>
    <xf numFmtId="0" fontId="3" fillId="8" borderId="21" xfId="0" applyFont="1" applyFill="1" applyBorder="1">
      <alignment vertical="top"/>
    </xf>
    <xf numFmtId="0" fontId="3" fillId="8" borderId="21" xfId="0" applyFont="1" applyFill="1" applyBorder="1" applyAlignment="1">
      <alignment horizontal="center" vertical="center"/>
    </xf>
    <xf numFmtId="165" fontId="3" fillId="8" borderId="22" xfId="0" applyNumberFormat="1" applyFont="1" applyFill="1" applyBorder="1">
      <alignment vertical="top"/>
    </xf>
    <xf numFmtId="0" fontId="2" fillId="6" borderId="20" xfId="0" applyFont="1" applyFill="1" applyBorder="1" applyAlignment="1">
      <alignment horizontal="center" vertical="top" wrapText="1" readingOrder="1"/>
    </xf>
    <xf numFmtId="0" fontId="2" fillId="6" borderId="21" xfId="0" applyFont="1" applyFill="1" applyBorder="1" applyAlignment="1">
      <alignment horizontal="center" vertical="top" wrapText="1" readingOrder="1"/>
    </xf>
    <xf numFmtId="0" fontId="2" fillId="6" borderId="27" xfId="0" applyFont="1" applyFill="1" applyBorder="1" applyAlignment="1">
      <alignment horizontal="center" vertical="top" wrapText="1" readingOrder="1"/>
    </xf>
    <xf numFmtId="0" fontId="2" fillId="6" borderId="22" xfId="0" applyFont="1" applyFill="1" applyBorder="1" applyAlignment="1">
      <alignment horizontal="center" vertical="top" wrapText="1" readingOrder="1"/>
    </xf>
    <xf numFmtId="0" fontId="2" fillId="8" borderId="7" xfId="0" applyFont="1" applyFill="1" applyBorder="1" applyAlignment="1">
      <alignment horizontal="left" vertical="top"/>
    </xf>
    <xf numFmtId="0" fontId="2" fillId="8" borderId="8" xfId="0" applyFont="1" applyFill="1" applyBorder="1" applyAlignment="1">
      <alignment horizontal="left" vertical="top"/>
    </xf>
    <xf numFmtId="0" fontId="2" fillId="3" borderId="20" xfId="0" applyFont="1" applyFill="1" applyBorder="1" applyAlignment="1">
      <alignment horizontal="center" vertical="top" wrapText="1" readingOrder="1"/>
    </xf>
    <xf numFmtId="0" fontId="2" fillId="3" borderId="21" xfId="0" applyFont="1" applyFill="1" applyBorder="1" applyAlignment="1">
      <alignment horizontal="center" vertical="top" wrapText="1" readingOrder="1"/>
    </xf>
    <xf numFmtId="0" fontId="2" fillId="3" borderId="22" xfId="0" applyFont="1" applyFill="1" applyBorder="1" applyAlignment="1">
      <alignment horizontal="center" vertical="top" wrapText="1" readingOrder="1"/>
    </xf>
    <xf numFmtId="0" fontId="2" fillId="5" borderId="20" xfId="0" applyFont="1" applyFill="1" applyBorder="1" applyAlignment="1">
      <alignment horizontal="center" vertical="top" wrapText="1" readingOrder="1"/>
    </xf>
    <xf numFmtId="0" fontId="2" fillId="5" borderId="21" xfId="0" applyFont="1" applyFill="1" applyBorder="1" applyAlignment="1">
      <alignment horizontal="center" vertical="top" wrapText="1" readingOrder="1"/>
    </xf>
    <xf numFmtId="0" fontId="2" fillId="5" borderId="22" xfId="0" applyFont="1" applyFill="1" applyBorder="1" applyAlignment="1">
      <alignment horizontal="center" vertical="top" wrapText="1" readingOrder="1"/>
    </xf>
    <xf numFmtId="0" fontId="2" fillId="2" borderId="23" xfId="0" applyFont="1" applyFill="1" applyBorder="1" applyAlignment="1">
      <alignment horizontal="center" vertical="top" wrapText="1" readingOrder="1"/>
    </xf>
    <xf numFmtId="0" fontId="2" fillId="2" borderId="24" xfId="0" applyFont="1" applyFill="1" applyBorder="1" applyAlignment="1">
      <alignment horizontal="center" vertical="top" wrapText="1" readingOrder="1"/>
    </xf>
    <xf numFmtId="0" fontId="2" fillId="2" borderId="10" xfId="0" applyFont="1" applyFill="1" applyBorder="1" applyAlignment="1">
      <alignment horizontal="center" vertical="top" wrapText="1" readingOrder="1"/>
    </xf>
    <xf numFmtId="0" fontId="2" fillId="4" borderId="23" xfId="0" applyFont="1" applyFill="1" applyBorder="1" applyAlignment="1">
      <alignment horizontal="center" vertical="top" wrapText="1" readingOrder="1"/>
    </xf>
    <xf numFmtId="0" fontId="2" fillId="4" borderId="24" xfId="0" applyFont="1" applyFill="1" applyBorder="1" applyAlignment="1">
      <alignment horizontal="center" vertical="top" wrapText="1" readingOrder="1"/>
    </xf>
    <xf numFmtId="0" fontId="2" fillId="4" borderId="10" xfId="0" applyFont="1" applyFill="1" applyBorder="1" applyAlignment="1">
      <alignment horizontal="center" vertical="top" wrapText="1" readingOrder="1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43" fontId="6" fillId="0" borderId="3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K19"/>
  <sheetViews>
    <sheetView showGridLines="0" tabSelected="1" topLeftCell="Q1" workbookViewId="0">
      <selection activeCell="AC8" sqref="AC8"/>
    </sheetView>
  </sheetViews>
  <sheetFormatPr defaultColWidth="8.85546875" defaultRowHeight="12.75" customHeight="1" x14ac:dyDescent="0.2"/>
  <cols>
    <col min="1" max="1" width="46.7109375" style="1" customWidth="1"/>
    <col min="2" max="2" width="12.7109375" style="1" customWidth="1"/>
    <col min="3" max="3" width="11.140625" style="1" customWidth="1"/>
    <col min="4" max="4" width="11.7109375" style="1" customWidth="1"/>
    <col min="5" max="5" width="15" style="1" customWidth="1"/>
    <col min="6" max="6" width="14.7109375" style="1" customWidth="1"/>
    <col min="7" max="7" width="13.85546875" style="1" customWidth="1"/>
    <col min="8" max="8" width="18" style="1" customWidth="1"/>
    <col min="9" max="9" width="31.5703125" style="1" customWidth="1"/>
    <col min="10" max="10" width="28.140625" style="1" customWidth="1"/>
    <col min="11" max="11" width="12.7109375" style="1" customWidth="1"/>
    <col min="12" max="12" width="7.7109375" style="1" customWidth="1"/>
    <col min="13" max="13" width="9.42578125" style="1" customWidth="1"/>
    <col min="14" max="14" width="12.28515625" style="2" customWidth="1"/>
    <col min="15" max="15" width="27.140625" style="1" customWidth="1"/>
    <col min="16" max="16" width="12.7109375" style="1" customWidth="1"/>
    <col min="17" max="17" width="10.85546875" style="1" customWidth="1"/>
    <col min="18" max="18" width="12.7109375" style="1" customWidth="1"/>
    <col min="19" max="19" width="18.140625" style="1" customWidth="1"/>
    <col min="20" max="20" width="19.42578125" style="1" customWidth="1"/>
    <col min="21" max="21" width="13.85546875" style="1" customWidth="1"/>
    <col min="22" max="22" width="10.7109375" style="1" customWidth="1"/>
    <col min="23" max="23" width="22.7109375" style="1" customWidth="1"/>
    <col min="24" max="24" width="15.42578125" style="1" customWidth="1"/>
    <col min="25" max="25" width="8.7109375" style="1" customWidth="1"/>
    <col min="26" max="26" width="11.42578125" style="1" customWidth="1"/>
    <col min="27" max="28" width="18.42578125" style="1" customWidth="1"/>
    <col min="29" max="29" width="38.140625" style="1" customWidth="1"/>
    <col min="30" max="30" width="8.28515625" style="1" customWidth="1"/>
    <col min="31" max="31" width="11" style="2" customWidth="1"/>
    <col min="32" max="34" width="24.28515625" style="1" customWidth="1"/>
    <col min="35" max="35" width="24.5703125" style="1" customWidth="1"/>
    <col min="36" max="36" width="65.42578125" style="1" customWidth="1"/>
    <col min="37" max="256" width="6.85546875" style="1" customWidth="1"/>
    <col min="257" max="16384" width="8.85546875" style="1"/>
  </cols>
  <sheetData>
    <row r="1" spans="1:37" ht="15" customHeight="1" x14ac:dyDescent="0.2">
      <c r="A1" s="36" t="s">
        <v>0</v>
      </c>
      <c r="B1" s="10"/>
    </row>
    <row r="2" spans="1:37" ht="15" customHeight="1" x14ac:dyDescent="0.2">
      <c r="A2" s="70" t="s">
        <v>57</v>
      </c>
      <c r="B2" s="10"/>
    </row>
    <row r="3" spans="1:37" ht="15" customHeight="1" x14ac:dyDescent="0.2">
      <c r="A3" s="37" t="s">
        <v>2</v>
      </c>
      <c r="B3" s="10"/>
    </row>
    <row r="4" spans="1:37" ht="12.75" hidden="1" customHeight="1" x14ac:dyDescent="0.2">
      <c r="A4" s="80" t="s">
        <v>3</v>
      </c>
      <c r="B4" s="10"/>
    </row>
    <row r="5" spans="1:37" ht="15" customHeight="1" thickBot="1" x14ac:dyDescent="0.25">
      <c r="A5" s="81"/>
      <c r="B5" s="12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46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46"/>
      <c r="AF5" s="8"/>
      <c r="AG5" s="8"/>
      <c r="AH5" s="8"/>
      <c r="AI5" s="8"/>
    </row>
    <row r="6" spans="1:37" ht="14.25" customHeight="1" thickBot="1" x14ac:dyDescent="0.25">
      <c r="A6" s="88" t="s">
        <v>60</v>
      </c>
      <c r="B6" s="89"/>
      <c r="C6" s="89"/>
      <c r="D6" s="90"/>
      <c r="E6" s="82" t="s">
        <v>4</v>
      </c>
      <c r="F6" s="83"/>
      <c r="G6" s="83"/>
      <c r="H6" s="83"/>
      <c r="I6" s="83"/>
      <c r="J6" s="83"/>
      <c r="K6" s="83"/>
      <c r="L6" s="83"/>
      <c r="M6" s="84"/>
      <c r="N6" s="91" t="s">
        <v>61</v>
      </c>
      <c r="O6" s="92"/>
      <c r="P6" s="92"/>
      <c r="Q6" s="92"/>
      <c r="R6" s="92"/>
      <c r="S6" s="92"/>
      <c r="T6" s="92"/>
      <c r="U6" s="93"/>
      <c r="V6" s="85" t="s">
        <v>62</v>
      </c>
      <c r="W6" s="86"/>
      <c r="X6" s="86"/>
      <c r="Y6" s="86"/>
      <c r="Z6" s="86"/>
      <c r="AA6" s="86"/>
      <c r="AB6" s="87"/>
      <c r="AC6" s="76" t="s">
        <v>5</v>
      </c>
      <c r="AD6" s="77"/>
      <c r="AE6" s="77"/>
      <c r="AF6" s="77"/>
      <c r="AG6" s="78"/>
      <c r="AH6" s="78"/>
      <c r="AI6" s="79"/>
      <c r="AJ6" s="12"/>
    </row>
    <row r="7" spans="1:37" s="2" customFormat="1" ht="43.5" customHeight="1" thickBot="1" x14ac:dyDescent="0.25">
      <c r="A7" s="97" t="s">
        <v>51</v>
      </c>
      <c r="B7" s="95" t="s">
        <v>6</v>
      </c>
      <c r="C7" s="95" t="s">
        <v>64</v>
      </c>
      <c r="D7" s="95" t="s">
        <v>7</v>
      </c>
      <c r="E7" s="95" t="s">
        <v>8</v>
      </c>
      <c r="F7" s="95" t="s">
        <v>9</v>
      </c>
      <c r="G7" s="95" t="s">
        <v>65</v>
      </c>
      <c r="H7" s="95" t="s">
        <v>66</v>
      </c>
      <c r="I7" s="95" t="s">
        <v>10</v>
      </c>
      <c r="J7" s="95" t="s">
        <v>11</v>
      </c>
      <c r="K7" s="95" t="s">
        <v>67</v>
      </c>
      <c r="L7" s="95" t="s">
        <v>68</v>
      </c>
      <c r="M7" s="95" t="s">
        <v>69</v>
      </c>
      <c r="N7" s="95" t="s">
        <v>70</v>
      </c>
      <c r="O7" s="95" t="s">
        <v>71</v>
      </c>
      <c r="P7" s="95" t="s">
        <v>72</v>
      </c>
      <c r="Q7" s="95" t="s">
        <v>73</v>
      </c>
      <c r="R7" s="95" t="s">
        <v>74</v>
      </c>
      <c r="S7" s="95" t="s">
        <v>75</v>
      </c>
      <c r="T7" s="95" t="s">
        <v>76</v>
      </c>
      <c r="U7" s="95" t="s">
        <v>1</v>
      </c>
      <c r="V7" s="95" t="s">
        <v>12</v>
      </c>
      <c r="W7" s="95" t="s">
        <v>77</v>
      </c>
      <c r="X7" s="95" t="s">
        <v>78</v>
      </c>
      <c r="Y7" s="95" t="s">
        <v>79</v>
      </c>
      <c r="Z7" s="95" t="s">
        <v>80</v>
      </c>
      <c r="AA7" s="98" t="s">
        <v>13</v>
      </c>
      <c r="AB7" s="98" t="s">
        <v>81</v>
      </c>
      <c r="AC7" s="94" t="s">
        <v>14</v>
      </c>
      <c r="AD7" s="95" t="s">
        <v>15</v>
      </c>
      <c r="AE7" s="95" t="s">
        <v>16</v>
      </c>
      <c r="AF7" s="96" t="s">
        <v>63</v>
      </c>
      <c r="AG7" s="40" t="s">
        <v>52</v>
      </c>
      <c r="AH7" s="40" t="s">
        <v>17</v>
      </c>
      <c r="AI7" s="41" t="s">
        <v>53</v>
      </c>
      <c r="AJ7" s="13" t="s">
        <v>18</v>
      </c>
      <c r="AK7" s="7"/>
    </row>
    <row r="8" spans="1:37" ht="15" customHeight="1" x14ac:dyDescent="0.2">
      <c r="A8" s="14" t="s">
        <v>50</v>
      </c>
      <c r="B8" s="26" t="s">
        <v>58</v>
      </c>
      <c r="C8" s="26" t="s">
        <v>19</v>
      </c>
      <c r="D8" s="31" t="s">
        <v>59</v>
      </c>
      <c r="E8" s="33">
        <v>263941871</v>
      </c>
      <c r="F8" s="30"/>
      <c r="G8" s="30" t="s">
        <v>20</v>
      </c>
      <c r="H8" s="34">
        <v>43514</v>
      </c>
      <c r="I8" s="30" t="s">
        <v>3</v>
      </c>
      <c r="J8" s="30" t="s">
        <v>21</v>
      </c>
      <c r="K8" s="30" t="s">
        <v>22</v>
      </c>
      <c r="L8" s="30" t="s">
        <v>23</v>
      </c>
      <c r="M8" s="35" t="s">
        <v>24</v>
      </c>
      <c r="N8" s="69" t="s">
        <v>57</v>
      </c>
      <c r="O8" s="26" t="s">
        <v>25</v>
      </c>
      <c r="P8" s="26" t="s">
        <v>26</v>
      </c>
      <c r="Q8" s="21" t="s">
        <v>23</v>
      </c>
      <c r="R8" s="26" t="s">
        <v>27</v>
      </c>
      <c r="S8" s="22" t="s">
        <v>39</v>
      </c>
      <c r="T8" s="22" t="s">
        <v>40</v>
      </c>
      <c r="U8" s="27" t="s">
        <v>28</v>
      </c>
      <c r="V8" s="20" t="s">
        <v>29</v>
      </c>
      <c r="W8" s="21" t="s">
        <v>30</v>
      </c>
      <c r="X8" s="21" t="s">
        <v>31</v>
      </c>
      <c r="Y8" s="21" t="s">
        <v>23</v>
      </c>
      <c r="Z8" s="21" t="s">
        <v>32</v>
      </c>
      <c r="AA8" s="22" t="s">
        <v>44</v>
      </c>
      <c r="AB8" s="23" t="s">
        <v>45</v>
      </c>
      <c r="AC8" s="14" t="s">
        <v>33</v>
      </c>
      <c r="AD8" s="44">
        <v>1</v>
      </c>
      <c r="AE8" s="26" t="s">
        <v>54</v>
      </c>
      <c r="AF8" s="48">
        <v>3300.03</v>
      </c>
      <c r="AG8" s="49">
        <v>0</v>
      </c>
      <c r="AH8" s="48">
        <v>3300.03</v>
      </c>
      <c r="AI8" s="50">
        <v>0</v>
      </c>
      <c r="AJ8" s="42" t="s">
        <v>49</v>
      </c>
      <c r="AK8" s="10"/>
    </row>
    <row r="9" spans="1:37" ht="15" customHeight="1" x14ac:dyDescent="0.2">
      <c r="A9" s="16" t="s">
        <v>50</v>
      </c>
      <c r="B9" s="2" t="s">
        <v>58</v>
      </c>
      <c r="C9" s="2" t="s">
        <v>19</v>
      </c>
      <c r="D9" s="32" t="s">
        <v>59</v>
      </c>
      <c r="E9" s="28">
        <v>263941871</v>
      </c>
      <c r="F9" s="2"/>
      <c r="G9" s="2" t="s">
        <v>20</v>
      </c>
      <c r="H9" s="4">
        <v>43514</v>
      </c>
      <c r="I9" s="2" t="s">
        <v>3</v>
      </c>
      <c r="J9" s="2" t="s">
        <v>21</v>
      </c>
      <c r="K9" s="2" t="s">
        <v>22</v>
      </c>
      <c r="L9" s="2" t="s">
        <v>23</v>
      </c>
      <c r="M9" s="32" t="s">
        <v>24</v>
      </c>
      <c r="N9" s="2" t="s">
        <v>57</v>
      </c>
      <c r="O9" s="2" t="s">
        <v>25</v>
      </c>
      <c r="P9" s="2" t="s">
        <v>26</v>
      </c>
      <c r="Q9" s="5" t="s">
        <v>23</v>
      </c>
      <c r="R9" s="2" t="s">
        <v>27</v>
      </c>
      <c r="S9" s="6" t="s">
        <v>39</v>
      </c>
      <c r="T9" s="6" t="s">
        <v>41</v>
      </c>
      <c r="U9" s="29" t="s">
        <v>28</v>
      </c>
      <c r="V9" s="24" t="s">
        <v>29</v>
      </c>
      <c r="W9" s="5" t="s">
        <v>30</v>
      </c>
      <c r="X9" s="5" t="s">
        <v>31</v>
      </c>
      <c r="Y9" s="5" t="s">
        <v>23</v>
      </c>
      <c r="Z9" s="5" t="s">
        <v>32</v>
      </c>
      <c r="AA9" s="6" t="s">
        <v>44</v>
      </c>
      <c r="AB9" s="25" t="s">
        <v>46</v>
      </c>
      <c r="AC9" s="16" t="s">
        <v>34</v>
      </c>
      <c r="AD9" s="45">
        <v>1</v>
      </c>
      <c r="AE9" s="2" t="s">
        <v>54</v>
      </c>
      <c r="AF9" s="51">
        <v>2298.0500000000002</v>
      </c>
      <c r="AG9" s="52">
        <v>0</v>
      </c>
      <c r="AH9" s="51">
        <v>2298.0500000000002</v>
      </c>
      <c r="AI9" s="53">
        <v>0</v>
      </c>
      <c r="AJ9" s="43" t="s">
        <v>49</v>
      </c>
      <c r="AK9" s="10"/>
    </row>
    <row r="10" spans="1:37" ht="15" customHeight="1" x14ac:dyDescent="0.2">
      <c r="A10" s="16" t="s">
        <v>50</v>
      </c>
      <c r="B10" s="2" t="s">
        <v>58</v>
      </c>
      <c r="C10" s="2" t="s">
        <v>19</v>
      </c>
      <c r="D10" s="32" t="s">
        <v>59</v>
      </c>
      <c r="E10" s="28">
        <v>263941871</v>
      </c>
      <c r="F10" s="2"/>
      <c r="G10" s="2" t="s">
        <v>20</v>
      </c>
      <c r="H10" s="4">
        <v>43514</v>
      </c>
      <c r="I10" s="2" t="s">
        <v>3</v>
      </c>
      <c r="J10" s="2" t="s">
        <v>21</v>
      </c>
      <c r="K10" s="2" t="s">
        <v>22</v>
      </c>
      <c r="L10" s="2" t="s">
        <v>23</v>
      </c>
      <c r="M10" s="32" t="s">
        <v>24</v>
      </c>
      <c r="N10" s="2" t="s">
        <v>57</v>
      </c>
      <c r="O10" s="2" t="s">
        <v>25</v>
      </c>
      <c r="P10" s="2" t="s">
        <v>26</v>
      </c>
      <c r="Q10" s="5" t="s">
        <v>23</v>
      </c>
      <c r="R10" s="2" t="s">
        <v>27</v>
      </c>
      <c r="S10" s="6" t="s">
        <v>39</v>
      </c>
      <c r="T10" s="6" t="s">
        <v>42</v>
      </c>
      <c r="U10" s="29" t="s">
        <v>28</v>
      </c>
      <c r="V10" s="24" t="s">
        <v>29</v>
      </c>
      <c r="W10" s="5" t="s">
        <v>30</v>
      </c>
      <c r="X10" s="5" t="s">
        <v>31</v>
      </c>
      <c r="Y10" s="5" t="s">
        <v>23</v>
      </c>
      <c r="Z10" s="5" t="s">
        <v>32</v>
      </c>
      <c r="AA10" s="6" t="s">
        <v>44</v>
      </c>
      <c r="AB10" s="25" t="s">
        <v>47</v>
      </c>
      <c r="AC10" s="16" t="s">
        <v>35</v>
      </c>
      <c r="AD10" s="45">
        <v>1</v>
      </c>
      <c r="AE10" s="2" t="s">
        <v>54</v>
      </c>
      <c r="AF10" s="51">
        <v>19529.230100000001</v>
      </c>
      <c r="AG10" s="52">
        <v>0</v>
      </c>
      <c r="AH10" s="51">
        <v>19529.230100000001</v>
      </c>
      <c r="AI10" s="53">
        <v>0</v>
      </c>
      <c r="AJ10" s="43" t="s">
        <v>49</v>
      </c>
      <c r="AK10" s="10"/>
    </row>
    <row r="11" spans="1:37" ht="15" customHeight="1" x14ac:dyDescent="0.2">
      <c r="A11" s="16" t="s">
        <v>50</v>
      </c>
      <c r="B11" s="2" t="s">
        <v>58</v>
      </c>
      <c r="C11" s="2" t="s">
        <v>19</v>
      </c>
      <c r="D11" s="32" t="s">
        <v>59</v>
      </c>
      <c r="E11" s="28">
        <v>263941871</v>
      </c>
      <c r="F11" s="2"/>
      <c r="G11" s="2" t="s">
        <v>20</v>
      </c>
      <c r="H11" s="4">
        <v>43514</v>
      </c>
      <c r="I11" s="2" t="s">
        <v>3</v>
      </c>
      <c r="J11" s="2" t="s">
        <v>21</v>
      </c>
      <c r="K11" s="2" t="s">
        <v>22</v>
      </c>
      <c r="L11" s="2" t="s">
        <v>23</v>
      </c>
      <c r="M11" s="32" t="s">
        <v>24</v>
      </c>
      <c r="N11" s="2" t="s">
        <v>57</v>
      </c>
      <c r="O11" s="2" t="s">
        <v>25</v>
      </c>
      <c r="P11" s="2" t="s">
        <v>26</v>
      </c>
      <c r="Q11" s="5" t="s">
        <v>23</v>
      </c>
      <c r="R11" s="2" t="s">
        <v>27</v>
      </c>
      <c r="S11" s="6" t="s">
        <v>39</v>
      </c>
      <c r="T11" s="6" t="s">
        <v>43</v>
      </c>
      <c r="U11" s="29" t="s">
        <v>28</v>
      </c>
      <c r="V11" s="24" t="s">
        <v>29</v>
      </c>
      <c r="W11" s="5" t="s">
        <v>30</v>
      </c>
      <c r="X11" s="5" t="s">
        <v>31</v>
      </c>
      <c r="Y11" s="5" t="s">
        <v>23</v>
      </c>
      <c r="Z11" s="5" t="s">
        <v>32</v>
      </c>
      <c r="AA11" s="6" t="s">
        <v>44</v>
      </c>
      <c r="AB11" s="25" t="s">
        <v>48</v>
      </c>
      <c r="AC11" s="16" t="s">
        <v>36</v>
      </c>
      <c r="AD11" s="45">
        <v>1</v>
      </c>
      <c r="AE11" s="2" t="s">
        <v>54</v>
      </c>
      <c r="AF11" s="51">
        <v>8904.4500000000007</v>
      </c>
      <c r="AG11" s="52">
        <v>0</v>
      </c>
      <c r="AH11" s="51">
        <v>8904.4500000000007</v>
      </c>
      <c r="AI11" s="53">
        <v>0</v>
      </c>
      <c r="AJ11" s="43" t="s">
        <v>49</v>
      </c>
      <c r="AK11" s="10"/>
    </row>
    <row r="12" spans="1:37" ht="15.75" customHeight="1" thickBot="1" x14ac:dyDescent="0.25">
      <c r="A12" s="17"/>
      <c r="B12" s="18"/>
      <c r="C12" s="18"/>
      <c r="D12" s="19"/>
      <c r="E12" s="17"/>
      <c r="F12" s="18"/>
      <c r="G12" s="18"/>
      <c r="H12" s="18"/>
      <c r="I12" s="18"/>
      <c r="J12" s="18"/>
      <c r="K12" s="18"/>
      <c r="L12" s="18"/>
      <c r="M12" s="19"/>
      <c r="N12" s="47"/>
      <c r="O12" s="18"/>
      <c r="P12" s="18"/>
      <c r="Q12" s="18"/>
      <c r="R12" s="18"/>
      <c r="S12" s="18"/>
      <c r="T12" s="18"/>
      <c r="U12" s="19"/>
      <c r="V12" s="17"/>
      <c r="W12" s="18"/>
      <c r="X12" s="18"/>
      <c r="Y12" s="18"/>
      <c r="Z12" s="18"/>
      <c r="AA12" s="18"/>
      <c r="AB12" s="19"/>
      <c r="AC12" s="17"/>
      <c r="AD12" s="18"/>
      <c r="AE12" s="47"/>
      <c r="AF12" s="18"/>
      <c r="AG12" s="38"/>
      <c r="AH12" s="18"/>
      <c r="AI12" s="39"/>
      <c r="AJ12" s="11"/>
      <c r="AK12" s="10"/>
    </row>
    <row r="13" spans="1:37" ht="10.5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30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55"/>
      <c r="AC13" s="58"/>
      <c r="AD13" s="15"/>
      <c r="AE13" s="26"/>
      <c r="AF13" s="15"/>
      <c r="AG13" s="15"/>
      <c r="AH13" s="15"/>
      <c r="AI13" s="59"/>
      <c r="AJ13" s="57"/>
    </row>
    <row r="14" spans="1:37" ht="10.5" x14ac:dyDescent="0.2">
      <c r="AB14" s="56"/>
      <c r="AC14" s="60" t="s">
        <v>37</v>
      </c>
      <c r="AF14" s="3">
        <v>34031.7601</v>
      </c>
      <c r="AI14" s="61"/>
      <c r="AJ14" s="10"/>
    </row>
    <row r="15" spans="1:37" ht="10.5" x14ac:dyDescent="0.2">
      <c r="AB15" s="56"/>
      <c r="AC15" s="62" t="s">
        <v>55</v>
      </c>
      <c r="AG15" s="54">
        <f>SUM(AG8:AG14)</f>
        <v>0</v>
      </c>
      <c r="AI15" s="61"/>
      <c r="AJ15" s="10"/>
    </row>
    <row r="16" spans="1:37" ht="11.25" customHeight="1" x14ac:dyDescent="0.2">
      <c r="AB16" s="56"/>
      <c r="AC16" s="62" t="s">
        <v>53</v>
      </c>
      <c r="AG16" s="3"/>
      <c r="AH16" s="3"/>
      <c r="AI16" s="63">
        <f>SUM(AI8:AI15)</f>
        <v>0</v>
      </c>
      <c r="AJ16" s="10"/>
    </row>
    <row r="17" spans="28:36" ht="12.75" customHeight="1" thickBot="1" x14ac:dyDescent="0.25">
      <c r="AB17" s="56"/>
      <c r="AC17" s="64" t="s">
        <v>38</v>
      </c>
      <c r="AD17" s="65"/>
      <c r="AE17" s="66"/>
      <c r="AF17" s="65"/>
      <c r="AG17" s="65"/>
      <c r="AH17" s="68">
        <v>34031.7601</v>
      </c>
      <c r="AI17" s="67"/>
      <c r="AJ17" s="10"/>
    </row>
    <row r="18" spans="28:36" ht="10.5" customHeight="1" thickBot="1" x14ac:dyDescent="0.25">
      <c r="AB18" s="56"/>
      <c r="AC18" s="72" t="s">
        <v>56</v>
      </c>
      <c r="AD18" s="73"/>
      <c r="AE18" s="74"/>
      <c r="AF18" s="73"/>
      <c r="AG18" s="73"/>
      <c r="AH18" s="75">
        <f>SUM(AH17)</f>
        <v>34031.7601</v>
      </c>
      <c r="AI18" s="71"/>
    </row>
    <row r="19" spans="28:36" ht="12.75" customHeight="1" x14ac:dyDescent="0.2">
      <c r="AC19" s="9"/>
      <c r="AD19" s="9"/>
      <c r="AE19" s="30"/>
      <c r="AF19" s="9"/>
      <c r="AG19" s="9"/>
      <c r="AH19" s="9"/>
    </row>
  </sheetData>
  <mergeCells count="6">
    <mergeCell ref="AC6:AI6"/>
    <mergeCell ref="A4:A5"/>
    <mergeCell ref="E6:M6"/>
    <mergeCell ref="V6:AB6"/>
    <mergeCell ref="A6:D6"/>
    <mergeCell ref="N6:U6"/>
  </mergeCells>
  <phoneticPr fontId="1" type="noConversion"/>
  <pageMargins left="0.25" right="0.25" top="0.25" bottom="0.25" header="0" footer="0"/>
  <pageSetup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2025-04-01T14:18:38Z</dcterms:created>
  <dcterms:modified xsi:type="dcterms:W3CDTF">2025-04-17T14:43:15Z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A0B44A456053326E0775961CF3DF6AA6106814766B7D95BFF47B07AF7343C5A0483B1916570F6A509A9EB94200C57BE6B9710D3806942B41F9CCCC4D5522392B2E32DC362D8245F6BEECE2FFB86A0D071E87C58B262D7F224C26241C452F01B8B018906B78FFB39D654C2F4E12050BFC1C23FB8B6AE100DC6239115BACFABD9</vt:lpwstr>
  </property>
  <property fmtid="{D5CDD505-2E9C-101B-9397-08002B2CF9AE}" pid="8" name="Business Objects Context Information6">
    <vt:lpwstr>C3DDDDE39BB0EB6D7EC54A30CB54D19135B44F13CCCD06B007BF4CC56C9AE0A24E787804549825ADD82B720948B35825BE20853C</vt:lpwstr>
  </property>
</Properties>
</file>