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AG13" i="1"/>
  <c r="AI14" i="1"/>
  <c r="AH15" i="1"/>
  <c r="AF12" i="1"/>
</calcChain>
</file>

<file path=xl/sharedStrings.xml><?xml version="1.0" encoding="utf-8"?>
<sst xmlns="http://schemas.openxmlformats.org/spreadsheetml/2006/main" count="137" uniqueCount="80">
  <si>
    <t>M015</t>
  </si>
  <si>
    <t>Title</t>
  </si>
  <si>
    <t>RA24 Bathroom Upgrade Additional Work</t>
  </si>
  <si>
    <t>DIA General Constructions, Inc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</si>
  <si>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</si>
  <si>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</si>
  <si>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</si>
  <si>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</si>
  <si>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</si>
  <si>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</si>
  <si>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</si>
  <si>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</si>
  <si>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</si>
  <si>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</si>
  <si>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</si>
  <si>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</si>
  <si>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</si>
  <si>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</si>
  <si>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</si>
  <si>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136264</t>
  </si>
  <si>
    <t>B335804</t>
  </si>
  <si>
    <t>1360 Clifton Avenue</t>
  </si>
  <si>
    <t>Clifton</t>
  </si>
  <si>
    <t>NJ</t>
  </si>
  <si>
    <t>07012</t>
  </si>
  <si>
    <t>333 EAST 4 STREET</t>
  </si>
  <si>
    <t>Manhattan</t>
  </si>
  <si>
    <t>NY</t>
  </si>
  <si>
    <t>10009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</si>
  <si>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</si>
  <si>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</si>
  <si>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</si>
  <si>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</si>
  <si>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</si>
  <si>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</si>
  <si>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</si>
  <si>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09 - Finishes</t>
  </si>
  <si>
    <t>15 - Mechanical</t>
  </si>
  <si>
    <t>Total Work order</t>
  </si>
  <si>
    <t>Total Work outstanding billed &amp; unbilled</t>
  </si>
  <si>
    <t>Paula Wydra</t>
  </si>
  <si>
    <t>212-228-8730</t>
  </si>
  <si>
    <t>John Rodriguez</t>
  </si>
  <si>
    <t>718-349-5541</t>
  </si>
  <si>
    <t>718-349-5542</t>
  </si>
  <si>
    <t>718-349-5543</t>
  </si>
  <si>
    <t>Work Completed-Requesting Purchase Order</t>
  </si>
  <si>
    <t>24.M015.001.2 - RA24 Bathroom Upgrade Additional Work</t>
  </si>
  <si>
    <t>Project Name</t>
  </si>
  <si>
    <t>VC00168778</t>
  </si>
  <si>
    <t>Previous Amount Certified (Paid)</t>
  </si>
  <si>
    <t>Remaining Balance</t>
  </si>
  <si>
    <t>A00629154</t>
  </si>
  <si>
    <t>10RRCCA 20RRCCA 24RRCCA</t>
  </si>
  <si>
    <t>School &amp; Project Name</t>
  </si>
  <si>
    <t>M015 - P.S. 15</t>
  </si>
  <si>
    <t xml:space="preserve">Previous Amount Certified </t>
  </si>
  <si>
    <t>Full Purchase Amount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</si>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</sst>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[$$-409]#,##0.00"/>
    <numFmt numFmtId="166" formatCode="&quot;$&quot;#,##0.00"/>
  </numFmts>
  <fonts count="1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top"/>
    </xf>
    <xf numFmtId="0" fontId="1" fillId="0" borderId="0"/>
    <xf numFmtId="0" fontId="6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>
      <alignment vertical="top"/>
    </xf>
    <xf numFmtId="0" fontId="3" fillId="0" borderId="1" xfId="0" applyFont="1" applyBorder="1">
      <alignment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165" fontId="4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>
      <alignment vertical="top"/>
    </xf>
    <xf numFmtId="0" fontId="4" fillId="9" borderId="6" xfId="0" applyFont="1" applyFill="1" applyBorder="1" applyAlignment="1">
      <alignment horizontal="left" vertical="top" wrapText="1" readingOrder="1"/>
    </xf>
    <xf numFmtId="0" fontId="4" fillId="9" borderId="7" xfId="0" applyFont="1" applyFill="1" applyBorder="1" applyAlignment="1">
      <alignment horizontal="left" vertical="top" wrapText="1" readingOrder="1"/>
    </xf>
    <xf numFmtId="166" fontId="4" fillId="0" borderId="1" xfId="0" applyNumberFormat="1" applyFont="1" applyBorder="1" applyAlignment="1">
      <alignment horizontal="center" vertical="center"/>
    </xf>
    <xf numFmtId="0" fontId="3" fillId="0" borderId="2" xfId="0" applyFont="1" applyBorder="1">
      <alignment vertical="top"/>
    </xf>
    <xf numFmtId="0" fontId="3" fillId="0" borderId="9" xfId="0" applyFont="1" applyBorder="1">
      <alignment vertical="top"/>
    </xf>
    <xf numFmtId="0" fontId="3" fillId="0" borderId="10" xfId="0" applyFont="1" applyBorder="1">
      <alignment vertical="top"/>
    </xf>
    <xf numFmtId="0" fontId="3" fillId="0" borderId="11" xfId="0" applyFont="1" applyBorder="1">
      <alignment vertical="top"/>
    </xf>
    <xf numFmtId="0" fontId="3" fillId="0" borderId="12" xfId="0" applyFont="1" applyBorder="1">
      <alignment vertical="top"/>
    </xf>
    <xf numFmtId="0" fontId="4" fillId="0" borderId="13" xfId="0" applyFont="1" applyBorder="1" applyAlignment="1">
      <alignment horizontal="left" vertical="top" wrapText="1" readingOrder="1"/>
    </xf>
    <xf numFmtId="0" fontId="4" fillId="0" borderId="15" xfId="0" applyFont="1" applyBorder="1" applyAlignment="1">
      <alignment vertical="top" wrapText="1" readingOrder="1"/>
    </xf>
    <xf numFmtId="165" fontId="4" fillId="0" borderId="16" xfId="0" applyNumberFormat="1" applyFont="1" applyBorder="1" applyAlignment="1">
      <alignment vertical="top"/>
    </xf>
    <xf numFmtId="0" fontId="4" fillId="0" borderId="1" xfId="0" applyFont="1" applyBorder="1">
      <alignment vertical="top"/>
    </xf>
    <xf numFmtId="0" fontId="4" fillId="0" borderId="14" xfId="0" applyFont="1" applyBorder="1">
      <alignment vertical="top"/>
    </xf>
    <xf numFmtId="0" fontId="4" fillId="0" borderId="13" xfId="0" applyFont="1" applyBorder="1">
      <alignment vertical="top"/>
    </xf>
    <xf numFmtId="166" fontId="4" fillId="0" borderId="1" xfId="0" applyNumberFormat="1" applyFont="1" applyBorder="1">
      <alignment vertical="top"/>
    </xf>
    <xf numFmtId="166" fontId="4" fillId="0" borderId="14" xfId="0" applyNumberFormat="1" applyFont="1" applyBorder="1">
      <alignment vertical="top"/>
    </xf>
    <xf numFmtId="0" fontId="4" fillId="0" borderId="16" xfId="0" applyFont="1" applyBorder="1">
      <alignment vertical="top"/>
    </xf>
    <xf numFmtId="0" fontId="4" fillId="0" borderId="17" xfId="0" applyFont="1" applyBorder="1">
      <alignment vertical="top"/>
    </xf>
    <xf numFmtId="165" fontId="4" fillId="0" borderId="18" xfId="0" applyNumberFormat="1" applyFont="1" applyBorder="1" applyAlignment="1">
      <alignment vertical="top"/>
    </xf>
    <xf numFmtId="0" fontId="8" fillId="9" borderId="19" xfId="0" applyFont="1" applyFill="1" applyBorder="1" applyAlignment="1">
      <alignment vertical="top" wrapText="1" readingOrder="1"/>
    </xf>
    <xf numFmtId="0" fontId="3" fillId="9" borderId="20" xfId="0" applyFont="1" applyFill="1" applyBorder="1">
      <alignment vertical="top"/>
    </xf>
    <xf numFmtId="165" fontId="4" fillId="9" borderId="21" xfId="0" applyNumberFormat="1" applyFont="1" applyFill="1" applyBorder="1">
      <alignment vertical="top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Border="1">
      <alignment vertical="top"/>
    </xf>
    <xf numFmtId="0" fontId="3" fillId="0" borderId="18" xfId="0" applyFont="1" applyBorder="1">
      <alignment vertical="top"/>
    </xf>
    <xf numFmtId="0" fontId="3" fillId="0" borderId="22" xfId="0" applyFont="1" applyBorder="1">
      <alignment vertical="top"/>
    </xf>
    <xf numFmtId="0" fontId="3" fillId="10" borderId="23" xfId="0" applyFont="1" applyFill="1" applyBorder="1">
      <alignment vertical="top"/>
    </xf>
    <xf numFmtId="0" fontId="3" fillId="7" borderId="24" xfId="0" applyFont="1" applyFill="1" applyBorder="1">
      <alignment vertical="top"/>
    </xf>
    <xf numFmtId="0" fontId="3" fillId="0" borderId="13" xfId="0" applyFont="1" applyBorder="1" applyAlignment="1">
      <alignment horizontal="left" vertical="top"/>
    </xf>
    <xf numFmtId="166" fontId="4" fillId="0" borderId="14" xfId="0" applyNumberFormat="1" applyFont="1" applyBorder="1" applyAlignment="1">
      <alignment horizontal="center" vertical="center"/>
    </xf>
    <xf numFmtId="0" fontId="3" fillId="7" borderId="15" xfId="0" applyFont="1" applyFill="1" applyBorder="1">
      <alignment vertical="top"/>
    </xf>
    <xf numFmtId="0" fontId="3" fillId="7" borderId="16" xfId="0" applyFont="1" applyFill="1" applyBorder="1">
      <alignment vertical="top"/>
    </xf>
    <xf numFmtId="0" fontId="3" fillId="7" borderId="17" xfId="0" applyFont="1" applyFill="1" applyBorder="1">
      <alignment vertical="top"/>
    </xf>
    <xf numFmtId="0" fontId="3" fillId="0" borderId="28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top" wrapText="1" readingOrder="1"/>
    </xf>
    <xf numFmtId="166" fontId="4" fillId="0" borderId="9" xfId="0" applyNumberFormat="1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 readingOrder="1"/>
    </xf>
    <xf numFmtId="0" fontId="4" fillId="0" borderId="21" xfId="0" applyFont="1" applyFill="1" applyBorder="1" applyAlignment="1">
      <alignment horizontal="center" vertical="center" wrapText="1" readingOrder="1"/>
    </xf>
    <xf numFmtId="0" fontId="3" fillId="10" borderId="30" xfId="0" applyFont="1" applyFill="1" applyBorder="1">
      <alignment vertical="top"/>
    </xf>
    <xf numFmtId="0" fontId="4" fillId="8" borderId="5" xfId="0" applyFont="1" applyFill="1" applyBorder="1" applyAlignment="1">
      <alignment horizontal="center" vertical="center" wrapText="1" readingOrder="1"/>
    </xf>
    <xf numFmtId="0" fontId="3" fillId="0" borderId="4" xfId="0" applyFont="1" applyBorder="1">
      <alignment vertical="top"/>
    </xf>
    <xf numFmtId="0" fontId="3" fillId="0" borderId="13" xfId="0" applyFont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 readingOrder="1"/>
    </xf>
    <xf numFmtId="0" fontId="7" fillId="0" borderId="13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 readingOrder="1"/>
    </xf>
    <xf numFmtId="0" fontId="4" fillId="9" borderId="34" xfId="0" applyFont="1" applyFill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0" fontId="3" fillId="7" borderId="17" xfId="0" applyFont="1" applyFill="1" applyBorder="1" applyAlignment="1">
      <alignment vertical="top" wrapText="1"/>
    </xf>
    <xf numFmtId="0" fontId="3" fillId="0" borderId="29" xfId="0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top" wrapText="1" readingOrder="1"/>
    </xf>
    <xf numFmtId="0" fontId="4" fillId="2" borderId="36" xfId="0" applyFont="1" applyFill="1" applyBorder="1" applyAlignment="1">
      <alignment horizontal="center" vertical="top" wrapText="1" readingOrder="1"/>
    </xf>
    <xf numFmtId="0" fontId="4" fillId="2" borderId="37" xfId="0" applyFont="1" applyFill="1" applyBorder="1" applyAlignment="1">
      <alignment horizontal="center" vertical="top" wrapText="1" readingOrder="1"/>
    </xf>
    <xf numFmtId="0" fontId="4" fillId="4" borderId="31" xfId="0" applyFont="1" applyFill="1" applyBorder="1" applyAlignment="1">
      <alignment horizontal="center" vertical="top" wrapText="1" readingOrder="1"/>
    </xf>
    <xf numFmtId="0" fontId="4" fillId="4" borderId="32" xfId="0" applyFont="1" applyFill="1" applyBorder="1" applyAlignment="1">
      <alignment horizontal="center" vertical="top" wrapText="1" readingOrder="1"/>
    </xf>
    <xf numFmtId="0" fontId="4" fillId="4" borderId="33" xfId="0" applyFont="1" applyFill="1" applyBorder="1" applyAlignment="1">
      <alignment horizontal="center" vertical="top" wrapText="1" readingOrder="1"/>
    </xf>
    <xf numFmtId="0" fontId="4" fillId="6" borderId="25" xfId="0" applyFont="1" applyFill="1" applyBorder="1" applyAlignment="1">
      <alignment horizontal="center" vertical="top" wrapText="1" readingOrder="1"/>
    </xf>
    <xf numFmtId="0" fontId="4" fillId="6" borderId="26" xfId="0" applyFont="1" applyFill="1" applyBorder="1" applyAlignment="1">
      <alignment horizontal="center" vertical="top" wrapText="1" readingOrder="1"/>
    </xf>
    <xf numFmtId="0" fontId="4" fillId="6" borderId="27" xfId="0" applyFont="1" applyFill="1" applyBorder="1" applyAlignment="1">
      <alignment horizontal="center" vertical="top" wrapText="1" readingOrder="1"/>
    </xf>
    <xf numFmtId="0" fontId="4" fillId="3" borderId="25" xfId="0" applyFont="1" applyFill="1" applyBorder="1" applyAlignment="1">
      <alignment horizontal="center" vertical="top" wrapText="1" readingOrder="1"/>
    </xf>
    <xf numFmtId="0" fontId="4" fillId="3" borderId="26" xfId="0" applyFont="1" applyFill="1" applyBorder="1" applyAlignment="1">
      <alignment horizontal="center" vertical="top" wrapText="1" readingOrder="1"/>
    </xf>
    <xf numFmtId="0" fontId="4" fillId="3" borderId="27" xfId="0" applyFont="1" applyFill="1" applyBorder="1" applyAlignment="1">
      <alignment horizontal="center" vertical="top" wrapText="1" readingOrder="1"/>
    </xf>
    <xf numFmtId="0" fontId="4" fillId="5" borderId="25" xfId="0" applyFont="1" applyFill="1" applyBorder="1" applyAlignment="1">
      <alignment horizontal="center" vertical="top" wrapText="1" readingOrder="1"/>
    </xf>
    <xf numFmtId="0" fontId="4" fillId="5" borderId="26" xfId="0" applyFont="1" applyFill="1" applyBorder="1" applyAlignment="1">
      <alignment horizontal="center" vertical="top" wrapText="1" readingOrder="1"/>
    </xf>
    <xf numFmtId="0" fontId="4" fillId="5" borderId="27" xfId="0" applyFont="1" applyFill="1" applyBorder="1" applyAlignment="1">
      <alignment horizontal="center" vertical="top" wrapText="1" readingOrder="1"/>
    </xf>
    <xf numFmtId="0" fontId="9" fillId="0" borderId="1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43" fontId="9" fillId="0" borderId="3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</cellXfs>
  <cellStyles count="5">
    <cellStyle name="Comma 2" xfId="3"/>
    <cellStyle name="Currency 2" xfId="4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7"/>
  <sheetViews>
    <sheetView showGridLines="0" tabSelected="1" workbookViewId="0">
      <selection activeCell="E13" sqref="E13"/>
    </sheetView>
  </sheetViews>
  <sheetFormatPr defaultColWidth="8.85546875" defaultRowHeight="12.75" customHeight="1"/>
  <cols>
    <col min="1" max="1" width="48.28515625" style="1" customWidth="1"/>
    <col min="2" max="2" width="12.7109375" style="1" customWidth="1"/>
    <col min="3" max="3" width="13.5703125" style="1" customWidth="1"/>
    <col min="4" max="4" width="17.28515625" style="9" customWidth="1"/>
    <col min="5" max="5" width="15" style="1" customWidth="1"/>
    <col min="6" max="6" width="14.7109375" style="1" customWidth="1"/>
    <col min="7" max="7" width="13.140625" style="1" customWidth="1"/>
    <col min="8" max="8" width="16.85546875" style="1" customWidth="1"/>
    <col min="9" max="9" width="23.5703125" style="1" customWidth="1"/>
    <col min="10" max="10" width="22.140625" style="1" customWidth="1"/>
    <col min="11" max="11" width="11.5703125" style="1" customWidth="1"/>
    <col min="12" max="12" width="6.28515625" style="1" customWidth="1"/>
    <col min="13" max="13" width="8" style="1" customWidth="1"/>
    <col min="14" max="14" width="9.42578125" style="1" customWidth="1"/>
    <col min="15" max="15" width="19.140625" style="1" customWidth="1"/>
    <col min="16" max="16" width="13.5703125" style="1" customWidth="1"/>
    <col min="17" max="17" width="6.42578125" style="1" customWidth="1"/>
    <col min="18" max="18" width="8.7109375" style="1" customWidth="1"/>
    <col min="19" max="19" width="14.5703125" style="1" customWidth="1"/>
    <col min="20" max="20" width="18.7109375" style="1" customWidth="1"/>
    <col min="21" max="21" width="10.7109375" style="1" customWidth="1"/>
    <col min="22" max="22" width="7.5703125" style="1" customWidth="1"/>
    <col min="23" max="23" width="25.140625" style="1" customWidth="1"/>
    <col min="24" max="24" width="12.85546875" style="1" customWidth="1"/>
    <col min="25" max="25" width="6" style="1" customWidth="1"/>
    <col min="26" max="26" width="9.5703125" style="1" customWidth="1"/>
    <col min="27" max="27" width="21.7109375" style="1" customWidth="1"/>
    <col min="28" max="28" width="22.140625" style="1" customWidth="1"/>
    <col min="29" max="29" width="53.85546875" style="1" customWidth="1"/>
    <col min="30" max="30" width="15.140625" style="1" customWidth="1"/>
    <col min="31" max="31" width="11" style="1" customWidth="1"/>
    <col min="32" max="35" width="11.7109375" style="1" customWidth="1"/>
    <col min="36" max="36" width="51" style="1" customWidth="1"/>
    <col min="37" max="256" width="6.85546875" style="1" customWidth="1"/>
    <col min="257" max="16384" width="8.85546875" style="1"/>
  </cols>
  <sheetData>
    <row r="1" spans="1:37" ht="15" customHeight="1">
      <c r="A1" s="11" t="s">
        <v>54</v>
      </c>
      <c r="B1" s="10"/>
    </row>
    <row r="2" spans="1:37" ht="15" customHeight="1">
      <c r="A2" s="12" t="s">
        <v>55</v>
      </c>
      <c r="B2" s="10"/>
    </row>
    <row r="3" spans="1:37" ht="15" customHeight="1">
      <c r="A3" s="12" t="s">
        <v>2</v>
      </c>
      <c r="B3" s="10"/>
    </row>
    <row r="4" spans="1:37" ht="11.25" thickBot="1">
      <c r="A4" s="69" t="s">
        <v>3</v>
      </c>
      <c r="B4" s="36"/>
      <c r="C4" s="34"/>
      <c r="D4" s="70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37" ht="14.25" customHeight="1" thickBot="1">
      <c r="A5" s="75" t="s">
        <v>58</v>
      </c>
      <c r="B5" s="76"/>
      <c r="C5" s="76"/>
      <c r="D5" s="77"/>
      <c r="E5" s="84" t="s">
        <v>4</v>
      </c>
      <c r="F5" s="85"/>
      <c r="G5" s="85"/>
      <c r="H5" s="85"/>
      <c r="I5" s="85"/>
      <c r="J5" s="85"/>
      <c r="K5" s="85"/>
      <c r="L5" s="85"/>
      <c r="M5" s="86"/>
      <c r="N5" s="78" t="s">
        <v>59</v>
      </c>
      <c r="O5" s="79"/>
      <c r="P5" s="79"/>
      <c r="Q5" s="79"/>
      <c r="R5" s="79"/>
      <c r="S5" s="79"/>
      <c r="T5" s="79"/>
      <c r="U5" s="80"/>
      <c r="V5" s="87" t="s">
        <v>60</v>
      </c>
      <c r="W5" s="88"/>
      <c r="X5" s="88"/>
      <c r="Y5" s="88"/>
      <c r="Z5" s="88"/>
      <c r="AA5" s="88"/>
      <c r="AB5" s="89"/>
      <c r="AC5" s="81" t="s">
        <v>5</v>
      </c>
      <c r="AD5" s="82"/>
      <c r="AE5" s="82"/>
      <c r="AF5" s="82"/>
      <c r="AG5" s="82"/>
      <c r="AH5" s="82"/>
      <c r="AI5" s="83"/>
      <c r="AJ5" s="36"/>
    </row>
    <row r="6" spans="1:37" s="2" customFormat="1" ht="45" customHeight="1" thickBot="1">
      <c r="A6" s="93" t="s">
        <v>48</v>
      </c>
      <c r="B6" s="91" t="s">
        <v>6</v>
      </c>
      <c r="C6" s="91" t="s">
        <v>62</v>
      </c>
      <c r="D6" s="91" t="s">
        <v>7</v>
      </c>
      <c r="E6" s="91" t="s">
        <v>8</v>
      </c>
      <c r="F6" s="91" t="s">
        <v>9</v>
      </c>
      <c r="G6" s="91" t="s">
        <v>63</v>
      </c>
      <c r="H6" s="91" t="s">
        <v>64</v>
      </c>
      <c r="I6" s="91" t="s">
        <v>10</v>
      </c>
      <c r="J6" s="91" t="s">
        <v>11</v>
      </c>
      <c r="K6" s="91" t="s">
        <v>65</v>
      </c>
      <c r="L6" s="91" t="s">
        <v>66</v>
      </c>
      <c r="M6" s="91" t="s">
        <v>67</v>
      </c>
      <c r="N6" s="91" t="s">
        <v>68</v>
      </c>
      <c r="O6" s="91" t="s">
        <v>69</v>
      </c>
      <c r="P6" s="91" t="s">
        <v>70</v>
      </c>
      <c r="Q6" s="91" t="s">
        <v>71</v>
      </c>
      <c r="R6" s="91" t="s">
        <v>72</v>
      </c>
      <c r="S6" s="91" t="s">
        <v>73</v>
      </c>
      <c r="T6" s="91" t="s">
        <v>74</v>
      </c>
      <c r="U6" s="91" t="s">
        <v>1</v>
      </c>
      <c r="V6" s="91" t="s">
        <v>12</v>
      </c>
      <c r="W6" s="91" t="s">
        <v>75</v>
      </c>
      <c r="X6" s="91" t="s">
        <v>76</v>
      </c>
      <c r="Y6" s="91" t="s">
        <v>77</v>
      </c>
      <c r="Z6" s="91" t="s">
        <v>78</v>
      </c>
      <c r="AA6" s="94" t="s">
        <v>13</v>
      </c>
      <c r="AB6" s="94" t="s">
        <v>79</v>
      </c>
      <c r="AC6" s="90" t="s">
        <v>14</v>
      </c>
      <c r="AD6" s="91" t="s">
        <v>15</v>
      </c>
      <c r="AE6" s="91" t="s">
        <v>16</v>
      </c>
      <c r="AF6" s="92" t="s">
        <v>61</v>
      </c>
      <c r="AG6" s="48" t="s">
        <v>50</v>
      </c>
      <c r="AH6" s="48" t="s">
        <v>17</v>
      </c>
      <c r="AI6" s="49" t="s">
        <v>51</v>
      </c>
      <c r="AJ6" s="51" t="s">
        <v>18</v>
      </c>
      <c r="AK6" s="33"/>
    </row>
    <row r="7" spans="1:37" ht="22.5" customHeight="1">
      <c r="A7" s="44" t="s">
        <v>47</v>
      </c>
      <c r="B7" s="64" t="s">
        <v>52</v>
      </c>
      <c r="C7" s="64" t="s">
        <v>19</v>
      </c>
      <c r="D7" s="74" t="s">
        <v>53</v>
      </c>
      <c r="E7" s="63" t="s">
        <v>49</v>
      </c>
      <c r="F7" s="64"/>
      <c r="G7" s="64" t="s">
        <v>20</v>
      </c>
      <c r="H7" s="65">
        <v>45172</v>
      </c>
      <c r="I7" s="64" t="s">
        <v>3</v>
      </c>
      <c r="J7" s="64" t="s">
        <v>21</v>
      </c>
      <c r="K7" s="64" t="s">
        <v>22</v>
      </c>
      <c r="L7" s="64" t="s">
        <v>23</v>
      </c>
      <c r="M7" s="66" t="s">
        <v>24</v>
      </c>
      <c r="N7" s="67" t="s">
        <v>0</v>
      </c>
      <c r="O7" s="64" t="s">
        <v>25</v>
      </c>
      <c r="P7" s="64" t="s">
        <v>26</v>
      </c>
      <c r="Q7" s="56" t="s">
        <v>27</v>
      </c>
      <c r="R7" s="64" t="s">
        <v>28</v>
      </c>
      <c r="S7" s="57" t="s">
        <v>40</v>
      </c>
      <c r="T7" s="57" t="s">
        <v>41</v>
      </c>
      <c r="U7" s="68" t="s">
        <v>29</v>
      </c>
      <c r="V7" s="55" t="s">
        <v>30</v>
      </c>
      <c r="W7" s="56" t="s">
        <v>31</v>
      </c>
      <c r="X7" s="56" t="s">
        <v>32</v>
      </c>
      <c r="Y7" s="56" t="s">
        <v>27</v>
      </c>
      <c r="Z7" s="56" t="s">
        <v>33</v>
      </c>
      <c r="AA7" s="57" t="s">
        <v>42</v>
      </c>
      <c r="AB7" s="58" t="s">
        <v>43</v>
      </c>
      <c r="AC7" s="44" t="s">
        <v>34</v>
      </c>
      <c r="AD7" s="45" t="s">
        <v>35</v>
      </c>
      <c r="AE7" s="15"/>
      <c r="AF7" s="46">
        <v>842.4</v>
      </c>
      <c r="AG7" s="46">
        <v>0</v>
      </c>
      <c r="AH7" s="46">
        <v>842.4</v>
      </c>
      <c r="AI7" s="47">
        <v>0</v>
      </c>
      <c r="AJ7" s="50" t="s">
        <v>46</v>
      </c>
      <c r="AK7" s="10"/>
    </row>
    <row r="8" spans="1:37" ht="22.5" customHeight="1">
      <c r="A8" s="39" t="s">
        <v>47</v>
      </c>
      <c r="B8" s="5" t="s">
        <v>52</v>
      </c>
      <c r="C8" s="5" t="s">
        <v>19</v>
      </c>
      <c r="D8" s="72" t="s">
        <v>53</v>
      </c>
      <c r="E8" s="61" t="s">
        <v>49</v>
      </c>
      <c r="F8" s="5"/>
      <c r="G8" s="5" t="s">
        <v>20</v>
      </c>
      <c r="H8" s="6">
        <v>45172</v>
      </c>
      <c r="I8" s="5" t="s">
        <v>3</v>
      </c>
      <c r="J8" s="5" t="s">
        <v>21</v>
      </c>
      <c r="K8" s="5" t="s">
        <v>22</v>
      </c>
      <c r="L8" s="5" t="s">
        <v>23</v>
      </c>
      <c r="M8" s="62" t="s">
        <v>24</v>
      </c>
      <c r="N8" s="59" t="s">
        <v>0</v>
      </c>
      <c r="O8" s="5" t="s">
        <v>25</v>
      </c>
      <c r="P8" s="5" t="s">
        <v>26</v>
      </c>
      <c r="Q8" s="7" t="s">
        <v>27</v>
      </c>
      <c r="R8" s="5" t="s">
        <v>28</v>
      </c>
      <c r="S8" s="8" t="s">
        <v>40</v>
      </c>
      <c r="T8" s="8" t="s">
        <v>41</v>
      </c>
      <c r="U8" s="60" t="s">
        <v>29</v>
      </c>
      <c r="V8" s="53" t="s">
        <v>30</v>
      </c>
      <c r="W8" s="7" t="s">
        <v>31</v>
      </c>
      <c r="X8" s="7" t="s">
        <v>32</v>
      </c>
      <c r="Y8" s="7" t="s">
        <v>27</v>
      </c>
      <c r="Z8" s="7" t="s">
        <v>33</v>
      </c>
      <c r="AA8" s="8" t="s">
        <v>42</v>
      </c>
      <c r="AB8" s="54" t="s">
        <v>44</v>
      </c>
      <c r="AC8" s="39" t="s">
        <v>36</v>
      </c>
      <c r="AD8" s="3" t="s">
        <v>35</v>
      </c>
      <c r="AF8" s="13">
        <v>1563.44</v>
      </c>
      <c r="AG8" s="13">
        <v>0</v>
      </c>
      <c r="AH8" s="13">
        <v>1563.44</v>
      </c>
      <c r="AI8" s="40">
        <v>0</v>
      </c>
      <c r="AJ8" s="37" t="s">
        <v>46</v>
      </c>
      <c r="AK8" s="10"/>
    </row>
    <row r="9" spans="1:37" ht="22.5" customHeight="1">
      <c r="A9" s="39" t="s">
        <v>47</v>
      </c>
      <c r="B9" s="5" t="s">
        <v>52</v>
      </c>
      <c r="C9" s="5" t="s">
        <v>19</v>
      </c>
      <c r="D9" s="72" t="s">
        <v>53</v>
      </c>
      <c r="E9" s="61" t="s">
        <v>49</v>
      </c>
      <c r="F9" s="5"/>
      <c r="G9" s="5" t="s">
        <v>20</v>
      </c>
      <c r="H9" s="6">
        <v>45172</v>
      </c>
      <c r="I9" s="5" t="s">
        <v>3</v>
      </c>
      <c r="J9" s="5" t="s">
        <v>21</v>
      </c>
      <c r="K9" s="5" t="s">
        <v>22</v>
      </c>
      <c r="L9" s="5" t="s">
        <v>23</v>
      </c>
      <c r="M9" s="62" t="s">
        <v>24</v>
      </c>
      <c r="N9" s="59" t="s">
        <v>0</v>
      </c>
      <c r="O9" s="5" t="s">
        <v>25</v>
      </c>
      <c r="P9" s="5" t="s">
        <v>26</v>
      </c>
      <c r="Q9" s="7" t="s">
        <v>27</v>
      </c>
      <c r="R9" s="5" t="s">
        <v>28</v>
      </c>
      <c r="S9" s="8" t="s">
        <v>40</v>
      </c>
      <c r="T9" s="8" t="s">
        <v>41</v>
      </c>
      <c r="U9" s="60" t="s">
        <v>29</v>
      </c>
      <c r="V9" s="53" t="s">
        <v>30</v>
      </c>
      <c r="W9" s="7" t="s">
        <v>31</v>
      </c>
      <c r="X9" s="7" t="s">
        <v>32</v>
      </c>
      <c r="Y9" s="7" t="s">
        <v>27</v>
      </c>
      <c r="Z9" s="7" t="s">
        <v>33</v>
      </c>
      <c r="AA9" s="8" t="s">
        <v>42</v>
      </c>
      <c r="AB9" s="54" t="s">
        <v>45</v>
      </c>
      <c r="AC9" s="39" t="s">
        <v>37</v>
      </c>
      <c r="AD9" s="3" t="s">
        <v>35</v>
      </c>
      <c r="AF9" s="13">
        <v>1241.8700000000001</v>
      </c>
      <c r="AG9" s="13">
        <v>0</v>
      </c>
      <c r="AH9" s="13">
        <v>1241.8700000000001</v>
      </c>
      <c r="AI9" s="40">
        <v>0</v>
      </c>
      <c r="AJ9" s="37" t="s">
        <v>46</v>
      </c>
      <c r="AK9" s="10"/>
    </row>
    <row r="10" spans="1:37" ht="15.75" customHeight="1" thickBot="1">
      <c r="A10" s="41"/>
      <c r="B10" s="42"/>
      <c r="C10" s="42"/>
      <c r="D10" s="73"/>
      <c r="E10" s="41"/>
      <c r="F10" s="42"/>
      <c r="G10" s="42"/>
      <c r="H10" s="42"/>
      <c r="I10" s="42"/>
      <c r="J10" s="42"/>
      <c r="K10" s="42"/>
      <c r="L10" s="42"/>
      <c r="M10" s="43"/>
      <c r="N10" s="41"/>
      <c r="O10" s="42"/>
      <c r="P10" s="42"/>
      <c r="Q10" s="42"/>
      <c r="R10" s="42"/>
      <c r="S10" s="42"/>
      <c r="T10" s="42"/>
      <c r="U10" s="43"/>
      <c r="V10" s="41"/>
      <c r="W10" s="42"/>
      <c r="X10" s="42"/>
      <c r="Y10" s="42"/>
      <c r="Z10" s="42"/>
      <c r="AA10" s="42"/>
      <c r="AB10" s="43"/>
      <c r="AC10" s="41"/>
      <c r="AD10" s="42"/>
      <c r="AE10" s="42"/>
      <c r="AF10" s="42"/>
      <c r="AG10" s="42"/>
      <c r="AH10" s="42"/>
      <c r="AI10" s="43"/>
      <c r="AJ10" s="38"/>
      <c r="AK10" s="10"/>
    </row>
    <row r="11" spans="1:37" ht="15" customHeight="1">
      <c r="A11" s="15"/>
      <c r="B11" s="15"/>
      <c r="C11" s="15"/>
      <c r="D11" s="71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52"/>
      <c r="AC11" s="16"/>
      <c r="AD11" s="17"/>
      <c r="AE11" s="17"/>
      <c r="AF11" s="17"/>
      <c r="AG11" s="17"/>
      <c r="AH11" s="17"/>
      <c r="AI11" s="18"/>
      <c r="AJ11" s="35"/>
    </row>
    <row r="12" spans="1:37" ht="15" customHeight="1">
      <c r="AB12" s="14"/>
      <c r="AC12" s="19" t="s">
        <v>38</v>
      </c>
      <c r="AD12" s="22"/>
      <c r="AE12" s="22"/>
      <c r="AF12" s="4">
        <f>SUM(AF7:AF11)</f>
        <v>3647.71</v>
      </c>
      <c r="AG12" s="22"/>
      <c r="AH12" s="22"/>
      <c r="AI12" s="23"/>
      <c r="AJ12" s="10"/>
    </row>
    <row r="13" spans="1:37" ht="17.25" customHeight="1">
      <c r="AB13" s="14"/>
      <c r="AC13" s="24" t="s">
        <v>56</v>
      </c>
      <c r="AD13" s="22"/>
      <c r="AE13" s="22"/>
      <c r="AF13" s="22"/>
      <c r="AG13" s="25">
        <f>SUM(AG7:AG12)</f>
        <v>0</v>
      </c>
      <c r="AH13" s="22"/>
      <c r="AI13" s="23"/>
      <c r="AJ13" s="10"/>
    </row>
    <row r="14" spans="1:37" ht="12" customHeight="1">
      <c r="AB14" s="14"/>
      <c r="AC14" s="24" t="s">
        <v>51</v>
      </c>
      <c r="AD14" s="22"/>
      <c r="AE14" s="22"/>
      <c r="AF14" s="22"/>
      <c r="AG14" s="4"/>
      <c r="AH14" s="4"/>
      <c r="AI14" s="26">
        <f>SUM(AI7:AI13)</f>
        <v>0</v>
      </c>
      <c r="AJ14" s="10"/>
    </row>
    <row r="15" spans="1:37" ht="13.5" customHeight="1" thickBot="1">
      <c r="AB15" s="14"/>
      <c r="AC15" s="20" t="s">
        <v>39</v>
      </c>
      <c r="AD15" s="27"/>
      <c r="AE15" s="27"/>
      <c r="AF15" s="27"/>
      <c r="AG15" s="27"/>
      <c r="AH15" s="21">
        <f>SUM(AH7:AH14)</f>
        <v>3647.71</v>
      </c>
      <c r="AI15" s="28"/>
      <c r="AJ15" s="10"/>
    </row>
    <row r="16" spans="1:37" ht="10.5" customHeight="1" thickBot="1">
      <c r="AB16" s="14"/>
      <c r="AC16" s="30" t="s">
        <v>57</v>
      </c>
      <c r="AD16" s="31"/>
      <c r="AE16" s="31"/>
      <c r="AF16" s="31"/>
      <c r="AG16" s="31"/>
      <c r="AH16" s="32">
        <f>SUM(AH15)</f>
        <v>3647.71</v>
      </c>
      <c r="AI16" s="29"/>
    </row>
    <row r="17" spans="29:34" ht="12.75" customHeight="1">
      <c r="AC17" s="15"/>
      <c r="AD17" s="15"/>
      <c r="AE17" s="15"/>
      <c r="AF17" s="15"/>
      <c r="AG17" s="15"/>
      <c r="AH17" s="15"/>
    </row>
  </sheetData>
  <mergeCells count="5">
    <mergeCell ref="A5:D5"/>
    <mergeCell ref="N5:U5"/>
    <mergeCell ref="AC5:AI5"/>
    <mergeCell ref="E5:M5"/>
    <mergeCell ref="V5:AB5"/>
  </mergeCells>
  <phoneticPr fontId="2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2025-04-01T13:41:30Z</dcterms:created>
  <dcterms:modified xsi:type="dcterms:W3CDTF">2025-04-17T14:44:50Z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A0B44A456053326E0775961CF3DF6AA6106814766B7D95BFF47B07AF7343C5A0483B1916570F6A509A9EB94200C57BE6B9710D3806942B41F9CCCC4D5522392B2E32DC362D8245F6BEECE2FFB86A0D071E87C58E465874C354CC4EA7D174EEFCAEBACC76737D5FB1697F679E2E67B10D1980CDA67CF8E70EDBEF9DEB0E08F82</vt:lpwstr>
  </property>
  <property fmtid="{D5CDD505-2E9C-101B-9397-08002B2CF9AE}" pid="8" name="Business Objects Context Information6">
    <vt:lpwstr>87DAA2C5D119FC4270E62C19A80286A091672E58CCCD06B007BF4CC56C9AE0A24E787804F9E3E60A194C0AE4CA2FFADC4F6745B8</vt:lpwstr>
  </property>
</Properties>
</file>