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7 1030am\Excel\"/>
    </mc:Choice>
  </mc:AlternateContent>
  <bookViews>
    <workbookView xWindow="25080" yWindow="-120" windowWidth="29040" windowHeight="157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4" i="1" l="1"/>
  <c r="AI15" i="1" s="1"/>
  <c r="AJ13" i="1"/>
  <c r="AH12" i="1"/>
  <c r="AG11" i="1"/>
</calcChain>
</file>

<file path=xl/sharedStrings.xml><?xml version="1.0" encoding="utf-8"?>
<sst xmlns="http://schemas.openxmlformats.org/spreadsheetml/2006/main" count="150" uniqueCount="76">
  <si>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</si>
  <si>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</si>
  <si>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</si>
  <si>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</si>
  <si>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</si>
  <si>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</si>
  <si>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</si>
  <si>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</si>
  <si>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</si>
  <si>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</si>
  <si>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</si>
  <si>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</si>
  <si>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</si>
  <si>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</si>
  <si>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</si>
  <si>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Attention To: (Custodain)</t>
  </si>
  <si>
    <t>Attention To Phone No. (Custodian)</t>
  </si>
  <si>
    <t>Title</t>
  </si>
  <si>
    <t>Agency</t>
  </si>
  <si>
    <t>Attention To (Borough Director)</t>
  </si>
  <si>
    <t>Attention To Phone No. (Borough Director)</t>
  </si>
  <si>
    <t>Description</t>
  </si>
  <si>
    <t>Quantity</t>
  </si>
  <si>
    <t>Unit</t>
  </si>
  <si>
    <t>$ Unit Price</t>
  </si>
  <si>
    <t>Amount Owed</t>
  </si>
  <si>
    <t>Total Work order</t>
  </si>
  <si>
    <t>Total Work order outstanding billed &amp; unbilled</t>
  </si>
  <si>
    <t>School &amp; Project Name</t>
  </si>
  <si>
    <t>Vendor Information</t>
  </si>
  <si>
    <t>Amount Previously Certified</t>
  </si>
  <si>
    <t>Remaining Balance</t>
  </si>
  <si>
    <t xml:space="preserve"> </t>
  </si>
  <si>
    <t>Full Purchase Amount</t>
  </si>
  <si>
    <t>M043@M369</t>
  </si>
  <si>
    <t>RA20 Auditorium Upgrade (M369)</t>
  </si>
  <si>
    <t>RA20 A/V Engineering Services (M369)</t>
  </si>
  <si>
    <t>9275735 -NS000</t>
  </si>
  <si>
    <t>R106401</t>
  </si>
  <si>
    <t>Gordian</t>
  </si>
  <si>
    <t>30 Patewood Dr</t>
  </si>
  <si>
    <t xml:space="preserve">Greenville    </t>
  </si>
  <si>
    <t>SC</t>
  </si>
  <si>
    <t>509 WEST 129 STREET</t>
  </si>
  <si>
    <t>Manhattan</t>
  </si>
  <si>
    <t>NY</t>
  </si>
  <si>
    <t>Luis A. Rosado</t>
  </si>
  <si>
    <t>212-543-4577</t>
  </si>
  <si>
    <t>Custodian</t>
  </si>
  <si>
    <t>DSF</t>
  </si>
  <si>
    <t>44-36 Vernon Boulevard</t>
  </si>
  <si>
    <t>Long Island City</t>
  </si>
  <si>
    <t>11101</t>
  </si>
  <si>
    <t>John Rodriguez</t>
  </si>
  <si>
    <t>718-349-5541</t>
  </si>
  <si>
    <t>Licensing Fee</t>
  </si>
  <si>
    <t>Construction Management</t>
  </si>
  <si>
    <t>Each</t>
  </si>
  <si>
    <t>Request for purchase order.</t>
  </si>
  <si>
    <t>M043@M369 - Auditorium Upgrade</t>
  </si>
  <si>
    <t>A00461547</t>
  </si>
  <si>
    <t>20RRCCA 21RRCCA</t>
  </si>
  <si>
    <t>20RRCCA</t>
  </si>
  <si>
    <t>21RRCCA</t>
  </si>
  <si>
    <t>Project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</si>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</sst>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[$$-409]#,##0.00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b/>
      <sz val="8"/>
      <color theme="1"/>
      <name val="Tahoma"/>
      <family val="2"/>
    </font>
    <font>
      <sz val="8"/>
      <color indexed="8"/>
      <name val="Tahoma"/>
      <family val="2"/>
    </font>
    <font>
      <sz val="8"/>
      <color rgb="FF3C4144"/>
      <name val="Tahoma"/>
      <family val="2"/>
    </font>
    <font>
      <b/>
      <sz val="8"/>
      <color indexed="8"/>
      <name val="Tahoma"/>
      <family val="2"/>
    </font>
    <font>
      <b/>
      <sz val="7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84">
    <xf numFmtId="0" fontId="0" fillId="0" borderId="0" xfId="0"/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/>
    </xf>
    <xf numFmtId="43" fontId="2" fillId="0" borderId="0" xfId="2" applyFont="1" applyAlignment="1">
      <alignment horizontal="right" vertical="center"/>
    </xf>
    <xf numFmtId="1" fontId="4" fillId="0" borderId="0" xfId="1" applyNumberFormat="1" applyFont="1" applyAlignment="1">
      <alignment horizontal="center" vertical="center" shrinkToFit="1"/>
    </xf>
    <xf numFmtId="164" fontId="5" fillId="0" borderId="0" xfId="2" applyNumberFormat="1" applyFont="1" applyBorder="1" applyAlignment="1">
      <alignment horizontal="right" vertical="center" shrinkToFit="1"/>
    </xf>
    <xf numFmtId="0" fontId="2" fillId="0" borderId="2" xfId="1" applyFont="1" applyBorder="1" applyAlignment="1">
      <alignment horizontal="center" vertical="center"/>
    </xf>
    <xf numFmtId="1" fontId="4" fillId="0" borderId="2" xfId="1" applyNumberFormat="1" applyFont="1" applyBorder="1" applyAlignment="1">
      <alignment horizontal="center" vertical="center" shrinkToFit="1"/>
    </xf>
    <xf numFmtId="164" fontId="3" fillId="0" borderId="2" xfId="3" applyNumberFormat="1" applyFont="1" applyBorder="1" applyAlignment="1">
      <alignment horizontal="right" vertical="center"/>
    </xf>
    <xf numFmtId="164" fontId="3" fillId="0" borderId="2" xfId="2" applyNumberFormat="1" applyFont="1" applyBorder="1" applyAlignment="1">
      <alignment horizontal="right" vertical="center" wrapText="1"/>
    </xf>
    <xf numFmtId="0" fontId="3" fillId="2" borderId="1" xfId="1" applyFont="1" applyFill="1" applyBorder="1" applyAlignment="1">
      <alignment vertical="center"/>
    </xf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164" fontId="3" fillId="0" borderId="0" xfId="2" applyNumberFormat="1" applyFont="1" applyBorder="1" applyAlignment="1">
      <alignment horizontal="right" vertical="center" wrapText="1"/>
    </xf>
    <xf numFmtId="0" fontId="3" fillId="0" borderId="4" xfId="0" applyFont="1" applyBorder="1" applyAlignment="1">
      <alignment horizontal="left" vertical="center" wrapText="1"/>
    </xf>
    <xf numFmtId="164" fontId="3" fillId="0" borderId="5" xfId="2" applyNumberFormat="1" applyFont="1" applyBorder="1" applyAlignment="1">
      <alignment horizontal="right" vertical="center" wrapText="1"/>
    </xf>
    <xf numFmtId="164" fontId="3" fillId="0" borderId="6" xfId="2" applyNumberFormat="1" applyFont="1" applyBorder="1" applyAlignment="1">
      <alignment horizontal="right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0" xfId="1" applyFont="1" applyAlignment="1">
      <alignment horizontal="center" vertical="center"/>
    </xf>
    <xf numFmtId="164" fontId="3" fillId="0" borderId="0" xfId="2" applyNumberFormat="1" applyFont="1" applyBorder="1" applyAlignment="1">
      <alignment horizontal="right" vertical="center"/>
    </xf>
    <xf numFmtId="164" fontId="3" fillId="7" borderId="3" xfId="2" applyNumberFormat="1" applyFont="1" applyFill="1" applyBorder="1" applyAlignment="1">
      <alignment horizontal="right" vertical="center"/>
    </xf>
    <xf numFmtId="0" fontId="8" fillId="2" borderId="7" xfId="0" applyFont="1" applyFill="1" applyBorder="1" applyAlignment="1">
      <alignment vertical="center"/>
    </xf>
    <xf numFmtId="0" fontId="8" fillId="2" borderId="8" xfId="0" applyFont="1" applyFill="1" applyBorder="1" applyAlignment="1">
      <alignment vertical="center"/>
    </xf>
    <xf numFmtId="164" fontId="8" fillId="2" borderId="9" xfId="0" applyNumberFormat="1" applyFont="1" applyFill="1" applyBorder="1" applyAlignment="1">
      <alignment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2" fillId="0" borderId="12" xfId="1" applyFont="1" applyBorder="1" applyAlignment="1">
      <alignment horizontal="center" vertical="center"/>
    </xf>
    <xf numFmtId="1" fontId="4" fillId="0" borderId="12" xfId="1" applyNumberFormat="1" applyFont="1" applyBorder="1" applyAlignment="1">
      <alignment horizontal="center" vertical="center" shrinkToFit="1"/>
    </xf>
    <xf numFmtId="164" fontId="3" fillId="0" borderId="12" xfId="3" applyNumberFormat="1" applyFont="1" applyBorder="1" applyAlignment="1">
      <alignment horizontal="right" vertical="center"/>
    </xf>
    <xf numFmtId="0" fontId="2" fillId="7" borderId="13" xfId="1" applyFont="1" applyFill="1" applyBorder="1" applyAlignment="1">
      <alignment horizontal="left" vertical="center" wrapText="1"/>
    </xf>
    <xf numFmtId="0" fontId="2" fillId="7" borderId="21" xfId="1" applyFont="1" applyFill="1" applyBorder="1" applyAlignment="1">
      <alignment horizontal="left" vertical="center" wrapText="1"/>
    </xf>
    <xf numFmtId="0" fontId="2" fillId="8" borderId="14" xfId="1" applyFont="1" applyFill="1" applyBorder="1" applyAlignment="1">
      <alignment vertical="center"/>
    </xf>
    <xf numFmtId="0" fontId="2" fillId="8" borderId="15" xfId="1" applyFont="1" applyFill="1" applyBorder="1" applyAlignment="1">
      <alignment horizontal="center" vertical="center"/>
    </xf>
    <xf numFmtId="0" fontId="2" fillId="8" borderId="15" xfId="1" applyFont="1" applyFill="1" applyBorder="1" applyAlignment="1">
      <alignment horizontal="left" vertical="center" wrapText="1"/>
    </xf>
    <xf numFmtId="1" fontId="4" fillId="8" borderId="15" xfId="1" applyNumberFormat="1" applyFont="1" applyFill="1" applyBorder="1" applyAlignment="1">
      <alignment horizontal="center" vertical="center" shrinkToFit="1"/>
    </xf>
    <xf numFmtId="164" fontId="5" fillId="8" borderId="15" xfId="2" applyNumberFormat="1" applyFont="1" applyFill="1" applyBorder="1" applyAlignment="1">
      <alignment horizontal="right" vertical="center" shrinkToFit="1"/>
    </xf>
    <xf numFmtId="164" fontId="3" fillId="8" borderId="15" xfId="2" applyNumberFormat="1" applyFont="1" applyFill="1" applyBorder="1" applyAlignment="1">
      <alignment horizontal="right" vertical="center" wrapText="1"/>
    </xf>
    <xf numFmtId="0" fontId="2" fillId="8" borderId="16" xfId="1" applyFont="1" applyFill="1" applyBorder="1" applyAlignment="1">
      <alignment horizontal="left" vertical="center" wrapText="1"/>
    </xf>
    <xf numFmtId="0" fontId="9" fillId="0" borderId="12" xfId="0" applyFont="1" applyBorder="1" applyAlignment="1">
      <alignment horizontal="center" vertical="center" wrapText="1" readingOrder="1"/>
    </xf>
    <xf numFmtId="0" fontId="9" fillId="0" borderId="2" xfId="0" applyFont="1" applyBorder="1" applyAlignment="1">
      <alignment horizontal="center" vertical="center" wrapText="1" readingOrder="1"/>
    </xf>
    <xf numFmtId="0" fontId="2" fillId="0" borderId="12" xfId="1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14" fontId="2" fillId="0" borderId="12" xfId="1" applyNumberFormat="1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14" fontId="2" fillId="0" borderId="2" xfId="1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0" fontId="8" fillId="2" borderId="23" xfId="0" applyFont="1" applyFill="1" applyBorder="1"/>
    <xf numFmtId="0" fontId="8" fillId="2" borderId="10" xfId="0" applyFont="1" applyFill="1" applyBorder="1"/>
    <xf numFmtId="0" fontId="7" fillId="0" borderId="2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 vertical="center" wrapText="1"/>
    </xf>
    <xf numFmtId="0" fontId="2" fillId="0" borderId="24" xfId="1" applyFont="1" applyBorder="1" applyAlignment="1">
      <alignment horizontal="center" vertical="center" wrapText="1"/>
    </xf>
    <xf numFmtId="0" fontId="9" fillId="0" borderId="12" xfId="0" applyFont="1" applyBorder="1" applyAlignment="1">
      <alignment horizontal="left" vertical="center" wrapText="1" readingOrder="1"/>
    </xf>
    <xf numFmtId="0" fontId="9" fillId="0" borderId="2" xfId="0" applyFont="1" applyBorder="1" applyAlignment="1">
      <alignment horizontal="left" vertical="center" wrapText="1" readingOrder="1"/>
    </xf>
    <xf numFmtId="164" fontId="5" fillId="0" borderId="12" xfId="2" applyNumberFormat="1" applyFont="1" applyBorder="1" applyAlignment="1">
      <alignment horizontal="center" vertical="center" shrinkToFit="1"/>
    </xf>
    <xf numFmtId="164" fontId="5" fillId="0" borderId="2" xfId="2" applyNumberFormat="1" applyFont="1" applyBorder="1" applyAlignment="1">
      <alignment horizontal="center" vertical="center" shrinkToFit="1"/>
    </xf>
    <xf numFmtId="165" fontId="11" fillId="0" borderId="12" xfId="0" applyNumberFormat="1" applyFont="1" applyBorder="1" applyAlignment="1">
      <alignment horizontal="center" vertical="center"/>
    </xf>
    <xf numFmtId="165" fontId="11" fillId="0" borderId="2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0" borderId="2" xfId="1" applyFont="1" applyBorder="1" applyAlignment="1">
      <alignment vertical="center" wrapText="1"/>
    </xf>
    <xf numFmtId="0" fontId="3" fillId="0" borderId="2" xfId="1" applyFont="1" applyBorder="1" applyAlignment="1">
      <alignment horizontal="center" vertical="center" wrapText="1"/>
    </xf>
    <xf numFmtId="43" fontId="3" fillId="0" borderId="2" xfId="2" applyFont="1" applyFill="1" applyBorder="1" applyAlignment="1">
      <alignment vertical="center" wrapText="1"/>
    </xf>
    <xf numFmtId="0" fontId="3" fillId="0" borderId="2" xfId="1" applyFont="1" applyBorder="1" applyAlignment="1">
      <alignment horizontal="left" vertical="center" wrapText="1"/>
    </xf>
    <xf numFmtId="0" fontId="12" fillId="0" borderId="2" xfId="1" applyFont="1" applyBorder="1" applyAlignment="1">
      <alignment horizontal="center" vertical="center" wrapText="1"/>
    </xf>
  </cellXfs>
  <cellStyles count="4">
    <cellStyle name="Comma 2" xfId="2"/>
    <cellStyle name="Currency" xfId="3" builtinId="4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32"/>
  <sheetViews>
    <sheetView tabSelected="1" topLeftCell="U1" zoomScaleNormal="100" workbookViewId="0">
      <selection activeCell="AE7" sqref="AE7"/>
    </sheetView>
  </sheetViews>
  <sheetFormatPr defaultColWidth="9.140625" defaultRowHeight="10.5" x14ac:dyDescent="0.25"/>
  <cols>
    <col min="1" max="1" width="4" style="17" customWidth="1"/>
    <col min="2" max="2" width="29" style="17" customWidth="1"/>
    <col min="3" max="3" width="9.28515625" style="18" customWidth="1"/>
    <col min="4" max="4" width="7" style="18" bestFit="1" customWidth="1"/>
    <col min="5" max="5" width="8.42578125" style="18" customWidth="1"/>
    <col min="6" max="7" width="10" style="18" bestFit="1" customWidth="1"/>
    <col min="8" max="8" width="10.42578125" style="18" bestFit="1" customWidth="1"/>
    <col min="9" max="9" width="9.140625" style="18" bestFit="1" customWidth="1"/>
    <col min="10" max="10" width="9.7109375" style="18" customWidth="1"/>
    <col min="11" max="11" width="12.85546875" style="18" customWidth="1"/>
    <col min="12" max="12" width="9" style="18" customWidth="1"/>
    <col min="13" max="13" width="5.42578125" style="18" bestFit="1" customWidth="1"/>
    <col min="14" max="14" width="7.85546875" style="18" bestFit="1" customWidth="1"/>
    <col min="15" max="15" width="9.85546875" style="18" bestFit="1" customWidth="1"/>
    <col min="16" max="16" width="15.5703125" style="18" bestFit="1" customWidth="1"/>
    <col min="17" max="17" width="9.85546875" style="18" bestFit="1" customWidth="1"/>
    <col min="18" max="18" width="5.42578125" style="18" bestFit="1" customWidth="1"/>
    <col min="19" max="19" width="7.85546875" style="18" bestFit="1" customWidth="1"/>
    <col min="20" max="20" width="13.85546875" style="18" bestFit="1" customWidth="1"/>
    <col min="21" max="21" width="11.140625" style="18" bestFit="1" customWidth="1"/>
    <col min="22" max="22" width="7.85546875" style="18" bestFit="1" customWidth="1"/>
    <col min="23" max="23" width="7" style="18" bestFit="1" customWidth="1"/>
    <col min="24" max="24" width="14.28515625" style="18" bestFit="1" customWidth="1"/>
    <col min="25" max="25" width="12.85546875" style="18" customWidth="1"/>
    <col min="26" max="26" width="5.42578125" style="18" bestFit="1" customWidth="1"/>
    <col min="27" max="27" width="7.85546875" style="18" bestFit="1" customWidth="1"/>
    <col min="28" max="28" width="11.5703125" style="18" bestFit="1" customWidth="1"/>
    <col min="29" max="29" width="11.140625" style="18" bestFit="1" customWidth="1"/>
    <col min="30" max="30" width="55.5703125" style="17" bestFit="1" customWidth="1"/>
    <col min="31" max="31" width="8" style="17" bestFit="1" customWidth="1"/>
    <col min="32" max="32" width="4.85546875" style="17" bestFit="1" customWidth="1"/>
    <col min="33" max="33" width="10.85546875" style="17" bestFit="1" customWidth="1"/>
    <col min="34" max="34" width="9.85546875" style="17" bestFit="1" customWidth="1"/>
    <col min="35" max="35" width="10.85546875" style="17" bestFit="1" customWidth="1"/>
    <col min="36" max="36" width="9.5703125" style="17" bestFit="1" customWidth="1"/>
    <col min="37" max="37" width="31" style="17" bestFit="1" customWidth="1"/>
    <col min="38" max="16384" width="9.140625" style="17"/>
  </cols>
  <sheetData>
    <row r="1" spans="2:37" s="11" customFormat="1" x14ac:dyDescent="0.25">
      <c r="B1" s="10" t="s">
        <v>28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2"/>
      <c r="AE1" s="1"/>
      <c r="AF1" s="1"/>
      <c r="AG1" s="3"/>
      <c r="AH1" s="3"/>
      <c r="AI1" s="3"/>
      <c r="AJ1" s="3"/>
      <c r="AK1" s="1"/>
    </row>
    <row r="2" spans="2:37" s="11" customFormat="1" x14ac:dyDescent="0.15">
      <c r="B2" s="53" t="s">
        <v>34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2"/>
      <c r="AE2" s="1"/>
      <c r="AF2" s="1"/>
      <c r="AG2" s="3"/>
      <c r="AH2" s="3"/>
      <c r="AI2" s="3"/>
      <c r="AJ2" s="3"/>
      <c r="AK2" s="1"/>
    </row>
    <row r="3" spans="2:37" s="11" customFormat="1" ht="11.25" thickBot="1" x14ac:dyDescent="0.2">
      <c r="B3" s="54" t="s">
        <v>59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2"/>
      <c r="AE3" s="1"/>
      <c r="AF3" s="1"/>
      <c r="AG3" s="3"/>
      <c r="AH3" s="3"/>
      <c r="AI3" s="3"/>
      <c r="AJ3" s="3"/>
      <c r="AK3" s="1"/>
    </row>
    <row r="4" spans="2:37" s="12" customFormat="1" ht="11.25" thickBot="1" x14ac:dyDescent="0.3">
      <c r="B4" s="67" t="s">
        <v>64</v>
      </c>
      <c r="C4" s="68"/>
      <c r="D4" s="68"/>
      <c r="E4" s="69"/>
      <c r="F4" s="70" t="s">
        <v>29</v>
      </c>
      <c r="G4" s="71"/>
      <c r="H4" s="71"/>
      <c r="I4" s="71"/>
      <c r="J4" s="71"/>
      <c r="K4" s="71"/>
      <c r="L4" s="71"/>
      <c r="M4" s="71"/>
      <c r="N4" s="72"/>
      <c r="O4" s="70" t="s">
        <v>0</v>
      </c>
      <c r="P4" s="71"/>
      <c r="Q4" s="71"/>
      <c r="R4" s="71"/>
      <c r="S4" s="71"/>
      <c r="T4" s="71"/>
      <c r="U4" s="71"/>
      <c r="V4" s="72"/>
      <c r="W4" s="73" t="s">
        <v>1</v>
      </c>
      <c r="X4" s="74"/>
      <c r="Y4" s="74"/>
      <c r="Z4" s="74"/>
      <c r="AA4" s="74"/>
      <c r="AB4" s="74"/>
      <c r="AC4" s="75"/>
      <c r="AD4" s="76" t="s">
        <v>2</v>
      </c>
      <c r="AE4" s="77"/>
      <c r="AF4" s="77"/>
      <c r="AG4" s="77"/>
      <c r="AH4" s="77"/>
      <c r="AI4" s="77"/>
      <c r="AJ4" s="78"/>
      <c r="AK4" s="65" t="s">
        <v>3</v>
      </c>
    </row>
    <row r="5" spans="2:37" s="12" customFormat="1" ht="36.75" thickBot="1" x14ac:dyDescent="0.3">
      <c r="B5" s="82" t="s">
        <v>4</v>
      </c>
      <c r="C5" s="80" t="s">
        <v>5</v>
      </c>
      <c r="D5" s="80" t="s">
        <v>6</v>
      </c>
      <c r="E5" s="80" t="s">
        <v>7</v>
      </c>
      <c r="F5" s="80" t="s">
        <v>8</v>
      </c>
      <c r="G5" s="80" t="s">
        <v>9</v>
      </c>
      <c r="H5" s="80" t="s">
        <v>10</v>
      </c>
      <c r="I5" s="80" t="s">
        <v>11</v>
      </c>
      <c r="J5" s="80" t="s">
        <v>12</v>
      </c>
      <c r="K5" s="80" t="s">
        <v>13</v>
      </c>
      <c r="L5" s="80" t="s">
        <v>65</v>
      </c>
      <c r="M5" s="80" t="s">
        <v>66</v>
      </c>
      <c r="N5" s="80" t="s">
        <v>67</v>
      </c>
      <c r="O5" s="80" t="s">
        <v>14</v>
      </c>
      <c r="P5" s="80" t="s">
        <v>68</v>
      </c>
      <c r="Q5" s="80" t="s">
        <v>69</v>
      </c>
      <c r="R5" s="80" t="s">
        <v>70</v>
      </c>
      <c r="S5" s="80" t="s">
        <v>71</v>
      </c>
      <c r="T5" s="80" t="s">
        <v>15</v>
      </c>
      <c r="U5" s="80" t="s">
        <v>16</v>
      </c>
      <c r="V5" s="80" t="s">
        <v>17</v>
      </c>
      <c r="W5" s="80" t="s">
        <v>18</v>
      </c>
      <c r="X5" s="80" t="s">
        <v>72</v>
      </c>
      <c r="Y5" s="80" t="s">
        <v>73</v>
      </c>
      <c r="Z5" s="80" t="s">
        <v>74</v>
      </c>
      <c r="AA5" s="80" t="s">
        <v>75</v>
      </c>
      <c r="AB5" s="83" t="s">
        <v>19</v>
      </c>
      <c r="AC5" s="83" t="s">
        <v>20</v>
      </c>
      <c r="AD5" s="79" t="s">
        <v>21</v>
      </c>
      <c r="AE5" s="80" t="s">
        <v>22</v>
      </c>
      <c r="AF5" s="80" t="s">
        <v>23</v>
      </c>
      <c r="AG5" s="81" t="s">
        <v>24</v>
      </c>
      <c r="AH5" s="26" t="s">
        <v>30</v>
      </c>
      <c r="AI5" s="26" t="s">
        <v>25</v>
      </c>
      <c r="AJ5" s="27" t="s">
        <v>31</v>
      </c>
      <c r="AK5" s="66"/>
    </row>
    <row r="6" spans="2:37" s="11" customFormat="1" ht="36.75" customHeight="1" x14ac:dyDescent="0.25">
      <c r="B6" s="51" t="s">
        <v>36</v>
      </c>
      <c r="C6" s="42" t="s">
        <v>60</v>
      </c>
      <c r="D6" s="43">
        <v>117965</v>
      </c>
      <c r="E6" s="42" t="s">
        <v>61</v>
      </c>
      <c r="F6" s="40">
        <v>581900371</v>
      </c>
      <c r="G6" s="40">
        <v>581900371</v>
      </c>
      <c r="H6" s="40" t="s">
        <v>37</v>
      </c>
      <c r="I6" s="44">
        <v>45991</v>
      </c>
      <c r="J6" s="42" t="s">
        <v>39</v>
      </c>
      <c r="K6" s="40" t="s">
        <v>40</v>
      </c>
      <c r="L6" s="40" t="s">
        <v>41</v>
      </c>
      <c r="M6" s="40" t="s">
        <v>42</v>
      </c>
      <c r="N6" s="42">
        <v>29615</v>
      </c>
      <c r="O6" s="56" t="s">
        <v>34</v>
      </c>
      <c r="P6" s="57" t="s">
        <v>43</v>
      </c>
      <c r="Q6" s="57" t="s">
        <v>44</v>
      </c>
      <c r="R6" s="58" t="s">
        <v>45</v>
      </c>
      <c r="S6" s="58">
        <v>10039</v>
      </c>
      <c r="T6" s="58" t="s">
        <v>46</v>
      </c>
      <c r="U6" s="58" t="s">
        <v>47</v>
      </c>
      <c r="V6" s="58" t="s">
        <v>48</v>
      </c>
      <c r="W6" s="42" t="s">
        <v>49</v>
      </c>
      <c r="X6" s="40" t="s">
        <v>50</v>
      </c>
      <c r="Y6" s="40" t="s">
        <v>51</v>
      </c>
      <c r="Z6" s="40" t="s">
        <v>45</v>
      </c>
      <c r="AA6" s="40" t="s">
        <v>52</v>
      </c>
      <c r="AB6" s="45" t="s">
        <v>53</v>
      </c>
      <c r="AC6" s="42" t="s">
        <v>54</v>
      </c>
      <c r="AD6" s="59" t="s">
        <v>55</v>
      </c>
      <c r="AE6" s="29">
        <v>1</v>
      </c>
      <c r="AF6" s="28" t="s">
        <v>57</v>
      </c>
      <c r="AG6" s="63">
        <v>200.26</v>
      </c>
      <c r="AH6" s="61"/>
      <c r="AI6" s="63">
        <v>200.26</v>
      </c>
      <c r="AJ6" s="30"/>
      <c r="AK6" s="31" t="s">
        <v>58</v>
      </c>
    </row>
    <row r="7" spans="2:37" s="11" customFormat="1" ht="28.5" customHeight="1" x14ac:dyDescent="0.25">
      <c r="B7" s="52" t="s">
        <v>36</v>
      </c>
      <c r="C7" s="46" t="s">
        <v>60</v>
      </c>
      <c r="D7" s="46">
        <v>117965</v>
      </c>
      <c r="E7" s="46" t="s">
        <v>61</v>
      </c>
      <c r="F7" s="41">
        <v>581900371</v>
      </c>
      <c r="G7" s="46">
        <v>581900371</v>
      </c>
      <c r="H7" s="41" t="s">
        <v>38</v>
      </c>
      <c r="I7" s="47">
        <v>45991</v>
      </c>
      <c r="J7" s="46" t="s">
        <v>39</v>
      </c>
      <c r="K7" s="41" t="s">
        <v>40</v>
      </c>
      <c r="L7" s="41" t="s">
        <v>41</v>
      </c>
      <c r="M7" s="41" t="s">
        <v>42</v>
      </c>
      <c r="N7" s="46">
        <v>29615</v>
      </c>
      <c r="O7" s="55" t="s">
        <v>34</v>
      </c>
      <c r="P7" s="48" t="s">
        <v>43</v>
      </c>
      <c r="Q7" s="48" t="s">
        <v>44</v>
      </c>
      <c r="R7" s="46" t="s">
        <v>45</v>
      </c>
      <c r="S7" s="46">
        <v>10039</v>
      </c>
      <c r="T7" s="46" t="s">
        <v>46</v>
      </c>
      <c r="U7" s="46" t="s">
        <v>47</v>
      </c>
      <c r="V7" s="46" t="s">
        <v>48</v>
      </c>
      <c r="W7" s="46" t="s">
        <v>49</v>
      </c>
      <c r="X7" s="41" t="s">
        <v>50</v>
      </c>
      <c r="Y7" s="41" t="s">
        <v>51</v>
      </c>
      <c r="Z7" s="41" t="s">
        <v>45</v>
      </c>
      <c r="AA7" s="41" t="s">
        <v>52</v>
      </c>
      <c r="AB7" s="49" t="s">
        <v>53</v>
      </c>
      <c r="AC7" s="46" t="s">
        <v>54</v>
      </c>
      <c r="AD7" s="60" t="s">
        <v>56</v>
      </c>
      <c r="AE7" s="7">
        <v>1</v>
      </c>
      <c r="AF7" s="6" t="s">
        <v>57</v>
      </c>
      <c r="AG7" s="64">
        <v>826.7</v>
      </c>
      <c r="AH7" s="62"/>
      <c r="AI7" s="64">
        <v>826.7</v>
      </c>
      <c r="AJ7" s="8"/>
      <c r="AK7" s="32" t="s">
        <v>58</v>
      </c>
    </row>
    <row r="8" spans="2:37" s="11" customFormat="1" ht="25.5" customHeight="1" x14ac:dyDescent="0.25">
      <c r="B8" s="52" t="s">
        <v>35</v>
      </c>
      <c r="C8" s="46" t="s">
        <v>60</v>
      </c>
      <c r="D8" s="46">
        <v>117965</v>
      </c>
      <c r="E8" s="46" t="s">
        <v>62</v>
      </c>
      <c r="F8" s="41">
        <v>581900371</v>
      </c>
      <c r="G8" s="46">
        <v>581900371</v>
      </c>
      <c r="H8" s="41" t="s">
        <v>37</v>
      </c>
      <c r="I8" s="47">
        <v>45991</v>
      </c>
      <c r="J8" s="46" t="s">
        <v>39</v>
      </c>
      <c r="K8" s="41" t="s">
        <v>40</v>
      </c>
      <c r="L8" s="41" t="s">
        <v>41</v>
      </c>
      <c r="M8" s="41" t="s">
        <v>42</v>
      </c>
      <c r="N8" s="46">
        <v>29615</v>
      </c>
      <c r="O8" s="55" t="s">
        <v>34</v>
      </c>
      <c r="P8" s="48" t="s">
        <v>43</v>
      </c>
      <c r="Q8" s="48" t="s">
        <v>44</v>
      </c>
      <c r="R8" s="46" t="s">
        <v>45</v>
      </c>
      <c r="S8" s="46">
        <v>10039</v>
      </c>
      <c r="T8" s="46" t="s">
        <v>46</v>
      </c>
      <c r="U8" s="46" t="s">
        <v>47</v>
      </c>
      <c r="V8" s="46" t="s">
        <v>48</v>
      </c>
      <c r="W8" s="46" t="s">
        <v>49</v>
      </c>
      <c r="X8" s="41" t="s">
        <v>50</v>
      </c>
      <c r="Y8" s="41" t="s">
        <v>51</v>
      </c>
      <c r="Z8" s="41" t="s">
        <v>45</v>
      </c>
      <c r="AA8" s="41" t="s">
        <v>52</v>
      </c>
      <c r="AB8" s="49" t="s">
        <v>53</v>
      </c>
      <c r="AC8" s="46" t="s">
        <v>54</v>
      </c>
      <c r="AD8" s="60" t="s">
        <v>55</v>
      </c>
      <c r="AE8" s="7">
        <v>1</v>
      </c>
      <c r="AF8" s="6" t="s">
        <v>57</v>
      </c>
      <c r="AG8" s="64">
        <v>2067.84</v>
      </c>
      <c r="AH8" s="62"/>
      <c r="AI8" s="64">
        <v>2067.84</v>
      </c>
      <c r="AJ8" s="9"/>
      <c r="AK8" s="32" t="s">
        <v>58</v>
      </c>
    </row>
    <row r="9" spans="2:37" s="11" customFormat="1" ht="24.75" customHeight="1" x14ac:dyDescent="0.25">
      <c r="B9" s="52" t="s">
        <v>35</v>
      </c>
      <c r="C9" s="46" t="s">
        <v>60</v>
      </c>
      <c r="D9" s="46">
        <v>117965</v>
      </c>
      <c r="E9" s="46" t="s">
        <v>63</v>
      </c>
      <c r="F9" s="41">
        <v>581900371</v>
      </c>
      <c r="G9" s="46">
        <v>581900371</v>
      </c>
      <c r="H9" s="41" t="s">
        <v>38</v>
      </c>
      <c r="I9" s="47">
        <v>45991</v>
      </c>
      <c r="J9" s="46" t="s">
        <v>39</v>
      </c>
      <c r="K9" s="41" t="s">
        <v>40</v>
      </c>
      <c r="L9" s="41" t="s">
        <v>41</v>
      </c>
      <c r="M9" s="41" t="s">
        <v>42</v>
      </c>
      <c r="N9" s="46">
        <v>29615</v>
      </c>
      <c r="O9" s="55" t="s">
        <v>34</v>
      </c>
      <c r="P9" s="48" t="s">
        <v>43</v>
      </c>
      <c r="Q9" s="46" t="s">
        <v>44</v>
      </c>
      <c r="R9" s="46" t="s">
        <v>45</v>
      </c>
      <c r="S9" s="46">
        <v>10039</v>
      </c>
      <c r="T9" s="46" t="s">
        <v>46</v>
      </c>
      <c r="U9" s="46" t="s">
        <v>47</v>
      </c>
      <c r="V9" s="46" t="s">
        <v>48</v>
      </c>
      <c r="W9" s="46" t="s">
        <v>49</v>
      </c>
      <c r="X9" s="41" t="s">
        <v>50</v>
      </c>
      <c r="Y9" s="41" t="s">
        <v>51</v>
      </c>
      <c r="Z9" s="41" t="s">
        <v>45</v>
      </c>
      <c r="AA9" s="41" t="s">
        <v>52</v>
      </c>
      <c r="AB9" s="49" t="s">
        <v>53</v>
      </c>
      <c r="AC9" s="46" t="s">
        <v>54</v>
      </c>
      <c r="AD9" s="60" t="s">
        <v>56</v>
      </c>
      <c r="AE9" s="7">
        <v>1</v>
      </c>
      <c r="AF9" s="6" t="s">
        <v>57</v>
      </c>
      <c r="AG9" s="64">
        <v>8536.4599999999991</v>
      </c>
      <c r="AH9" s="62"/>
      <c r="AI9" s="64">
        <v>8536.4599999999991</v>
      </c>
      <c r="AJ9" s="9"/>
      <c r="AK9" s="32" t="s">
        <v>58</v>
      </c>
    </row>
    <row r="10" spans="2:37" ht="11.25" thickBot="1" x14ac:dyDescent="0.3"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5"/>
      <c r="AE10" s="36"/>
      <c r="AF10" s="34"/>
      <c r="AG10" s="37"/>
      <c r="AH10" s="37"/>
      <c r="AI10" s="38"/>
      <c r="AJ10" s="38"/>
      <c r="AK10" s="39"/>
    </row>
    <row r="11" spans="2:37" x14ac:dyDescent="0.25">
      <c r="AD11" s="14" t="s">
        <v>26</v>
      </c>
      <c r="AE11" s="4"/>
      <c r="AF11" s="1"/>
      <c r="AG11" s="5">
        <f>SUM(AG6:AG10)</f>
        <v>11631.259999999998</v>
      </c>
      <c r="AH11" s="5"/>
      <c r="AI11" s="13"/>
      <c r="AJ11" s="15"/>
    </row>
    <row r="12" spans="2:37" x14ac:dyDescent="0.25">
      <c r="AD12" s="14" t="s">
        <v>30</v>
      </c>
      <c r="AE12" s="4"/>
      <c r="AF12" s="1"/>
      <c r="AG12" s="5"/>
      <c r="AH12" s="5">
        <f>SUM(AH6:AH11)</f>
        <v>0</v>
      </c>
      <c r="AI12" s="13"/>
      <c r="AJ12" s="15"/>
    </row>
    <row r="13" spans="2:37" x14ac:dyDescent="0.25">
      <c r="AD13" s="14" t="s">
        <v>31</v>
      </c>
      <c r="AE13" s="4"/>
      <c r="AF13" s="1"/>
      <c r="AG13" s="5"/>
      <c r="AH13" s="5"/>
      <c r="AI13" s="13"/>
      <c r="AJ13" s="15">
        <f>SUM(AJ6:AJ12)</f>
        <v>0</v>
      </c>
    </row>
    <row r="14" spans="2:37" ht="11.25" thickBot="1" x14ac:dyDescent="0.3">
      <c r="AD14" s="19" t="s">
        <v>27</v>
      </c>
      <c r="AE14" s="20"/>
      <c r="AF14" s="20"/>
      <c r="AG14" s="21"/>
      <c r="AH14" s="21"/>
      <c r="AI14" s="22">
        <f>SUM(AI6:AI11)</f>
        <v>11631.259999999998</v>
      </c>
      <c r="AJ14" s="16"/>
    </row>
    <row r="15" spans="2:37" ht="11.25" thickBot="1" x14ac:dyDescent="0.3">
      <c r="AD15" s="23" t="s">
        <v>33</v>
      </c>
      <c r="AE15" s="24"/>
      <c r="AF15" s="24"/>
      <c r="AG15" s="24"/>
      <c r="AH15" s="24"/>
      <c r="AI15" s="25">
        <f>AI14+AJ13</f>
        <v>11631.259999999998</v>
      </c>
    </row>
    <row r="23" spans="6:30" x14ac:dyDescent="0.25">
      <c r="F23" s="50"/>
    </row>
    <row r="32" spans="6:30" x14ac:dyDescent="0.25">
      <c r="AD32" s="17" t="s">
        <v>32</v>
      </c>
    </row>
  </sheetData>
  <mergeCells count="6">
    <mergeCell ref="AK4:AK5"/>
    <mergeCell ref="B4:E4"/>
    <mergeCell ref="F4:N4"/>
    <mergeCell ref="O4:V4"/>
    <mergeCell ref="W4:AC4"/>
    <mergeCell ref="AD4:A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Gonzalez</dc:creator>
  <cp:lastModifiedBy>New York City Department of Education</cp:lastModifiedBy>
  <dcterms:created xsi:type="dcterms:W3CDTF">2024-12-16T15:18:28Z</dcterms:created>
  <dcterms:modified xsi:type="dcterms:W3CDTF">2025-04-07T15:32:46Z</dcterms:modified>
</cp:coreProperties>
</file>