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YCDOE\Desktop\create_template\Json_maker\Data\"/>
    </mc:Choice>
  </mc:AlternateContent>
  <bookViews>
    <workbookView xWindow="1620" yWindow="2256" windowWidth="41220" windowHeight="11640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9" i="2" l="1"/>
  <c r="AG16" i="2"/>
</calcChain>
</file>

<file path=xl/sharedStrings.xml><?xml version="1.0" encoding="utf-8"?>
<sst xmlns="http://schemas.openxmlformats.org/spreadsheetml/2006/main" count="272" uniqueCount="93">
  <si>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</si>
  <si>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</si>
  <si>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</si>
  <si>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</si>
  <si>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</si>
  <si>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</si>
  <si>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</si>
  <si>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</si>
  <si>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</si>
  <si>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</si>
  <si>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</si>
  <si>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</si>
  <si>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</si>
  <si>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</si>
  <si>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</si>
  <si>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</si>
  <si>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</si>
  <si>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</si>
  <si>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</si>
  <si>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</si>
  <si>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</si>
  <si>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</si>
  <si>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</si>
  <si>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</si>
  <si>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</si>
  <si>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</si>
  <si>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</si>
  <si>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</si>
  <si>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</si>
  <si>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</si>
  <si>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</si>
  <si>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</si>
  <si>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</si>
  <si>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</si>
  <si>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</si>
  <si>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</si>
  <si>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Amount Owed</t>
  </si>
  <si>
    <t>School ID &amp; Project Name</t>
  </si>
  <si>
    <t>Attention To: (Custodain)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</si>
  <si>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</si>
  <si>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</si>
  <si>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</si>
  <si>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</si>
  <si>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</si>
  <si>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$ Unit Price</t>
  </si>
  <si>
    <t>Description</t>
  </si>
  <si>
    <t>Total Work order</t>
  </si>
  <si>
    <t>Total Work order outstanding billed &amp; unbilled</t>
  </si>
  <si>
    <t>VC00141856</t>
  </si>
  <si>
    <t>Tristar Plumbing &amp; Heating Inc.</t>
  </si>
  <si>
    <t>2860 Richmond Terrace</t>
  </si>
  <si>
    <t>Staten Island</t>
  </si>
  <si>
    <t>NY</t>
  </si>
  <si>
    <t xml:space="preserve">NYCDOE </t>
  </si>
  <si>
    <t>44-36 Vernon Blvd</t>
  </si>
  <si>
    <t>Manhattan</t>
  </si>
  <si>
    <t>John Rodriguez</t>
  </si>
  <si>
    <t>Long Island City</t>
  </si>
  <si>
    <t>718-349-5541</t>
  </si>
  <si>
    <t>15 - Mechanical</t>
  </si>
  <si>
    <t>16 - Electrical</t>
  </si>
  <si>
    <t>00010918-03960</t>
  </si>
  <si>
    <t>24.M192.001.0 Gym and Cafeteria Supplemental Conditioning</t>
  </si>
  <si>
    <t>(M192) P.S. 192 - MANHATTAN</t>
  </si>
  <si>
    <t>500 WEST 138 STREET</t>
  </si>
  <si>
    <t>Arisleyda Almonte</t>
  </si>
  <si>
    <t>01 - General Requirements</t>
  </si>
  <si>
    <t>02 - Site Work</t>
  </si>
  <si>
    <t>05 - Metals</t>
  </si>
  <si>
    <t>07 - Thermal &amp; Moisture Protection</t>
  </si>
  <si>
    <t>08 - Doors and Windows</t>
  </si>
  <si>
    <t>09 - Finishes</t>
  </si>
  <si>
    <t>10 - Specialties</t>
  </si>
  <si>
    <t>Custodian</t>
  </si>
  <si>
    <t>Remaining Balance Owed</t>
  </si>
  <si>
    <t>Amount Previously Certified (Paid)</t>
  </si>
  <si>
    <t>Each</t>
  </si>
  <si>
    <t>212-775-9560</t>
  </si>
  <si>
    <t>M192 Gym and Cafeteria Supplemental Conditioning</t>
  </si>
  <si>
    <t>24.M192.001.0 Work in Progress - Partial Payment Requested</t>
  </si>
  <si>
    <t>Full Amount of the Purchase Order</t>
  </si>
  <si>
    <t>Vendor Information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</si>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</sst>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43" formatCode="_(* #,##0.00_);_(* \(#,##0.00\);_(* &quot;-&quot;??_);_(@_)"/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3C4144"/>
      <name val="Tahoma"/>
      <family val="2"/>
    </font>
    <font>
      <sz val="8"/>
      <color rgb="FF121512"/>
      <name val="Tahoma"/>
      <family val="2"/>
    </font>
    <font>
      <b/>
      <sz val="8"/>
      <color rgb="FF121512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Border="1" applyAlignment="1">
      <alignment horizontal="center" vertical="center"/>
    </xf>
    <xf numFmtId="1" fontId="5" fillId="0" borderId="0" xfId="1" applyNumberFormat="1" applyFont="1" applyBorder="1" applyAlignment="1">
      <alignment horizontal="center" vertical="center" shrinkToFit="1"/>
    </xf>
    <xf numFmtId="0" fontId="3" fillId="0" borderId="0" xfId="1" applyFont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3" fillId="7" borderId="0" xfId="1" applyFont="1" applyFill="1" applyBorder="1" applyAlignment="1">
      <alignment vertical="center"/>
    </xf>
    <xf numFmtId="0" fontId="4" fillId="0" borderId="1" xfId="1" applyFont="1" applyBorder="1" applyAlignment="1">
      <alignment vertical="center"/>
    </xf>
    <xf numFmtId="164" fontId="6" fillId="0" borderId="0" xfId="2" applyNumberFormat="1" applyFont="1" applyBorder="1" applyAlignment="1">
      <alignment horizontal="right" vertical="center" shrinkToFit="1"/>
    </xf>
    <xf numFmtId="164" fontId="4" fillId="0" borderId="0" xfId="2" applyNumberFormat="1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/>
    </xf>
    <xf numFmtId="0" fontId="4" fillId="0" borderId="5" xfId="1" applyFont="1" applyBorder="1" applyAlignment="1">
      <alignment horizontal="center" vertical="center"/>
    </xf>
    <xf numFmtId="164" fontId="4" fillId="0" borderId="5" xfId="2" applyNumberFormat="1" applyFont="1" applyBorder="1" applyAlignment="1">
      <alignment horizontal="right" vertical="center"/>
    </xf>
    <xf numFmtId="164" fontId="4" fillId="9" borderId="2" xfId="2" applyNumberFormat="1" applyFont="1" applyFill="1" applyBorder="1" applyAlignment="1">
      <alignment horizontal="right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1" applyFont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14" fontId="3" fillId="0" borderId="2" xfId="1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/>
    </xf>
    <xf numFmtId="1" fontId="5" fillId="0" borderId="2" xfId="1" applyNumberFormat="1" applyFont="1" applyBorder="1" applyAlignment="1">
      <alignment horizontal="center" vertical="center" shrinkToFit="1"/>
    </xf>
    <xf numFmtId="164" fontId="9" fillId="0" borderId="2" xfId="0" applyNumberFormat="1" applyFont="1" applyBorder="1" applyAlignment="1">
      <alignment horizontal="right" vertical="center"/>
    </xf>
    <xf numFmtId="0" fontId="3" fillId="9" borderId="2" xfId="1" applyFont="1" applyFill="1" applyBorder="1" applyAlignment="1">
      <alignment horizontal="left" vertical="center" wrapText="1"/>
    </xf>
    <xf numFmtId="0" fontId="3" fillId="0" borderId="2" xfId="1" applyFont="1" applyBorder="1" applyAlignment="1">
      <alignment horizontal="left" vertical="center" wrapText="1"/>
    </xf>
    <xf numFmtId="164" fontId="6" fillId="0" borderId="2" xfId="2" applyNumberFormat="1" applyFont="1" applyBorder="1" applyAlignment="1">
      <alignment horizontal="right" vertical="center" shrinkToFit="1"/>
    </xf>
    <xf numFmtId="0" fontId="3" fillId="7" borderId="2" xfId="1" applyFont="1" applyFill="1" applyBorder="1" applyAlignment="1">
      <alignment horizontal="center" vertical="center"/>
    </xf>
    <xf numFmtId="164" fontId="6" fillId="7" borderId="2" xfId="2" applyNumberFormat="1" applyFont="1" applyFill="1" applyBorder="1" applyAlignment="1">
      <alignment horizontal="right" vertical="center" shrinkToFit="1"/>
    </xf>
    <xf numFmtId="0" fontId="3" fillId="0" borderId="2" xfId="0" applyFont="1" applyBorder="1" applyAlignment="1">
      <alignment horizontal="left" vertical="center" wrapText="1"/>
    </xf>
    <xf numFmtId="0" fontId="3" fillId="8" borderId="2" xfId="1" applyFont="1" applyFill="1" applyBorder="1" applyAlignment="1">
      <alignment vertical="center"/>
    </xf>
    <xf numFmtId="0" fontId="3" fillId="8" borderId="2" xfId="1" applyFont="1" applyFill="1" applyBorder="1" applyAlignment="1">
      <alignment horizontal="center" vertical="center"/>
    </xf>
    <xf numFmtId="0" fontId="3" fillId="8" borderId="2" xfId="1" applyFont="1" applyFill="1" applyBorder="1" applyAlignment="1">
      <alignment horizontal="left" vertical="center" wrapText="1"/>
    </xf>
    <xf numFmtId="1" fontId="5" fillId="8" borderId="2" xfId="1" applyNumberFormat="1" applyFont="1" applyFill="1" applyBorder="1" applyAlignment="1">
      <alignment horizontal="center" vertical="center" shrinkToFit="1"/>
    </xf>
    <xf numFmtId="164" fontId="6" fillId="8" borderId="2" xfId="2" applyNumberFormat="1" applyFont="1" applyFill="1" applyBorder="1" applyAlignment="1">
      <alignment horizontal="right" vertical="center" shrinkToFit="1"/>
    </xf>
    <xf numFmtId="164" fontId="4" fillId="8" borderId="2" xfId="2" applyNumberFormat="1" applyFont="1" applyFill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4" fillId="2" borderId="2" xfId="1" applyFont="1" applyFill="1" applyBorder="1" applyAlignment="1">
      <alignment vertical="center"/>
    </xf>
    <xf numFmtId="0" fontId="4" fillId="9" borderId="6" xfId="1" applyFont="1" applyFill="1" applyBorder="1" applyAlignment="1">
      <alignment horizontal="left" vertical="center"/>
    </xf>
    <xf numFmtId="0" fontId="4" fillId="9" borderId="7" xfId="1" applyFont="1" applyFill="1" applyBorder="1" applyAlignment="1">
      <alignment horizontal="center" vertical="center"/>
    </xf>
    <xf numFmtId="7" fontId="4" fillId="9" borderId="8" xfId="2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0" borderId="2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27"/>
  <sheetViews>
    <sheetView tabSelected="1" topLeftCell="Y4" zoomScaleNormal="100" workbookViewId="0">
      <selection activeCell="AD10" sqref="AD10"/>
    </sheetView>
  </sheetViews>
  <sheetFormatPr defaultColWidth="9.109375" defaultRowHeight="10.199999999999999" x14ac:dyDescent="0.3"/>
  <cols>
    <col min="1" max="1" width="6.44140625" style="9" customWidth="1"/>
    <col min="2" max="2" width="44.44140625" style="9" bestFit="1" customWidth="1"/>
    <col min="3" max="3" width="6.5546875" style="3" bestFit="1" customWidth="1"/>
    <col min="4" max="5" width="6.109375" style="3" bestFit="1" customWidth="1"/>
    <col min="6" max="6" width="9" style="3" bestFit="1" customWidth="1"/>
    <col min="7" max="7" width="13.5546875" style="3" bestFit="1" customWidth="1"/>
    <col min="8" max="8" width="12.6640625" style="3" bestFit="1" customWidth="1"/>
    <col min="9" max="9" width="13.5546875" style="3" bestFit="1" customWidth="1"/>
    <col min="10" max="10" width="22.5546875" style="3" bestFit="1" customWidth="1"/>
    <col min="11" max="11" width="17.44140625" style="3" bestFit="1" customWidth="1"/>
    <col min="12" max="12" width="10.109375" style="3" bestFit="1" customWidth="1"/>
    <col min="13" max="13" width="5.44140625" style="3" bestFit="1" customWidth="1"/>
    <col min="14" max="14" width="7.88671875" style="3" bestFit="1" customWidth="1"/>
    <col min="15" max="15" width="22.88671875" style="3" bestFit="1" customWidth="1"/>
    <col min="16" max="16" width="16.88671875" style="3" bestFit="1" customWidth="1"/>
    <col min="17" max="17" width="8.44140625" style="3" bestFit="1" customWidth="1"/>
    <col min="18" max="18" width="5.44140625" style="3" bestFit="1" customWidth="1"/>
    <col min="19" max="19" width="7.88671875" style="3" bestFit="1" customWidth="1"/>
    <col min="20" max="20" width="13.44140625" style="3" bestFit="1" customWidth="1"/>
    <col min="21" max="21" width="16.6640625" style="3" bestFit="1" customWidth="1"/>
    <col min="22" max="22" width="7.88671875" style="3" bestFit="1" customWidth="1"/>
    <col min="23" max="23" width="7.33203125" style="3" bestFit="1" customWidth="1"/>
    <col min="24" max="24" width="13.6640625" style="3" bestFit="1" customWidth="1"/>
    <col min="25" max="25" width="12" style="3" bestFit="1" customWidth="1"/>
    <col min="26" max="26" width="5.44140625" style="3" bestFit="1" customWidth="1"/>
    <col min="27" max="27" width="7.88671875" style="3" bestFit="1" customWidth="1"/>
    <col min="28" max="28" width="11.5546875" style="3" bestFit="1" customWidth="1"/>
    <col min="29" max="29" width="16.6640625" style="3" bestFit="1" customWidth="1"/>
    <col min="30" max="30" width="39" style="6" bestFit="1" customWidth="1"/>
    <col min="31" max="31" width="8" style="3" bestFit="1" customWidth="1"/>
    <col min="32" max="32" width="4.33203125" style="3" bestFit="1" customWidth="1"/>
    <col min="33" max="33" width="11.5546875" style="5" bestFit="1" customWidth="1"/>
    <col min="34" max="34" width="12.33203125" style="5" bestFit="1" customWidth="1"/>
    <col min="35" max="35" width="44.6640625" style="3" bestFit="1" customWidth="1"/>
    <col min="36" max="16384" width="9.109375" style="9"/>
  </cols>
  <sheetData>
    <row r="1" spans="2:35" x14ac:dyDescent="0.3">
      <c r="B1" s="43" t="s">
        <v>37</v>
      </c>
    </row>
    <row r="2" spans="2:35" x14ac:dyDescent="0.3">
      <c r="B2" s="43" t="s">
        <v>78</v>
      </c>
    </row>
    <row r="3" spans="2:35" x14ac:dyDescent="0.3">
      <c r="B3" s="43" t="s">
        <v>49</v>
      </c>
    </row>
    <row r="4" spans="2:35" s="10" customFormat="1" x14ac:dyDescent="0.3">
      <c r="B4" s="47" t="s">
        <v>0</v>
      </c>
      <c r="C4" s="47"/>
      <c r="D4" s="47"/>
      <c r="E4" s="47"/>
      <c r="F4" s="48" t="s">
        <v>81</v>
      </c>
      <c r="G4" s="48"/>
      <c r="H4" s="48"/>
      <c r="I4" s="48"/>
      <c r="J4" s="48"/>
      <c r="K4" s="48"/>
      <c r="L4" s="48"/>
      <c r="M4" s="48"/>
      <c r="N4" s="48"/>
      <c r="O4" s="48" t="s">
        <v>1</v>
      </c>
      <c r="P4" s="48"/>
      <c r="Q4" s="48"/>
      <c r="R4" s="48"/>
      <c r="S4" s="48"/>
      <c r="T4" s="48"/>
      <c r="U4" s="48"/>
      <c r="V4" s="48"/>
      <c r="W4" s="49" t="s">
        <v>2</v>
      </c>
      <c r="X4" s="49"/>
      <c r="Y4" s="49"/>
      <c r="Z4" s="49"/>
      <c r="AA4" s="49"/>
      <c r="AB4" s="49"/>
      <c r="AC4" s="49"/>
      <c r="AD4" s="50" t="s">
        <v>3</v>
      </c>
      <c r="AE4" s="50"/>
      <c r="AF4" s="50"/>
      <c r="AG4" s="50"/>
      <c r="AH4" s="50"/>
      <c r="AI4" s="47" t="s">
        <v>4</v>
      </c>
    </row>
    <row r="5" spans="2:35" s="10" customFormat="1" ht="25.2" x14ac:dyDescent="0.3">
      <c r="B5" s="51" t="s">
        <v>5</v>
      </c>
      <c r="C5" s="52" t="s">
        <v>6</v>
      </c>
      <c r="D5" s="52" t="s">
        <v>7</v>
      </c>
      <c r="E5" s="52" t="s">
        <v>8</v>
      </c>
      <c r="F5" s="52" t="s">
        <v>9</v>
      </c>
      <c r="G5" s="52" t="s">
        <v>10</v>
      </c>
      <c r="H5" s="52" t="s">
        <v>11</v>
      </c>
      <c r="I5" s="52" t="s">
        <v>12</v>
      </c>
      <c r="J5" s="52" t="s">
        <v>13</v>
      </c>
      <c r="K5" s="52" t="s">
        <v>14</v>
      </c>
      <c r="L5" s="52" t="s">
        <v>82</v>
      </c>
      <c r="M5" s="52" t="s">
        <v>83</v>
      </c>
      <c r="N5" s="52" t="s">
        <v>84</v>
      </c>
      <c r="O5" s="52" t="s">
        <v>15</v>
      </c>
      <c r="P5" s="52" t="s">
        <v>85</v>
      </c>
      <c r="Q5" s="52" t="s">
        <v>86</v>
      </c>
      <c r="R5" s="52" t="s">
        <v>87</v>
      </c>
      <c r="S5" s="52" t="s">
        <v>88</v>
      </c>
      <c r="T5" s="52" t="s">
        <v>38</v>
      </c>
      <c r="U5" s="52" t="s">
        <v>39</v>
      </c>
      <c r="V5" s="52" t="s">
        <v>16</v>
      </c>
      <c r="W5" s="52" t="s">
        <v>17</v>
      </c>
      <c r="X5" s="52" t="s">
        <v>89</v>
      </c>
      <c r="Y5" s="52" t="s">
        <v>90</v>
      </c>
      <c r="Z5" s="52" t="s">
        <v>91</v>
      </c>
      <c r="AA5" s="52" t="s">
        <v>92</v>
      </c>
      <c r="AB5" s="53" t="s">
        <v>40</v>
      </c>
      <c r="AC5" s="53" t="s">
        <v>41</v>
      </c>
      <c r="AD5" s="21" t="s">
        <v>45</v>
      </c>
      <c r="AE5" s="22" t="s">
        <v>42</v>
      </c>
      <c r="AF5" s="22" t="s">
        <v>43</v>
      </c>
      <c r="AG5" s="22" t="s">
        <v>44</v>
      </c>
      <c r="AH5" s="22" t="s">
        <v>36</v>
      </c>
      <c r="AI5" s="47"/>
    </row>
    <row r="6" spans="2:35" s="11" customFormat="1" x14ac:dyDescent="0.3">
      <c r="B6" s="23" t="s">
        <v>62</v>
      </c>
      <c r="C6" s="24"/>
      <c r="D6" s="24">
        <v>136310</v>
      </c>
      <c r="E6" s="24"/>
      <c r="F6" s="24"/>
      <c r="G6" s="24" t="s">
        <v>48</v>
      </c>
      <c r="H6" s="24" t="s">
        <v>61</v>
      </c>
      <c r="I6" s="25">
        <v>45612</v>
      </c>
      <c r="J6" s="24" t="s">
        <v>49</v>
      </c>
      <c r="K6" s="24" t="s">
        <v>50</v>
      </c>
      <c r="L6" s="24" t="s">
        <v>51</v>
      </c>
      <c r="M6" s="24" t="s">
        <v>52</v>
      </c>
      <c r="N6" s="24">
        <v>10303</v>
      </c>
      <c r="O6" s="24" t="s">
        <v>63</v>
      </c>
      <c r="P6" s="24" t="s">
        <v>64</v>
      </c>
      <c r="Q6" s="24" t="s">
        <v>55</v>
      </c>
      <c r="R6" s="24" t="s">
        <v>52</v>
      </c>
      <c r="S6" s="24">
        <v>10031</v>
      </c>
      <c r="T6" s="42" t="s">
        <v>65</v>
      </c>
      <c r="U6" s="42" t="s">
        <v>77</v>
      </c>
      <c r="V6" s="24" t="s">
        <v>73</v>
      </c>
      <c r="W6" s="24" t="s">
        <v>53</v>
      </c>
      <c r="X6" s="26" t="s">
        <v>54</v>
      </c>
      <c r="Y6" s="26" t="s">
        <v>57</v>
      </c>
      <c r="Z6" s="26" t="s">
        <v>52</v>
      </c>
      <c r="AA6" s="26">
        <v>11101</v>
      </c>
      <c r="AB6" s="24" t="s">
        <v>56</v>
      </c>
      <c r="AC6" s="24" t="s">
        <v>58</v>
      </c>
      <c r="AD6" s="27" t="s">
        <v>66</v>
      </c>
      <c r="AE6" s="28">
        <v>1</v>
      </c>
      <c r="AF6" s="24" t="s">
        <v>76</v>
      </c>
      <c r="AG6" s="29">
        <v>30110.82</v>
      </c>
      <c r="AH6" s="29">
        <v>15055.41</v>
      </c>
      <c r="AI6" s="30" t="s">
        <v>79</v>
      </c>
    </row>
    <row r="7" spans="2:35" s="11" customFormat="1" x14ac:dyDescent="0.3">
      <c r="B7" s="23" t="s">
        <v>62</v>
      </c>
      <c r="C7" s="24"/>
      <c r="D7" s="24">
        <v>136310</v>
      </c>
      <c r="E7" s="24"/>
      <c r="F7" s="24"/>
      <c r="G7" s="24" t="s">
        <v>48</v>
      </c>
      <c r="H7" s="24" t="s">
        <v>61</v>
      </c>
      <c r="I7" s="25">
        <v>45612</v>
      </c>
      <c r="J7" s="24" t="s">
        <v>49</v>
      </c>
      <c r="K7" s="24" t="s">
        <v>50</v>
      </c>
      <c r="L7" s="24" t="s">
        <v>51</v>
      </c>
      <c r="M7" s="24" t="s">
        <v>52</v>
      </c>
      <c r="N7" s="24">
        <v>10303</v>
      </c>
      <c r="O7" s="24" t="s">
        <v>63</v>
      </c>
      <c r="P7" s="24" t="s">
        <v>64</v>
      </c>
      <c r="Q7" s="24" t="s">
        <v>55</v>
      </c>
      <c r="R7" s="24" t="s">
        <v>52</v>
      </c>
      <c r="S7" s="24">
        <v>10031</v>
      </c>
      <c r="T7" s="42" t="s">
        <v>65</v>
      </c>
      <c r="U7" s="42" t="s">
        <v>77</v>
      </c>
      <c r="V7" s="24" t="s">
        <v>73</v>
      </c>
      <c r="W7" s="24" t="s">
        <v>53</v>
      </c>
      <c r="X7" s="26" t="s">
        <v>54</v>
      </c>
      <c r="Y7" s="26" t="s">
        <v>57</v>
      </c>
      <c r="Z7" s="26" t="s">
        <v>52</v>
      </c>
      <c r="AA7" s="26">
        <v>11101</v>
      </c>
      <c r="AB7" s="24" t="s">
        <v>56</v>
      </c>
      <c r="AC7" s="24" t="s">
        <v>58</v>
      </c>
      <c r="AD7" s="27" t="s">
        <v>67</v>
      </c>
      <c r="AE7" s="28">
        <v>1</v>
      </c>
      <c r="AF7" s="24" t="s">
        <v>76</v>
      </c>
      <c r="AG7" s="29">
        <v>19087.57</v>
      </c>
      <c r="AH7" s="29">
        <v>9543.7900000000009</v>
      </c>
      <c r="AI7" s="30" t="s">
        <v>79</v>
      </c>
    </row>
    <row r="8" spans="2:35" s="11" customFormat="1" x14ac:dyDescent="0.3">
      <c r="B8" s="23" t="s">
        <v>62</v>
      </c>
      <c r="C8" s="24"/>
      <c r="D8" s="24">
        <v>136310</v>
      </c>
      <c r="E8" s="24"/>
      <c r="F8" s="24"/>
      <c r="G8" s="24" t="s">
        <v>48</v>
      </c>
      <c r="H8" s="24" t="s">
        <v>61</v>
      </c>
      <c r="I8" s="25">
        <v>45612</v>
      </c>
      <c r="J8" s="24" t="s">
        <v>49</v>
      </c>
      <c r="K8" s="24" t="s">
        <v>50</v>
      </c>
      <c r="L8" s="24" t="s">
        <v>51</v>
      </c>
      <c r="M8" s="24" t="s">
        <v>52</v>
      </c>
      <c r="N8" s="24">
        <v>10303</v>
      </c>
      <c r="O8" s="24" t="s">
        <v>63</v>
      </c>
      <c r="P8" s="24" t="s">
        <v>64</v>
      </c>
      <c r="Q8" s="24" t="s">
        <v>55</v>
      </c>
      <c r="R8" s="24" t="s">
        <v>52</v>
      </c>
      <c r="S8" s="24">
        <v>10031</v>
      </c>
      <c r="T8" s="42" t="s">
        <v>65</v>
      </c>
      <c r="U8" s="42" t="s">
        <v>77</v>
      </c>
      <c r="V8" s="24" t="s">
        <v>73</v>
      </c>
      <c r="W8" s="24" t="s">
        <v>53</v>
      </c>
      <c r="X8" s="26" t="s">
        <v>54</v>
      </c>
      <c r="Y8" s="26" t="s">
        <v>57</v>
      </c>
      <c r="Z8" s="26" t="s">
        <v>52</v>
      </c>
      <c r="AA8" s="26">
        <v>11101</v>
      </c>
      <c r="AB8" s="24" t="s">
        <v>56</v>
      </c>
      <c r="AC8" s="24" t="s">
        <v>58</v>
      </c>
      <c r="AD8" s="27" t="s">
        <v>68</v>
      </c>
      <c r="AE8" s="28">
        <v>1</v>
      </c>
      <c r="AF8" s="24" t="s">
        <v>76</v>
      </c>
      <c r="AG8" s="29">
        <v>39278.22</v>
      </c>
      <c r="AH8" s="29">
        <v>19639.11</v>
      </c>
      <c r="AI8" s="30" t="s">
        <v>79</v>
      </c>
    </row>
    <row r="9" spans="2:35" s="11" customFormat="1" x14ac:dyDescent="0.3">
      <c r="B9" s="23" t="s">
        <v>62</v>
      </c>
      <c r="C9" s="24"/>
      <c r="D9" s="24">
        <v>136310</v>
      </c>
      <c r="E9" s="24"/>
      <c r="F9" s="24"/>
      <c r="G9" s="24" t="s">
        <v>48</v>
      </c>
      <c r="H9" s="24" t="s">
        <v>61</v>
      </c>
      <c r="I9" s="25">
        <v>45612</v>
      </c>
      <c r="J9" s="24" t="s">
        <v>49</v>
      </c>
      <c r="K9" s="24" t="s">
        <v>50</v>
      </c>
      <c r="L9" s="24" t="s">
        <v>51</v>
      </c>
      <c r="M9" s="24" t="s">
        <v>52</v>
      </c>
      <c r="N9" s="24">
        <v>10303</v>
      </c>
      <c r="O9" s="24" t="s">
        <v>63</v>
      </c>
      <c r="P9" s="24" t="s">
        <v>64</v>
      </c>
      <c r="Q9" s="24" t="s">
        <v>55</v>
      </c>
      <c r="R9" s="24" t="s">
        <v>52</v>
      </c>
      <c r="S9" s="24">
        <v>10031</v>
      </c>
      <c r="T9" s="42" t="s">
        <v>65</v>
      </c>
      <c r="U9" s="42" t="s">
        <v>77</v>
      </c>
      <c r="V9" s="24" t="s">
        <v>73</v>
      </c>
      <c r="W9" s="24" t="s">
        <v>53</v>
      </c>
      <c r="X9" s="26" t="s">
        <v>54</v>
      </c>
      <c r="Y9" s="26" t="s">
        <v>57</v>
      </c>
      <c r="Z9" s="26" t="s">
        <v>52</v>
      </c>
      <c r="AA9" s="26">
        <v>11101</v>
      </c>
      <c r="AB9" s="24" t="s">
        <v>56</v>
      </c>
      <c r="AC9" s="24" t="s">
        <v>58</v>
      </c>
      <c r="AD9" s="31" t="s">
        <v>69</v>
      </c>
      <c r="AE9" s="28">
        <v>1</v>
      </c>
      <c r="AF9" s="24" t="s">
        <v>76</v>
      </c>
      <c r="AG9" s="32">
        <v>9282.2099999999991</v>
      </c>
      <c r="AH9" s="29">
        <v>4641.1099999999997</v>
      </c>
      <c r="AI9" s="30" t="s">
        <v>79</v>
      </c>
    </row>
    <row r="10" spans="2:35" s="12" customFormat="1" x14ac:dyDescent="0.3">
      <c r="B10" s="23" t="s">
        <v>62</v>
      </c>
      <c r="C10" s="24"/>
      <c r="D10" s="24">
        <v>136310</v>
      </c>
      <c r="E10" s="24"/>
      <c r="F10" s="24"/>
      <c r="G10" s="24" t="s">
        <v>48</v>
      </c>
      <c r="H10" s="24" t="s">
        <v>61</v>
      </c>
      <c r="I10" s="25">
        <v>45612</v>
      </c>
      <c r="J10" s="24" t="s">
        <v>49</v>
      </c>
      <c r="K10" s="24" t="s">
        <v>50</v>
      </c>
      <c r="L10" s="24" t="s">
        <v>51</v>
      </c>
      <c r="M10" s="24" t="s">
        <v>52</v>
      </c>
      <c r="N10" s="24">
        <v>10303</v>
      </c>
      <c r="O10" s="24" t="s">
        <v>63</v>
      </c>
      <c r="P10" s="24" t="s">
        <v>64</v>
      </c>
      <c r="Q10" s="24" t="s">
        <v>55</v>
      </c>
      <c r="R10" s="24" t="s">
        <v>52</v>
      </c>
      <c r="S10" s="24">
        <v>10031</v>
      </c>
      <c r="T10" s="42" t="s">
        <v>65</v>
      </c>
      <c r="U10" s="42" t="s">
        <v>77</v>
      </c>
      <c r="V10" s="24" t="s">
        <v>73</v>
      </c>
      <c r="W10" s="24" t="s">
        <v>53</v>
      </c>
      <c r="X10" s="26" t="s">
        <v>54</v>
      </c>
      <c r="Y10" s="26" t="s">
        <v>57</v>
      </c>
      <c r="Z10" s="26" t="s">
        <v>52</v>
      </c>
      <c r="AA10" s="26">
        <v>11101</v>
      </c>
      <c r="AB10" s="24" t="s">
        <v>56</v>
      </c>
      <c r="AC10" s="24" t="s">
        <v>58</v>
      </c>
      <c r="AD10" s="31" t="s">
        <v>70</v>
      </c>
      <c r="AE10" s="28">
        <v>1</v>
      </c>
      <c r="AF10" s="24" t="s">
        <v>76</v>
      </c>
      <c r="AG10" s="32">
        <v>288.32</v>
      </c>
      <c r="AH10" s="29">
        <v>144.16</v>
      </c>
      <c r="AI10" s="30" t="s">
        <v>79</v>
      </c>
    </row>
    <row r="11" spans="2:35" s="12" customFormat="1" x14ac:dyDescent="0.3">
      <c r="B11" s="23" t="s">
        <v>62</v>
      </c>
      <c r="C11" s="24"/>
      <c r="D11" s="24">
        <v>136310</v>
      </c>
      <c r="E11" s="24"/>
      <c r="F11" s="24"/>
      <c r="G11" s="24" t="s">
        <v>48</v>
      </c>
      <c r="H11" s="24" t="s">
        <v>61</v>
      </c>
      <c r="I11" s="25">
        <v>45612</v>
      </c>
      <c r="J11" s="24" t="s">
        <v>49</v>
      </c>
      <c r="K11" s="24" t="s">
        <v>50</v>
      </c>
      <c r="L11" s="24" t="s">
        <v>51</v>
      </c>
      <c r="M11" s="24" t="s">
        <v>52</v>
      </c>
      <c r="N11" s="24">
        <v>10303</v>
      </c>
      <c r="O11" s="24" t="s">
        <v>63</v>
      </c>
      <c r="P11" s="24" t="s">
        <v>64</v>
      </c>
      <c r="Q11" s="24" t="s">
        <v>55</v>
      </c>
      <c r="R11" s="24" t="s">
        <v>52</v>
      </c>
      <c r="S11" s="24">
        <v>10031</v>
      </c>
      <c r="T11" s="42" t="s">
        <v>65</v>
      </c>
      <c r="U11" s="42" t="s">
        <v>77</v>
      </c>
      <c r="V11" s="24" t="s">
        <v>73</v>
      </c>
      <c r="W11" s="24" t="s">
        <v>53</v>
      </c>
      <c r="X11" s="26" t="s">
        <v>54</v>
      </c>
      <c r="Y11" s="26" t="s">
        <v>57</v>
      </c>
      <c r="Z11" s="26" t="s">
        <v>52</v>
      </c>
      <c r="AA11" s="26">
        <v>11101</v>
      </c>
      <c r="AB11" s="24" t="s">
        <v>56</v>
      </c>
      <c r="AC11" s="24" t="s">
        <v>58</v>
      </c>
      <c r="AD11" s="31" t="s">
        <v>71</v>
      </c>
      <c r="AE11" s="28">
        <v>1</v>
      </c>
      <c r="AF11" s="33" t="s">
        <v>76</v>
      </c>
      <c r="AG11" s="34">
        <v>1479.74</v>
      </c>
      <c r="AH11" s="29">
        <v>739.87</v>
      </c>
      <c r="AI11" s="30" t="s">
        <v>79</v>
      </c>
    </row>
    <row r="12" spans="2:35" s="11" customFormat="1" x14ac:dyDescent="0.3">
      <c r="B12" s="23" t="s">
        <v>62</v>
      </c>
      <c r="C12" s="24"/>
      <c r="D12" s="24">
        <v>136310</v>
      </c>
      <c r="E12" s="24"/>
      <c r="F12" s="24"/>
      <c r="G12" s="24" t="s">
        <v>48</v>
      </c>
      <c r="H12" s="24" t="s">
        <v>61</v>
      </c>
      <c r="I12" s="25">
        <v>45612</v>
      </c>
      <c r="J12" s="24" t="s">
        <v>49</v>
      </c>
      <c r="K12" s="24" t="s">
        <v>50</v>
      </c>
      <c r="L12" s="24" t="s">
        <v>51</v>
      </c>
      <c r="M12" s="24" t="s">
        <v>52</v>
      </c>
      <c r="N12" s="24">
        <v>10303</v>
      </c>
      <c r="O12" s="24" t="s">
        <v>63</v>
      </c>
      <c r="P12" s="24" t="s">
        <v>64</v>
      </c>
      <c r="Q12" s="24" t="s">
        <v>55</v>
      </c>
      <c r="R12" s="24" t="s">
        <v>52</v>
      </c>
      <c r="S12" s="24">
        <v>10031</v>
      </c>
      <c r="T12" s="42" t="s">
        <v>65</v>
      </c>
      <c r="U12" s="42" t="s">
        <v>77</v>
      </c>
      <c r="V12" s="24" t="s">
        <v>73</v>
      </c>
      <c r="W12" s="24" t="s">
        <v>53</v>
      </c>
      <c r="X12" s="26" t="s">
        <v>54</v>
      </c>
      <c r="Y12" s="26" t="s">
        <v>57</v>
      </c>
      <c r="Z12" s="26" t="s">
        <v>52</v>
      </c>
      <c r="AA12" s="26">
        <v>11101</v>
      </c>
      <c r="AB12" s="24" t="s">
        <v>56</v>
      </c>
      <c r="AC12" s="24" t="s">
        <v>58</v>
      </c>
      <c r="AD12" s="31" t="s">
        <v>72</v>
      </c>
      <c r="AE12" s="28">
        <v>1</v>
      </c>
      <c r="AF12" s="24" t="s">
        <v>76</v>
      </c>
      <c r="AG12" s="32">
        <v>2395.1799999999998</v>
      </c>
      <c r="AH12" s="29">
        <v>1197.5899999999999</v>
      </c>
      <c r="AI12" s="30" t="s">
        <v>79</v>
      </c>
    </row>
    <row r="13" spans="2:35" s="11" customFormat="1" x14ac:dyDescent="0.3">
      <c r="B13" s="23" t="s">
        <v>62</v>
      </c>
      <c r="C13" s="24"/>
      <c r="D13" s="24">
        <v>136310</v>
      </c>
      <c r="E13" s="24"/>
      <c r="F13" s="24"/>
      <c r="G13" s="24" t="s">
        <v>48</v>
      </c>
      <c r="H13" s="24" t="s">
        <v>61</v>
      </c>
      <c r="I13" s="25">
        <v>45612</v>
      </c>
      <c r="J13" s="24" t="s">
        <v>49</v>
      </c>
      <c r="K13" s="24" t="s">
        <v>50</v>
      </c>
      <c r="L13" s="24" t="s">
        <v>51</v>
      </c>
      <c r="M13" s="24" t="s">
        <v>52</v>
      </c>
      <c r="N13" s="24">
        <v>10303</v>
      </c>
      <c r="O13" s="24" t="s">
        <v>63</v>
      </c>
      <c r="P13" s="24" t="s">
        <v>64</v>
      </c>
      <c r="Q13" s="24" t="s">
        <v>55</v>
      </c>
      <c r="R13" s="24" t="s">
        <v>52</v>
      </c>
      <c r="S13" s="24">
        <v>10031</v>
      </c>
      <c r="T13" s="42" t="s">
        <v>65</v>
      </c>
      <c r="U13" s="42" t="s">
        <v>77</v>
      </c>
      <c r="V13" s="24" t="s">
        <v>73</v>
      </c>
      <c r="W13" s="24" t="s">
        <v>53</v>
      </c>
      <c r="X13" s="26" t="s">
        <v>54</v>
      </c>
      <c r="Y13" s="26" t="s">
        <v>57</v>
      </c>
      <c r="Z13" s="26" t="s">
        <v>52</v>
      </c>
      <c r="AA13" s="26">
        <v>11101</v>
      </c>
      <c r="AB13" s="24" t="s">
        <v>56</v>
      </c>
      <c r="AC13" s="24" t="s">
        <v>58</v>
      </c>
      <c r="AD13" s="31" t="s">
        <v>59</v>
      </c>
      <c r="AE13" s="28">
        <v>1</v>
      </c>
      <c r="AF13" s="24" t="s">
        <v>76</v>
      </c>
      <c r="AG13" s="32">
        <v>324966.92</v>
      </c>
      <c r="AH13" s="29">
        <v>162483.46</v>
      </c>
      <c r="AI13" s="30" t="s">
        <v>79</v>
      </c>
    </row>
    <row r="14" spans="2:35" s="11" customFormat="1" x14ac:dyDescent="0.3">
      <c r="B14" s="23" t="s">
        <v>62</v>
      </c>
      <c r="C14" s="24"/>
      <c r="D14" s="24">
        <v>136310</v>
      </c>
      <c r="E14" s="24"/>
      <c r="F14" s="24"/>
      <c r="G14" s="24" t="s">
        <v>48</v>
      </c>
      <c r="H14" s="24" t="s">
        <v>61</v>
      </c>
      <c r="I14" s="25">
        <v>45612</v>
      </c>
      <c r="J14" s="24" t="s">
        <v>49</v>
      </c>
      <c r="K14" s="24" t="s">
        <v>50</v>
      </c>
      <c r="L14" s="24" t="s">
        <v>51</v>
      </c>
      <c r="M14" s="24" t="s">
        <v>52</v>
      </c>
      <c r="N14" s="24">
        <v>10303</v>
      </c>
      <c r="O14" s="24" t="s">
        <v>63</v>
      </c>
      <c r="P14" s="24" t="s">
        <v>64</v>
      </c>
      <c r="Q14" s="24" t="s">
        <v>55</v>
      </c>
      <c r="R14" s="24" t="s">
        <v>52</v>
      </c>
      <c r="S14" s="24">
        <v>10031</v>
      </c>
      <c r="T14" s="42" t="s">
        <v>65</v>
      </c>
      <c r="U14" s="42" t="s">
        <v>77</v>
      </c>
      <c r="V14" s="24" t="s">
        <v>73</v>
      </c>
      <c r="W14" s="24" t="s">
        <v>53</v>
      </c>
      <c r="X14" s="26" t="s">
        <v>54</v>
      </c>
      <c r="Y14" s="26" t="s">
        <v>57</v>
      </c>
      <c r="Z14" s="26" t="s">
        <v>52</v>
      </c>
      <c r="AA14" s="26">
        <v>11101</v>
      </c>
      <c r="AB14" s="24" t="s">
        <v>56</v>
      </c>
      <c r="AC14" s="24" t="s">
        <v>58</v>
      </c>
      <c r="AD14" s="35" t="s">
        <v>60</v>
      </c>
      <c r="AE14" s="28">
        <v>1</v>
      </c>
      <c r="AF14" s="24" t="s">
        <v>76</v>
      </c>
      <c r="AG14" s="32">
        <v>144911.74</v>
      </c>
      <c r="AH14" s="29">
        <v>72455.86</v>
      </c>
      <c r="AI14" s="30" t="s">
        <v>79</v>
      </c>
    </row>
    <row r="15" spans="2:35" s="11" customFormat="1" x14ac:dyDescent="0.3">
      <c r="B15" s="36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8"/>
      <c r="AE15" s="39"/>
      <c r="AF15" s="37"/>
      <c r="AG15" s="40"/>
      <c r="AH15" s="41"/>
      <c r="AI15" s="38"/>
    </row>
    <row r="16" spans="2:35" x14ac:dyDescent="0.3">
      <c r="AD16" s="16" t="s">
        <v>46</v>
      </c>
      <c r="AE16" s="8"/>
      <c r="AF16" s="7"/>
      <c r="AG16" s="14">
        <f>SUM(AG6:AG15)</f>
        <v>571800.72</v>
      </c>
      <c r="AH16" s="15"/>
      <c r="AI16" s="2"/>
    </row>
    <row r="17" spans="2:35" x14ac:dyDescent="0.3">
      <c r="AD17" s="16" t="s">
        <v>75</v>
      </c>
      <c r="AE17" s="8"/>
      <c r="AF17" s="7"/>
      <c r="AG17" s="14"/>
      <c r="AH17" s="15"/>
      <c r="AI17" s="2"/>
    </row>
    <row r="18" spans="2:35" x14ac:dyDescent="0.3">
      <c r="AD18" s="16" t="s">
        <v>74</v>
      </c>
      <c r="AE18" s="8"/>
      <c r="AF18" s="7"/>
      <c r="AG18" s="14"/>
      <c r="AH18" s="15"/>
      <c r="AI18" s="2"/>
    </row>
    <row r="19" spans="2:35" ht="10.8" thickBot="1" x14ac:dyDescent="0.35">
      <c r="B19" s="1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17" t="s">
        <v>47</v>
      </c>
      <c r="AE19" s="18"/>
      <c r="AF19" s="18"/>
      <c r="AG19" s="19"/>
      <c r="AH19" s="20">
        <f>SUM(AH6:AH16)</f>
        <v>285900.36</v>
      </c>
    </row>
    <row r="20" spans="2:35" ht="10.8" thickTop="1" x14ac:dyDescent="0.3"/>
    <row r="22" spans="2:35" ht="10.8" thickBot="1" x14ac:dyDescent="0.35"/>
    <row r="23" spans="2:35" ht="10.8" thickBot="1" x14ac:dyDescent="0.35">
      <c r="AD23" s="44" t="s">
        <v>80</v>
      </c>
      <c r="AE23" s="45"/>
      <c r="AF23" s="45"/>
      <c r="AG23" s="46">
        <v>571800.72</v>
      </c>
      <c r="AI23" s="9"/>
    </row>
    <row r="24" spans="2:35" x14ac:dyDescent="0.3">
      <c r="AI24" s="9"/>
    </row>
    <row r="25" spans="2:35" x14ac:dyDescent="0.3">
      <c r="AI25" s="9"/>
    </row>
    <row r="26" spans="2:35" x14ac:dyDescent="0.3">
      <c r="AI26" s="9"/>
    </row>
    <row r="27" spans="2:35" x14ac:dyDescent="0.3">
      <c r="AI27" s="9"/>
    </row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C5" sqref="C5"/>
    </sheetView>
  </sheetViews>
  <sheetFormatPr defaultColWidth="8.88671875" defaultRowHeight="14.4" x14ac:dyDescent="0.3"/>
  <sheetData>
    <row r="1" spans="1:1" x14ac:dyDescent="0.3">
      <c r="A1" s="1" t="s">
        <v>18</v>
      </c>
    </row>
    <row r="2" spans="1:1" x14ac:dyDescent="0.3">
      <c r="A2" s="1" t="s">
        <v>19</v>
      </c>
    </row>
    <row r="3" spans="1:1" x14ac:dyDescent="0.3">
      <c r="A3" s="1" t="s">
        <v>20</v>
      </c>
    </row>
    <row r="4" spans="1:1" x14ac:dyDescent="0.3">
      <c r="A4" s="1" t="s">
        <v>21</v>
      </c>
    </row>
    <row r="5" spans="1:1" x14ac:dyDescent="0.3">
      <c r="A5" s="1" t="s">
        <v>22</v>
      </c>
    </row>
    <row r="6" spans="1:1" x14ac:dyDescent="0.3">
      <c r="A6" s="1" t="s">
        <v>23</v>
      </c>
    </row>
    <row r="7" spans="1:1" x14ac:dyDescent="0.3">
      <c r="A7" s="1" t="s">
        <v>24</v>
      </c>
    </row>
    <row r="8" spans="1:1" x14ac:dyDescent="0.3">
      <c r="A8" s="1" t="s">
        <v>25</v>
      </c>
    </row>
    <row r="9" spans="1:1" x14ac:dyDescent="0.3">
      <c r="A9" s="1" t="s">
        <v>26</v>
      </c>
    </row>
    <row r="10" spans="1:1" x14ac:dyDescent="0.3">
      <c r="A10" s="1" t="s">
        <v>27</v>
      </c>
    </row>
    <row r="11" spans="1:1" x14ac:dyDescent="0.3">
      <c r="A11" s="1" t="s">
        <v>28</v>
      </c>
    </row>
    <row r="12" spans="1:1" x14ac:dyDescent="0.3">
      <c r="A12" s="1" t="s">
        <v>29</v>
      </c>
    </row>
    <row r="13" spans="1:1" x14ac:dyDescent="0.3">
      <c r="A13" s="1" t="s">
        <v>30</v>
      </c>
    </row>
    <row r="14" spans="1:1" x14ac:dyDescent="0.3">
      <c r="A14" s="1" t="s">
        <v>31</v>
      </c>
    </row>
    <row r="15" spans="1:1" x14ac:dyDescent="0.3">
      <c r="A15" s="1" t="s">
        <v>32</v>
      </c>
    </row>
    <row r="16" spans="1:1" x14ac:dyDescent="0.3">
      <c r="A16" s="1" t="s">
        <v>33</v>
      </c>
    </row>
    <row r="17" spans="1:1" x14ac:dyDescent="0.3">
      <c r="A17" s="1" t="s">
        <v>34</v>
      </c>
    </row>
    <row r="18" spans="1:1" x14ac:dyDescent="0.3">
      <c r="A18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NYCDOE</cp:lastModifiedBy>
  <cp:revision/>
  <dcterms:created xsi:type="dcterms:W3CDTF">2024-10-11T12:02:37Z</dcterms:created>
  <dcterms:modified xsi:type="dcterms:W3CDTF">2025-03-05T15:47:30Z</dcterms:modified>
  <cp:category/>
  <cp:contentStatus/>
</cp:coreProperties>
</file>