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7 10.30am\Excel\"/>
    </mc:Choice>
  </mc:AlternateContent>
  <bookViews>
    <workbookView xWindow="645" yWindow="1560" windowWidth="50190" windowHeight="10230"/>
  </bookViews>
  <sheets>
    <sheet name="PO Detail" sheetId="2" r:id="rId1"/>
    <sheet name="Sheet1" sheetId="1" r:id="rId2"/>
  </sheets>
  <definedNames>
    <definedName name="_xlnm._FilterDatabase" localSheetId="0" hidden="1">'PO Detail'!$AC$4:$AG$4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" i="2" l="1"/>
  <c r="AG10" i="2" l="1"/>
  <c r="AF9" i="2"/>
</calcChain>
</file>

<file path=xl/sharedStrings.xml><?xml version="1.0" encoding="utf-8"?>
<sst xmlns="http://schemas.openxmlformats.org/spreadsheetml/2006/main" count="108" uniqueCount="88">
  <si>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</si>
  <si>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</si>
  <si>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</si>
  <si>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</si>
  <si>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</si>
  <si>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</si>
  <si>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</si>
  <si>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</si>
  <si>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</si>
  <si>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</si>
  <si>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</si>
  <si>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</si>
  <si>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</si>
  <si>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</si>
  <si>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</si>
  <si>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</si>
  <si>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</si>
  <si>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</si>
  <si>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each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</si>
  <si>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</si>
  <si>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</si>
  <si>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</si>
  <si>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</si>
  <si>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</si>
  <si>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</si>
  <si>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</si>
  <si>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</si>
  <si>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</si>
  <si>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</si>
  <si>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</si>
  <si>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</si>
  <si>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</si>
  <si>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</si>
  <si>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</si>
  <si>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Project</t>
  </si>
  <si>
    <t xml:space="preserve">SL24 Cafeteria Upgrade  </t>
  </si>
  <si>
    <t>SL24 Cafeteria Upgrade - Furniture</t>
  </si>
  <si>
    <t>M534</t>
  </si>
  <si>
    <t>24.M534.007.0: Food service</t>
  </si>
  <si>
    <t>24.M534.007.1: Furniture</t>
  </si>
  <si>
    <t xml:space="preserve"> </t>
  </si>
  <si>
    <t>School ID &amp; Project</t>
  </si>
  <si>
    <t>Volmar Construction</t>
  </si>
  <si>
    <t>4400 Second Avenue</t>
  </si>
  <si>
    <t>Brookyln</t>
  </si>
  <si>
    <t>Brooklyn</t>
  </si>
  <si>
    <t>NY</t>
  </si>
  <si>
    <t>220 West 108 Street</t>
  </si>
  <si>
    <t>Manhattan</t>
  </si>
  <si>
    <t>John Ramos</t>
  </si>
  <si>
    <t>212-678-2873</t>
  </si>
  <si>
    <t>John Rodgriguez</t>
  </si>
  <si>
    <t>DSF</t>
  </si>
  <si>
    <t>24.M534.007.1</t>
  </si>
  <si>
    <t xml:space="preserve">24.M534.007.0 </t>
  </si>
  <si>
    <t>Total Work order</t>
  </si>
  <si>
    <t>Total Work order outstanding billed &amp; unbilled</t>
  </si>
  <si>
    <t>Volmar Costruction Inc.</t>
  </si>
  <si>
    <t>M534 SL24 Cafeteria Upgrade  &amp; Furniture</t>
  </si>
  <si>
    <t>718-349-5541</t>
  </si>
  <si>
    <t>44-36 VERNON BLVD</t>
  </si>
  <si>
    <t>LONG ISLAND CITY</t>
  </si>
  <si>
    <t>A00628635</t>
  </si>
  <si>
    <t>20NSCOA 20NSTEA 24N534M 25N534M</t>
  </si>
  <si>
    <t>Full PO Amount</t>
  </si>
  <si>
    <t>Vendor Information</t>
  </si>
  <si>
    <t>Delivery To Information (School where work performed))</t>
  </si>
  <si>
    <t>Description</t>
  </si>
  <si>
    <t>Quantity</t>
  </si>
  <si>
    <t>Unit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</si>
  <si>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</si>
  <si>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</si>
  <si>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</si>
  <si>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</si>
  <si>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</si>
  <si>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</si>
  <si>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</si>
  <si>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</si>
  <si>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</si>
  <si>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</si>
  <si>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</si>
  <si>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Title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</si>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</sst>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theme="1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43" fontId="3" fillId="0" borderId="0" xfId="2" applyFont="1" applyAlignment="1">
      <alignment vertical="center"/>
    </xf>
    <xf numFmtId="0" fontId="3" fillId="0" borderId="0" xfId="1" applyFont="1"/>
    <xf numFmtId="0" fontId="4" fillId="0" borderId="0" xfId="1" applyFont="1"/>
    <xf numFmtId="0" fontId="3" fillId="0" borderId="0" xfId="1" applyFont="1" applyAlignment="1">
      <alignment vertical="center" wrapText="1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5" fillId="0" borderId="0" xfId="0" applyFont="1"/>
    <xf numFmtId="0" fontId="4" fillId="0" borderId="0" xfId="1" applyFont="1" applyAlignment="1">
      <alignment wrapText="1"/>
    </xf>
    <xf numFmtId="0" fontId="4" fillId="4" borderId="4" xfId="1" applyFont="1" applyFill="1" applyBorder="1"/>
    <xf numFmtId="0" fontId="7" fillId="4" borderId="4" xfId="0" applyFont="1" applyFill="1" applyBorder="1" applyAlignment="1">
      <alignment vertical="center"/>
    </xf>
    <xf numFmtId="0" fontId="4" fillId="4" borderId="5" xfId="1" applyFont="1" applyFill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4" xfId="1" applyFont="1" applyBorder="1" applyAlignment="1">
      <alignment horizontal="center" vertical="center"/>
    </xf>
    <xf numFmtId="14" fontId="3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3" fillId="0" borderId="4" xfId="1" applyFont="1" applyBorder="1" applyAlignment="1">
      <alignment vertical="center" wrapText="1"/>
    </xf>
    <xf numFmtId="1" fontId="6" fillId="0" borderId="4" xfId="1" applyNumberFormat="1" applyFont="1" applyBorder="1" applyAlignment="1">
      <alignment horizontal="center" vertical="center" shrinkToFit="1"/>
    </xf>
    <xf numFmtId="0" fontId="3" fillId="6" borderId="4" xfId="1" applyFont="1" applyFill="1" applyBorder="1" applyAlignment="1">
      <alignment vertical="center"/>
    </xf>
    <xf numFmtId="0" fontId="3" fillId="6" borderId="4" xfId="1" applyFont="1" applyFill="1" applyBorder="1" applyAlignment="1">
      <alignment horizontal="center" vertical="center"/>
    </xf>
    <xf numFmtId="0" fontId="3" fillId="6" borderId="4" xfId="1" applyFont="1" applyFill="1" applyBorder="1" applyAlignment="1">
      <alignment vertical="center" wrapText="1"/>
    </xf>
    <xf numFmtId="1" fontId="6" fillId="6" borderId="4" xfId="1" applyNumberFormat="1" applyFont="1" applyFill="1" applyBorder="1" applyAlignment="1">
      <alignment horizontal="center" vertical="center" shrinkToFit="1"/>
    </xf>
    <xf numFmtId="0" fontId="3" fillId="0" borderId="4" xfId="1" applyFont="1" applyBorder="1" applyAlignment="1">
      <alignment horizontal="center" vertical="center" wrapText="1"/>
    </xf>
    <xf numFmtId="0" fontId="4" fillId="0" borderId="6" xfId="1" applyFont="1" applyBorder="1" applyAlignment="1">
      <alignment vertical="center" wrapText="1"/>
    </xf>
    <xf numFmtId="1" fontId="7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7" fontId="7" fillId="0" borderId="0" xfId="2" applyNumberFormat="1" applyFont="1" applyBorder="1" applyAlignment="1">
      <alignment horizontal="right" vertical="center" shrinkToFit="1"/>
    </xf>
    <xf numFmtId="7" fontId="4" fillId="0" borderId="7" xfId="2" applyNumberFormat="1" applyFont="1" applyBorder="1" applyAlignment="1">
      <alignment horizontal="right" vertical="center" wrapText="1"/>
    </xf>
    <xf numFmtId="7" fontId="4" fillId="0" borderId="1" xfId="2" applyNumberFormat="1" applyFont="1" applyBorder="1" applyAlignment="1">
      <alignment horizontal="right" vertical="center"/>
    </xf>
    <xf numFmtId="7" fontId="4" fillId="0" borderId="3" xfId="2" applyNumberFormat="1" applyFont="1" applyBorder="1" applyAlignment="1">
      <alignment horizontal="right" vertical="center"/>
    </xf>
    <xf numFmtId="7" fontId="7" fillId="0" borderId="4" xfId="2" applyNumberFormat="1" applyFont="1" applyBorder="1" applyAlignment="1">
      <alignment horizontal="right" vertical="center" shrinkToFit="1"/>
    </xf>
    <xf numFmtId="7" fontId="4" fillId="0" borderId="4" xfId="2" applyNumberFormat="1" applyFont="1" applyBorder="1" applyAlignment="1">
      <alignment horizontal="right" vertical="center" wrapText="1"/>
    </xf>
    <xf numFmtId="7" fontId="7" fillId="6" borderId="4" xfId="2" applyNumberFormat="1" applyFont="1" applyFill="1" applyBorder="1" applyAlignment="1">
      <alignment horizontal="right" vertical="center" shrinkToFit="1"/>
    </xf>
    <xf numFmtId="7" fontId="4" fillId="6" borderId="4" xfId="2" applyNumberFormat="1" applyFont="1" applyFill="1" applyBorder="1" applyAlignment="1">
      <alignment horizontal="right" vertical="center" wrapText="1"/>
    </xf>
    <xf numFmtId="7" fontId="4" fillId="0" borderId="0" xfId="2" applyNumberFormat="1" applyFont="1" applyAlignment="1">
      <alignment horizontal="right" vertical="center"/>
    </xf>
    <xf numFmtId="0" fontId="8" fillId="4" borderId="8" xfId="1" applyFont="1" applyFill="1" applyBorder="1" applyAlignment="1">
      <alignment vertical="center"/>
    </xf>
    <xf numFmtId="0" fontId="8" fillId="4" borderId="9" xfId="1" applyFont="1" applyFill="1" applyBorder="1" applyAlignment="1">
      <alignment vertical="center"/>
    </xf>
    <xf numFmtId="7" fontId="8" fillId="4" borderId="9" xfId="2" applyNumberFormat="1" applyFont="1" applyFill="1" applyBorder="1" applyAlignment="1">
      <alignment horizontal="right" vertical="center"/>
    </xf>
    <xf numFmtId="7" fontId="8" fillId="4" borderId="10" xfId="2" applyNumberFormat="1" applyFont="1" applyFill="1" applyBorder="1" applyAlignment="1">
      <alignment horizontal="right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vertical="center"/>
    </xf>
    <xf numFmtId="0" fontId="4" fillId="5" borderId="4" xfId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43" fontId="4" fillId="0" borderId="10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abSelected="1" topLeftCell="Y1" zoomScale="110" zoomScaleNormal="110" workbookViewId="0">
      <selection activeCell="AC15" sqref="AC15"/>
    </sheetView>
  </sheetViews>
  <sheetFormatPr defaultRowHeight="10.5" x14ac:dyDescent="0.15"/>
  <cols>
    <col min="1" max="1" width="35.7109375" style="3" bestFit="1" customWidth="1"/>
    <col min="2" max="2" width="9.28515625" style="2" bestFit="1" customWidth="1"/>
    <col min="3" max="3" width="6.42578125" style="2" bestFit="1" customWidth="1"/>
    <col min="4" max="4" width="7.85546875" style="2" bestFit="1" customWidth="1"/>
    <col min="5" max="5" width="9.140625" style="2" bestFit="1" customWidth="1"/>
    <col min="6" max="6" width="13.5703125" style="2" bestFit="1" customWidth="1"/>
    <col min="7" max="7" width="10.5703125" style="2" bestFit="1" customWidth="1"/>
    <col min="8" max="8" width="16.7109375" style="2" bestFit="1" customWidth="1"/>
    <col min="9" max="9" width="15.28515625" style="3" bestFit="1" customWidth="1"/>
    <col min="10" max="10" width="16.5703125" style="3" bestFit="1" customWidth="1"/>
    <col min="11" max="11" width="6.85546875" style="2" bestFit="1" customWidth="1"/>
    <col min="12" max="12" width="4.42578125" style="2" bestFit="1" customWidth="1"/>
    <col min="13" max="13" width="7.85546875" style="2" bestFit="1" customWidth="1"/>
    <col min="14" max="14" width="10" style="2" bestFit="1" customWidth="1"/>
    <col min="15" max="15" width="16.42578125" style="2" bestFit="1" customWidth="1"/>
    <col min="16" max="16" width="8.42578125" style="2" bestFit="1" customWidth="1"/>
    <col min="17" max="17" width="4.42578125" style="2" bestFit="1" customWidth="1"/>
    <col min="18" max="18" width="7.85546875" style="2" bestFit="1" customWidth="1"/>
    <col min="19" max="19" width="9.42578125" style="2" bestFit="1" customWidth="1"/>
    <col min="20" max="20" width="17" style="2" bestFit="1" customWidth="1"/>
    <col min="21" max="21" width="3.140625" style="3" hidden="1" customWidth="1"/>
    <col min="22" max="22" width="6.7109375" style="2" bestFit="1" customWidth="1"/>
    <col min="23" max="23" width="16.140625" style="2" bestFit="1" customWidth="1"/>
    <col min="24" max="24" width="15" style="2" bestFit="1" customWidth="1"/>
    <col min="25" max="25" width="4.42578125" style="2" bestFit="1" customWidth="1"/>
    <col min="26" max="26" width="7.85546875" style="2" bestFit="1" customWidth="1"/>
    <col min="27" max="27" width="12.5703125" style="2" bestFit="1" customWidth="1"/>
    <col min="28" max="28" width="17" style="2" bestFit="1" customWidth="1"/>
    <col min="29" max="29" width="34.140625" style="3" bestFit="1" customWidth="1"/>
    <col min="30" max="30" width="8.7109375" style="3" bestFit="1" customWidth="1"/>
    <col min="31" max="31" width="4.28515625" style="3" bestFit="1" customWidth="1"/>
    <col min="32" max="32" width="11.5703125" style="4" bestFit="1" customWidth="1"/>
    <col min="33" max="33" width="12" style="4" bestFit="1" customWidth="1"/>
    <col min="34" max="34" width="11.85546875" style="3" bestFit="1" customWidth="1"/>
    <col min="35" max="16384" width="9.140625" style="5"/>
  </cols>
  <sheetData>
    <row r="1" spans="1:34" x14ac:dyDescent="0.15">
      <c r="A1" s="12" t="s">
        <v>41</v>
      </c>
    </row>
    <row r="2" spans="1:34" x14ac:dyDescent="0.15">
      <c r="A2" s="13" t="s">
        <v>58</v>
      </c>
      <c r="B2" s="10"/>
      <c r="C2" s="10"/>
      <c r="D2" s="10"/>
    </row>
    <row r="3" spans="1:34" x14ac:dyDescent="0.15">
      <c r="A3" s="14" t="s">
        <v>57</v>
      </c>
    </row>
    <row r="4" spans="1:34" s="6" customFormat="1" x14ac:dyDescent="0.15">
      <c r="A4" s="43" t="s">
        <v>34</v>
      </c>
      <c r="B4" s="43"/>
      <c r="C4" s="43"/>
      <c r="D4" s="43"/>
      <c r="E4" s="45" t="s">
        <v>65</v>
      </c>
      <c r="F4" s="45"/>
      <c r="G4" s="45"/>
      <c r="H4" s="45"/>
      <c r="I4" s="45"/>
      <c r="J4" s="45"/>
      <c r="K4" s="45"/>
      <c r="L4" s="45"/>
      <c r="M4" s="45"/>
      <c r="N4" s="45" t="s">
        <v>66</v>
      </c>
      <c r="O4" s="45"/>
      <c r="P4" s="45"/>
      <c r="Q4" s="45"/>
      <c r="R4" s="45"/>
      <c r="S4" s="45"/>
      <c r="T4" s="45"/>
      <c r="U4" s="45"/>
      <c r="V4" s="46" t="s">
        <v>33</v>
      </c>
      <c r="W4" s="46"/>
      <c r="X4" s="46"/>
      <c r="Y4" s="46"/>
      <c r="Z4" s="46"/>
      <c r="AA4" s="46"/>
      <c r="AB4" s="46"/>
      <c r="AC4" s="47" t="s">
        <v>32</v>
      </c>
      <c r="AD4" s="47"/>
      <c r="AE4" s="47"/>
      <c r="AF4" s="47"/>
      <c r="AG4" s="47"/>
      <c r="AH4" s="44" t="s">
        <v>31</v>
      </c>
    </row>
    <row r="5" spans="1:34" s="11" customFormat="1" ht="42" x14ac:dyDescent="0.15">
      <c r="A5" s="51" t="s">
        <v>30</v>
      </c>
      <c r="B5" s="49" t="s">
        <v>29</v>
      </c>
      <c r="C5" s="49" t="s">
        <v>28</v>
      </c>
      <c r="D5" s="49" t="s">
        <v>27</v>
      </c>
      <c r="E5" s="49" t="s">
        <v>26</v>
      </c>
      <c r="F5" s="49" t="s">
        <v>25</v>
      </c>
      <c r="G5" s="49" t="s">
        <v>24</v>
      </c>
      <c r="H5" s="49" t="s">
        <v>23</v>
      </c>
      <c r="I5" s="49" t="s">
        <v>22</v>
      </c>
      <c r="J5" s="49" t="s">
        <v>21</v>
      </c>
      <c r="K5" s="49" t="s">
        <v>72</v>
      </c>
      <c r="L5" s="49" t="s">
        <v>73</v>
      </c>
      <c r="M5" s="49" t="s">
        <v>74</v>
      </c>
      <c r="N5" s="49" t="s">
        <v>20</v>
      </c>
      <c r="O5" s="49" t="s">
        <v>75</v>
      </c>
      <c r="P5" s="49" t="s">
        <v>76</v>
      </c>
      <c r="Q5" s="49" t="s">
        <v>77</v>
      </c>
      <c r="R5" s="49" t="s">
        <v>78</v>
      </c>
      <c r="S5" s="49" t="s">
        <v>79</v>
      </c>
      <c r="T5" s="49" t="s">
        <v>80</v>
      </c>
      <c r="U5" s="49" t="s">
        <v>81</v>
      </c>
      <c r="V5" s="49" t="s">
        <v>19</v>
      </c>
      <c r="W5" s="49" t="s">
        <v>82</v>
      </c>
      <c r="X5" s="49" t="s">
        <v>83</v>
      </c>
      <c r="Y5" s="49" t="s">
        <v>84</v>
      </c>
      <c r="Z5" s="49" t="s">
        <v>85</v>
      </c>
      <c r="AA5" s="52" t="s">
        <v>86</v>
      </c>
      <c r="AB5" s="52" t="s">
        <v>87</v>
      </c>
      <c r="AC5" s="48" t="s">
        <v>67</v>
      </c>
      <c r="AD5" s="49" t="s">
        <v>68</v>
      </c>
      <c r="AE5" s="49" t="s">
        <v>69</v>
      </c>
      <c r="AF5" s="50" t="s">
        <v>70</v>
      </c>
      <c r="AG5" s="50" t="s">
        <v>71</v>
      </c>
      <c r="AH5" s="44"/>
    </row>
    <row r="6" spans="1:34" ht="42" x14ac:dyDescent="0.15">
      <c r="A6" s="15" t="s">
        <v>35</v>
      </c>
      <c r="B6" s="16" t="s">
        <v>62</v>
      </c>
      <c r="C6" s="16">
        <v>135860</v>
      </c>
      <c r="D6" s="25" t="s">
        <v>63</v>
      </c>
      <c r="E6" s="16">
        <v>112932630</v>
      </c>
      <c r="F6" s="16"/>
      <c r="G6" s="16">
        <v>11053</v>
      </c>
      <c r="H6" s="17">
        <v>46326</v>
      </c>
      <c r="I6" s="15" t="s">
        <v>42</v>
      </c>
      <c r="J6" s="18" t="s">
        <v>43</v>
      </c>
      <c r="K6" s="16" t="s">
        <v>44</v>
      </c>
      <c r="L6" s="16" t="s">
        <v>46</v>
      </c>
      <c r="M6" s="16">
        <v>11232</v>
      </c>
      <c r="N6" s="16" t="s">
        <v>37</v>
      </c>
      <c r="O6" s="16" t="s">
        <v>47</v>
      </c>
      <c r="P6" s="16" t="s">
        <v>48</v>
      </c>
      <c r="Q6" s="16" t="s">
        <v>46</v>
      </c>
      <c r="R6" s="16">
        <v>10025</v>
      </c>
      <c r="S6" s="16" t="s">
        <v>49</v>
      </c>
      <c r="T6" s="16" t="s">
        <v>50</v>
      </c>
      <c r="U6" s="15"/>
      <c r="V6" s="16" t="s">
        <v>52</v>
      </c>
      <c r="W6" s="16" t="s">
        <v>60</v>
      </c>
      <c r="X6" s="16" t="s">
        <v>61</v>
      </c>
      <c r="Y6" s="16" t="s">
        <v>46</v>
      </c>
      <c r="Z6" s="16">
        <v>11101</v>
      </c>
      <c r="AA6" s="16" t="s">
        <v>51</v>
      </c>
      <c r="AB6" s="16" t="s">
        <v>59</v>
      </c>
      <c r="AC6" s="19" t="s">
        <v>38</v>
      </c>
      <c r="AD6" s="20">
        <v>1</v>
      </c>
      <c r="AE6" s="15" t="s">
        <v>18</v>
      </c>
      <c r="AF6" s="34">
        <v>95934.97</v>
      </c>
      <c r="AG6" s="35">
        <v>95934.97</v>
      </c>
      <c r="AH6" s="19" t="s">
        <v>54</v>
      </c>
    </row>
    <row r="7" spans="1:34" ht="42" x14ac:dyDescent="0.15">
      <c r="A7" s="15" t="s">
        <v>36</v>
      </c>
      <c r="B7" s="16" t="s">
        <v>62</v>
      </c>
      <c r="C7" s="16">
        <v>135860</v>
      </c>
      <c r="D7" s="25" t="s">
        <v>63</v>
      </c>
      <c r="E7" s="16">
        <v>112932630</v>
      </c>
      <c r="F7" s="16"/>
      <c r="G7" s="16">
        <v>11053</v>
      </c>
      <c r="H7" s="17">
        <v>46326</v>
      </c>
      <c r="I7" s="15" t="s">
        <v>42</v>
      </c>
      <c r="J7" s="18" t="s">
        <v>43</v>
      </c>
      <c r="K7" s="16" t="s">
        <v>45</v>
      </c>
      <c r="L7" s="16" t="s">
        <v>46</v>
      </c>
      <c r="M7" s="16">
        <v>11232</v>
      </c>
      <c r="N7" s="16" t="s">
        <v>37</v>
      </c>
      <c r="O7" s="16" t="s">
        <v>47</v>
      </c>
      <c r="P7" s="16" t="s">
        <v>48</v>
      </c>
      <c r="Q7" s="16" t="s">
        <v>46</v>
      </c>
      <c r="R7" s="16">
        <v>10025</v>
      </c>
      <c r="S7" s="16" t="s">
        <v>49</v>
      </c>
      <c r="T7" s="16" t="s">
        <v>50</v>
      </c>
      <c r="U7" s="15"/>
      <c r="V7" s="16" t="s">
        <v>52</v>
      </c>
      <c r="W7" s="16" t="s">
        <v>60</v>
      </c>
      <c r="X7" s="16" t="s">
        <v>61</v>
      </c>
      <c r="Y7" s="16" t="s">
        <v>46</v>
      </c>
      <c r="Z7" s="16">
        <v>11101</v>
      </c>
      <c r="AA7" s="16" t="s">
        <v>51</v>
      </c>
      <c r="AB7" s="16" t="s">
        <v>59</v>
      </c>
      <c r="AC7" s="19" t="s">
        <v>39</v>
      </c>
      <c r="AD7" s="20">
        <v>1</v>
      </c>
      <c r="AE7" s="15" t="s">
        <v>18</v>
      </c>
      <c r="AF7" s="34">
        <v>85570.51</v>
      </c>
      <c r="AG7" s="35">
        <v>85570.51</v>
      </c>
      <c r="AH7" s="19" t="s">
        <v>53</v>
      </c>
    </row>
    <row r="8" spans="1:34" x14ac:dyDescent="0.15">
      <c r="A8" s="21"/>
      <c r="B8" s="22"/>
      <c r="C8" s="22"/>
      <c r="D8" s="22"/>
      <c r="E8" s="22"/>
      <c r="F8" s="22"/>
      <c r="G8" s="22"/>
      <c r="H8" s="22"/>
      <c r="I8" s="21"/>
      <c r="J8" s="21"/>
      <c r="K8" s="22"/>
      <c r="L8" s="22"/>
      <c r="M8" s="22"/>
      <c r="N8" s="22"/>
      <c r="O8" s="22"/>
      <c r="P8" s="22"/>
      <c r="Q8" s="22"/>
      <c r="R8" s="22"/>
      <c r="S8" s="22"/>
      <c r="T8" s="22"/>
      <c r="U8" s="21"/>
      <c r="V8" s="22"/>
      <c r="W8" s="22"/>
      <c r="X8" s="22"/>
      <c r="Y8" s="22"/>
      <c r="Z8" s="22"/>
      <c r="AA8" s="22"/>
      <c r="AB8" s="22"/>
      <c r="AC8" s="23"/>
      <c r="AD8" s="24"/>
      <c r="AE8" s="21"/>
      <c r="AF8" s="36"/>
      <c r="AG8" s="37"/>
      <c r="AH8" s="23"/>
    </row>
    <row r="9" spans="1:34" x14ac:dyDescent="0.15">
      <c r="AC9" s="26" t="s">
        <v>55</v>
      </c>
      <c r="AD9" s="27"/>
      <c r="AE9" s="28"/>
      <c r="AF9" s="30">
        <f>SUM(AF6:AF8)</f>
        <v>181505.47999999998</v>
      </c>
      <c r="AG9" s="31"/>
      <c r="AH9" s="7"/>
    </row>
    <row r="10" spans="1:34" ht="11.25" thickBot="1" x14ac:dyDescent="0.2">
      <c r="A10" s="8"/>
      <c r="B10" s="9"/>
      <c r="C10" s="9"/>
      <c r="D10" s="9"/>
      <c r="E10" s="9"/>
      <c r="F10" s="9"/>
      <c r="G10" s="9"/>
      <c r="H10" s="9"/>
      <c r="I10" s="8"/>
      <c r="J10" s="8"/>
      <c r="K10" s="9"/>
      <c r="L10" s="9"/>
      <c r="M10" s="9"/>
      <c r="N10" s="9"/>
      <c r="O10" s="9"/>
      <c r="P10" s="9"/>
      <c r="Q10" s="9"/>
      <c r="R10" s="9"/>
      <c r="S10" s="9"/>
      <c r="T10" s="9"/>
      <c r="U10" s="8"/>
      <c r="V10" s="9"/>
      <c r="W10" s="9"/>
      <c r="X10" s="9"/>
      <c r="Y10" s="9"/>
      <c r="Z10" s="9"/>
      <c r="AA10" s="9"/>
      <c r="AB10" s="9"/>
      <c r="AC10" s="29" t="s">
        <v>56</v>
      </c>
      <c r="AD10" s="8"/>
      <c r="AE10" s="9"/>
      <c r="AF10" s="32"/>
      <c r="AG10" s="33">
        <f>SUM(AG6:AG9)</f>
        <v>181505.47999999998</v>
      </c>
    </row>
    <row r="11" spans="1:34" ht="11.25" thickTop="1" x14ac:dyDescent="0.15">
      <c r="AF11" s="38"/>
      <c r="AG11" s="38"/>
    </row>
    <row r="12" spans="1:34" x14ac:dyDescent="0.15">
      <c r="AC12" s="39" t="s">
        <v>64</v>
      </c>
      <c r="AD12" s="40"/>
      <c r="AE12" s="40"/>
      <c r="AF12" s="41"/>
      <c r="AG12" s="42">
        <f>SUM(AG10:AG11)</f>
        <v>181505.47999999998</v>
      </c>
    </row>
    <row r="17" spans="2:2" x14ac:dyDescent="0.15">
      <c r="B17" s="2" t="s">
        <v>40</v>
      </c>
    </row>
  </sheetData>
  <mergeCells count="6">
    <mergeCell ref="A4:D4"/>
    <mergeCell ref="AH4:AH5"/>
    <mergeCell ref="E4:M4"/>
    <mergeCell ref="N4:U4"/>
    <mergeCell ref="V4:AB4"/>
    <mergeCell ref="AC4:AG4"/>
  </mergeCells>
  <pageMargins left="0" right="0" top="0.25" bottom="0.25" header="0.05" footer="0.05"/>
  <pageSetup orientation="landscape" r:id="rId1"/>
  <headerFooter>
    <oddHeader>&amp;R&amp;D</oddHeader>
    <oddFooter>&amp;RHEZ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07000a-c005-476f-874a-1ae6b360b972" xsi:nil="true"/>
    <lcf76f155ced4ddcb4097134ff3c332f xmlns="abe462d8-98db-4c37-88b6-3fe6958ac35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CB6FCF46F3045B0A77F0EAB270C8E" ma:contentTypeVersion="17" ma:contentTypeDescription="Create a new document." ma:contentTypeScope="" ma:versionID="11014190c27166de63239d9972f471f5">
  <xsd:schema xmlns:xsd="http://www.w3.org/2001/XMLSchema" xmlns:xs="http://www.w3.org/2001/XMLSchema" xmlns:p="http://schemas.microsoft.com/office/2006/metadata/properties" xmlns:ns2="abe462d8-98db-4c37-88b6-3fe6958ac357" xmlns:ns3="1107000a-c005-476f-874a-1ae6b360b972" targetNamespace="http://schemas.microsoft.com/office/2006/metadata/properties" ma:root="true" ma:fieldsID="2c2b898c0b5dc486be3cdc7c2e9c403d" ns2:_="" ns3:_="">
    <xsd:import namespace="abe462d8-98db-4c37-88b6-3fe6958ac357"/>
    <xsd:import namespace="1107000a-c005-476f-874a-1ae6b360b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62d8-98db-4c37-88b6-3fe6958a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7d42090-6384-4fe0-b7c4-953898034b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7000a-c005-476f-874a-1ae6b360b9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95f3f26-ab82-42c4-9020-63e9b31d9e45}" ma:internalName="TaxCatchAll" ma:showField="CatchAllData" ma:web="1107000a-c005-476f-874a-1ae6b360b9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D8E59D-164C-4A93-BB65-3276065276A4}">
  <ds:schemaRefs>
    <ds:schemaRef ds:uri="http://schemas.microsoft.com/office/2006/metadata/properties"/>
    <ds:schemaRef ds:uri="http://schemas.microsoft.com/office/infopath/2007/PartnerControls"/>
    <ds:schemaRef ds:uri="1107000a-c005-476f-874a-1ae6b360b972"/>
    <ds:schemaRef ds:uri="abe462d8-98db-4c37-88b6-3fe6958ac357"/>
  </ds:schemaRefs>
</ds:datastoreItem>
</file>

<file path=customXml/itemProps2.xml><?xml version="1.0" encoding="utf-8"?>
<ds:datastoreItem xmlns:ds="http://schemas.openxmlformats.org/officeDocument/2006/customXml" ds:itemID="{ABA83C72-F219-466E-9713-BF3F4042F2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462d8-98db-4c37-88b6-3fe6958ac357"/>
    <ds:schemaRef ds:uri="1107000a-c005-476f-874a-1ae6b360b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33D446-2FB4-459E-BA6B-291A1C0129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cp:lastPrinted>2024-12-10T16:10:35Z</cp:lastPrinted>
  <dcterms:created xsi:type="dcterms:W3CDTF">2024-10-11T12:02:37Z</dcterms:created>
  <dcterms:modified xsi:type="dcterms:W3CDTF">2025-04-17T15:11:43Z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0x0101002C3CB6FCF46F3045B0A77F0EAB270C8E</vt:lpwstr>
  </property>
  <property fmtid="{D5CDD505-2E9C-101B-9397-08002B2CF9AE}" pid="3" name="MediaServiceImageTags">
    <vt:lpwstr/>
  </property>
</Properties>
</file>