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2" l="1"/>
  <c r="AI15" i="2"/>
  <c r="AH14" i="2"/>
  <c r="AG13" i="2"/>
</calcChain>
</file>

<file path=xl/sharedStrings.xml><?xml version="1.0" encoding="utf-8"?>
<sst xmlns="http://schemas.openxmlformats.org/spreadsheetml/2006/main" count="186" uniqueCount="95">
  <si>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</si>
  <si>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</si>
  <si>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</si>
  <si>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</si>
  <si>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</si>
  <si>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</si>
  <si>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</si>
  <si>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</si>
  <si>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</si>
  <si>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</si>
  <si>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</si>
  <si>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</si>
  <si>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</si>
  <si>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</si>
  <si>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</si>
  <si>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</si>
  <si>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</si>
  <si>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</si>
  <si>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</si>
  <si>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</si>
  <si>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</si>
  <si>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</si>
  <si>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</si>
  <si>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</si>
  <si>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</si>
  <si>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</si>
  <si>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</si>
  <si>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</si>
  <si>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</si>
  <si>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</si>
  <si>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</si>
  <si>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</si>
  <si>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</si>
  <si>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</si>
  <si>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</si>
  <si>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</si>
  <si>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</si>
  <si>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Mark Harri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</si>
  <si>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</si>
  <si>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</si>
  <si>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</si>
  <si>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</si>
  <si>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</si>
  <si>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</si>
  <si>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</si>
  <si>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</si>
  <si>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</si>
  <si>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</si>
  <si>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</si>
  <si>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</si>
  <si>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</si>
  <si>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</si>
  <si>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</si>
  <si>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</si>
  <si>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</si>
  <si>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</si>
  <si>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</si>
  <si>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Queens</t>
  </si>
  <si>
    <t>718-610-3154</t>
  </si>
  <si>
    <t>21.Q146.007.0- RA21 Auditorium Upgrade</t>
  </si>
  <si>
    <t>Q146 - P.S. 146 Queens</t>
  </si>
  <si>
    <t>B335814</t>
  </si>
  <si>
    <t>Q146</t>
  </si>
  <si>
    <t>98-01 159 AVENUE</t>
  </si>
  <si>
    <t>Nicholas Roland</t>
  </si>
  <si>
    <t>718-843-4880</t>
  </si>
  <si>
    <t>21.Q146.007.0 - General Requirements</t>
  </si>
  <si>
    <t>21.Q146.007.0- Concrete</t>
  </si>
  <si>
    <t>21.Q146.007.0 - Finishes</t>
  </si>
  <si>
    <t>21.Q146.007.0 - Electrical</t>
  </si>
  <si>
    <t>21.Q146.007.0 - Furnishings</t>
  </si>
  <si>
    <t>21.Q146.007.0 - Billed 91%</t>
  </si>
  <si>
    <t>21.Q146.007.0 - Billed 94%</t>
  </si>
  <si>
    <t>21.Q146.007.0 - Billed 95%</t>
  </si>
  <si>
    <t>21.Q146.007.0 - Billed 93%</t>
  </si>
  <si>
    <t>Previously billed amount</t>
  </si>
  <si>
    <t>Total amount previously certified (billed)</t>
  </si>
  <si>
    <t>Q146 - RA21 Auditorium Upgrade</t>
  </si>
  <si>
    <t>Full Purchase Order Amount</t>
  </si>
  <si>
    <t>A00506443</t>
  </si>
  <si>
    <t>15RRCCA 21RRCCA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</si>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</sst>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7" fontId="4" fillId="0" borderId="7" xfId="2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43" fontId="4" fillId="0" borderId="9" xfId="2" applyFont="1" applyBorder="1" applyAlignment="1">
      <alignment horizontal="right" vertical="center"/>
    </xf>
    <xf numFmtId="7" fontId="4" fillId="0" borderId="10" xfId="2" applyNumberFormat="1" applyFont="1" applyBorder="1" applyAlignment="1">
      <alignment horizontal="right" vertical="center"/>
    </xf>
    <xf numFmtId="164" fontId="10" fillId="2" borderId="5" xfId="2" applyNumberFormat="1" applyFont="1" applyFill="1" applyBorder="1" applyAlignment="1">
      <alignment horizontal="right" vertical="center"/>
    </xf>
    <xf numFmtId="43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43" fontId="4" fillId="0" borderId="0" xfId="3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166" fontId="3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vertical="center" wrapText="1"/>
    </xf>
    <xf numFmtId="43" fontId="4" fillId="0" borderId="2" xfId="0" applyNumberFormat="1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7"/>
  <sheetViews>
    <sheetView tabSelected="1" zoomScaleNormal="100" workbookViewId="0">
      <selection activeCell="I20" sqref="I20"/>
    </sheetView>
  </sheetViews>
  <sheetFormatPr defaultColWidth="9.140625" defaultRowHeight="10.5" x14ac:dyDescent="0.25"/>
  <cols>
    <col min="1" max="1" width="3.42578125" style="22" customWidth="1"/>
    <col min="2" max="2" width="31" style="22" bestFit="1" customWidth="1"/>
    <col min="3" max="3" width="8.7109375" style="3" customWidth="1"/>
    <col min="4" max="4" width="6.140625" style="3" bestFit="1" customWidth="1"/>
    <col min="5" max="5" width="9.7109375" style="3" customWidth="1"/>
    <col min="6" max="6" width="7" style="3" bestFit="1" customWidth="1"/>
    <col min="7" max="7" width="7.28515625" style="3" bestFit="1" customWidth="1"/>
    <col min="8" max="8" width="8" style="3" bestFit="1" customWidth="1"/>
    <col min="9" max="9" width="9.140625" style="3" bestFit="1" customWidth="1"/>
    <col min="10" max="10" width="17.5703125" style="3" bestFit="1" customWidth="1"/>
    <col min="11" max="11" width="15.28515625" style="3" bestFit="1" customWidth="1"/>
    <col min="12" max="12" width="9.5703125" style="3" bestFit="1" customWidth="1"/>
    <col min="13" max="13" width="5.42578125" style="3" bestFit="1" customWidth="1"/>
    <col min="14" max="14" width="5.28515625" style="3" bestFit="1" customWidth="1"/>
    <col min="15" max="15" width="6.28515625" style="3" bestFit="1" customWidth="1"/>
    <col min="16" max="16" width="14.140625" style="3" bestFit="1" customWidth="1"/>
    <col min="17" max="17" width="6.28515625" style="3" bestFit="1" customWidth="1"/>
    <col min="18" max="18" width="5.42578125" style="3" bestFit="1" customWidth="1"/>
    <col min="19" max="19" width="5.28515625" style="3" bestFit="1" customWidth="1"/>
    <col min="20" max="20" width="11.7109375" style="3" bestFit="1" customWidth="1"/>
    <col min="21" max="21" width="10.7109375" style="7" bestFit="1" customWidth="1"/>
    <col min="22" max="22" width="7.85546875" style="3" bestFit="1" customWidth="1"/>
    <col min="23" max="23" width="6.5703125" style="3" bestFit="1" customWidth="1"/>
    <col min="24" max="24" width="17.85546875" style="3" bestFit="1" customWidth="1"/>
    <col min="25" max="25" width="12" style="3" bestFit="1" customWidth="1"/>
    <col min="26" max="26" width="4.42578125" style="3" bestFit="1" customWidth="1"/>
    <col min="27" max="27" width="5.28515625" style="3" bestFit="1" customWidth="1"/>
    <col min="28" max="28" width="8.7109375" style="3" bestFit="1" customWidth="1"/>
    <col min="29" max="29" width="10.7109375" style="3" bestFit="1" customWidth="1"/>
    <col min="30" max="30" width="39" style="5" bestFit="1" customWidth="1"/>
    <col min="31" max="31" width="8" style="3" bestFit="1" customWidth="1"/>
    <col min="32" max="32" width="4.28515625" style="3" bestFit="1" customWidth="1"/>
    <col min="33" max="33" width="10.85546875" style="6" bestFit="1" customWidth="1"/>
    <col min="34" max="34" width="9.42578125" style="6" bestFit="1" customWidth="1"/>
    <col min="35" max="35" width="11.5703125" style="6" bestFit="1" customWidth="1"/>
    <col min="36" max="36" width="20.42578125" style="3" bestFit="1" customWidth="1"/>
    <col min="37" max="37" width="9.140625" style="21"/>
    <col min="38" max="38" width="9.28515625" style="22" bestFit="1" customWidth="1"/>
    <col min="39" max="16384" width="9.140625" style="22"/>
  </cols>
  <sheetData>
    <row r="1" spans="2:37" x14ac:dyDescent="0.25">
      <c r="B1" s="47" t="s">
        <v>36</v>
      </c>
    </row>
    <row r="2" spans="2:37" x14ac:dyDescent="0.25">
      <c r="B2" s="47" t="s">
        <v>77</v>
      </c>
      <c r="C2" s="23"/>
      <c r="D2" s="23"/>
      <c r="E2" s="23"/>
      <c r="F2" s="23"/>
      <c r="G2" s="23"/>
      <c r="H2" s="23"/>
    </row>
    <row r="3" spans="2:37" x14ac:dyDescent="0.25">
      <c r="B3" s="48" t="s">
        <v>60</v>
      </c>
      <c r="C3" s="23"/>
      <c r="D3" s="23"/>
      <c r="E3" s="23"/>
      <c r="F3" s="23"/>
      <c r="G3" s="23"/>
    </row>
    <row r="4" spans="2:37" x14ac:dyDescent="0.25">
      <c r="B4" s="47" t="s">
        <v>53</v>
      </c>
    </row>
    <row r="5" spans="2:37" s="23" customFormat="1" x14ac:dyDescent="0.25">
      <c r="B5" s="50" t="s">
        <v>0</v>
      </c>
      <c r="C5" s="50"/>
      <c r="D5" s="50"/>
      <c r="E5" s="50"/>
      <c r="F5" s="51" t="s">
        <v>81</v>
      </c>
      <c r="G5" s="51"/>
      <c r="H5" s="51"/>
      <c r="I5" s="51"/>
      <c r="J5" s="51"/>
      <c r="K5" s="51"/>
      <c r="L5" s="51"/>
      <c r="M5" s="51"/>
      <c r="N5" s="51"/>
      <c r="O5" s="51" t="s">
        <v>1</v>
      </c>
      <c r="P5" s="51"/>
      <c r="Q5" s="51"/>
      <c r="R5" s="51"/>
      <c r="S5" s="51"/>
      <c r="T5" s="51"/>
      <c r="U5" s="51"/>
      <c r="V5" s="51"/>
      <c r="W5" s="52" t="s">
        <v>2</v>
      </c>
      <c r="X5" s="52"/>
      <c r="Y5" s="52"/>
      <c r="Z5" s="52"/>
      <c r="AA5" s="52"/>
      <c r="AB5" s="52"/>
      <c r="AC5" s="52"/>
      <c r="AD5" s="53" t="s">
        <v>3</v>
      </c>
      <c r="AE5" s="53"/>
      <c r="AF5" s="53"/>
      <c r="AG5" s="53"/>
      <c r="AH5" s="53"/>
      <c r="AI5" s="53"/>
      <c r="AJ5" s="50" t="s">
        <v>4</v>
      </c>
      <c r="AK5" s="24"/>
    </row>
    <row r="6" spans="2:37" s="23" customFormat="1" ht="42" x14ac:dyDescent="0.25">
      <c r="B6" s="26" t="s">
        <v>5</v>
      </c>
      <c r="C6" s="55" t="s">
        <v>6</v>
      </c>
      <c r="D6" s="55" t="s">
        <v>7</v>
      </c>
      <c r="E6" s="55" t="s">
        <v>8</v>
      </c>
      <c r="F6" s="55" t="s">
        <v>9</v>
      </c>
      <c r="G6" s="55" t="s">
        <v>10</v>
      </c>
      <c r="H6" s="55" t="s">
        <v>11</v>
      </c>
      <c r="I6" s="55" t="s">
        <v>12</v>
      </c>
      <c r="J6" s="55" t="s">
        <v>13</v>
      </c>
      <c r="K6" s="55" t="s">
        <v>14</v>
      </c>
      <c r="L6" s="55" t="s">
        <v>84</v>
      </c>
      <c r="M6" s="55" t="s">
        <v>85</v>
      </c>
      <c r="N6" s="55" t="s">
        <v>86</v>
      </c>
      <c r="O6" s="55" t="s">
        <v>15</v>
      </c>
      <c r="P6" s="55" t="s">
        <v>87</v>
      </c>
      <c r="Q6" s="55" t="s">
        <v>88</v>
      </c>
      <c r="R6" s="55" t="s">
        <v>89</v>
      </c>
      <c r="S6" s="55" t="s">
        <v>90</v>
      </c>
      <c r="T6" s="55" t="s">
        <v>41</v>
      </c>
      <c r="U6" s="55" t="s">
        <v>42</v>
      </c>
      <c r="V6" s="55" t="s">
        <v>16</v>
      </c>
      <c r="W6" s="55" t="s">
        <v>17</v>
      </c>
      <c r="X6" s="55" t="s">
        <v>91</v>
      </c>
      <c r="Y6" s="55" t="s">
        <v>92</v>
      </c>
      <c r="Z6" s="55" t="s">
        <v>93</v>
      </c>
      <c r="AA6" s="55" t="s">
        <v>94</v>
      </c>
      <c r="AB6" s="58" t="s">
        <v>43</v>
      </c>
      <c r="AC6" s="58" t="s">
        <v>44</v>
      </c>
      <c r="AD6" s="54" t="s">
        <v>50</v>
      </c>
      <c r="AE6" s="55" t="s">
        <v>45</v>
      </c>
      <c r="AF6" s="55" t="s">
        <v>46</v>
      </c>
      <c r="AG6" s="56" t="s">
        <v>82</v>
      </c>
      <c r="AH6" s="27" t="s">
        <v>75</v>
      </c>
      <c r="AI6" s="57" t="s">
        <v>83</v>
      </c>
      <c r="AJ6" s="50"/>
      <c r="AK6" s="24"/>
    </row>
    <row r="7" spans="2:37" ht="21" x14ac:dyDescent="0.25">
      <c r="B7" s="28" t="s">
        <v>59</v>
      </c>
      <c r="C7" s="29" t="s">
        <v>79</v>
      </c>
      <c r="D7" s="29">
        <v>121853</v>
      </c>
      <c r="E7" s="49" t="s">
        <v>80</v>
      </c>
      <c r="F7" s="29">
        <v>2482824</v>
      </c>
      <c r="G7" s="29">
        <v>2482824</v>
      </c>
      <c r="H7" s="29" t="s">
        <v>61</v>
      </c>
      <c r="I7" s="30">
        <v>46022</v>
      </c>
      <c r="J7" s="29" t="s">
        <v>53</v>
      </c>
      <c r="K7" s="29" t="s">
        <v>54</v>
      </c>
      <c r="L7" s="29" t="s">
        <v>55</v>
      </c>
      <c r="M7" s="29" t="s">
        <v>56</v>
      </c>
      <c r="N7" s="31">
        <v>8805</v>
      </c>
      <c r="O7" s="29" t="s">
        <v>62</v>
      </c>
      <c r="P7" s="32" t="s">
        <v>63</v>
      </c>
      <c r="Q7" s="29" t="s">
        <v>57</v>
      </c>
      <c r="R7" s="29" t="s">
        <v>49</v>
      </c>
      <c r="S7" s="29">
        <v>11414</v>
      </c>
      <c r="T7" s="32" t="s">
        <v>64</v>
      </c>
      <c r="U7" s="32" t="s">
        <v>65</v>
      </c>
      <c r="V7" s="33" t="s">
        <v>39</v>
      </c>
      <c r="W7" s="29" t="s">
        <v>38</v>
      </c>
      <c r="X7" s="34" t="s">
        <v>47</v>
      </c>
      <c r="Y7" s="34" t="s">
        <v>48</v>
      </c>
      <c r="Z7" s="35" t="s">
        <v>49</v>
      </c>
      <c r="AA7" s="35">
        <v>11101</v>
      </c>
      <c r="AB7" s="29" t="s">
        <v>37</v>
      </c>
      <c r="AC7" s="32" t="s">
        <v>58</v>
      </c>
      <c r="AD7" s="36" t="s">
        <v>66</v>
      </c>
      <c r="AE7" s="37">
        <v>1</v>
      </c>
      <c r="AF7" s="29" t="s">
        <v>40</v>
      </c>
      <c r="AG7" s="38">
        <v>7884.54</v>
      </c>
      <c r="AH7" s="38">
        <v>0</v>
      </c>
      <c r="AI7" s="39">
        <v>7190.85</v>
      </c>
      <c r="AJ7" s="36" t="s">
        <v>71</v>
      </c>
    </row>
    <row r="8" spans="2:37" ht="21" x14ac:dyDescent="0.25">
      <c r="B8" s="28" t="s">
        <v>59</v>
      </c>
      <c r="C8" s="29" t="s">
        <v>79</v>
      </c>
      <c r="D8" s="29">
        <v>121853</v>
      </c>
      <c r="E8" s="49" t="s">
        <v>80</v>
      </c>
      <c r="F8" s="29">
        <v>2482824</v>
      </c>
      <c r="G8" s="29">
        <v>2482824</v>
      </c>
      <c r="H8" s="29" t="s">
        <v>61</v>
      </c>
      <c r="I8" s="30">
        <v>46022</v>
      </c>
      <c r="J8" s="29" t="s">
        <v>53</v>
      </c>
      <c r="K8" s="29" t="s">
        <v>54</v>
      </c>
      <c r="L8" s="29" t="s">
        <v>55</v>
      </c>
      <c r="M8" s="29" t="s">
        <v>56</v>
      </c>
      <c r="N8" s="31">
        <v>8805</v>
      </c>
      <c r="O8" s="29" t="s">
        <v>62</v>
      </c>
      <c r="P8" s="32" t="s">
        <v>63</v>
      </c>
      <c r="Q8" s="29" t="s">
        <v>57</v>
      </c>
      <c r="R8" s="29" t="s">
        <v>49</v>
      </c>
      <c r="S8" s="29">
        <v>11414</v>
      </c>
      <c r="T8" s="32" t="s">
        <v>64</v>
      </c>
      <c r="U8" s="32" t="s">
        <v>65</v>
      </c>
      <c r="V8" s="29" t="s">
        <v>39</v>
      </c>
      <c r="W8" s="29" t="s">
        <v>38</v>
      </c>
      <c r="X8" s="34" t="s">
        <v>47</v>
      </c>
      <c r="Y8" s="34" t="s">
        <v>48</v>
      </c>
      <c r="Z8" s="35" t="s">
        <v>49</v>
      </c>
      <c r="AA8" s="35">
        <v>11101</v>
      </c>
      <c r="AB8" s="29" t="s">
        <v>37</v>
      </c>
      <c r="AC8" s="32" t="s">
        <v>58</v>
      </c>
      <c r="AD8" s="36" t="s">
        <v>67</v>
      </c>
      <c r="AE8" s="37">
        <v>1</v>
      </c>
      <c r="AF8" s="29" t="s">
        <v>40</v>
      </c>
      <c r="AG8" s="38">
        <v>13286.27</v>
      </c>
      <c r="AH8" s="38">
        <v>0</v>
      </c>
      <c r="AI8" s="39">
        <v>12341.85</v>
      </c>
      <c r="AJ8" s="36" t="s">
        <v>74</v>
      </c>
    </row>
    <row r="9" spans="2:37" ht="21" x14ac:dyDescent="0.25">
      <c r="B9" s="28" t="s">
        <v>59</v>
      </c>
      <c r="C9" s="29" t="s">
        <v>79</v>
      </c>
      <c r="D9" s="29">
        <v>121853</v>
      </c>
      <c r="E9" s="49" t="s">
        <v>80</v>
      </c>
      <c r="F9" s="29">
        <v>2482824</v>
      </c>
      <c r="G9" s="29">
        <v>2482824</v>
      </c>
      <c r="H9" s="29" t="s">
        <v>61</v>
      </c>
      <c r="I9" s="30">
        <v>46022</v>
      </c>
      <c r="J9" s="29" t="s">
        <v>53</v>
      </c>
      <c r="K9" s="29" t="s">
        <v>54</v>
      </c>
      <c r="L9" s="29" t="s">
        <v>55</v>
      </c>
      <c r="M9" s="29" t="s">
        <v>56</v>
      </c>
      <c r="N9" s="31">
        <v>8805</v>
      </c>
      <c r="O9" s="29" t="s">
        <v>62</v>
      </c>
      <c r="P9" s="32" t="s">
        <v>63</v>
      </c>
      <c r="Q9" s="29" t="s">
        <v>57</v>
      </c>
      <c r="R9" s="29" t="s">
        <v>49</v>
      </c>
      <c r="S9" s="29">
        <v>11414</v>
      </c>
      <c r="T9" s="32" t="s">
        <v>64</v>
      </c>
      <c r="U9" s="32" t="s">
        <v>65</v>
      </c>
      <c r="V9" s="29" t="s">
        <v>39</v>
      </c>
      <c r="W9" s="29" t="s">
        <v>38</v>
      </c>
      <c r="X9" s="34" t="s">
        <v>47</v>
      </c>
      <c r="Y9" s="34" t="s">
        <v>48</v>
      </c>
      <c r="Z9" s="35" t="s">
        <v>49</v>
      </c>
      <c r="AA9" s="35">
        <v>11101</v>
      </c>
      <c r="AB9" s="29" t="s">
        <v>37</v>
      </c>
      <c r="AC9" s="32" t="s">
        <v>58</v>
      </c>
      <c r="AD9" s="36" t="s">
        <v>68</v>
      </c>
      <c r="AE9" s="37">
        <v>1</v>
      </c>
      <c r="AF9" s="29" t="s">
        <v>40</v>
      </c>
      <c r="AG9" s="38">
        <v>52006.09</v>
      </c>
      <c r="AH9" s="38">
        <v>0</v>
      </c>
      <c r="AI9" s="39">
        <v>49004.25</v>
      </c>
      <c r="AJ9" s="36" t="s">
        <v>72</v>
      </c>
    </row>
    <row r="10" spans="2:37" ht="21" x14ac:dyDescent="0.25">
      <c r="B10" s="28" t="s">
        <v>59</v>
      </c>
      <c r="C10" s="29" t="s">
        <v>79</v>
      </c>
      <c r="D10" s="29">
        <v>121853</v>
      </c>
      <c r="E10" s="49" t="s">
        <v>80</v>
      </c>
      <c r="F10" s="29">
        <v>2482824</v>
      </c>
      <c r="G10" s="29">
        <v>2482824</v>
      </c>
      <c r="H10" s="29" t="s">
        <v>61</v>
      </c>
      <c r="I10" s="30">
        <v>46022</v>
      </c>
      <c r="J10" s="29" t="s">
        <v>53</v>
      </c>
      <c r="K10" s="29" t="s">
        <v>54</v>
      </c>
      <c r="L10" s="29" t="s">
        <v>55</v>
      </c>
      <c r="M10" s="29" t="s">
        <v>56</v>
      </c>
      <c r="N10" s="31">
        <v>8805</v>
      </c>
      <c r="O10" s="29" t="s">
        <v>62</v>
      </c>
      <c r="P10" s="32" t="s">
        <v>63</v>
      </c>
      <c r="Q10" s="29" t="s">
        <v>57</v>
      </c>
      <c r="R10" s="29" t="s">
        <v>49</v>
      </c>
      <c r="S10" s="29">
        <v>11414</v>
      </c>
      <c r="T10" s="32" t="s">
        <v>64</v>
      </c>
      <c r="U10" s="32" t="s">
        <v>65</v>
      </c>
      <c r="V10" s="29" t="s">
        <v>39</v>
      </c>
      <c r="W10" s="29" t="s">
        <v>38</v>
      </c>
      <c r="X10" s="34" t="s">
        <v>47</v>
      </c>
      <c r="Y10" s="34" t="s">
        <v>48</v>
      </c>
      <c r="Z10" s="35" t="s">
        <v>49</v>
      </c>
      <c r="AA10" s="35">
        <v>11101</v>
      </c>
      <c r="AB10" s="29" t="s">
        <v>37</v>
      </c>
      <c r="AC10" s="32" t="s">
        <v>58</v>
      </c>
      <c r="AD10" s="36" t="s">
        <v>70</v>
      </c>
      <c r="AE10" s="37">
        <v>1</v>
      </c>
      <c r="AF10" s="29" t="s">
        <v>40</v>
      </c>
      <c r="AG10" s="38">
        <v>242466.98</v>
      </c>
      <c r="AH10" s="38">
        <v>0</v>
      </c>
      <c r="AI10" s="39">
        <v>229358.6</v>
      </c>
      <c r="AJ10" s="36" t="s">
        <v>73</v>
      </c>
    </row>
    <row r="11" spans="2:37" ht="21" x14ac:dyDescent="0.25">
      <c r="B11" s="28" t="s">
        <v>59</v>
      </c>
      <c r="C11" s="29" t="s">
        <v>79</v>
      </c>
      <c r="D11" s="29">
        <v>121853</v>
      </c>
      <c r="E11" s="49" t="s">
        <v>80</v>
      </c>
      <c r="F11" s="29">
        <v>2482824</v>
      </c>
      <c r="G11" s="29">
        <v>2482824</v>
      </c>
      <c r="H11" s="29" t="s">
        <v>61</v>
      </c>
      <c r="I11" s="30">
        <v>46022</v>
      </c>
      <c r="J11" s="29" t="s">
        <v>53</v>
      </c>
      <c r="K11" s="29" t="s">
        <v>54</v>
      </c>
      <c r="L11" s="29" t="s">
        <v>55</v>
      </c>
      <c r="M11" s="29" t="s">
        <v>56</v>
      </c>
      <c r="N11" s="31">
        <v>8805</v>
      </c>
      <c r="O11" s="29" t="s">
        <v>62</v>
      </c>
      <c r="P11" s="32" t="s">
        <v>63</v>
      </c>
      <c r="Q11" s="29" t="s">
        <v>57</v>
      </c>
      <c r="R11" s="29" t="s">
        <v>49</v>
      </c>
      <c r="S11" s="29">
        <v>11414</v>
      </c>
      <c r="T11" s="32" t="s">
        <v>64</v>
      </c>
      <c r="U11" s="32" t="s">
        <v>65</v>
      </c>
      <c r="V11" s="29" t="s">
        <v>39</v>
      </c>
      <c r="W11" s="29" t="s">
        <v>38</v>
      </c>
      <c r="X11" s="34" t="s">
        <v>47</v>
      </c>
      <c r="Y11" s="34" t="s">
        <v>48</v>
      </c>
      <c r="Z11" s="35" t="s">
        <v>49</v>
      </c>
      <c r="AA11" s="35">
        <v>11101</v>
      </c>
      <c r="AB11" s="29" t="s">
        <v>37</v>
      </c>
      <c r="AC11" s="32" t="s">
        <v>58</v>
      </c>
      <c r="AD11" s="36" t="s">
        <v>69</v>
      </c>
      <c r="AE11" s="37">
        <v>1</v>
      </c>
      <c r="AF11" s="29" t="s">
        <v>40</v>
      </c>
      <c r="AG11" s="38">
        <v>1961.96</v>
      </c>
      <c r="AH11" s="38">
        <v>0</v>
      </c>
      <c r="AI11" s="39">
        <v>1863.86</v>
      </c>
      <c r="AJ11" s="36" t="s">
        <v>73</v>
      </c>
    </row>
    <row r="12" spans="2:37" x14ac:dyDescent="0.25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1"/>
      <c r="W12" s="41"/>
      <c r="X12" s="41"/>
      <c r="Y12" s="41"/>
      <c r="Z12" s="41"/>
      <c r="AA12" s="41"/>
      <c r="AB12" s="41"/>
      <c r="AC12" s="41"/>
      <c r="AD12" s="43"/>
      <c r="AE12" s="44"/>
      <c r="AF12" s="41"/>
      <c r="AG12" s="45"/>
      <c r="AH12" s="45"/>
      <c r="AI12" s="46"/>
      <c r="AJ12" s="43"/>
    </row>
    <row r="13" spans="2:37" x14ac:dyDescent="0.25">
      <c r="AD13" s="12" t="s">
        <v>51</v>
      </c>
      <c r="AE13" s="13"/>
      <c r="AF13" s="14"/>
      <c r="AG13" s="9">
        <f>SUM(AG7:AG12)</f>
        <v>317605.84000000003</v>
      </c>
      <c r="AH13" s="9"/>
      <c r="AI13" s="15"/>
      <c r="AJ13" s="2"/>
    </row>
    <row r="14" spans="2:37" x14ac:dyDescent="0.25">
      <c r="AD14" s="12" t="s">
        <v>76</v>
      </c>
      <c r="AE14" s="13"/>
      <c r="AF14" s="14"/>
      <c r="AG14" s="9"/>
      <c r="AH14" s="9">
        <f>SUM(AH7:AH13)</f>
        <v>0</v>
      </c>
      <c r="AI14" s="15"/>
      <c r="AJ14" s="2"/>
    </row>
    <row r="15" spans="2:37" ht="11.25" thickBot="1" x14ac:dyDescent="0.3">
      <c r="B15" s="2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8"/>
      <c r="V15" s="4"/>
      <c r="W15" s="4"/>
      <c r="X15" s="4"/>
      <c r="Y15" s="4"/>
      <c r="Z15" s="4"/>
      <c r="AA15" s="4"/>
      <c r="AB15" s="4"/>
      <c r="AC15" s="4"/>
      <c r="AD15" s="16" t="s">
        <v>52</v>
      </c>
      <c r="AE15" s="17"/>
      <c r="AF15" s="17"/>
      <c r="AG15" s="18"/>
      <c r="AH15" s="18"/>
      <c r="AI15" s="19">
        <f>SUM(AI7:AI13)</f>
        <v>299759.40999999997</v>
      </c>
    </row>
    <row r="16" spans="2:37" ht="11.25" thickTop="1" x14ac:dyDescent="0.25"/>
    <row r="17" spans="30:33" x14ac:dyDescent="0.25">
      <c r="AD17" s="10" t="s">
        <v>78</v>
      </c>
      <c r="AE17" s="11"/>
      <c r="AF17" s="11"/>
      <c r="AG17" s="20">
        <f>SUM(AG13:AG16)</f>
        <v>317605.84000000003</v>
      </c>
    </row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2025-04-28T18:45:10Z</dcterms:modified>
  <cp:category/>
  <cp:contentStatus/>
</cp:coreProperties>
</file>