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1 11am\Excel\"/>
    </mc:Choice>
  </mc:AlternateContent>
  <bookViews>
    <workbookView xWindow="4860" yWindow="0" windowWidth="48300" windowHeight="13065"/>
  </bookViews>
  <sheets>
    <sheet name="PO Detail" sheetId="2" r:id="rId1"/>
    <sheet name="Sheet1" sheetId="1" r:id="rId2"/>
  </sheets>
  <definedNames>
    <definedName name="_xlnm._FilterDatabase" localSheetId="0" hidden="1">'PO Detail'!$AC$4:$AH$4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5" i="2" l="1"/>
  <c r="AG16" i="2"/>
  <c r="AF13" i="2"/>
</calcChain>
</file>

<file path=xl/sharedStrings.xml><?xml version="1.0" encoding="utf-8"?>
<sst xmlns="http://schemas.openxmlformats.org/spreadsheetml/2006/main" count="198" uniqueCount="89">
  <si>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</si>
  <si>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</si>
  <si>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</si>
  <si>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</si>
  <si>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</si>
  <si>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</si>
  <si>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</si>
  <si>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</si>
  <si>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</si>
  <si>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</si>
  <si>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</si>
  <si>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</si>
  <si>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</si>
  <si>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</si>
  <si>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</si>
  <si>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</si>
  <si>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</si>
  <si>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</si>
  <si>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</si>
  <si>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</si>
  <si>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</si>
  <si>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</si>
  <si>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</si>
  <si>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</si>
  <si>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</si>
  <si>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</si>
  <si>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</si>
  <si>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</si>
  <si>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</si>
  <si>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</si>
  <si>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</si>
  <si>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</si>
  <si>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</si>
  <si>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</si>
  <si>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</si>
  <si>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</si>
  <si>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School ID &amp; Project Name</t>
  </si>
  <si>
    <t>Attention To: (Custodain)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</si>
  <si>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</si>
  <si>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</si>
  <si>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</si>
  <si>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</si>
  <si>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</si>
  <si>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$ Unit Price</t>
  </si>
  <si>
    <t>Description</t>
  </si>
  <si>
    <t>Total Work order</t>
  </si>
  <si>
    <t>VC00141856</t>
  </si>
  <si>
    <t>Tristar Plumbing &amp; Heating Inc.</t>
  </si>
  <si>
    <t>2860 Richmond Terrace</t>
  </si>
  <si>
    <t>Staten Island</t>
  </si>
  <si>
    <t>NY</t>
  </si>
  <si>
    <t>Custodian Engineer</t>
  </si>
  <si>
    <t xml:space="preserve">NYCDOE </t>
  </si>
  <si>
    <t>44-36 Vernon Blvd</t>
  </si>
  <si>
    <t>02 Site Work</t>
  </si>
  <si>
    <t>15 Mechanical</t>
  </si>
  <si>
    <t>16 Electrical</t>
  </si>
  <si>
    <t>Long Island City</t>
  </si>
  <si>
    <t>01 General Requirements</t>
  </si>
  <si>
    <t>00010918-03260</t>
  </si>
  <si>
    <t>Queens</t>
  </si>
  <si>
    <t>03 Concrete</t>
  </si>
  <si>
    <t>05 Metals</t>
  </si>
  <si>
    <t>Mark Harri</t>
  </si>
  <si>
    <t>718-610-3154</t>
  </si>
  <si>
    <t xml:space="preserve">24.Q490.012.0 PVI WATER HEATER LEAKING </t>
  </si>
  <si>
    <t>Q490</t>
  </si>
  <si>
    <t>207- 01 116TH AVENUE</t>
  </si>
  <si>
    <t>Robert A Langone Jr.</t>
  </si>
  <si>
    <t>24.Q490.012.0 Work Completed - Final Payment Required</t>
  </si>
  <si>
    <t>Full Amount of Purchase Order</t>
  </si>
  <si>
    <t>Amount Previously Certified (Paid)</t>
  </si>
  <si>
    <t>Amount Requested at this Time</t>
  </si>
  <si>
    <t>Remainning Balance (Project In Progress)</t>
  </si>
  <si>
    <t>929-600-5295</t>
  </si>
  <si>
    <t xml:space="preserve">Q490 PVI WATER HEATER LEAKING </t>
  </si>
  <si>
    <t>Vendor Information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</si>
  <si>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</si>
  <si>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</si>
  <si>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</si>
  <si>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</si>
  <si>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</si>
  <si>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</si>
  <si>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</si>
  <si>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</si>
  <si>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</si>
  <si>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</si>
  <si>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</si>
  <si>
    <t>Amount 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</si>
</sst>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horizontal="center" vertical="center"/>
    </xf>
    <xf numFmtId="43" fontId="3" fillId="0" borderId="0" xfId="2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Border="1"/>
    <xf numFmtId="0" fontId="3" fillId="0" borderId="0" xfId="1" applyFont="1" applyBorder="1" applyAlignment="1">
      <alignment horizontal="center" vertical="center"/>
    </xf>
    <xf numFmtId="0" fontId="3" fillId="0" borderId="0" xfId="1" applyFont="1" applyBorder="1"/>
    <xf numFmtId="0" fontId="3" fillId="7" borderId="0" xfId="1" applyFont="1" applyFill="1" applyBorder="1"/>
    <xf numFmtId="1" fontId="5" fillId="0" borderId="0" xfId="1" applyNumberFormat="1" applyFont="1" applyBorder="1" applyAlignment="1">
      <alignment horizontal="center" vertical="center" shrinkToFit="1"/>
    </xf>
    <xf numFmtId="164" fontId="6" fillId="0" borderId="0" xfId="2" applyNumberFormat="1" applyFont="1" applyBorder="1" applyAlignment="1">
      <alignment horizontal="center" vertical="center" shrinkToFit="1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4" fillId="2" borderId="1" xfId="1" applyFont="1" applyFill="1" applyBorder="1"/>
    <xf numFmtId="0" fontId="4" fillId="2" borderId="2" xfId="1" applyFont="1" applyFill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" fontId="5" fillId="0" borderId="1" xfId="1" applyNumberFormat="1" applyFont="1" applyBorder="1" applyAlignment="1">
      <alignment horizontal="center" vertical="center" shrinkToFit="1"/>
    </xf>
    <xf numFmtId="164" fontId="6" fillId="0" borderId="1" xfId="2" applyNumberFormat="1" applyFont="1" applyBorder="1" applyAlignment="1">
      <alignment horizontal="center" vertical="center" shrinkToFit="1"/>
    </xf>
    <xf numFmtId="0" fontId="3" fillId="9" borderId="1" xfId="1" applyFont="1" applyFill="1" applyBorder="1" applyAlignment="1">
      <alignment horizontal="left" wrapText="1"/>
    </xf>
    <xf numFmtId="0" fontId="3" fillId="0" borderId="1" xfId="1" applyFont="1" applyBorder="1"/>
    <xf numFmtId="0" fontId="3" fillId="7" borderId="1" xfId="1" applyFont="1" applyFill="1" applyBorder="1"/>
    <xf numFmtId="0" fontId="3" fillId="7" borderId="1" xfId="1" applyFont="1" applyFill="1" applyBorder="1" applyAlignment="1">
      <alignment horizontal="center" vertical="center"/>
    </xf>
    <xf numFmtId="14" fontId="3" fillId="7" borderId="1" xfId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164" fontId="6" fillId="7" borderId="1" xfId="2" applyNumberFormat="1" applyFont="1" applyFill="1" applyBorder="1" applyAlignment="1">
      <alignment horizontal="center" vertical="center" shrinkToFit="1"/>
    </xf>
    <xf numFmtId="0" fontId="3" fillId="8" borderId="1" xfId="1" applyFont="1" applyFill="1" applyBorder="1"/>
    <xf numFmtId="0" fontId="3" fillId="8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left" vertical="center" wrapText="1"/>
    </xf>
    <xf numFmtId="1" fontId="5" fillId="8" borderId="1" xfId="1" applyNumberFormat="1" applyFont="1" applyFill="1" applyBorder="1" applyAlignment="1">
      <alignment horizontal="center" vertical="center" shrinkToFit="1"/>
    </xf>
    <xf numFmtId="164" fontId="6" fillId="8" borderId="1" xfId="2" applyNumberFormat="1" applyFont="1" applyFill="1" applyBorder="1" applyAlignment="1">
      <alignment horizontal="center" vertical="center" shrinkToFit="1"/>
    </xf>
    <xf numFmtId="0" fontId="3" fillId="8" borderId="1" xfId="1" applyFont="1" applyFill="1" applyBorder="1" applyAlignment="1">
      <alignment horizontal="left" wrapText="1"/>
    </xf>
    <xf numFmtId="0" fontId="3" fillId="7" borderId="1" xfId="3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5" fillId="0" borderId="4" xfId="1" applyNumberFormat="1" applyFont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 shrinkToFi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164" fontId="4" fillId="0" borderId="9" xfId="2" applyNumberFormat="1" applyFont="1" applyBorder="1" applyAlignment="1">
      <alignment horizontal="center" vertical="center"/>
    </xf>
    <xf numFmtId="164" fontId="4" fillId="9" borderId="1" xfId="2" applyNumberFormat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left" vertical="center"/>
    </xf>
    <xf numFmtId="0" fontId="4" fillId="2" borderId="12" xfId="1" applyFont="1" applyFill="1" applyBorder="1" applyAlignment="1">
      <alignment horizontal="center" vertical="center"/>
    </xf>
    <xf numFmtId="164" fontId="4" fillId="0" borderId="1" xfId="2" applyNumberFormat="1" applyFont="1" applyBorder="1" applyAlignment="1">
      <alignment horizontal="center" vertical="center" wrapText="1"/>
    </xf>
    <xf numFmtId="164" fontId="4" fillId="8" borderId="1" xfId="2" applyNumberFormat="1" applyFont="1" applyFill="1" applyBorder="1" applyAlignment="1">
      <alignment horizontal="center" vertical="center" wrapText="1"/>
    </xf>
    <xf numFmtId="164" fontId="4" fillId="0" borderId="5" xfId="2" applyNumberFormat="1" applyFont="1" applyBorder="1" applyAlignment="1">
      <alignment horizontal="center" vertical="center" wrapText="1"/>
    </xf>
    <xf numFmtId="164" fontId="4" fillId="0" borderId="7" xfId="2" applyNumberFormat="1" applyFont="1" applyBorder="1" applyAlignment="1">
      <alignment horizontal="center" vertical="center" wrapText="1"/>
    </xf>
    <xf numFmtId="164" fontId="4" fillId="0" borderId="10" xfId="2" applyNumberFormat="1" applyFont="1" applyBorder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64" fontId="4" fillId="2" borderId="12" xfId="2" applyNumberFormat="1" applyFont="1" applyFill="1" applyBorder="1" applyAlignment="1">
      <alignment horizontal="center" vertical="center"/>
    </xf>
    <xf numFmtId="164" fontId="4" fillId="2" borderId="13" xfId="2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43" fontId="4" fillId="0" borderId="1" xfId="2" applyFont="1" applyFill="1" applyBorder="1" applyAlignment="1">
      <alignment vertical="center" wrapText="1"/>
    </xf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topLeftCell="V1" zoomScale="110" zoomScaleNormal="110" workbookViewId="0">
      <selection activeCell="AG37" sqref="AG37"/>
    </sheetView>
  </sheetViews>
  <sheetFormatPr defaultColWidth="9.140625" defaultRowHeight="10.5" x14ac:dyDescent="0.15"/>
  <cols>
    <col min="1" max="1" width="34.7109375" style="2" bestFit="1" customWidth="1"/>
    <col min="2" max="2" width="7.85546875" style="3" bestFit="1" customWidth="1"/>
    <col min="3" max="3" width="6.140625" style="3" bestFit="1" customWidth="1"/>
    <col min="4" max="4" width="6.7109375" style="3" bestFit="1" customWidth="1"/>
    <col min="5" max="5" width="9.85546875" style="3" bestFit="1" customWidth="1"/>
    <col min="6" max="6" width="14.7109375" style="3" bestFit="1" customWidth="1"/>
    <col min="7" max="7" width="13.28515625" style="3" bestFit="1" customWidth="1"/>
    <col min="8" max="8" width="13.5703125" style="3" bestFit="1" customWidth="1"/>
    <col min="9" max="9" width="22.85546875" style="3" bestFit="1" customWidth="1"/>
    <col min="10" max="10" width="18.140625" style="3" bestFit="1" customWidth="1"/>
    <col min="11" max="11" width="10.140625" style="3" bestFit="1" customWidth="1"/>
    <col min="12" max="12" width="6" style="3" bestFit="1" customWidth="1"/>
    <col min="13" max="13" width="9.28515625" style="3" bestFit="1" customWidth="1"/>
    <col min="14" max="14" width="10" style="3" bestFit="1" customWidth="1"/>
    <col min="15" max="15" width="17.42578125" style="3" bestFit="1" customWidth="1"/>
    <col min="16" max="16" width="6.5703125" style="3" bestFit="1" customWidth="1"/>
    <col min="17" max="17" width="6" style="3" bestFit="1" customWidth="1"/>
    <col min="18" max="18" width="9.28515625" style="3" bestFit="1" customWidth="1"/>
    <col min="19" max="19" width="16.28515625" style="3" bestFit="1" customWidth="1"/>
    <col min="20" max="20" width="15" style="3" customWidth="1"/>
    <col min="21" max="21" width="15" style="3" bestFit="1" customWidth="1"/>
    <col min="22" max="22" width="8.140625" style="3" bestFit="1" customWidth="1"/>
    <col min="23" max="23" width="14.140625" style="3" bestFit="1" customWidth="1"/>
    <col min="24" max="24" width="12.140625" style="3" bestFit="1" customWidth="1"/>
    <col min="25" max="25" width="6" style="3" bestFit="1" customWidth="1"/>
    <col min="26" max="26" width="7.85546875" style="3" bestFit="1" customWidth="1"/>
    <col min="27" max="27" width="14" style="3" customWidth="1"/>
    <col min="28" max="28" width="14.7109375" style="3" customWidth="1"/>
    <col min="29" max="29" width="38.42578125" style="5" bestFit="1" customWidth="1"/>
    <col min="30" max="30" width="8.5703125" style="3" bestFit="1" customWidth="1"/>
    <col min="31" max="31" width="4.85546875" style="3" bestFit="1" customWidth="1"/>
    <col min="32" max="32" width="11.5703125" style="4" bestFit="1" customWidth="1"/>
    <col min="33" max="33" width="12.7109375" style="4" bestFit="1" customWidth="1"/>
    <col min="34" max="34" width="16.5703125" style="4" bestFit="1" customWidth="1"/>
    <col min="35" max="35" width="43.28515625" style="3" bestFit="1" customWidth="1"/>
    <col min="36" max="16384" width="9.140625" style="2"/>
  </cols>
  <sheetData>
    <row r="1" spans="1:35" x14ac:dyDescent="0.15">
      <c r="A1" s="14" t="s">
        <v>36</v>
      </c>
    </row>
    <row r="2" spans="1:35" x14ac:dyDescent="0.15">
      <c r="A2" s="14" t="s">
        <v>75</v>
      </c>
    </row>
    <row r="3" spans="1:35" x14ac:dyDescent="0.15">
      <c r="A3" s="15" t="s">
        <v>47</v>
      </c>
    </row>
    <row r="4" spans="1:35" s="6" customFormat="1" x14ac:dyDescent="0.15">
      <c r="A4" s="58" t="s">
        <v>0</v>
      </c>
      <c r="B4" s="58"/>
      <c r="C4" s="58"/>
      <c r="D4" s="58"/>
      <c r="E4" s="59" t="s">
        <v>76</v>
      </c>
      <c r="F4" s="59"/>
      <c r="G4" s="59"/>
      <c r="H4" s="59"/>
      <c r="I4" s="59"/>
      <c r="J4" s="59"/>
      <c r="K4" s="59"/>
      <c r="L4" s="59"/>
      <c r="M4" s="59"/>
      <c r="N4" s="59" t="s">
        <v>1</v>
      </c>
      <c r="O4" s="59"/>
      <c r="P4" s="59"/>
      <c r="Q4" s="59"/>
      <c r="R4" s="59"/>
      <c r="S4" s="59"/>
      <c r="T4" s="59"/>
      <c r="U4" s="59"/>
      <c r="V4" s="60" t="s">
        <v>2</v>
      </c>
      <c r="W4" s="60"/>
      <c r="X4" s="60"/>
      <c r="Y4" s="60"/>
      <c r="Z4" s="60"/>
      <c r="AA4" s="60"/>
      <c r="AB4" s="60"/>
      <c r="AC4" s="61" t="s">
        <v>3</v>
      </c>
      <c r="AD4" s="61"/>
      <c r="AE4" s="61"/>
      <c r="AF4" s="61"/>
      <c r="AG4" s="61"/>
      <c r="AH4" s="61"/>
      <c r="AI4" s="58" t="s">
        <v>4</v>
      </c>
    </row>
    <row r="5" spans="1:35" s="6" customFormat="1" ht="36" x14ac:dyDescent="0.15">
      <c r="A5" s="62" t="s">
        <v>5</v>
      </c>
      <c r="B5" s="63" t="s">
        <v>6</v>
      </c>
      <c r="C5" s="63" t="s">
        <v>7</v>
      </c>
      <c r="D5" s="63" t="s">
        <v>8</v>
      </c>
      <c r="E5" s="63" t="s">
        <v>9</v>
      </c>
      <c r="F5" s="63" t="s">
        <v>10</v>
      </c>
      <c r="G5" s="63" t="s">
        <v>11</v>
      </c>
      <c r="H5" s="63" t="s">
        <v>12</v>
      </c>
      <c r="I5" s="63" t="s">
        <v>13</v>
      </c>
      <c r="J5" s="63" t="s">
        <v>14</v>
      </c>
      <c r="K5" s="63" t="s">
        <v>77</v>
      </c>
      <c r="L5" s="63" t="s">
        <v>78</v>
      </c>
      <c r="M5" s="63" t="s">
        <v>79</v>
      </c>
      <c r="N5" s="63" t="s">
        <v>15</v>
      </c>
      <c r="O5" s="63" t="s">
        <v>80</v>
      </c>
      <c r="P5" s="63" t="s">
        <v>81</v>
      </c>
      <c r="Q5" s="63" t="s">
        <v>82</v>
      </c>
      <c r="R5" s="63" t="s">
        <v>83</v>
      </c>
      <c r="S5" s="63" t="s">
        <v>37</v>
      </c>
      <c r="T5" s="63" t="s">
        <v>38</v>
      </c>
      <c r="U5" s="63" t="s">
        <v>16</v>
      </c>
      <c r="V5" s="63" t="s">
        <v>17</v>
      </c>
      <c r="W5" s="63" t="s">
        <v>84</v>
      </c>
      <c r="X5" s="63" t="s">
        <v>85</v>
      </c>
      <c r="Y5" s="63" t="s">
        <v>86</v>
      </c>
      <c r="Z5" s="63" t="s">
        <v>87</v>
      </c>
      <c r="AA5" s="64" t="s">
        <v>39</v>
      </c>
      <c r="AB5" s="64" t="s">
        <v>40</v>
      </c>
      <c r="AC5" s="65" t="s">
        <v>44</v>
      </c>
      <c r="AD5" s="63" t="s">
        <v>41</v>
      </c>
      <c r="AE5" s="63" t="s">
        <v>42</v>
      </c>
      <c r="AF5" s="66" t="s">
        <v>43</v>
      </c>
      <c r="AG5" s="66" t="s">
        <v>88</v>
      </c>
      <c r="AH5" s="16" t="s">
        <v>73</v>
      </c>
      <c r="AI5" s="58"/>
    </row>
    <row r="6" spans="1:35" s="8" customFormat="1" x14ac:dyDescent="0.15">
      <c r="A6" s="17" t="s">
        <v>65</v>
      </c>
      <c r="B6" s="18"/>
      <c r="C6" s="18">
        <v>139088</v>
      </c>
      <c r="D6" s="18"/>
      <c r="E6" s="18"/>
      <c r="F6" s="18" t="s">
        <v>46</v>
      </c>
      <c r="G6" s="18" t="s">
        <v>59</v>
      </c>
      <c r="H6" s="19">
        <v>45621</v>
      </c>
      <c r="I6" s="18" t="s">
        <v>47</v>
      </c>
      <c r="J6" s="18" t="s">
        <v>48</v>
      </c>
      <c r="K6" s="18" t="s">
        <v>49</v>
      </c>
      <c r="L6" s="18" t="s">
        <v>50</v>
      </c>
      <c r="M6" s="18">
        <v>10303</v>
      </c>
      <c r="N6" s="18" t="s">
        <v>66</v>
      </c>
      <c r="O6" s="18" t="s">
        <v>67</v>
      </c>
      <c r="P6" s="18" t="s">
        <v>60</v>
      </c>
      <c r="Q6" s="18" t="s">
        <v>50</v>
      </c>
      <c r="R6" s="18">
        <v>11411</v>
      </c>
      <c r="S6" s="18" t="s">
        <v>68</v>
      </c>
      <c r="T6" s="20" t="s">
        <v>74</v>
      </c>
      <c r="U6" s="18" t="s">
        <v>51</v>
      </c>
      <c r="V6" s="18" t="s">
        <v>52</v>
      </c>
      <c r="W6" s="21" t="s">
        <v>53</v>
      </c>
      <c r="X6" s="21" t="s">
        <v>57</v>
      </c>
      <c r="Y6" s="21" t="s">
        <v>50</v>
      </c>
      <c r="Z6" s="21">
        <v>11101</v>
      </c>
      <c r="AA6" s="18" t="s">
        <v>63</v>
      </c>
      <c r="AB6" s="18" t="s">
        <v>64</v>
      </c>
      <c r="AC6" s="22" t="s">
        <v>58</v>
      </c>
      <c r="AD6" s="23">
        <v>1</v>
      </c>
      <c r="AE6" s="18">
        <v>1</v>
      </c>
      <c r="AF6" s="24">
        <v>9496.4699999999993</v>
      </c>
      <c r="AG6" s="24">
        <v>9496.4699999999993</v>
      </c>
      <c r="AH6" s="24">
        <v>0</v>
      </c>
      <c r="AI6" s="25" t="s">
        <v>69</v>
      </c>
    </row>
    <row r="7" spans="1:35" s="8" customFormat="1" x14ac:dyDescent="0.15">
      <c r="A7" s="26" t="s">
        <v>65</v>
      </c>
      <c r="B7" s="18"/>
      <c r="C7" s="18">
        <v>139088</v>
      </c>
      <c r="D7" s="18"/>
      <c r="E7" s="18"/>
      <c r="F7" s="18" t="s">
        <v>46</v>
      </c>
      <c r="G7" s="18" t="s">
        <v>59</v>
      </c>
      <c r="H7" s="19">
        <v>45621</v>
      </c>
      <c r="I7" s="18" t="s">
        <v>47</v>
      </c>
      <c r="J7" s="18" t="s">
        <v>48</v>
      </c>
      <c r="K7" s="18" t="s">
        <v>49</v>
      </c>
      <c r="L7" s="18" t="s">
        <v>50</v>
      </c>
      <c r="M7" s="18">
        <v>10303</v>
      </c>
      <c r="N7" s="18" t="s">
        <v>66</v>
      </c>
      <c r="O7" s="18" t="s">
        <v>67</v>
      </c>
      <c r="P7" s="18" t="s">
        <v>60</v>
      </c>
      <c r="Q7" s="18" t="s">
        <v>50</v>
      </c>
      <c r="R7" s="18">
        <v>11411</v>
      </c>
      <c r="S7" s="18" t="s">
        <v>68</v>
      </c>
      <c r="T7" s="20" t="s">
        <v>74</v>
      </c>
      <c r="U7" s="18" t="s">
        <v>51</v>
      </c>
      <c r="V7" s="18" t="s">
        <v>52</v>
      </c>
      <c r="W7" s="21" t="s">
        <v>53</v>
      </c>
      <c r="X7" s="21" t="s">
        <v>57</v>
      </c>
      <c r="Y7" s="21" t="s">
        <v>50</v>
      </c>
      <c r="Z7" s="21">
        <v>11101</v>
      </c>
      <c r="AA7" s="18" t="s">
        <v>63</v>
      </c>
      <c r="AB7" s="18" t="s">
        <v>64</v>
      </c>
      <c r="AC7" s="22" t="s">
        <v>54</v>
      </c>
      <c r="AD7" s="23">
        <v>1</v>
      </c>
      <c r="AE7" s="18">
        <v>1</v>
      </c>
      <c r="AF7" s="24">
        <v>254.83</v>
      </c>
      <c r="AG7" s="24">
        <v>254.83</v>
      </c>
      <c r="AH7" s="24">
        <v>0</v>
      </c>
      <c r="AI7" s="25" t="s">
        <v>69</v>
      </c>
    </row>
    <row r="8" spans="1:35" s="8" customFormat="1" x14ac:dyDescent="0.15">
      <c r="A8" s="26" t="s">
        <v>65</v>
      </c>
      <c r="B8" s="18"/>
      <c r="C8" s="18">
        <v>139088</v>
      </c>
      <c r="D8" s="18"/>
      <c r="E8" s="18"/>
      <c r="F8" s="18" t="s">
        <v>46</v>
      </c>
      <c r="G8" s="18" t="s">
        <v>59</v>
      </c>
      <c r="H8" s="19">
        <v>45621</v>
      </c>
      <c r="I8" s="18" t="s">
        <v>47</v>
      </c>
      <c r="J8" s="18" t="s">
        <v>48</v>
      </c>
      <c r="K8" s="18" t="s">
        <v>49</v>
      </c>
      <c r="L8" s="18" t="s">
        <v>50</v>
      </c>
      <c r="M8" s="18">
        <v>10303</v>
      </c>
      <c r="N8" s="18" t="s">
        <v>66</v>
      </c>
      <c r="O8" s="18" t="s">
        <v>67</v>
      </c>
      <c r="P8" s="18" t="s">
        <v>60</v>
      </c>
      <c r="Q8" s="18" t="s">
        <v>50</v>
      </c>
      <c r="R8" s="18">
        <v>11411</v>
      </c>
      <c r="S8" s="18" t="s">
        <v>68</v>
      </c>
      <c r="T8" s="18" t="s">
        <v>74</v>
      </c>
      <c r="U8" s="18" t="s">
        <v>51</v>
      </c>
      <c r="V8" s="18" t="s">
        <v>52</v>
      </c>
      <c r="W8" s="18" t="s">
        <v>53</v>
      </c>
      <c r="X8" s="18" t="s">
        <v>57</v>
      </c>
      <c r="Y8" s="18" t="s">
        <v>50</v>
      </c>
      <c r="Z8" s="18">
        <v>11101</v>
      </c>
      <c r="AA8" s="18" t="s">
        <v>63</v>
      </c>
      <c r="AB8" s="18" t="s">
        <v>64</v>
      </c>
      <c r="AC8" s="22" t="s">
        <v>61</v>
      </c>
      <c r="AD8" s="23">
        <v>1</v>
      </c>
      <c r="AE8" s="18">
        <v>1</v>
      </c>
      <c r="AF8" s="50">
        <v>1203.93</v>
      </c>
      <c r="AG8" s="50">
        <v>1203.93</v>
      </c>
      <c r="AH8" s="50">
        <v>0</v>
      </c>
      <c r="AI8" s="25" t="s">
        <v>69</v>
      </c>
    </row>
    <row r="9" spans="1:35" s="8" customFormat="1" x14ac:dyDescent="0.15">
      <c r="A9" s="26" t="s">
        <v>65</v>
      </c>
      <c r="B9" s="18"/>
      <c r="C9" s="18">
        <v>139088</v>
      </c>
      <c r="D9" s="18"/>
      <c r="E9" s="18"/>
      <c r="F9" s="18" t="s">
        <v>46</v>
      </c>
      <c r="G9" s="18" t="s">
        <v>59</v>
      </c>
      <c r="H9" s="19">
        <v>45621</v>
      </c>
      <c r="I9" s="18" t="s">
        <v>47</v>
      </c>
      <c r="J9" s="18" t="s">
        <v>48</v>
      </c>
      <c r="K9" s="18" t="s">
        <v>49</v>
      </c>
      <c r="L9" s="18" t="s">
        <v>50</v>
      </c>
      <c r="M9" s="18">
        <v>10303</v>
      </c>
      <c r="N9" s="18" t="s">
        <v>66</v>
      </c>
      <c r="O9" s="18" t="s">
        <v>67</v>
      </c>
      <c r="P9" s="18" t="s">
        <v>60</v>
      </c>
      <c r="Q9" s="18" t="s">
        <v>50</v>
      </c>
      <c r="R9" s="18">
        <v>11411</v>
      </c>
      <c r="S9" s="18" t="s">
        <v>68</v>
      </c>
      <c r="T9" s="18" t="s">
        <v>74</v>
      </c>
      <c r="U9" s="18" t="s">
        <v>51</v>
      </c>
      <c r="V9" s="18" t="s">
        <v>52</v>
      </c>
      <c r="W9" s="18" t="s">
        <v>53</v>
      </c>
      <c r="X9" s="18" t="s">
        <v>57</v>
      </c>
      <c r="Y9" s="18" t="s">
        <v>50</v>
      </c>
      <c r="Z9" s="18">
        <v>11101</v>
      </c>
      <c r="AA9" s="18" t="s">
        <v>63</v>
      </c>
      <c r="AB9" s="18" t="s">
        <v>64</v>
      </c>
      <c r="AC9" s="22" t="s">
        <v>62</v>
      </c>
      <c r="AD9" s="23">
        <v>1</v>
      </c>
      <c r="AE9" s="18">
        <v>1</v>
      </c>
      <c r="AF9" s="24">
        <v>155.22999999999999</v>
      </c>
      <c r="AG9" s="24">
        <v>155.22999999999999</v>
      </c>
      <c r="AH9" s="24">
        <v>0</v>
      </c>
      <c r="AI9" s="25" t="s">
        <v>69</v>
      </c>
    </row>
    <row r="10" spans="1:35" s="9" customFormat="1" x14ac:dyDescent="0.15">
      <c r="A10" s="27" t="s">
        <v>65</v>
      </c>
      <c r="B10" s="28"/>
      <c r="C10" s="28">
        <v>139088</v>
      </c>
      <c r="D10" s="28"/>
      <c r="E10" s="28"/>
      <c r="F10" s="28" t="s">
        <v>46</v>
      </c>
      <c r="G10" s="28" t="s">
        <v>59</v>
      </c>
      <c r="H10" s="19">
        <v>45621</v>
      </c>
      <c r="I10" s="28" t="s">
        <v>47</v>
      </c>
      <c r="J10" s="28" t="s">
        <v>48</v>
      </c>
      <c r="K10" s="28" t="s">
        <v>49</v>
      </c>
      <c r="L10" s="28" t="s">
        <v>50</v>
      </c>
      <c r="M10" s="28">
        <v>10303</v>
      </c>
      <c r="N10" s="28" t="s">
        <v>66</v>
      </c>
      <c r="O10" s="28" t="s">
        <v>67</v>
      </c>
      <c r="P10" s="28" t="s">
        <v>60</v>
      </c>
      <c r="Q10" s="28" t="s">
        <v>50</v>
      </c>
      <c r="R10" s="28">
        <v>11411</v>
      </c>
      <c r="S10" s="28" t="s">
        <v>68</v>
      </c>
      <c r="T10" s="28" t="s">
        <v>74</v>
      </c>
      <c r="U10" s="28" t="s">
        <v>51</v>
      </c>
      <c r="V10" s="28" t="s">
        <v>52</v>
      </c>
      <c r="W10" s="28" t="s">
        <v>53</v>
      </c>
      <c r="X10" s="28" t="s">
        <v>57</v>
      </c>
      <c r="Y10" s="28" t="s">
        <v>50</v>
      </c>
      <c r="Z10" s="28">
        <v>11101</v>
      </c>
      <c r="AA10" s="28" t="s">
        <v>63</v>
      </c>
      <c r="AB10" s="28" t="s">
        <v>64</v>
      </c>
      <c r="AC10" s="22" t="s">
        <v>55</v>
      </c>
      <c r="AD10" s="23">
        <v>1</v>
      </c>
      <c r="AE10" s="18">
        <v>1</v>
      </c>
      <c r="AF10" s="24">
        <v>50220.02</v>
      </c>
      <c r="AG10" s="24">
        <v>50220.02</v>
      </c>
      <c r="AH10" s="24">
        <v>0</v>
      </c>
      <c r="AI10" s="25" t="s">
        <v>69</v>
      </c>
    </row>
    <row r="11" spans="1:35" s="9" customFormat="1" x14ac:dyDescent="0.15">
      <c r="A11" s="27" t="s">
        <v>65</v>
      </c>
      <c r="B11" s="28"/>
      <c r="C11" s="28">
        <v>139088</v>
      </c>
      <c r="D11" s="28"/>
      <c r="E11" s="28"/>
      <c r="F11" s="28" t="s">
        <v>46</v>
      </c>
      <c r="G11" s="28" t="s">
        <v>59</v>
      </c>
      <c r="H11" s="29">
        <v>45621</v>
      </c>
      <c r="I11" s="28" t="s">
        <v>47</v>
      </c>
      <c r="J11" s="28" t="s">
        <v>48</v>
      </c>
      <c r="K11" s="28" t="s">
        <v>49</v>
      </c>
      <c r="L11" s="28" t="s">
        <v>50</v>
      </c>
      <c r="M11" s="28">
        <v>10303</v>
      </c>
      <c r="N11" s="28" t="s">
        <v>66</v>
      </c>
      <c r="O11" s="28" t="s">
        <v>67</v>
      </c>
      <c r="P11" s="28" t="s">
        <v>60</v>
      </c>
      <c r="Q11" s="28" t="s">
        <v>50</v>
      </c>
      <c r="R11" s="28">
        <v>11411</v>
      </c>
      <c r="S11" s="28" t="s">
        <v>68</v>
      </c>
      <c r="T11" s="38" t="s">
        <v>74</v>
      </c>
      <c r="U11" s="28" t="s">
        <v>51</v>
      </c>
      <c r="V11" s="28" t="s">
        <v>52</v>
      </c>
      <c r="W11" s="30" t="s">
        <v>53</v>
      </c>
      <c r="X11" s="30" t="s">
        <v>57</v>
      </c>
      <c r="Y11" s="30" t="s">
        <v>50</v>
      </c>
      <c r="Z11" s="30">
        <v>11101</v>
      </c>
      <c r="AA11" s="28" t="s">
        <v>63</v>
      </c>
      <c r="AB11" s="28" t="s">
        <v>64</v>
      </c>
      <c r="AC11" s="22" t="s">
        <v>56</v>
      </c>
      <c r="AD11" s="23">
        <v>1</v>
      </c>
      <c r="AE11" s="18">
        <v>1</v>
      </c>
      <c r="AF11" s="31">
        <v>206.9</v>
      </c>
      <c r="AG11" s="31">
        <v>206.9</v>
      </c>
      <c r="AH11" s="31">
        <v>0</v>
      </c>
      <c r="AI11" s="25" t="s">
        <v>69</v>
      </c>
    </row>
    <row r="12" spans="1:35" s="8" customFormat="1" x14ac:dyDescent="0.15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4"/>
      <c r="AD12" s="35"/>
      <c r="AE12" s="33"/>
      <c r="AF12" s="36"/>
      <c r="AG12" s="36"/>
      <c r="AH12" s="51"/>
      <c r="AI12" s="37"/>
    </row>
    <row r="13" spans="1:35" s="8" customFormat="1" x14ac:dyDescent="0.1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39" t="s">
        <v>45</v>
      </c>
      <c r="AD13" s="40"/>
      <c r="AE13" s="41"/>
      <c r="AF13" s="42">
        <f>SUM(AF6:AF12)</f>
        <v>61537.38</v>
      </c>
      <c r="AG13" s="42"/>
      <c r="AH13" s="52"/>
      <c r="AI13" s="12"/>
    </row>
    <row r="14" spans="1:35" s="8" customFormat="1" x14ac:dyDescent="0.1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43" t="s">
        <v>71</v>
      </c>
      <c r="AD14" s="10"/>
      <c r="AE14" s="7"/>
      <c r="AF14" s="11"/>
      <c r="AG14" s="11"/>
      <c r="AH14" s="53"/>
      <c r="AI14" s="12"/>
    </row>
    <row r="15" spans="1:35" s="8" customFormat="1" x14ac:dyDescent="0.1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43" t="s">
        <v>73</v>
      </c>
      <c r="AD15" s="10"/>
      <c r="AE15" s="7"/>
      <c r="AF15" s="11"/>
      <c r="AG15" s="11"/>
      <c r="AH15" s="53">
        <f>SUM(AH6:AH14)</f>
        <v>0</v>
      </c>
      <c r="AI15" s="12"/>
    </row>
    <row r="16" spans="1:35" s="8" customFormat="1" x14ac:dyDescent="0.15">
      <c r="A16" s="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44" t="s">
        <v>72</v>
      </c>
      <c r="AD16" s="45"/>
      <c r="AE16" s="45"/>
      <c r="AF16" s="46"/>
      <c r="AG16" s="47">
        <f>SUM(AG6:AG15)</f>
        <v>61537.38</v>
      </c>
      <c r="AH16" s="54"/>
      <c r="AI16" s="7"/>
    </row>
    <row r="17" spans="29:34" x14ac:dyDescent="0.15">
      <c r="AF17" s="55"/>
      <c r="AG17" s="55"/>
      <c r="AH17" s="55"/>
    </row>
    <row r="18" spans="29:34" x14ac:dyDescent="0.15">
      <c r="AC18" s="48" t="s">
        <v>70</v>
      </c>
      <c r="AD18" s="49"/>
      <c r="AE18" s="49"/>
      <c r="AF18" s="56"/>
      <c r="AG18" s="57">
        <v>61537.38</v>
      </c>
      <c r="AH18" s="55"/>
    </row>
  </sheetData>
  <mergeCells count="6">
    <mergeCell ref="A4:D4"/>
    <mergeCell ref="AI4:AI5"/>
    <mergeCell ref="E4:M4"/>
    <mergeCell ref="N4:U4"/>
    <mergeCell ref="V4:AB4"/>
    <mergeCell ref="AC4:A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5" sqref="C5"/>
    </sheetView>
  </sheetViews>
  <sheetFormatPr defaultColWidth="8.85546875" defaultRowHeight="15" x14ac:dyDescent="0.25"/>
  <sheetData>
    <row r="1" spans="1:1" x14ac:dyDescent="0.25">
      <c r="A1" s="1" t="s">
        <v>18</v>
      </c>
    </row>
    <row r="2" spans="1:1" x14ac:dyDescent="0.25">
      <c r="A2" s="1" t="s">
        <v>19</v>
      </c>
    </row>
    <row r="3" spans="1:1" x14ac:dyDescent="0.25">
      <c r="A3" s="1" t="s">
        <v>20</v>
      </c>
    </row>
    <row r="4" spans="1:1" x14ac:dyDescent="0.25">
      <c r="A4" s="1" t="s">
        <v>21</v>
      </c>
    </row>
    <row r="5" spans="1:1" x14ac:dyDescent="0.25">
      <c r="A5" s="1" t="s">
        <v>22</v>
      </c>
    </row>
    <row r="6" spans="1:1" x14ac:dyDescent="0.25">
      <c r="A6" s="1" t="s">
        <v>23</v>
      </c>
    </row>
    <row r="7" spans="1:1" x14ac:dyDescent="0.25">
      <c r="A7" s="1" t="s">
        <v>24</v>
      </c>
    </row>
    <row r="8" spans="1:1" x14ac:dyDescent="0.25">
      <c r="A8" s="1" t="s">
        <v>25</v>
      </c>
    </row>
    <row r="9" spans="1:1" x14ac:dyDescent="0.25">
      <c r="A9" s="1" t="s">
        <v>26</v>
      </c>
    </row>
    <row r="10" spans="1:1" x14ac:dyDescent="0.25">
      <c r="A10" s="1" t="s">
        <v>27</v>
      </c>
    </row>
    <row r="11" spans="1:1" x14ac:dyDescent="0.25">
      <c r="A11" s="1" t="s">
        <v>28</v>
      </c>
    </row>
    <row r="12" spans="1:1" x14ac:dyDescent="0.25">
      <c r="A12" s="1" t="s">
        <v>29</v>
      </c>
    </row>
    <row r="13" spans="1:1" x14ac:dyDescent="0.25">
      <c r="A13" s="1" t="s">
        <v>30</v>
      </c>
    </row>
    <row r="14" spans="1:1" x14ac:dyDescent="0.25">
      <c r="A14" s="1" t="s">
        <v>31</v>
      </c>
    </row>
    <row r="15" spans="1:1" x14ac:dyDescent="0.25">
      <c r="A15" s="1" t="s">
        <v>32</v>
      </c>
    </row>
    <row r="16" spans="1:1" x14ac:dyDescent="0.25">
      <c r="A16" s="1" t="s">
        <v>33</v>
      </c>
    </row>
    <row r="17" spans="1:1" x14ac:dyDescent="0.25">
      <c r="A17" s="1" t="s">
        <v>34</v>
      </c>
    </row>
    <row r="18" spans="1:1" x14ac:dyDescent="0.25">
      <c r="A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2024-10-11T12:02:37Z</dcterms:created>
  <dcterms:modified xsi:type="dcterms:W3CDTF">2025-03-11T20:11:36Z</dcterms:modified>
  <cp:category/>
  <cp:contentStatus/>
</cp:coreProperties>
</file>