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nycdoe-my.sharepoint.com/personal/cnotice_schools_nyc_gov/Documents/Desktop/po/4.28/"/>
    </mc:Choice>
  </mc:AlternateContent>
  <bookViews>
    <workbookView xWindow="0" yWindow="0" windowWidth="28800" windowHeight="1230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1" l="1"/>
  <c r="AH16" i="1"/>
  <c r="AH17" i="1" s="1"/>
  <c r="AG14" i="1"/>
  <c r="AF13" i="1"/>
</calcChain>
</file>

<file path=xl/sharedStrings.xml><?xml version="1.0" encoding="utf-8"?>
<sst xmlns="http://schemas.openxmlformats.org/spreadsheetml/2006/main" count="178" uniqueCount="81">
  <si>
    <t>X053</t>
  </si>
  <si>
    <t>Title</t>
  </si>
  <si>
    <t>Gordian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</si>
  <si>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</si>
  <si>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</si>
  <si>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</si>
  <si>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</si>
  <si>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</si>
  <si>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</si>
  <si>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</si>
  <si>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</si>
  <si>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</si>
  <si>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</si>
  <si>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</si>
  <si>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</si>
  <si>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</si>
  <si>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</si>
  <si>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131381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</si>
  <si>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</si>
  <si>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</si>
  <si>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</si>
  <si>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</si>
  <si>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</si>
  <si>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</si>
  <si>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</si>
  <si>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360 EAST 168 STREET</t>
  </si>
  <si>
    <t>Bronx</t>
  </si>
  <si>
    <t>NY</t>
  </si>
  <si>
    <t>10456-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</si>
  <si>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</si>
  <si>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</si>
  <si>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</si>
  <si>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</si>
  <si>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</si>
  <si>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</si>
  <si>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</si>
  <si>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</si>
  <si>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</si>
  <si>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Total Work order</t>
  </si>
  <si>
    <t>Total Work outstanding billed &amp; unbilled</t>
  </si>
  <si>
    <t>Purchase Order request</t>
  </si>
  <si>
    <t>Abraham Gonzalez</t>
  </si>
  <si>
    <t>718-681-7276</t>
  </si>
  <si>
    <t>Robert Williams</t>
  </si>
  <si>
    <t>718-610-0250</t>
  </si>
  <si>
    <t>22.X053.001.0 - RA22 Sensory Room</t>
  </si>
  <si>
    <t>22.X053.001.1 - RA22 Sensory Room Supplemental</t>
  </si>
  <si>
    <t>School &amp; Project Name</t>
  </si>
  <si>
    <t>Project Name</t>
  </si>
  <si>
    <t>X053: P.S. 53</t>
  </si>
  <si>
    <t>Previous Amount Certified (Paid)</t>
  </si>
  <si>
    <t>Remaining Balance</t>
  </si>
  <si>
    <t>each</t>
  </si>
  <si>
    <t>A00579160</t>
  </si>
  <si>
    <t>22RRCCD</t>
  </si>
  <si>
    <t>X053 - RA22 Sensory Room</t>
  </si>
  <si>
    <t>Previous Amount Certified</t>
  </si>
  <si>
    <t>Full Purchase Amount</t>
  </si>
  <si>
    <t>Project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</si>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</sst>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$-409]#,##0.00"/>
  </numFmts>
  <fonts count="5" x14ac:knownFonts="1">
    <font>
      <sz val="10"/>
      <color indexed="8"/>
      <name val="ARIAL"/>
      <charset val="1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31">
    <xf numFmtId="0" fontId="0" fillId="0" borderId="0" xfId="0">
      <alignment vertical="top"/>
    </xf>
    <xf numFmtId="0" fontId="1" fillId="2" borderId="1" xfId="0" applyFont="1" applyFill="1" applyBorder="1" applyAlignment="1">
      <alignment horizontal="left" vertical="top" wrapText="1" readingOrder="1"/>
    </xf>
    <xf numFmtId="0" fontId="2" fillId="0" borderId="1" xfId="0" applyFont="1" applyBorder="1">
      <alignment vertical="top"/>
    </xf>
    <xf numFmtId="0" fontId="2" fillId="0" borderId="0" xfId="0" applyFont="1">
      <alignment vertical="top"/>
    </xf>
    <xf numFmtId="0" fontId="1" fillId="8" borderId="1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top" wrapText="1" readingOrder="1"/>
    </xf>
    <xf numFmtId="0" fontId="2" fillId="0" borderId="1" xfId="0" applyFont="1" applyBorder="1" applyAlignment="1">
      <alignment horizontal="center" vertical="top" wrapText="1" readingOrder="1"/>
    </xf>
    <xf numFmtId="0" fontId="2" fillId="7" borderId="1" xfId="0" applyFont="1" applyFill="1" applyBorder="1">
      <alignment vertical="top"/>
    </xf>
    <xf numFmtId="0" fontId="1" fillId="0" borderId="1" xfId="0" applyFont="1" applyBorder="1" applyAlignment="1">
      <alignment horizontal="left" vertical="top" wrapText="1" readingOrder="1"/>
    </xf>
    <xf numFmtId="164" fontId="1" fillId="0" borderId="1" xfId="0" applyNumberFormat="1" applyFont="1" applyBorder="1" applyAlignment="1">
      <alignment horizontal="right" vertical="top"/>
    </xf>
    <xf numFmtId="0" fontId="2" fillId="9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top" wrapText="1" readingOrder="1"/>
    </xf>
    <xf numFmtId="0" fontId="1" fillId="5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1" fillId="6" borderId="1" xfId="0" applyFont="1" applyFill="1" applyBorder="1" applyAlignment="1">
      <alignment horizontal="center" vertical="top" wrapText="1" readingOrder="1"/>
    </xf>
    <xf numFmtId="0" fontId="1" fillId="3" borderId="2" xfId="0" applyFont="1" applyFill="1" applyBorder="1" applyAlignment="1">
      <alignment horizontal="center" vertical="top" wrapText="1" readingOrder="1"/>
    </xf>
    <xf numFmtId="0" fontId="1" fillId="3" borderId="3" xfId="0" applyFont="1" applyFill="1" applyBorder="1" applyAlignment="1">
      <alignment horizontal="center" vertical="top" wrapText="1" readingOrder="1"/>
    </xf>
    <xf numFmtId="0" fontId="1" fillId="3" borderId="4" xfId="0" applyFont="1" applyFill="1" applyBorder="1" applyAlignment="1">
      <alignment horizontal="center" vertical="top" wrapText="1" readingOrder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43" fontId="3" fillId="0" borderId="4" xfId="0" applyNumberFormat="1" applyFont="1" applyBorder="1" applyAlignment="1">
      <alignment vertical="center" wrapText="1"/>
    </xf>
    <xf numFmtId="43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8"/>
  <sheetViews>
    <sheetView showGridLines="0" tabSelected="1" topLeftCell="P1" workbookViewId="0">
      <selection activeCell="AA28" sqref="AA28"/>
    </sheetView>
  </sheetViews>
  <sheetFormatPr defaultRowHeight="12.75" customHeight="1" x14ac:dyDescent="0.2"/>
  <cols>
    <col min="1" max="1" width="48.140625" style="3" customWidth="1"/>
    <col min="2" max="2" width="8.85546875" style="3" bestFit="1" customWidth="1"/>
    <col min="3" max="3" width="7" style="3" bestFit="1" customWidth="1"/>
    <col min="4" max="4" width="7.7109375" style="3" bestFit="1" customWidth="1"/>
    <col min="5" max="5" width="10" style="3" bestFit="1" customWidth="1"/>
    <col min="6" max="6" width="15.42578125" style="3" bestFit="1" customWidth="1"/>
    <col min="7" max="7" width="14.85546875" style="3" bestFit="1" customWidth="1"/>
    <col min="8" max="8" width="15.140625" style="3" bestFit="1" customWidth="1"/>
    <col min="9" max="9" width="13.5703125" style="3" bestFit="1" customWidth="1"/>
    <col min="10" max="10" width="16.85546875" style="3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11" style="3" bestFit="1" customWidth="1"/>
    <col min="15" max="15" width="23.5703125" style="3" customWidth="1"/>
    <col min="16" max="16" width="12.7109375" style="3" customWidth="1"/>
    <col min="17" max="17" width="7.5703125" style="3" customWidth="1"/>
    <col min="18" max="18" width="10.7109375" style="3" customWidth="1"/>
    <col min="19" max="19" width="23.140625" style="3" bestFit="1" customWidth="1"/>
    <col min="20" max="20" width="19.28515625" style="3" bestFit="1" customWidth="1"/>
    <col min="21" max="21" width="9.28515625" style="3" bestFit="1" customWidth="1"/>
    <col min="22" max="22" width="7.7109375" style="3" bestFit="1" customWidth="1"/>
    <col min="23" max="23" width="23.140625" style="3" customWidth="1"/>
    <col min="24" max="24" width="14.42578125" style="3" bestFit="1" customWidth="1"/>
    <col min="25" max="25" width="5.7109375" style="3" bestFit="1" customWidth="1"/>
    <col min="26" max="26" width="9" style="3" bestFit="1" customWidth="1"/>
    <col min="27" max="28" width="17.85546875" style="3" bestFit="1" customWidth="1"/>
    <col min="29" max="29" width="38.5703125" style="3" bestFit="1" customWidth="1"/>
    <col min="30" max="30" width="12.140625" style="3" customWidth="1"/>
    <col min="31" max="31" width="4.28515625" style="3" bestFit="1" customWidth="1"/>
    <col min="32" max="32" width="10.140625" style="3" bestFit="1" customWidth="1"/>
    <col min="33" max="33" width="10.85546875" style="3" customWidth="1"/>
    <col min="34" max="34" width="10.140625" style="3" customWidth="1"/>
    <col min="35" max="35" width="10" style="3" bestFit="1" customWidth="1"/>
    <col min="36" max="36" width="31.5703125" style="3" customWidth="1"/>
    <col min="37" max="256" width="6.85546875" style="3" customWidth="1"/>
    <col min="257" max="16384" width="9.140625" style="3"/>
  </cols>
  <sheetData>
    <row r="1" spans="1:36" ht="15" customHeight="1" x14ac:dyDescent="0.2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5" customHeight="1" x14ac:dyDescent="0.2">
      <c r="A2" s="1" t="s">
        <v>49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5" customHeight="1" x14ac:dyDescent="0.2">
      <c r="A3" s="1" t="s">
        <v>55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15" customHeight="1" x14ac:dyDescent="0.2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4.25" customHeight="1" x14ac:dyDescent="0.2">
      <c r="A5" s="22" t="s">
        <v>58</v>
      </c>
      <c r="B5" s="23"/>
      <c r="C5" s="23"/>
      <c r="D5" s="24"/>
      <c r="E5" s="18" t="s">
        <v>3</v>
      </c>
      <c r="F5" s="18"/>
      <c r="G5" s="18"/>
      <c r="H5" s="18"/>
      <c r="I5" s="18"/>
      <c r="J5" s="18"/>
      <c r="K5" s="18"/>
      <c r="L5" s="18"/>
      <c r="M5" s="18"/>
      <c r="N5" s="19" t="s">
        <v>59</v>
      </c>
      <c r="O5" s="19"/>
      <c r="P5" s="19"/>
      <c r="Q5" s="19"/>
      <c r="R5" s="19"/>
      <c r="S5" s="19"/>
      <c r="T5" s="19"/>
      <c r="U5" s="19"/>
      <c r="V5" s="20" t="s">
        <v>60</v>
      </c>
      <c r="W5" s="20"/>
      <c r="X5" s="20"/>
      <c r="Y5" s="20"/>
      <c r="Z5" s="20"/>
      <c r="AA5" s="20"/>
      <c r="AB5" s="20"/>
      <c r="AC5" s="21" t="s">
        <v>4</v>
      </c>
      <c r="AD5" s="21"/>
      <c r="AE5" s="21"/>
      <c r="AF5" s="21"/>
      <c r="AG5" s="21"/>
      <c r="AH5" s="21"/>
      <c r="AI5" s="21"/>
      <c r="AJ5" s="2"/>
    </row>
    <row r="6" spans="1:36" s="6" customFormat="1" ht="40.5" customHeight="1" x14ac:dyDescent="0.2">
      <c r="A6" s="29" t="s">
        <v>48</v>
      </c>
      <c r="B6" s="26" t="s">
        <v>5</v>
      </c>
      <c r="C6" s="26" t="s">
        <v>63</v>
      </c>
      <c r="D6" s="26" t="s">
        <v>6</v>
      </c>
      <c r="E6" s="26" t="s">
        <v>7</v>
      </c>
      <c r="F6" s="26" t="s">
        <v>8</v>
      </c>
      <c r="G6" s="26" t="s">
        <v>64</v>
      </c>
      <c r="H6" s="26" t="s">
        <v>65</v>
      </c>
      <c r="I6" s="26" t="s">
        <v>9</v>
      </c>
      <c r="J6" s="26" t="s">
        <v>10</v>
      </c>
      <c r="K6" s="26" t="s">
        <v>66</v>
      </c>
      <c r="L6" s="26" t="s">
        <v>67</v>
      </c>
      <c r="M6" s="26" t="s">
        <v>68</v>
      </c>
      <c r="N6" s="26" t="s">
        <v>69</v>
      </c>
      <c r="O6" s="26" t="s">
        <v>70</v>
      </c>
      <c r="P6" s="26" t="s">
        <v>71</v>
      </c>
      <c r="Q6" s="26" t="s">
        <v>72</v>
      </c>
      <c r="R6" s="26" t="s">
        <v>73</v>
      </c>
      <c r="S6" s="26" t="s">
        <v>74</v>
      </c>
      <c r="T6" s="26" t="s">
        <v>75</v>
      </c>
      <c r="U6" s="26" t="s">
        <v>1</v>
      </c>
      <c r="V6" s="26" t="s">
        <v>11</v>
      </c>
      <c r="W6" s="26" t="s">
        <v>76</v>
      </c>
      <c r="X6" s="26" t="s">
        <v>77</v>
      </c>
      <c r="Y6" s="26" t="s">
        <v>78</v>
      </c>
      <c r="Z6" s="26" t="s">
        <v>79</v>
      </c>
      <c r="AA6" s="30" t="s">
        <v>12</v>
      </c>
      <c r="AB6" s="30" t="s">
        <v>80</v>
      </c>
      <c r="AC6" s="25" t="s">
        <v>13</v>
      </c>
      <c r="AD6" s="26" t="s">
        <v>14</v>
      </c>
      <c r="AE6" s="26" t="s">
        <v>15</v>
      </c>
      <c r="AF6" s="27" t="s">
        <v>61</v>
      </c>
      <c r="AG6" s="4" t="s">
        <v>50</v>
      </c>
      <c r="AH6" s="28" t="s">
        <v>62</v>
      </c>
      <c r="AI6" s="4" t="s">
        <v>51</v>
      </c>
      <c r="AJ6" s="5" t="s">
        <v>16</v>
      </c>
    </row>
    <row r="7" spans="1:36" ht="15" customHeight="1" x14ac:dyDescent="0.2">
      <c r="A7" s="7" t="s">
        <v>45</v>
      </c>
      <c r="B7" s="8" t="s">
        <v>53</v>
      </c>
      <c r="C7" s="8" t="s">
        <v>17</v>
      </c>
      <c r="D7" s="8" t="s">
        <v>54</v>
      </c>
      <c r="E7" s="9" t="s">
        <v>18</v>
      </c>
      <c r="F7" s="9" t="s">
        <v>18</v>
      </c>
      <c r="G7" s="9" t="s">
        <v>19</v>
      </c>
      <c r="H7" s="9" t="s">
        <v>20</v>
      </c>
      <c r="I7" s="9" t="s">
        <v>2</v>
      </c>
      <c r="J7" s="9" t="s">
        <v>21</v>
      </c>
      <c r="K7" s="9" t="s">
        <v>22</v>
      </c>
      <c r="L7" s="9" t="s">
        <v>23</v>
      </c>
      <c r="M7" s="9" t="s">
        <v>24</v>
      </c>
      <c r="N7" s="8" t="s">
        <v>0</v>
      </c>
      <c r="O7" s="8" t="s">
        <v>25</v>
      </c>
      <c r="P7" s="8" t="s">
        <v>26</v>
      </c>
      <c r="Q7" s="9" t="s">
        <v>27</v>
      </c>
      <c r="R7" s="8" t="s">
        <v>28</v>
      </c>
      <c r="S7" s="8" t="s">
        <v>41</v>
      </c>
      <c r="T7" s="8" t="s">
        <v>42</v>
      </c>
      <c r="U7" s="9" t="s">
        <v>29</v>
      </c>
      <c r="V7" s="9" t="s">
        <v>30</v>
      </c>
      <c r="W7" s="9" t="s">
        <v>31</v>
      </c>
      <c r="X7" s="9" t="s">
        <v>32</v>
      </c>
      <c r="Y7" s="9" t="s">
        <v>27</v>
      </c>
      <c r="Z7" s="9" t="s">
        <v>33</v>
      </c>
      <c r="AA7" s="8" t="s">
        <v>43</v>
      </c>
      <c r="AB7" s="8" t="s">
        <v>44</v>
      </c>
      <c r="AC7" s="10" t="s">
        <v>34</v>
      </c>
      <c r="AD7" s="11" t="s">
        <v>35</v>
      </c>
      <c r="AE7" s="8" t="s">
        <v>52</v>
      </c>
      <c r="AF7" s="16">
        <v>3670.28</v>
      </c>
      <c r="AG7" s="16">
        <v>0</v>
      </c>
      <c r="AH7" s="16">
        <v>3670.28</v>
      </c>
      <c r="AI7" s="16">
        <v>0</v>
      </c>
      <c r="AJ7" s="15" t="s">
        <v>40</v>
      </c>
    </row>
    <row r="8" spans="1:36" ht="15" customHeight="1" x14ac:dyDescent="0.2">
      <c r="A8" s="7" t="s">
        <v>45</v>
      </c>
      <c r="B8" s="8" t="s">
        <v>53</v>
      </c>
      <c r="C8" s="8" t="s">
        <v>17</v>
      </c>
      <c r="D8" s="8" t="s">
        <v>54</v>
      </c>
      <c r="E8" s="9" t="s">
        <v>18</v>
      </c>
      <c r="F8" s="9" t="s">
        <v>18</v>
      </c>
      <c r="G8" s="9" t="s">
        <v>36</v>
      </c>
      <c r="H8" s="9" t="s">
        <v>20</v>
      </c>
      <c r="I8" s="9" t="s">
        <v>2</v>
      </c>
      <c r="J8" s="9" t="s">
        <v>21</v>
      </c>
      <c r="K8" s="9" t="s">
        <v>22</v>
      </c>
      <c r="L8" s="9" t="s">
        <v>23</v>
      </c>
      <c r="M8" s="9" t="s">
        <v>24</v>
      </c>
      <c r="N8" s="8" t="s">
        <v>0</v>
      </c>
      <c r="O8" s="8" t="s">
        <v>25</v>
      </c>
      <c r="P8" s="8" t="s">
        <v>26</v>
      </c>
      <c r="Q8" s="9" t="s">
        <v>27</v>
      </c>
      <c r="R8" s="8" t="s">
        <v>28</v>
      </c>
      <c r="S8" s="8" t="s">
        <v>41</v>
      </c>
      <c r="T8" s="8" t="s">
        <v>42</v>
      </c>
      <c r="U8" s="9" t="s">
        <v>29</v>
      </c>
      <c r="V8" s="9" t="s">
        <v>30</v>
      </c>
      <c r="W8" s="9" t="s">
        <v>31</v>
      </c>
      <c r="X8" s="9" t="s">
        <v>32</v>
      </c>
      <c r="Y8" s="9" t="s">
        <v>27</v>
      </c>
      <c r="Z8" s="9" t="s">
        <v>33</v>
      </c>
      <c r="AA8" s="8" t="s">
        <v>43</v>
      </c>
      <c r="AB8" s="8" t="s">
        <v>44</v>
      </c>
      <c r="AC8" s="10" t="s">
        <v>37</v>
      </c>
      <c r="AD8" s="11" t="s">
        <v>35</v>
      </c>
      <c r="AE8" s="8" t="s">
        <v>52</v>
      </c>
      <c r="AF8" s="16">
        <v>15151.66</v>
      </c>
      <c r="AG8" s="16">
        <v>0</v>
      </c>
      <c r="AH8" s="16">
        <v>15151.66</v>
      </c>
      <c r="AI8" s="16">
        <v>0</v>
      </c>
      <c r="AJ8" s="15" t="s">
        <v>40</v>
      </c>
    </row>
    <row r="9" spans="1:36" ht="15" customHeight="1" x14ac:dyDescent="0.2">
      <c r="A9" s="7" t="s">
        <v>46</v>
      </c>
      <c r="B9" s="8" t="s">
        <v>53</v>
      </c>
      <c r="C9" s="8" t="s">
        <v>17</v>
      </c>
      <c r="D9" s="8" t="s">
        <v>54</v>
      </c>
      <c r="E9" s="9" t="s">
        <v>18</v>
      </c>
      <c r="F9" s="9" t="s">
        <v>18</v>
      </c>
      <c r="G9" s="9" t="s">
        <v>19</v>
      </c>
      <c r="H9" s="9" t="s">
        <v>20</v>
      </c>
      <c r="I9" s="9" t="s">
        <v>2</v>
      </c>
      <c r="J9" s="9" t="s">
        <v>21</v>
      </c>
      <c r="K9" s="9" t="s">
        <v>22</v>
      </c>
      <c r="L9" s="9" t="s">
        <v>23</v>
      </c>
      <c r="M9" s="9" t="s">
        <v>24</v>
      </c>
      <c r="N9" s="8" t="s">
        <v>0</v>
      </c>
      <c r="O9" s="8" t="s">
        <v>25</v>
      </c>
      <c r="P9" s="8" t="s">
        <v>26</v>
      </c>
      <c r="Q9" s="9" t="s">
        <v>27</v>
      </c>
      <c r="R9" s="8" t="s">
        <v>28</v>
      </c>
      <c r="S9" s="8" t="s">
        <v>41</v>
      </c>
      <c r="T9" s="8" t="s">
        <v>42</v>
      </c>
      <c r="U9" s="9" t="s">
        <v>29</v>
      </c>
      <c r="V9" s="9" t="s">
        <v>30</v>
      </c>
      <c r="W9" s="9" t="s">
        <v>31</v>
      </c>
      <c r="X9" s="9" t="s">
        <v>32</v>
      </c>
      <c r="Y9" s="9" t="s">
        <v>27</v>
      </c>
      <c r="Z9" s="9" t="s">
        <v>33</v>
      </c>
      <c r="AA9" s="8" t="s">
        <v>43</v>
      </c>
      <c r="AB9" s="8" t="s">
        <v>44</v>
      </c>
      <c r="AC9" s="10" t="s">
        <v>34</v>
      </c>
      <c r="AD9" s="11" t="s">
        <v>35</v>
      </c>
      <c r="AE9" s="8" t="s">
        <v>52</v>
      </c>
      <c r="AF9" s="16">
        <v>371.13</v>
      </c>
      <c r="AG9" s="16">
        <v>0</v>
      </c>
      <c r="AH9" s="16">
        <v>3670.28</v>
      </c>
      <c r="AI9" s="16">
        <v>0</v>
      </c>
      <c r="AJ9" s="15" t="s">
        <v>40</v>
      </c>
    </row>
    <row r="10" spans="1:36" ht="15" customHeight="1" x14ac:dyDescent="0.2">
      <c r="A10" s="7" t="s">
        <v>46</v>
      </c>
      <c r="B10" s="8" t="s">
        <v>53</v>
      </c>
      <c r="C10" s="8" t="s">
        <v>17</v>
      </c>
      <c r="D10" s="8" t="s">
        <v>54</v>
      </c>
      <c r="E10" s="9" t="s">
        <v>18</v>
      </c>
      <c r="F10" s="9" t="s">
        <v>18</v>
      </c>
      <c r="G10" s="9" t="s">
        <v>36</v>
      </c>
      <c r="H10" s="9" t="s">
        <v>20</v>
      </c>
      <c r="I10" s="9" t="s">
        <v>2</v>
      </c>
      <c r="J10" s="9" t="s">
        <v>21</v>
      </c>
      <c r="K10" s="9" t="s">
        <v>22</v>
      </c>
      <c r="L10" s="9" t="s">
        <v>23</v>
      </c>
      <c r="M10" s="9" t="s">
        <v>24</v>
      </c>
      <c r="N10" s="8" t="s">
        <v>0</v>
      </c>
      <c r="O10" s="8" t="s">
        <v>25</v>
      </c>
      <c r="P10" s="8" t="s">
        <v>26</v>
      </c>
      <c r="Q10" s="9" t="s">
        <v>27</v>
      </c>
      <c r="R10" s="8" t="s">
        <v>28</v>
      </c>
      <c r="S10" s="8" t="s">
        <v>41</v>
      </c>
      <c r="T10" s="8" t="s">
        <v>42</v>
      </c>
      <c r="U10" s="9" t="s">
        <v>29</v>
      </c>
      <c r="V10" s="9" t="s">
        <v>30</v>
      </c>
      <c r="W10" s="9" t="s">
        <v>31</v>
      </c>
      <c r="X10" s="9" t="s">
        <v>32</v>
      </c>
      <c r="Y10" s="9" t="s">
        <v>27</v>
      </c>
      <c r="Z10" s="9" t="s">
        <v>33</v>
      </c>
      <c r="AA10" s="8" t="s">
        <v>43</v>
      </c>
      <c r="AB10" s="8" t="s">
        <v>44</v>
      </c>
      <c r="AC10" s="10" t="s">
        <v>37</v>
      </c>
      <c r="AD10" s="11" t="s">
        <v>35</v>
      </c>
      <c r="AE10" s="8" t="s">
        <v>52</v>
      </c>
      <c r="AF10" s="16">
        <v>1532.11</v>
      </c>
      <c r="AG10" s="16">
        <v>0</v>
      </c>
      <c r="AH10" s="16">
        <v>15151.66</v>
      </c>
      <c r="AI10" s="16">
        <v>0</v>
      </c>
      <c r="AJ10" s="15" t="s">
        <v>40</v>
      </c>
    </row>
    <row r="11" spans="1:36" ht="9.7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</row>
    <row r="12" spans="1:36" ht="1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3" t="s">
        <v>38</v>
      </c>
      <c r="AD13" s="2"/>
      <c r="AE13" s="2"/>
      <c r="AF13" s="16">
        <f>SUM(AF7:AF12)</f>
        <v>20725.18</v>
      </c>
      <c r="AG13" s="17"/>
      <c r="AH13" s="17"/>
      <c r="AI13" s="17"/>
      <c r="AJ13" s="2"/>
    </row>
    <row r="14" spans="1:36" ht="1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13" t="s">
        <v>56</v>
      </c>
      <c r="AD14" s="2"/>
      <c r="AE14" s="2"/>
      <c r="AF14" s="17"/>
      <c r="AG14" s="16">
        <f>SUM(AG7:AG13)</f>
        <v>0</v>
      </c>
      <c r="AH14" s="17"/>
      <c r="AI14" s="17"/>
      <c r="AJ14" s="2"/>
    </row>
    <row r="15" spans="1:36" ht="1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13" t="s">
        <v>51</v>
      </c>
      <c r="AD15" s="2"/>
      <c r="AE15" s="2"/>
      <c r="AF15" s="17"/>
      <c r="AG15" s="17"/>
      <c r="AH15" s="17"/>
      <c r="AI15" s="16">
        <f>SUM(AI7:AI14)</f>
        <v>0</v>
      </c>
      <c r="AJ15" s="2"/>
    </row>
    <row r="16" spans="1:36" ht="1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13" t="s">
        <v>39</v>
      </c>
      <c r="AD16" s="2"/>
      <c r="AE16" s="2"/>
      <c r="AF16" s="17"/>
      <c r="AG16" s="17"/>
      <c r="AH16" s="16">
        <f>SUM(AH7:AH15)</f>
        <v>37643.879999999997</v>
      </c>
      <c r="AI16" s="17"/>
      <c r="AJ16" s="2"/>
    </row>
    <row r="17" spans="1:36" ht="10.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13" t="s">
        <v>57</v>
      </c>
      <c r="AD17" s="2"/>
      <c r="AE17" s="2"/>
      <c r="AF17" s="16"/>
      <c r="AG17" s="16"/>
      <c r="AH17" s="16">
        <f>SUM(AH16)</f>
        <v>37643.879999999997</v>
      </c>
      <c r="AI17" s="8"/>
      <c r="AJ17" s="2"/>
    </row>
    <row r="18" spans="1:36" ht="10.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13"/>
      <c r="AD18" s="2"/>
      <c r="AE18" s="2"/>
      <c r="AF18" s="2"/>
      <c r="AG18" s="2"/>
      <c r="AH18" s="2"/>
      <c r="AI18" s="14"/>
      <c r="AJ18" s="2"/>
    </row>
  </sheetData>
  <mergeCells count="5">
    <mergeCell ref="E5:M5"/>
    <mergeCell ref="N5:U5"/>
    <mergeCell ref="V5:AB5"/>
    <mergeCell ref="AC5:AI5"/>
    <mergeCell ref="A5:D5"/>
  </mergeCells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2025-04-18T18:29:32Z</dcterms:created>
  <dcterms:modified xsi:type="dcterms:W3CDTF">2025-04-28T18:49:02Z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01734361CD07C3C85B968AA4B2781C480C5E84517533FB2EE1174F74E95997FC9503DC872D15E7FE07B95AE100ED7F409BE4E4661CDD9A89C09BCFD762576448F7AEE9A60258AC91B89B9ADF61922FD56BAE0492CAD7D6AFA3678C04CF5124737A938DFA1D91CCE4E14BDE8C5CCF529EB10C0EA0DE6DA00D9E4B2F62435C51A</vt:lpwstr>
  </property>
  <property fmtid="{D5CDD505-2E9C-101B-9397-08002B2CF9AE}" pid="3" name="Business Objects Context Information1">
    <vt:lpwstr>6BA6A01EF5BB6308515138011B0702CFDC30C130BE95F4067047900A5189DCDB6D2894424FFDF52909FE336E0A92D90053556510CD272653DD20819E931D3FB5C9516C5E5459CC89411CE8B176CE44F948089BEF5A34F3D46A961353A45932AAEF57E94B041CE17683FB77D0F2A3A610A2E8180E68E8ECD4FA12025C79C98A3</vt:lpwstr>
  </property>
  <property fmtid="{D5CDD505-2E9C-101B-9397-08002B2CF9AE}" pid="4" name="Business Objects Context Information2">
    <vt:lpwstr>6B116FAC991B59F209C00B9A762808E7368B285F207AB6173D5C7CAC0E873888B3E56DD1A5513F6CD4F5DFED8D7CE6EE51979F9CAC500BE40CFA374D04F09E1B6873C6C3820FB906CB6B3EC11AF190C0DC9E7BD87B84C5FA3B59ABC564C21185CECCBEF1C72A4D4827F5AF6EDF3A9224C7746B64CDCFC8F01A1B9E98D06AD42</vt:lpwstr>
  </property>
  <property fmtid="{D5CDD505-2E9C-101B-9397-08002B2CF9AE}" pid="5" name="Business Objects Context Information3">
    <vt:lpwstr>ED6DA96F3E6DE0D5929256EDE6BE42C8F2179E134A77C2EBAF590B3614FF9E4297F105DAA27A4D786E478CAB23EB80CBEC3983DCB5D4603B70D02B73CF42C13910F35885B49EC4241E3CEAC7D14E0E9B8F9D8E6B53B9D2DEDB393BA56F9D4E38C021C1B2920B985703767D87349DD9DFDC3BE7238BA4D19D355E2B0328B15E9</vt:lpwstr>
  </property>
  <property fmtid="{D5CDD505-2E9C-101B-9397-08002B2CF9AE}" pid="6" name="Business Objects Context Information4">
    <vt:lpwstr>8B445DCDB0EB707F94F6D3CFFD55AFBD95F101461AF98917F504B0A36B042B35019E8EAB77D1F98F3B22B7319A0C1DBD615F091FF7C5BE4ECC9A9BBE6D40A0C75D5F254DB44E0958515D062DEFBEEFE84EC053C77E4EF7FA106460C52B6BE66498554DECB17B6D28EC7CAEC3C86F353022E9915991A3832CB466570C4F62644</vt:lpwstr>
  </property>
  <property fmtid="{D5CDD505-2E9C-101B-9397-08002B2CF9AE}" pid="7" name="Business Objects Context Information5">
    <vt:lpwstr>99F7B771F248AA6266E39CE116B7C0352468104331A524F17BFECDCB4D04D6AE1F98A4583C7358EF1DB3CFC493ABBF10DC25AE38C9239B272603FA1E2E7B44692CC229F640CF02FAE9130CBE32C2F074E2EB0BC59EEB12F36DFBDF52F439E2F5CEA56E247943237477BDF15A147E0817B4C85D1F610300C3DC329604747DF6D</vt:lpwstr>
  </property>
  <property fmtid="{D5CDD505-2E9C-101B-9397-08002B2CF9AE}" pid="8" name="Business Objects Context Information6">
    <vt:lpwstr>D3ED014F20F149C65E4A0A91ABED50BD80F631FAC80F8823C8BDEA5A1952D245E69F93AD6A13AD4EDAF5640E48045B949189B34D</vt:lpwstr>
  </property>
</Properties>
</file>