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e-my.sharepoint.com/personal/mgonzalez129_schools_nyc_gov/Documents/Desktop/"/>
    </mc:Choice>
  </mc:AlternateContent>
  <xr:revisionPtr revIDLastSave="31" documentId="13_ncr:1_{7AEB37B2-0EA4-4845-905F-89D8678F791B}" xr6:coauthVersionLast="47" xr6:coauthVersionMax="47" xr10:uidLastSave="{753FF2C7-EC99-4FC0-9008-68A87EC64A5B}"/>
  <bookViews>
    <workbookView xWindow="390" yWindow="390" windowWidth="47850" windowHeight="16845" xr2:uid="{F20226BE-63AA-40A2-AF4A-2F6496C21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1" l="1"/>
  <c r="AI7" i="1"/>
  <c r="AI6" i="1"/>
  <c r="AG9" i="1"/>
  <c r="AI11" i="1" l="1"/>
</calcChain>
</file>

<file path=xl/sharedStrings.xml><?xml version="1.0" encoding="utf-8"?>
<sst xmlns="http://schemas.openxmlformats.org/spreadsheetml/2006/main" count="88" uniqueCount="59">
  <si>
    <t>Project</t>
  </si>
  <si>
    <t>Vendor Informationn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</si>
  <si>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</si>
  <si>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</si>
  <si>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</si>
  <si>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</si>
  <si>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</si>
  <si>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</si>
  <si>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</si>
  <si>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</si>
  <si>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</si>
  <si>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</si>
  <si>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</si>
  <si>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</si>
  <si>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</si>
  <si>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</si>
  <si>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</si>
  <si>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</si>
  <si>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</si>
  <si>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</si>
  <si>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Addess</t>
  </si>
  <si>
    <t xml:space="preserve">Zip Code 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</si>
  <si>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</si>
  <si>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</si>
  <si>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</si>
  <si>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</si>
  <si>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</si>
  <si>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</si>
  <si>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</si>
  <si>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</si>
  <si>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</si>
  <si>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</si>
  <si>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</si>
  <si>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</si>
  <si>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</si>
  <si>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</si>
  <si>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B292601</t>
  </si>
  <si>
    <t xml:space="preserve">DSF </t>
  </si>
  <si>
    <t>44-36 Vernon Boul.</t>
  </si>
  <si>
    <t>LIC</t>
  </si>
  <si>
    <t>NY</t>
  </si>
  <si>
    <t>IWEISS LLC</t>
  </si>
  <si>
    <t>815 Unit #10, Fairview Ave</t>
  </si>
  <si>
    <t xml:space="preserve">Fairview </t>
  </si>
  <si>
    <t>NJ</t>
  </si>
  <si>
    <t>X819</t>
  </si>
  <si>
    <t>3030 Godwin Terrace</t>
  </si>
  <si>
    <t xml:space="preserve">Bronx </t>
  </si>
  <si>
    <t>Vinny Zadrima</t>
  </si>
  <si>
    <t>718-432-4960</t>
  </si>
  <si>
    <t>Cust.</t>
  </si>
  <si>
    <t>Robert Williams</t>
  </si>
  <si>
    <t>718-610-0250</t>
  </si>
  <si>
    <t xml:space="preserve">21.X819.004.0 All work complete, Final Payment Required </t>
  </si>
  <si>
    <t>Amount Previously Certified (Paid)</t>
  </si>
  <si>
    <t>21.X819.004.0 General Requirments</t>
  </si>
  <si>
    <t>21.X819.004.0 Equipment</t>
  </si>
  <si>
    <t xml:space="preserve">21.X819.004.0 Drapery and Rigging replacement </t>
  </si>
  <si>
    <t xml:space="preserve">X819 Drapery &amp; Rigging Replacement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</si>
</sst>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212529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8"/>
      <color theme="1"/>
      <name val="Tahoma"/>
      <family val="2"/>
    </font>
    <font>
      <u/>
      <sz val="8"/>
      <color rgb="FF3C4144"/>
      <name val="Tahoma"/>
      <family val="2"/>
    </font>
    <font>
      <sz val="8"/>
      <color rgb="FF3C4144"/>
      <name val="Tahoma"/>
      <family val="2"/>
    </font>
    <font>
      <sz val="8"/>
      <color rgb="FF1F1F1F"/>
      <name val="Tahoma"/>
      <family val="2"/>
    </font>
    <font>
      <u/>
      <sz val="8"/>
      <color rgb="FF1F1F1F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1" applyFont="1"/>
    <xf numFmtId="0" fontId="3" fillId="2" borderId="1" xfId="1" applyFont="1" applyFill="1" applyBorder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0" fontId="3" fillId="2" borderId="2" xfId="1" applyFont="1" applyFill="1" applyBorder="1"/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3" xfId="1" applyFont="1" applyBorder="1"/>
    <xf numFmtId="0" fontId="3" fillId="0" borderId="3" xfId="1" applyFont="1" applyBorder="1" applyAlignment="1">
      <alignment horizontal="center" vertical="center"/>
    </xf>
    <xf numFmtId="0" fontId="3" fillId="2" borderId="5" xfId="1" applyFont="1" applyFill="1" applyBorder="1"/>
    <xf numFmtId="165" fontId="6" fillId="0" borderId="0" xfId="2" applyNumberFormat="1" applyFont="1" applyBorder="1" applyAlignment="1">
      <alignment horizontal="right" vertical="center" shrinkToFit="1"/>
    </xf>
    <xf numFmtId="0" fontId="2" fillId="0" borderId="4" xfId="1" applyFont="1" applyBorder="1" applyAlignment="1">
      <alignment horizontal="center" vertical="center"/>
    </xf>
    <xf numFmtId="14" fontId="2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" fontId="5" fillId="0" borderId="4" xfId="1" applyNumberFormat="1" applyFont="1" applyBorder="1" applyAlignment="1">
      <alignment horizontal="center" vertical="center" shrinkToFit="1"/>
    </xf>
    <xf numFmtId="165" fontId="6" fillId="0" borderId="4" xfId="2" applyNumberFormat="1" applyFont="1" applyBorder="1" applyAlignment="1">
      <alignment horizontal="right" vertical="center" shrinkToFit="1"/>
    </xf>
    <xf numFmtId="165" fontId="3" fillId="0" borderId="4" xfId="1" applyNumberFormat="1" applyFont="1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1" applyFont="1" applyBorder="1"/>
    <xf numFmtId="164" fontId="2" fillId="0" borderId="4" xfId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 wrapText="1"/>
    </xf>
    <xf numFmtId="0" fontId="2" fillId="7" borderId="4" xfId="1" applyFont="1" applyFill="1" applyBorder="1" applyAlignment="1">
      <alignment horizontal="left" wrapText="1"/>
    </xf>
    <xf numFmtId="0" fontId="4" fillId="0" borderId="4" xfId="0" applyFont="1" applyBorder="1" applyAlignment="1">
      <alignment horizontal="center" vertical="center"/>
    </xf>
    <xf numFmtId="0" fontId="2" fillId="8" borderId="4" xfId="1" applyFont="1" applyFill="1" applyBorder="1"/>
    <xf numFmtId="0" fontId="2" fillId="8" borderId="4" xfId="1" applyFont="1" applyFill="1" applyBorder="1" applyAlignment="1">
      <alignment horizontal="center" vertical="center"/>
    </xf>
    <xf numFmtId="0" fontId="2" fillId="8" borderId="4" xfId="1" applyFont="1" applyFill="1" applyBorder="1" applyAlignment="1">
      <alignment horizontal="left" vertical="center" wrapText="1"/>
    </xf>
    <xf numFmtId="1" fontId="5" fillId="8" borderId="4" xfId="1" applyNumberFormat="1" applyFont="1" applyFill="1" applyBorder="1" applyAlignment="1">
      <alignment horizontal="center" vertical="center" shrinkToFit="1"/>
    </xf>
    <xf numFmtId="165" fontId="6" fillId="8" borderId="4" xfId="2" applyNumberFormat="1" applyFont="1" applyFill="1" applyBorder="1" applyAlignment="1">
      <alignment horizontal="right" vertical="center" shrinkToFit="1"/>
    </xf>
    <xf numFmtId="165" fontId="3" fillId="8" borderId="4" xfId="2" applyNumberFormat="1" applyFont="1" applyFill="1" applyBorder="1" applyAlignment="1">
      <alignment horizontal="right" vertical="center" wrapText="1"/>
    </xf>
    <xf numFmtId="0" fontId="2" fillId="8" borderId="4" xfId="1" applyFont="1" applyFill="1" applyBorder="1" applyAlignment="1">
      <alignment horizontal="center" wrapText="1"/>
    </xf>
    <xf numFmtId="0" fontId="3" fillId="0" borderId="7" xfId="0" applyFont="1" applyBorder="1" applyAlignment="1">
      <alignment vertical="center" wrapText="1"/>
    </xf>
    <xf numFmtId="1" fontId="5" fillId="0" borderId="8" xfId="1" applyNumberFormat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/>
    </xf>
    <xf numFmtId="165" fontId="6" fillId="0" borderId="8" xfId="2" applyNumberFormat="1" applyFont="1" applyBorder="1" applyAlignment="1">
      <alignment horizontal="right" vertical="center" shrinkToFit="1"/>
    </xf>
    <xf numFmtId="165" fontId="3" fillId="0" borderId="9" xfId="2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vertical="center" wrapText="1"/>
    </xf>
    <xf numFmtId="1" fontId="5" fillId="0" borderId="0" xfId="1" applyNumberFormat="1" applyFont="1" applyAlignment="1">
      <alignment horizontal="center" vertical="center" shrinkToFit="1"/>
    </xf>
    <xf numFmtId="165" fontId="3" fillId="0" borderId="11" xfId="2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vertical="center"/>
    </xf>
    <xf numFmtId="0" fontId="3" fillId="0" borderId="12" xfId="1" applyFont="1" applyBorder="1" applyAlignment="1">
      <alignment horizontal="center" vertical="center"/>
    </xf>
    <xf numFmtId="165" fontId="3" fillId="0" borderId="12" xfId="2" applyNumberFormat="1" applyFont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</cellXfs>
  <cellStyles count="4">
    <cellStyle name="Comma 2" xfId="2" xr:uid="{68823FCF-136D-4BF8-9060-B81E30D0C279}"/>
    <cellStyle name="Hyperlink" xfId="3" builtinId="8"/>
    <cellStyle name="Normal" xfId="0" builtinId="0"/>
    <cellStyle name="Normal 2" xfId="1" xr:uid="{B6A19FB7-3A8B-40DB-A862-9D9D25B1AF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9B1B-FD0D-4830-A97C-10B96F7A0AAD}">
  <dimension ref="B1:AJ12"/>
  <sheetViews>
    <sheetView tabSelected="1" zoomScale="140" zoomScaleNormal="140" workbookViewId="0">
      <selection activeCell="D12" sqref="D12"/>
    </sheetView>
  </sheetViews>
  <sheetFormatPr defaultRowHeight="10.5" x14ac:dyDescent="0.15"/>
  <cols>
    <col min="1" max="1" width="9.140625" style="21"/>
    <col min="2" max="2" width="35.85546875" style="21" bestFit="1" customWidth="1"/>
    <col min="3" max="3" width="6.5703125" style="22" bestFit="1" customWidth="1"/>
    <col min="4" max="5" width="6.140625" style="22" bestFit="1" customWidth="1"/>
    <col min="6" max="6" width="9.7109375" style="22" bestFit="1" customWidth="1"/>
    <col min="7" max="7" width="8.7109375" style="22" bestFit="1" customWidth="1"/>
    <col min="8" max="8" width="10.42578125" style="22" bestFit="1" customWidth="1"/>
    <col min="9" max="9" width="9.140625" style="22" bestFit="1" customWidth="1"/>
    <col min="10" max="10" width="22.5703125" style="22" bestFit="1" customWidth="1"/>
    <col min="11" max="11" width="24.140625" style="22" bestFit="1" customWidth="1"/>
    <col min="12" max="13" width="5.42578125" style="22" bestFit="1" customWidth="1"/>
    <col min="14" max="14" width="7.85546875" style="22" bestFit="1" customWidth="1"/>
    <col min="15" max="15" width="10.7109375" style="22" bestFit="1" customWidth="1"/>
    <col min="16" max="16" width="18.5703125" style="22" bestFit="1" customWidth="1"/>
    <col min="17" max="17" width="8.42578125" style="22" bestFit="1" customWidth="1"/>
    <col min="18" max="18" width="5.42578125" style="22" bestFit="1" customWidth="1"/>
    <col min="19" max="19" width="7.85546875" style="22" bestFit="1" customWidth="1"/>
    <col min="20" max="20" width="11.5703125" style="22" bestFit="1" customWidth="1"/>
    <col min="21" max="21" width="11.140625" style="22" bestFit="1" customWidth="1"/>
    <col min="22" max="22" width="7.85546875" style="22" bestFit="1" customWidth="1"/>
    <col min="23" max="23" width="7.28515625" style="22" bestFit="1" customWidth="1"/>
    <col min="24" max="24" width="14.28515625" style="22" bestFit="1" customWidth="1"/>
    <col min="25" max="25" width="8.85546875" style="22" bestFit="1" customWidth="1"/>
    <col min="26" max="26" width="5.42578125" style="22" bestFit="1" customWidth="1"/>
    <col min="27" max="27" width="7.85546875" style="22" bestFit="1" customWidth="1"/>
    <col min="28" max="28" width="11.5703125" style="22" bestFit="1" customWidth="1"/>
    <col min="29" max="29" width="11.140625" style="22" bestFit="1" customWidth="1"/>
    <col min="30" max="30" width="39" style="21" bestFit="1" customWidth="1"/>
    <col min="31" max="31" width="8" style="21" bestFit="1" customWidth="1"/>
    <col min="32" max="32" width="4.28515625" style="21" bestFit="1" customWidth="1"/>
    <col min="33" max="33" width="10.85546875" style="21" bestFit="1" customWidth="1"/>
    <col min="34" max="34" width="10.85546875" style="21" customWidth="1"/>
    <col min="35" max="35" width="10.140625" style="21" bestFit="1" customWidth="1"/>
    <col min="36" max="36" width="41.7109375" style="21" bestFit="1" customWidth="1"/>
    <col min="37" max="16384" width="9.140625" style="21"/>
  </cols>
  <sheetData>
    <row r="1" spans="2:36" s="1" customFormat="1" x14ac:dyDescent="0.15">
      <c r="B1" s="2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3"/>
      <c r="AF1" s="3"/>
      <c r="AG1" s="5"/>
      <c r="AH1" s="5"/>
      <c r="AI1" s="5"/>
      <c r="AJ1" s="3"/>
    </row>
    <row r="2" spans="2:36" s="1" customFormat="1" x14ac:dyDescent="0.15">
      <c r="B2" s="6" t="s">
        <v>58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4"/>
      <c r="AE2" s="3"/>
      <c r="AF2" s="3"/>
      <c r="AG2" s="5"/>
      <c r="AH2" s="5"/>
      <c r="AI2" s="5"/>
      <c r="AJ2" s="3"/>
    </row>
    <row r="3" spans="2:36" s="1" customFormat="1" x14ac:dyDescent="0.15">
      <c r="B3" s="11" t="s">
        <v>41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4"/>
      <c r="AE3" s="3"/>
      <c r="AF3" s="3"/>
      <c r="AG3" s="5"/>
      <c r="AH3" s="5"/>
      <c r="AI3" s="5"/>
      <c r="AJ3" s="3"/>
    </row>
    <row r="4" spans="2:36" s="7" customFormat="1" ht="13.5" customHeight="1" x14ac:dyDescent="0.15">
      <c r="B4" s="54" t="s">
        <v>0</v>
      </c>
      <c r="C4" s="54"/>
      <c r="D4" s="54"/>
      <c r="E4" s="54"/>
      <c r="F4" s="55" t="s">
        <v>1</v>
      </c>
      <c r="G4" s="55"/>
      <c r="H4" s="55"/>
      <c r="I4" s="55"/>
      <c r="J4" s="55"/>
      <c r="K4" s="55"/>
      <c r="L4" s="55"/>
      <c r="M4" s="55"/>
      <c r="N4" s="55"/>
      <c r="O4" s="55" t="s">
        <v>2</v>
      </c>
      <c r="P4" s="55"/>
      <c r="Q4" s="55"/>
      <c r="R4" s="55"/>
      <c r="S4" s="55"/>
      <c r="T4" s="55"/>
      <c r="U4" s="55"/>
      <c r="V4" s="55"/>
      <c r="W4" s="56" t="s">
        <v>3</v>
      </c>
      <c r="X4" s="56"/>
      <c r="Y4" s="56"/>
      <c r="Z4" s="56"/>
      <c r="AA4" s="56"/>
      <c r="AB4" s="56"/>
      <c r="AC4" s="56"/>
      <c r="AD4" s="57" t="s">
        <v>4</v>
      </c>
      <c r="AE4" s="57"/>
      <c r="AF4" s="57"/>
      <c r="AG4" s="57"/>
      <c r="AH4" s="57"/>
      <c r="AI4" s="57"/>
      <c r="AJ4" s="54" t="s">
        <v>5</v>
      </c>
    </row>
    <row r="5" spans="2:36" s="7" customFormat="1" ht="42" x14ac:dyDescent="0.15">
      <c r="B5" s="23" t="s">
        <v>6</v>
      </c>
      <c r="C5" s="24" t="s">
        <v>7</v>
      </c>
      <c r="D5" s="24" t="s">
        <v>8</v>
      </c>
      <c r="E5" s="24" t="s">
        <v>9</v>
      </c>
      <c r="F5" s="24" t="s">
        <v>10</v>
      </c>
      <c r="G5" s="24" t="s">
        <v>11</v>
      </c>
      <c r="H5" s="24" t="s">
        <v>12</v>
      </c>
      <c r="I5" s="24" t="s">
        <v>13</v>
      </c>
      <c r="J5" s="24" t="s">
        <v>14</v>
      </c>
      <c r="K5" s="24" t="s">
        <v>15</v>
      </c>
      <c r="L5" s="24" t="s">
        <v>16</v>
      </c>
      <c r="M5" s="24" t="s">
        <v>17</v>
      </c>
      <c r="N5" s="24" t="s">
        <v>18</v>
      </c>
      <c r="O5" s="24" t="s">
        <v>19</v>
      </c>
      <c r="P5" s="24" t="s">
        <v>20</v>
      </c>
      <c r="Q5" s="24" t="s">
        <v>16</v>
      </c>
      <c r="R5" s="24" t="s">
        <v>17</v>
      </c>
      <c r="S5" s="24" t="s">
        <v>21</v>
      </c>
      <c r="T5" s="24" t="s">
        <v>22</v>
      </c>
      <c r="U5" s="24" t="s">
        <v>23</v>
      </c>
      <c r="V5" s="24" t="s">
        <v>24</v>
      </c>
      <c r="W5" s="24" t="s">
        <v>25</v>
      </c>
      <c r="X5" s="24" t="s">
        <v>20</v>
      </c>
      <c r="Y5" s="24" t="s">
        <v>16</v>
      </c>
      <c r="Z5" s="24" t="s">
        <v>17</v>
      </c>
      <c r="AA5" s="24" t="s">
        <v>21</v>
      </c>
      <c r="AB5" s="24" t="s">
        <v>26</v>
      </c>
      <c r="AC5" s="24" t="s">
        <v>27</v>
      </c>
      <c r="AD5" s="23" t="s">
        <v>28</v>
      </c>
      <c r="AE5" s="24" t="s">
        <v>29</v>
      </c>
      <c r="AF5" s="24" t="s">
        <v>30</v>
      </c>
      <c r="AG5" s="24" t="s">
        <v>31</v>
      </c>
      <c r="AH5" s="24" t="s">
        <v>54</v>
      </c>
      <c r="AI5" s="24" t="s">
        <v>32</v>
      </c>
      <c r="AJ5" s="54"/>
    </row>
    <row r="6" spans="2:36" s="1" customFormat="1" ht="12.75" customHeight="1" x14ac:dyDescent="0.15">
      <c r="B6" s="25" t="s">
        <v>57</v>
      </c>
      <c r="C6" s="13"/>
      <c r="D6" s="13">
        <v>114226</v>
      </c>
      <c r="E6" s="14"/>
      <c r="F6" s="13">
        <v>112603357</v>
      </c>
      <c r="G6" s="13"/>
      <c r="H6" s="13" t="s">
        <v>36</v>
      </c>
      <c r="I6" s="14">
        <v>45877</v>
      </c>
      <c r="J6" s="13" t="s">
        <v>41</v>
      </c>
      <c r="K6" s="13" t="s">
        <v>42</v>
      </c>
      <c r="L6" s="13" t="s">
        <v>43</v>
      </c>
      <c r="M6" s="13" t="s">
        <v>44</v>
      </c>
      <c r="N6" s="26">
        <v>7022</v>
      </c>
      <c r="O6" s="13" t="s">
        <v>45</v>
      </c>
      <c r="P6" s="27" t="s">
        <v>46</v>
      </c>
      <c r="Q6" s="28" t="s">
        <v>47</v>
      </c>
      <c r="R6" s="13" t="s">
        <v>40</v>
      </c>
      <c r="S6" s="29">
        <v>10463</v>
      </c>
      <c r="T6" s="30" t="s">
        <v>48</v>
      </c>
      <c r="U6" s="31" t="s">
        <v>49</v>
      </c>
      <c r="V6" s="13" t="s">
        <v>50</v>
      </c>
      <c r="W6" s="13" t="s">
        <v>37</v>
      </c>
      <c r="X6" s="16" t="s">
        <v>38</v>
      </c>
      <c r="Y6" s="16" t="s">
        <v>39</v>
      </c>
      <c r="Z6" s="17" t="s">
        <v>40</v>
      </c>
      <c r="AA6" s="17">
        <v>11101</v>
      </c>
      <c r="AB6" s="31" t="s">
        <v>51</v>
      </c>
      <c r="AC6" s="31" t="s">
        <v>52</v>
      </c>
      <c r="AD6" s="32" t="s">
        <v>55</v>
      </c>
      <c r="AE6" s="18">
        <v>1</v>
      </c>
      <c r="AF6" s="13">
        <v>1</v>
      </c>
      <c r="AG6" s="19">
        <v>15391.9</v>
      </c>
      <c r="AH6" s="19">
        <v>14772.03</v>
      </c>
      <c r="AI6" s="19">
        <f>AG6-AH6</f>
        <v>619.86999999999898</v>
      </c>
      <c r="AJ6" s="33" t="s">
        <v>53</v>
      </c>
    </row>
    <row r="7" spans="2:36" s="1" customFormat="1" ht="12.75" customHeight="1" x14ac:dyDescent="0.15">
      <c r="B7" s="25" t="s">
        <v>57</v>
      </c>
      <c r="C7" s="13"/>
      <c r="D7" s="13">
        <v>114226</v>
      </c>
      <c r="E7" s="14"/>
      <c r="F7" s="13">
        <v>112603357</v>
      </c>
      <c r="G7" s="13"/>
      <c r="H7" s="13" t="s">
        <v>36</v>
      </c>
      <c r="I7" s="14">
        <v>45877</v>
      </c>
      <c r="J7" s="13" t="s">
        <v>41</v>
      </c>
      <c r="K7" s="13" t="s">
        <v>42</v>
      </c>
      <c r="L7" s="13" t="s">
        <v>43</v>
      </c>
      <c r="M7" s="13" t="s">
        <v>44</v>
      </c>
      <c r="N7" s="26">
        <v>7022</v>
      </c>
      <c r="O7" s="13" t="s">
        <v>45</v>
      </c>
      <c r="P7" s="34" t="s">
        <v>46</v>
      </c>
      <c r="Q7" s="13" t="s">
        <v>47</v>
      </c>
      <c r="R7" s="13" t="s">
        <v>40</v>
      </c>
      <c r="S7" s="13">
        <v>10463</v>
      </c>
      <c r="T7" s="15" t="s">
        <v>48</v>
      </c>
      <c r="U7" s="34" t="s">
        <v>49</v>
      </c>
      <c r="V7" s="13" t="s">
        <v>50</v>
      </c>
      <c r="W7" s="13" t="s">
        <v>37</v>
      </c>
      <c r="X7" s="16" t="s">
        <v>38</v>
      </c>
      <c r="Y7" s="16" t="s">
        <v>39</v>
      </c>
      <c r="Z7" s="17" t="s">
        <v>40</v>
      </c>
      <c r="AA7" s="17">
        <v>11101</v>
      </c>
      <c r="AB7" s="13" t="s">
        <v>51</v>
      </c>
      <c r="AC7" s="13" t="s">
        <v>52</v>
      </c>
      <c r="AD7" s="32" t="s">
        <v>56</v>
      </c>
      <c r="AE7" s="18">
        <v>1</v>
      </c>
      <c r="AF7" s="13">
        <v>1</v>
      </c>
      <c r="AG7" s="20">
        <v>59471.18</v>
      </c>
      <c r="AH7" s="19">
        <v>0</v>
      </c>
      <c r="AI7" s="19">
        <f>AG7-AH7</f>
        <v>59471.18</v>
      </c>
      <c r="AJ7" s="33" t="s">
        <v>53</v>
      </c>
    </row>
    <row r="8" spans="2:36" s="1" customFormat="1" ht="12.75" customHeight="1" x14ac:dyDescent="0.15"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7"/>
      <c r="AE8" s="38"/>
      <c r="AF8" s="36"/>
      <c r="AG8" s="39"/>
      <c r="AH8" s="39"/>
      <c r="AI8" s="40"/>
      <c r="AJ8" s="41"/>
    </row>
    <row r="9" spans="2:36" s="1" customFormat="1" ht="12.75" customHeight="1" x14ac:dyDescent="0.1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42" t="s">
        <v>33</v>
      </c>
      <c r="AE9" s="43"/>
      <c r="AF9" s="44"/>
      <c r="AG9" s="45">
        <f>SUM(AG6:AG8)</f>
        <v>74863.08</v>
      </c>
      <c r="AH9" s="45"/>
      <c r="AI9" s="46"/>
      <c r="AJ9" s="8"/>
    </row>
    <row r="10" spans="2:36" s="1" customFormat="1" ht="12.75" customHeight="1" x14ac:dyDescent="0.1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47" t="s">
        <v>54</v>
      </c>
      <c r="AE10" s="48"/>
      <c r="AF10" s="3"/>
      <c r="AG10" s="12"/>
      <c r="AH10" s="12">
        <f>SUM(AH6:AH9)</f>
        <v>14772.03</v>
      </c>
      <c r="AI10" s="49"/>
      <c r="AJ10" s="8"/>
    </row>
    <row r="11" spans="2:36" s="1" customFormat="1" ht="11.25" thickBot="1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50" t="s">
        <v>34</v>
      </c>
      <c r="AE11" s="51"/>
      <c r="AF11" s="51"/>
      <c r="AG11" s="52"/>
      <c r="AH11" s="52"/>
      <c r="AI11" s="53">
        <f>SUM(AI6:AI9)</f>
        <v>60091.05</v>
      </c>
      <c r="AJ11" s="3"/>
    </row>
    <row r="12" spans="2:36" ht="11.25" thickTop="1" x14ac:dyDescent="0.15"/>
  </sheetData>
  <mergeCells count="6">
    <mergeCell ref="AJ4:AJ5"/>
    <mergeCell ref="B4:E4"/>
    <mergeCell ref="F4:N4"/>
    <mergeCell ref="O4:V4"/>
    <mergeCell ref="W4:AC4"/>
    <mergeCell ref="AD4:AI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Michael Gonzalez</cp:lastModifiedBy>
  <dcterms:created xsi:type="dcterms:W3CDTF">2024-12-16T15:18:28Z</dcterms:created>
  <dcterms:modified xsi:type="dcterms:W3CDTF">2025-03-10T18:59:09Z</dcterms:modified>
</cp:coreProperties>
</file>