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.17 10am\Excel\"/>
    </mc:Choice>
  </mc:AlternateContent>
  <bookViews>
    <workbookView xWindow="60" yWindow="495" windowWidth="29040" windowHeight="15720"/>
  </bookViews>
  <sheets>
    <sheet name="PO Detail" sheetId="2" r:id="rId1"/>
    <sheet name="Sheet1" sheetId="1" r:id="rId2"/>
  </sheets>
  <definedNames>
    <definedName name="_xlnm._FilterDatabase" localSheetId="0" hidden="1">'PO Detail'!$AD$5:$AI$5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4" i="2" l="1"/>
  <c r="AH11" i="2"/>
  <c r="AH8" i="2"/>
  <c r="AG10" i="2"/>
  <c r="AI12" i="2" l="1"/>
</calcChain>
</file>

<file path=xl/sharedStrings.xml><?xml version="1.0" encoding="utf-8"?>
<sst xmlns="http://schemas.openxmlformats.org/spreadsheetml/2006/main" count="110" uniqueCount="80">
  <si>
    <t>Project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</si>
  <si>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</si>
  <si>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</si>
  <si>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</si>
  <si>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</si>
  <si>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</si>
  <si>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</si>
  <si>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</si>
  <si>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</si>
  <si>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</si>
  <si>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</si>
  <si>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</si>
  <si>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</si>
  <si>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</si>
  <si>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</si>
  <si>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 xml:space="preserve">City </t>
  </si>
  <si>
    <t>State</t>
  </si>
  <si>
    <t>Zip Code</t>
  </si>
  <si>
    <t>School ID / Name</t>
  </si>
  <si>
    <t>Addess</t>
  </si>
  <si>
    <t xml:space="preserve">Zip Code </t>
  </si>
  <si>
    <t>Title</t>
  </si>
  <si>
    <t>Agency</t>
  </si>
  <si>
    <t>Dia General Construction</t>
  </si>
  <si>
    <t>EME Engineering Group</t>
  </si>
  <si>
    <t>Everest Electric Corp</t>
  </si>
  <si>
    <t>Lake Iron Works</t>
  </si>
  <si>
    <t>ProCon Group, Inc.</t>
  </si>
  <si>
    <t>S&amp;W Wilson Enterprises, Inc.</t>
  </si>
  <si>
    <t>Symbrant Technologies</t>
  </si>
  <si>
    <t>Gemini Electric Co</t>
  </si>
  <si>
    <t>Harry Construction Group</t>
  </si>
  <si>
    <t>Charles A. Dimino</t>
  </si>
  <si>
    <t>KAM Consulting</t>
  </si>
  <si>
    <t>Tri-Star Plumbing &amp; Heating</t>
  </si>
  <si>
    <t>Volmar</t>
  </si>
  <si>
    <t>Morgan Elevator Co</t>
  </si>
  <si>
    <t>GridSpan</t>
  </si>
  <si>
    <t>Firemaxx Systems</t>
  </si>
  <si>
    <t>MJH Mechanical</t>
  </si>
  <si>
    <t>Nika Contracting</t>
  </si>
  <si>
    <t>Amount Owed</t>
  </si>
  <si>
    <t>School ID &amp; Project Name</t>
  </si>
  <si>
    <t>DSF</t>
  </si>
  <si>
    <t>Custodian</t>
  </si>
  <si>
    <t>Each</t>
  </si>
  <si>
    <t>Attention To: (Custodain)</t>
  </si>
  <si>
    <t>Attention To Phone No. (Custodian)</t>
  </si>
  <si>
    <t>Attention To (Borough Director)</t>
  </si>
  <si>
    <t>Attention To Phone No. (Borough Director)</t>
  </si>
  <si>
    <t>Quantity</t>
  </si>
  <si>
    <t>Unit</t>
  </si>
  <si>
    <t>$ Unit Price</t>
  </si>
  <si>
    <t>44-36 Vernon Boulevard</t>
  </si>
  <si>
    <t>Long Island City</t>
  </si>
  <si>
    <t>NY</t>
  </si>
  <si>
    <t>Description</t>
  </si>
  <si>
    <t>Total Work order</t>
  </si>
  <si>
    <t>Total Work order outstanding billed &amp; unbilled</t>
  </si>
  <si>
    <t>Geomatrix Services Inc.</t>
  </si>
  <si>
    <t>210 East High Street</t>
  </si>
  <si>
    <t>Bound Brook</t>
  </si>
  <si>
    <t>NJ</t>
  </si>
  <si>
    <t>24.K265.004.0 - SL24 Cafeteria Experience Furniture</t>
  </si>
  <si>
    <t>K265 - P.S. 265 Brooklyn</t>
  </si>
  <si>
    <t>B347804</t>
  </si>
  <si>
    <t>K265</t>
  </si>
  <si>
    <t>101 PARK AVENUE</t>
  </si>
  <si>
    <t>Brooklyn</t>
  </si>
  <si>
    <t>Richard Reilly</t>
  </si>
  <si>
    <t>718-834-6762</t>
  </si>
  <si>
    <t>Carmine Franzese</t>
  </si>
  <si>
    <t>718-349-5659</t>
  </si>
  <si>
    <t>24.K265.004.0 - General Requirements</t>
  </si>
  <si>
    <t>24.K265.004.0 - Furnishings</t>
  </si>
  <si>
    <t>Amount Previously Certified/Paid</t>
  </si>
  <si>
    <t>24.K265.004.0 Work Completed - Final Payment Required</t>
  </si>
  <si>
    <t>Full Purchase Order Amount</t>
  </si>
  <si>
    <t>K265 SL24 Cafeteria Experience Furniture</t>
  </si>
  <si>
    <t>Vendor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</si>
</sst>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$&quot;#,##0.00_);\(&quot;$&quot;#,##0.00\)"/>
    <numFmt numFmtId="43" formatCode="_(* #,##0.00_);_(* \(#,##0.00\);_(* &quot;-&quot;??_);_(@_)"/>
    <numFmt numFmtId="164" formatCode="&quot;$&quot;#,##0.00"/>
    <numFmt numFmtId="165" formatCode="00000"/>
    <numFmt numFmtId="166" formatCode="[&lt;=9999999]###\-####;\(###\)\ ###\-####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fornian FB"/>
      <family val="1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ont="1"/>
    <xf numFmtId="0" fontId="4" fillId="0" borderId="1" xfId="1" applyFont="1" applyBorder="1"/>
    <xf numFmtId="0" fontId="3" fillId="0" borderId="0" xfId="1" applyFont="1" applyAlignment="1">
      <alignment horizontal="center" vertical="center" wrapText="1"/>
    </xf>
    <xf numFmtId="0" fontId="4" fillId="0" borderId="0" xfId="1" applyFont="1"/>
    <xf numFmtId="0" fontId="3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left" vertical="center"/>
    </xf>
    <xf numFmtId="43" fontId="3" fillId="0" borderId="0" xfId="2" applyFont="1" applyAlignment="1">
      <alignment horizontal="right" vertical="center"/>
    </xf>
    <xf numFmtId="166" fontId="3" fillId="0" borderId="0" xfId="1" applyNumberFormat="1" applyFont="1" applyAlignment="1">
      <alignment horizontal="center" vertical="center"/>
    </xf>
    <xf numFmtId="166" fontId="4" fillId="0" borderId="1" xfId="1" applyNumberFormat="1" applyFont="1" applyBorder="1" applyAlignment="1">
      <alignment horizontal="center" vertical="center"/>
    </xf>
    <xf numFmtId="1" fontId="5" fillId="0" borderId="0" xfId="1" applyNumberFormat="1" applyFont="1" applyBorder="1" applyAlignment="1">
      <alignment horizontal="center" vertical="center" shrinkToFit="1"/>
    </xf>
    <xf numFmtId="0" fontId="3" fillId="0" borderId="0" xfId="1" applyFont="1" applyBorder="1" applyAlignment="1">
      <alignment horizontal="center" vertical="center"/>
    </xf>
    <xf numFmtId="164" fontId="6" fillId="0" borderId="0" xfId="2" applyNumberFormat="1" applyFont="1" applyBorder="1" applyAlignment="1">
      <alignment horizontal="right" vertical="center" shrinkToFit="1"/>
    </xf>
    <xf numFmtId="0" fontId="4" fillId="2" borderId="3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center" vertical="center"/>
    </xf>
    <xf numFmtId="43" fontId="4" fillId="2" borderId="4" xfId="2" applyFont="1" applyFill="1" applyBorder="1" applyAlignment="1">
      <alignment horizontal="right" vertical="center"/>
    </xf>
    <xf numFmtId="7" fontId="4" fillId="2" borderId="5" xfId="2" applyNumberFormat="1" applyFont="1" applyFill="1" applyBorder="1" applyAlignment="1">
      <alignment horizontal="right" vertical="center"/>
    </xf>
    <xf numFmtId="0" fontId="4" fillId="0" borderId="6" xfId="0" applyFont="1" applyBorder="1" applyAlignment="1">
      <alignment horizontal="left" vertical="center" wrapText="1"/>
    </xf>
    <xf numFmtId="7" fontId="4" fillId="0" borderId="7" xfId="2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vertical="center"/>
    </xf>
    <xf numFmtId="0" fontId="4" fillId="0" borderId="9" xfId="1" applyFont="1" applyBorder="1" applyAlignment="1">
      <alignment horizontal="center" vertical="center"/>
    </xf>
    <xf numFmtId="43" fontId="4" fillId="0" borderId="9" xfId="2" applyFont="1" applyBorder="1" applyAlignment="1">
      <alignment horizontal="right" vertical="center"/>
    </xf>
    <xf numFmtId="7" fontId="4" fillId="7" borderId="2" xfId="2" applyNumberFormat="1" applyFont="1" applyFill="1" applyBorder="1" applyAlignment="1">
      <alignment horizontal="right" vertical="center"/>
    </xf>
    <xf numFmtId="0" fontId="4" fillId="0" borderId="6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166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2" xfId="1" applyFont="1" applyBorder="1"/>
    <xf numFmtId="0" fontId="3" fillId="0" borderId="2" xfId="1" applyFont="1" applyBorder="1" applyAlignment="1">
      <alignment horizontal="center" vertical="center"/>
    </xf>
    <xf numFmtId="14" fontId="3" fillId="0" borderId="2" xfId="1" applyNumberFormat="1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left" vertical="center" wrapText="1"/>
    </xf>
    <xf numFmtId="7" fontId="4" fillId="0" borderId="2" xfId="2" applyNumberFormat="1" applyFont="1" applyBorder="1" applyAlignment="1">
      <alignment horizontal="right" vertical="center" wrapText="1"/>
    </xf>
    <xf numFmtId="0" fontId="3" fillId="7" borderId="2" xfId="1" applyFont="1" applyFill="1" applyBorder="1" applyAlignment="1">
      <alignment horizontal="left" wrapText="1"/>
    </xf>
    <xf numFmtId="0" fontId="3" fillId="8" borderId="2" xfId="1" applyFont="1" applyFill="1" applyBorder="1"/>
    <xf numFmtId="0" fontId="3" fillId="8" borderId="2" xfId="1" applyFont="1" applyFill="1" applyBorder="1" applyAlignment="1">
      <alignment horizontal="center" vertical="center"/>
    </xf>
    <xf numFmtId="166" fontId="3" fillId="8" borderId="2" xfId="1" applyNumberFormat="1" applyFont="1" applyFill="1" applyBorder="1" applyAlignment="1">
      <alignment horizontal="center" vertical="center"/>
    </xf>
    <xf numFmtId="0" fontId="3" fillId="8" borderId="2" xfId="1" applyFont="1" applyFill="1" applyBorder="1" applyAlignment="1">
      <alignment horizontal="left" vertical="center" wrapText="1"/>
    </xf>
    <xf numFmtId="7" fontId="4" fillId="8" borderId="2" xfId="2" applyNumberFormat="1" applyFont="1" applyFill="1" applyBorder="1" applyAlignment="1">
      <alignment horizontal="right" vertical="center" wrapText="1"/>
    </xf>
    <xf numFmtId="0" fontId="3" fillId="8" borderId="2" xfId="1" applyFont="1" applyFill="1" applyBorder="1" applyAlignment="1">
      <alignment horizontal="left" wrapText="1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1" fontId="3" fillId="0" borderId="2" xfId="1" applyNumberFormat="1" applyFont="1" applyBorder="1" applyAlignment="1">
      <alignment horizontal="center" vertical="center" shrinkToFit="1"/>
    </xf>
    <xf numFmtId="164" fontId="4" fillId="0" borderId="2" xfId="2" applyNumberFormat="1" applyFont="1" applyBorder="1" applyAlignment="1">
      <alignment horizontal="right" vertical="center" shrinkToFit="1"/>
    </xf>
    <xf numFmtId="1" fontId="3" fillId="8" borderId="2" xfId="1" applyNumberFormat="1" applyFont="1" applyFill="1" applyBorder="1" applyAlignment="1">
      <alignment horizontal="center" vertical="center" shrinkToFit="1"/>
    </xf>
    <xf numFmtId="164" fontId="4" fillId="8" borderId="2" xfId="2" applyNumberFormat="1" applyFont="1" applyFill="1" applyBorder="1" applyAlignment="1">
      <alignment horizontal="right" vertical="center" shrinkToFit="1"/>
    </xf>
    <xf numFmtId="0" fontId="4" fillId="2" borderId="2" xfId="1" applyFont="1" applyFill="1" applyBorder="1"/>
    <xf numFmtId="0" fontId="4" fillId="2" borderId="2" xfId="1" applyFont="1" applyFill="1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33"/>
  <sheetViews>
    <sheetView tabSelected="1" zoomScale="130" zoomScaleNormal="130" workbookViewId="0">
      <selection activeCell="F5" sqref="F5:N5"/>
    </sheetView>
  </sheetViews>
  <sheetFormatPr defaultColWidth="9.140625" defaultRowHeight="10.5" x14ac:dyDescent="0.15"/>
  <cols>
    <col min="1" max="1" width="3.42578125" style="2" customWidth="1"/>
    <col min="2" max="2" width="35.7109375" style="2" customWidth="1"/>
    <col min="3" max="3" width="7" style="6" bestFit="1" customWidth="1"/>
    <col min="4" max="4" width="6.140625" style="6" bestFit="1" customWidth="1"/>
    <col min="5" max="5" width="8.140625" style="6" bestFit="1" customWidth="1"/>
    <col min="6" max="6" width="7" style="6" bestFit="1" customWidth="1"/>
    <col min="7" max="7" width="7.28515625" style="6" bestFit="1" customWidth="1"/>
    <col min="8" max="8" width="8.140625" style="6" customWidth="1"/>
    <col min="9" max="9" width="9.140625" style="6" bestFit="1" customWidth="1"/>
    <col min="10" max="10" width="17.42578125" style="6" bestFit="1" customWidth="1"/>
    <col min="11" max="11" width="15.28515625" style="6" bestFit="1" customWidth="1"/>
    <col min="12" max="12" width="9.42578125" style="6" bestFit="1" customWidth="1"/>
    <col min="13" max="13" width="5.42578125" style="6" bestFit="1" customWidth="1"/>
    <col min="14" max="14" width="5.28515625" style="6" bestFit="1" customWidth="1"/>
    <col min="15" max="15" width="6.28515625" style="6" bestFit="1" customWidth="1"/>
    <col min="16" max="16" width="13.7109375" style="6" customWidth="1"/>
    <col min="17" max="17" width="6.85546875" style="6" bestFit="1" customWidth="1"/>
    <col min="18" max="18" width="5.42578125" style="6" bestFit="1" customWidth="1"/>
    <col min="19" max="19" width="7.85546875" style="6" bestFit="1" customWidth="1"/>
    <col min="20" max="20" width="9.85546875" style="6" customWidth="1"/>
    <col min="21" max="21" width="10.28515625" style="10" customWidth="1"/>
    <col min="22" max="22" width="7.85546875" style="6" bestFit="1" customWidth="1"/>
    <col min="23" max="23" width="7" style="6" bestFit="1" customWidth="1"/>
    <col min="24" max="24" width="18.42578125" style="6" customWidth="1"/>
    <col min="25" max="25" width="12.85546875" style="6" customWidth="1"/>
    <col min="26" max="26" width="4.7109375" style="6" bestFit="1" customWidth="1"/>
    <col min="27" max="27" width="5.28515625" style="6" bestFit="1" customWidth="1"/>
    <col min="28" max="28" width="13.42578125" style="6" bestFit="1" customWidth="1"/>
    <col min="29" max="29" width="11.140625" style="6" bestFit="1" customWidth="1"/>
    <col min="30" max="30" width="34.140625" style="8" customWidth="1"/>
    <col min="31" max="31" width="6.85546875" style="6" bestFit="1" customWidth="1"/>
    <col min="32" max="32" width="3.85546875" style="6" bestFit="1" customWidth="1"/>
    <col min="33" max="33" width="10" style="9" customWidth="1"/>
    <col min="34" max="34" width="10.7109375" style="9" bestFit="1" customWidth="1"/>
    <col min="35" max="35" width="11.42578125" style="9" customWidth="1"/>
    <col min="36" max="36" width="35.85546875" style="6" bestFit="1" customWidth="1"/>
    <col min="37" max="16384" width="9.140625" style="2"/>
  </cols>
  <sheetData>
    <row r="1" spans="2:36" x14ac:dyDescent="0.15">
      <c r="B1" s="51" t="s">
        <v>42</v>
      </c>
    </row>
    <row r="2" spans="2:36" x14ac:dyDescent="0.15">
      <c r="B2" s="51" t="s">
        <v>78</v>
      </c>
      <c r="C2" s="5"/>
      <c r="D2" s="5"/>
      <c r="E2" s="5"/>
      <c r="F2" s="5"/>
      <c r="G2" s="5"/>
      <c r="H2" s="5"/>
    </row>
    <row r="3" spans="2:36" x14ac:dyDescent="0.15">
      <c r="B3" s="52" t="s">
        <v>64</v>
      </c>
      <c r="C3" s="5"/>
      <c r="D3" s="5"/>
      <c r="E3" s="5"/>
      <c r="F3" s="5"/>
      <c r="G3" s="5"/>
    </row>
    <row r="4" spans="2:36" x14ac:dyDescent="0.15">
      <c r="B4" s="51" t="s">
        <v>59</v>
      </c>
    </row>
    <row r="5" spans="2:36" s="5" customFormat="1" ht="13.5" customHeight="1" x14ac:dyDescent="0.15">
      <c r="B5" s="53" t="s">
        <v>0</v>
      </c>
      <c r="C5" s="53"/>
      <c r="D5" s="53"/>
      <c r="E5" s="53"/>
      <c r="F5" s="54" t="s">
        <v>79</v>
      </c>
      <c r="G5" s="54"/>
      <c r="H5" s="54"/>
      <c r="I5" s="54"/>
      <c r="J5" s="54"/>
      <c r="K5" s="54"/>
      <c r="L5" s="54"/>
      <c r="M5" s="54"/>
      <c r="N5" s="54"/>
      <c r="O5" s="54" t="s">
        <v>1</v>
      </c>
      <c r="P5" s="54"/>
      <c r="Q5" s="54"/>
      <c r="R5" s="54"/>
      <c r="S5" s="54"/>
      <c r="T5" s="54"/>
      <c r="U5" s="54"/>
      <c r="V5" s="54"/>
      <c r="W5" s="55" t="s">
        <v>2</v>
      </c>
      <c r="X5" s="55"/>
      <c r="Y5" s="55"/>
      <c r="Z5" s="55"/>
      <c r="AA5" s="55"/>
      <c r="AB5" s="55"/>
      <c r="AC5" s="55"/>
      <c r="AD5" s="56" t="s">
        <v>3</v>
      </c>
      <c r="AE5" s="56"/>
      <c r="AF5" s="56"/>
      <c r="AG5" s="56"/>
      <c r="AH5" s="56"/>
      <c r="AI5" s="56"/>
      <c r="AJ5" s="53" t="s">
        <v>4</v>
      </c>
    </row>
    <row r="6" spans="2:36" s="5" customFormat="1" ht="52.5" x14ac:dyDescent="0.15">
      <c r="B6" s="26" t="s">
        <v>5</v>
      </c>
      <c r="C6" s="27" t="s">
        <v>6</v>
      </c>
      <c r="D6" s="27" t="s">
        <v>7</v>
      </c>
      <c r="E6" s="27" t="s">
        <v>8</v>
      </c>
      <c r="F6" s="27" t="s">
        <v>9</v>
      </c>
      <c r="G6" s="27" t="s">
        <v>10</v>
      </c>
      <c r="H6" s="27" t="s">
        <v>11</v>
      </c>
      <c r="I6" s="27" t="s">
        <v>12</v>
      </c>
      <c r="J6" s="27" t="s">
        <v>13</v>
      </c>
      <c r="K6" s="27" t="s">
        <v>14</v>
      </c>
      <c r="L6" s="27" t="s">
        <v>15</v>
      </c>
      <c r="M6" s="27" t="s">
        <v>16</v>
      </c>
      <c r="N6" s="27" t="s">
        <v>17</v>
      </c>
      <c r="O6" s="27" t="s">
        <v>18</v>
      </c>
      <c r="P6" s="27" t="s">
        <v>19</v>
      </c>
      <c r="Q6" s="27" t="s">
        <v>15</v>
      </c>
      <c r="R6" s="27" t="s">
        <v>16</v>
      </c>
      <c r="S6" s="27" t="s">
        <v>20</v>
      </c>
      <c r="T6" s="27" t="s">
        <v>46</v>
      </c>
      <c r="U6" s="28" t="s">
        <v>47</v>
      </c>
      <c r="V6" s="27" t="s">
        <v>21</v>
      </c>
      <c r="W6" s="27" t="s">
        <v>22</v>
      </c>
      <c r="X6" s="27" t="s">
        <v>19</v>
      </c>
      <c r="Y6" s="27" t="s">
        <v>15</v>
      </c>
      <c r="Z6" s="27" t="s">
        <v>16</v>
      </c>
      <c r="AA6" s="27" t="s">
        <v>20</v>
      </c>
      <c r="AB6" s="27" t="s">
        <v>48</v>
      </c>
      <c r="AC6" s="27" t="s">
        <v>49</v>
      </c>
      <c r="AD6" s="26" t="s">
        <v>56</v>
      </c>
      <c r="AE6" s="27" t="s">
        <v>50</v>
      </c>
      <c r="AF6" s="27" t="s">
        <v>51</v>
      </c>
      <c r="AG6" s="29" t="s">
        <v>52</v>
      </c>
      <c r="AH6" s="27" t="s">
        <v>75</v>
      </c>
      <c r="AI6" s="29" t="s">
        <v>41</v>
      </c>
      <c r="AJ6" s="53"/>
    </row>
    <row r="7" spans="2:36" ht="13.5" customHeight="1" x14ac:dyDescent="0.15">
      <c r="B7" s="30" t="s">
        <v>63</v>
      </c>
      <c r="C7" s="31">
        <v>2482824</v>
      </c>
      <c r="D7" s="31">
        <v>131853</v>
      </c>
      <c r="E7" s="32">
        <v>44538</v>
      </c>
      <c r="F7" s="31">
        <v>2482824</v>
      </c>
      <c r="G7" s="31">
        <v>2482824</v>
      </c>
      <c r="H7" s="31" t="s">
        <v>65</v>
      </c>
      <c r="I7" s="32">
        <v>46387</v>
      </c>
      <c r="J7" s="31" t="s">
        <v>59</v>
      </c>
      <c r="K7" s="31" t="s">
        <v>60</v>
      </c>
      <c r="L7" s="31" t="s">
        <v>61</v>
      </c>
      <c r="M7" s="31" t="s">
        <v>62</v>
      </c>
      <c r="N7" s="33">
        <v>8805</v>
      </c>
      <c r="O7" s="31" t="s">
        <v>66</v>
      </c>
      <c r="P7" s="45" t="s">
        <v>67</v>
      </c>
      <c r="Q7" s="31" t="s">
        <v>68</v>
      </c>
      <c r="R7" s="31" t="s">
        <v>55</v>
      </c>
      <c r="S7" s="31">
        <v>11205</v>
      </c>
      <c r="T7" s="45" t="s">
        <v>69</v>
      </c>
      <c r="U7" s="45" t="s">
        <v>70</v>
      </c>
      <c r="V7" s="46" t="s">
        <v>44</v>
      </c>
      <c r="W7" s="31" t="s">
        <v>43</v>
      </c>
      <c r="X7" s="34" t="s">
        <v>53</v>
      </c>
      <c r="Y7" s="34" t="s">
        <v>54</v>
      </c>
      <c r="Z7" s="35" t="s">
        <v>55</v>
      </c>
      <c r="AA7" s="35">
        <v>11101</v>
      </c>
      <c r="AB7" s="31" t="s">
        <v>71</v>
      </c>
      <c r="AC7" s="45" t="s">
        <v>72</v>
      </c>
      <c r="AD7" s="36" t="s">
        <v>73</v>
      </c>
      <c r="AE7" s="47">
        <v>1</v>
      </c>
      <c r="AF7" s="31" t="s">
        <v>45</v>
      </c>
      <c r="AG7" s="48">
        <v>14366.21</v>
      </c>
      <c r="AH7" s="48">
        <v>4366.21</v>
      </c>
      <c r="AI7" s="37">
        <v>10000</v>
      </c>
      <c r="AJ7" s="38" t="s">
        <v>76</v>
      </c>
    </row>
    <row r="8" spans="2:36" ht="13.5" customHeight="1" x14ac:dyDescent="0.15">
      <c r="B8" s="30" t="s">
        <v>63</v>
      </c>
      <c r="C8" s="31">
        <v>2482824</v>
      </c>
      <c r="D8" s="31">
        <v>131853</v>
      </c>
      <c r="E8" s="32">
        <v>44538</v>
      </c>
      <c r="F8" s="31">
        <v>2482824</v>
      </c>
      <c r="G8" s="31">
        <v>2482824</v>
      </c>
      <c r="H8" s="31" t="s">
        <v>65</v>
      </c>
      <c r="I8" s="32">
        <v>46387</v>
      </c>
      <c r="J8" s="31" t="s">
        <v>59</v>
      </c>
      <c r="K8" s="31" t="s">
        <v>60</v>
      </c>
      <c r="L8" s="31" t="s">
        <v>61</v>
      </c>
      <c r="M8" s="31" t="s">
        <v>62</v>
      </c>
      <c r="N8" s="33">
        <v>8805</v>
      </c>
      <c r="O8" s="31" t="s">
        <v>66</v>
      </c>
      <c r="P8" s="45" t="s">
        <v>67</v>
      </c>
      <c r="Q8" s="31" t="s">
        <v>68</v>
      </c>
      <c r="R8" s="31" t="s">
        <v>55</v>
      </c>
      <c r="S8" s="31">
        <v>11205</v>
      </c>
      <c r="T8" s="45" t="s">
        <v>69</v>
      </c>
      <c r="U8" s="45" t="s">
        <v>70</v>
      </c>
      <c r="V8" s="31" t="s">
        <v>44</v>
      </c>
      <c r="W8" s="31" t="s">
        <v>43</v>
      </c>
      <c r="X8" s="34" t="s">
        <v>53</v>
      </c>
      <c r="Y8" s="34" t="s">
        <v>54</v>
      </c>
      <c r="Z8" s="35" t="s">
        <v>55</v>
      </c>
      <c r="AA8" s="35">
        <v>11101</v>
      </c>
      <c r="AB8" s="31" t="s">
        <v>71</v>
      </c>
      <c r="AC8" s="45" t="s">
        <v>72</v>
      </c>
      <c r="AD8" s="36" t="s">
        <v>74</v>
      </c>
      <c r="AE8" s="47">
        <v>1</v>
      </c>
      <c r="AF8" s="31" t="s">
        <v>45</v>
      </c>
      <c r="AG8" s="48">
        <v>206077.06</v>
      </c>
      <c r="AH8" s="48">
        <f>AG8-AI8</f>
        <v>194032.73</v>
      </c>
      <c r="AI8" s="37">
        <v>12044.33</v>
      </c>
      <c r="AJ8" s="38" t="s">
        <v>76</v>
      </c>
    </row>
    <row r="9" spans="2:36" ht="13.5" customHeight="1" x14ac:dyDescent="0.15">
      <c r="B9" s="39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1"/>
      <c r="V9" s="40"/>
      <c r="W9" s="40"/>
      <c r="X9" s="40"/>
      <c r="Y9" s="40"/>
      <c r="Z9" s="40"/>
      <c r="AA9" s="40"/>
      <c r="AB9" s="40"/>
      <c r="AC9" s="40"/>
      <c r="AD9" s="42"/>
      <c r="AE9" s="49"/>
      <c r="AF9" s="40"/>
      <c r="AG9" s="50"/>
      <c r="AH9" s="50"/>
      <c r="AI9" s="43"/>
      <c r="AJ9" s="44"/>
    </row>
    <row r="10" spans="2:36" ht="12.75" customHeight="1" x14ac:dyDescent="0.15">
      <c r="AD10" s="25" t="s">
        <v>57</v>
      </c>
      <c r="AE10" s="12"/>
      <c r="AF10" s="13"/>
      <c r="AG10" s="14">
        <f>SUM(AG7:AG9)</f>
        <v>220443.27</v>
      </c>
      <c r="AH10" s="14"/>
      <c r="AI10" s="20"/>
      <c r="AJ10" s="4"/>
    </row>
    <row r="11" spans="2:36" ht="12.75" customHeight="1" x14ac:dyDescent="0.15">
      <c r="AD11" s="19" t="s">
        <v>75</v>
      </c>
      <c r="AE11" s="12"/>
      <c r="AF11" s="13"/>
      <c r="AG11" s="14"/>
      <c r="AH11" s="14">
        <f>SUM(AH7:AH10)</f>
        <v>198398.94</v>
      </c>
      <c r="AI11" s="20"/>
      <c r="AJ11" s="4"/>
    </row>
    <row r="12" spans="2:36" ht="11.25" thickBot="1" x14ac:dyDescent="0.2">
      <c r="B12" s="3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1"/>
      <c r="V12" s="7"/>
      <c r="W12" s="7"/>
      <c r="X12" s="7"/>
      <c r="Y12" s="7"/>
      <c r="Z12" s="7"/>
      <c r="AA12" s="7"/>
      <c r="AB12" s="7"/>
      <c r="AC12" s="7"/>
      <c r="AD12" s="21" t="s">
        <v>58</v>
      </c>
      <c r="AE12" s="22"/>
      <c r="AF12" s="22"/>
      <c r="AG12" s="23"/>
      <c r="AH12" s="23"/>
      <c r="AI12" s="24">
        <f>SUM(AI7:AI10)</f>
        <v>22044.33</v>
      </c>
    </row>
    <row r="13" spans="2:36" ht="11.25" thickTop="1" x14ac:dyDescent="0.15"/>
    <row r="14" spans="2:36" x14ac:dyDescent="0.15">
      <c r="AD14" s="15" t="s">
        <v>77</v>
      </c>
      <c r="AE14" s="16"/>
      <c r="AF14" s="16"/>
      <c r="AG14" s="17"/>
      <c r="AH14" s="17"/>
      <c r="AI14" s="18">
        <f>SUM(AI12:AI13)</f>
        <v>22044.33</v>
      </c>
    </row>
    <row r="26" ht="10.5" customHeight="1" x14ac:dyDescent="0.15"/>
    <row r="33" ht="9" customHeight="1" x14ac:dyDescent="0.15"/>
  </sheetData>
  <mergeCells count="6">
    <mergeCell ref="B5:E5"/>
    <mergeCell ref="AJ5:AJ6"/>
    <mergeCell ref="F5:N5"/>
    <mergeCell ref="O5:V5"/>
    <mergeCell ref="W5:AC5"/>
    <mergeCell ref="AD5:AI5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D17" sqref="D17"/>
    </sheetView>
  </sheetViews>
  <sheetFormatPr defaultColWidth="8.85546875" defaultRowHeight="15" x14ac:dyDescent="0.25"/>
  <sheetData>
    <row r="1" spans="1:1" x14ac:dyDescent="0.25">
      <c r="A1" s="1" t="s">
        <v>23</v>
      </c>
    </row>
    <row r="2" spans="1:1" x14ac:dyDescent="0.25">
      <c r="A2" s="1" t="s">
        <v>24</v>
      </c>
    </row>
    <row r="3" spans="1:1" x14ac:dyDescent="0.25">
      <c r="A3" s="1" t="s">
        <v>25</v>
      </c>
    </row>
    <row r="4" spans="1:1" x14ac:dyDescent="0.25">
      <c r="A4" s="1" t="s">
        <v>26</v>
      </c>
    </row>
    <row r="5" spans="1:1" x14ac:dyDescent="0.25">
      <c r="A5" s="1" t="s">
        <v>27</v>
      </c>
    </row>
    <row r="6" spans="1:1" x14ac:dyDescent="0.25">
      <c r="A6" s="1" t="s">
        <v>28</v>
      </c>
    </row>
    <row r="7" spans="1:1" x14ac:dyDescent="0.25">
      <c r="A7" s="1" t="s">
        <v>29</v>
      </c>
    </row>
    <row r="8" spans="1:1" x14ac:dyDescent="0.25">
      <c r="A8" s="1" t="s">
        <v>30</v>
      </c>
    </row>
    <row r="9" spans="1:1" x14ac:dyDescent="0.25">
      <c r="A9" s="1" t="s">
        <v>31</v>
      </c>
    </row>
    <row r="10" spans="1:1" x14ac:dyDescent="0.25">
      <c r="A10" s="1" t="s">
        <v>32</v>
      </c>
    </row>
    <row r="11" spans="1:1" x14ac:dyDescent="0.25">
      <c r="A11" s="1" t="s">
        <v>33</v>
      </c>
    </row>
    <row r="12" spans="1:1" x14ac:dyDescent="0.25">
      <c r="A12" s="1" t="s">
        <v>34</v>
      </c>
    </row>
    <row r="13" spans="1:1" x14ac:dyDescent="0.25">
      <c r="A13" s="1" t="s">
        <v>35</v>
      </c>
    </row>
    <row r="14" spans="1:1" x14ac:dyDescent="0.25">
      <c r="A14" s="1" t="s">
        <v>36</v>
      </c>
    </row>
    <row r="15" spans="1:1" x14ac:dyDescent="0.25">
      <c r="A15" s="1" t="s">
        <v>37</v>
      </c>
    </row>
    <row r="16" spans="1:1" x14ac:dyDescent="0.25">
      <c r="A16" s="1" t="s">
        <v>38</v>
      </c>
    </row>
    <row r="17" spans="1:1" x14ac:dyDescent="0.25">
      <c r="A17" s="1" t="s">
        <v>39</v>
      </c>
    </row>
    <row r="18" spans="1:1" x14ac:dyDescent="0.25">
      <c r="A18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 Detail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New York City Department of Education</cp:lastModifiedBy>
  <cp:revision/>
  <dcterms:created xsi:type="dcterms:W3CDTF">2024-10-11T12:02:37Z</dcterms:created>
  <dcterms:modified xsi:type="dcterms:W3CDTF">2025-03-17T15:24:23Z</dcterms:modified>
  <cp:category/>
  <cp:contentStatus/>
</cp:coreProperties>
</file>