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0 12pm\Excel\"/>
    </mc:Choice>
  </mc:AlternateContent>
  <bookViews>
    <workbookView xWindow="0" yWindow="30" windowWidth="41175" windowHeight="14100"/>
  </bookViews>
  <sheets>
    <sheet name="PO Detail" sheetId="2" r:id="rId1"/>
  </sheets>
  <definedNames>
    <definedName name="_xlnm._FilterDatabase" localSheetId="0" hidden="1">'PO Detail'!$AC$4:$AH$4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2" l="1"/>
  <c r="AH23" i="2"/>
  <c r="AG21" i="2"/>
  <c r="AF20" i="2"/>
</calcChain>
</file>

<file path=xl/sharedStrings.xml><?xml version="1.0" encoding="utf-8"?>
<sst xmlns="http://schemas.openxmlformats.org/spreadsheetml/2006/main" count="343" uniqueCount="83">
  <si>
    <t>each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</si>
  <si>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</si>
  <si>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</si>
  <si>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</si>
  <si>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</si>
  <si>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</si>
  <si>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</si>
  <si>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</si>
  <si>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</si>
  <si>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</si>
  <si>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</si>
  <si>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</si>
  <si>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</si>
  <si>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</si>
  <si>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</si>
  <si>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</si>
  <si>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</si>
  <si>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</si>
  <si>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School ID &amp; Project</t>
  </si>
  <si>
    <t>Volmar Construction</t>
  </si>
  <si>
    <t>4400 Second Avenue</t>
  </si>
  <si>
    <t>Brookyln</t>
  </si>
  <si>
    <t>NY</t>
  </si>
  <si>
    <t>Brooklyn</t>
  </si>
  <si>
    <t>44-36 Vernon Boulevard</t>
  </si>
  <si>
    <t>Long Island City</t>
  </si>
  <si>
    <t>Title</t>
  </si>
  <si>
    <t>Description</t>
  </si>
  <si>
    <t>Unit</t>
  </si>
  <si>
    <t>$ Unit Price</t>
  </si>
  <si>
    <t>Amount Owed</t>
  </si>
  <si>
    <t>01- General Requirements:</t>
  </si>
  <si>
    <t>Request for Purchace Order</t>
  </si>
  <si>
    <t xml:space="preserve">RA20 Gym, Auditorium and Cafeteria A/C </t>
  </si>
  <si>
    <t>DSF</t>
  </si>
  <si>
    <t>K136</t>
  </si>
  <si>
    <t>4004 4th Avenue,</t>
  </si>
  <si>
    <t>03 - Concrete:</t>
  </si>
  <si>
    <t>04 Masonry:</t>
  </si>
  <si>
    <t>05 - Metals:</t>
  </si>
  <si>
    <t>07 Thermal &amp; Moisture Protection</t>
  </si>
  <si>
    <t>08 - Doors and Windows:</t>
  </si>
  <si>
    <t>09 - Finishes:</t>
  </si>
  <si>
    <t>13 - Special Contruction:</t>
  </si>
  <si>
    <t>15 - Mechanical :</t>
  </si>
  <si>
    <t>16 - Electrical</t>
  </si>
  <si>
    <t>02 -Site Work:</t>
  </si>
  <si>
    <t>4401 Second Avenue</t>
  </si>
  <si>
    <t>19.K136.003.0 Paid</t>
  </si>
  <si>
    <t>19.K136.003.0 Billed</t>
  </si>
  <si>
    <t>19.K136.003.0 UnBilled</t>
  </si>
  <si>
    <t xml:space="preserve">RA20 Gym, Auditorium and Cafeteria AC </t>
  </si>
  <si>
    <t xml:space="preserve">K136 RA20 Gym, Auditorium and Cafeteria AC </t>
  </si>
  <si>
    <t>Sean Rivera</t>
  </si>
  <si>
    <t>718-840-1950</t>
  </si>
  <si>
    <t>Carmine Franzese</t>
  </si>
  <si>
    <t>718-349-5659</t>
  </si>
  <si>
    <t>Custodian </t>
  </si>
  <si>
    <t>A00417708</t>
  </si>
  <si>
    <t>15RRCCA 20RRCCA</t>
  </si>
  <si>
    <t>Fence Enclosure</t>
  </si>
  <si>
    <t>RA20 Gym, Auditorium and Cafeteria A/C_ Additional Work</t>
  </si>
  <si>
    <t>ACM Testing</t>
  </si>
  <si>
    <t>Each</t>
  </si>
  <si>
    <t>Amount Previously Certified (Paid)</t>
  </si>
  <si>
    <t>Remaining Balance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</si>
  <si>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</si>
  <si>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</si>
  <si>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</si>
  <si>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</si>
  <si>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</si>
  <si>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</si>
  <si>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</si>
  <si>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</si>
  <si>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</si>
  <si>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</si>
  <si>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</si>
  <si>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</si>
  <si>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</si>
  <si>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</si>
  <si>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</si>
  <si>
    <t>Vendor Information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</si>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</sst>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5" formatCode="mm/dd/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8"/>
      <color theme="1"/>
      <name val="Tahoma"/>
      <family val="2"/>
    </font>
    <font>
      <b/>
      <sz val="8"/>
      <color rgb="FF1D1D1D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sz val="8"/>
      <color rgb="FF0F0F0F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4" fillId="0" borderId="0" xfId="1" applyFont="1" applyAlignment="1">
      <alignment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 shrinkToFit="1"/>
    </xf>
    <xf numFmtId="0" fontId="3" fillId="0" borderId="1" xfId="1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 shrinkToFit="1"/>
    </xf>
    <xf numFmtId="164" fontId="4" fillId="0" borderId="1" xfId="2" applyNumberFormat="1" applyFont="1" applyBorder="1" applyAlignment="1">
      <alignment vertical="center" wrapText="1"/>
    </xf>
    <xf numFmtId="164" fontId="3" fillId="0" borderId="0" xfId="1" applyNumberFormat="1" applyFont="1" applyAlignment="1">
      <alignment vertical="center"/>
    </xf>
    <xf numFmtId="0" fontId="3" fillId="7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 wrapText="1"/>
    </xf>
    <xf numFmtId="165" fontId="3" fillId="7" borderId="1" xfId="1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7" borderId="1" xfId="1" applyFont="1" applyFill="1" applyBorder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164" fontId="3" fillId="0" borderId="0" xfId="2" applyNumberFormat="1" applyFont="1" applyAlignment="1">
      <alignment vertical="center"/>
    </xf>
    <xf numFmtId="0" fontId="9" fillId="4" borderId="3" xfId="1" applyFont="1" applyFill="1" applyBorder="1" applyAlignment="1">
      <alignment vertical="center"/>
    </xf>
    <xf numFmtId="164" fontId="9" fillId="4" borderId="3" xfId="2" applyNumberFormat="1" applyFont="1" applyFill="1" applyBorder="1" applyAlignment="1">
      <alignment vertical="center"/>
    </xf>
    <xf numFmtId="164" fontId="9" fillId="4" borderId="4" xfId="2" applyNumberFormat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4" borderId="2" xfId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" fillId="7" borderId="1" xfId="1" applyFont="1" applyFill="1" applyBorder="1" applyAlignment="1">
      <alignment horizontal="left" vertical="center" wrapText="1"/>
    </xf>
    <xf numFmtId="0" fontId="3" fillId="6" borderId="1" xfId="1" applyFont="1" applyFill="1" applyBorder="1" applyAlignment="1">
      <alignment vertical="center" wrapText="1"/>
    </xf>
    <xf numFmtId="0" fontId="4" fillId="0" borderId="5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43" fontId="4" fillId="0" borderId="1" xfId="2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vertical="center" wrapText="1"/>
    </xf>
    <xf numFmtId="1" fontId="7" fillId="7" borderId="2" xfId="1" applyNumberFormat="1" applyFont="1" applyFill="1" applyBorder="1" applyAlignment="1">
      <alignment horizontal="center" vertical="center" shrinkToFit="1"/>
    </xf>
    <xf numFmtId="0" fontId="3" fillId="7" borderId="2" xfId="1" applyFont="1" applyFill="1" applyBorder="1" applyAlignment="1">
      <alignment vertical="center"/>
    </xf>
    <xf numFmtId="164" fontId="8" fillId="7" borderId="2" xfId="2" applyNumberFormat="1" applyFont="1" applyFill="1" applyBorder="1" applyAlignment="1">
      <alignment vertical="center" shrinkToFit="1"/>
    </xf>
    <xf numFmtId="164" fontId="4" fillId="7" borderId="2" xfId="2" applyNumberFormat="1" applyFont="1" applyFill="1" applyBorder="1" applyAlignment="1">
      <alignment vertical="center" wrapText="1"/>
    </xf>
    <xf numFmtId="1" fontId="8" fillId="0" borderId="5" xfId="1" applyNumberFormat="1" applyFont="1" applyBorder="1" applyAlignment="1">
      <alignment horizontal="left" vertical="center" shrinkToFit="1"/>
    </xf>
    <xf numFmtId="0" fontId="4" fillId="0" borderId="5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 wrapText="1"/>
    </xf>
    <xf numFmtId="1" fontId="8" fillId="0" borderId="0" xfId="1" applyNumberFormat="1" applyFont="1" applyBorder="1" applyAlignment="1">
      <alignment horizontal="left" vertical="center" shrinkToFit="1"/>
    </xf>
    <xf numFmtId="0" fontId="4" fillId="0" borderId="0" xfId="1" applyFont="1" applyBorder="1" applyAlignment="1">
      <alignment horizontal="left" vertical="center"/>
    </xf>
    <xf numFmtId="164" fontId="8" fillId="0" borderId="5" xfId="2" applyNumberFormat="1" applyFont="1" applyBorder="1" applyAlignment="1">
      <alignment horizontal="right" vertical="center" shrinkToFit="1"/>
    </xf>
    <xf numFmtId="164" fontId="4" fillId="0" borderId="5" xfId="2" applyNumberFormat="1" applyFont="1" applyBorder="1" applyAlignment="1">
      <alignment horizontal="right" vertical="center" wrapText="1"/>
    </xf>
    <xf numFmtId="164" fontId="4" fillId="0" borderId="6" xfId="2" applyNumberFormat="1" applyFont="1" applyBorder="1" applyAlignment="1">
      <alignment horizontal="right" vertical="center" wrapText="1"/>
    </xf>
    <xf numFmtId="164" fontId="8" fillId="0" borderId="0" xfId="2" applyNumberFormat="1" applyFont="1" applyBorder="1" applyAlignment="1">
      <alignment horizontal="right" vertical="center" shrinkToFit="1"/>
    </xf>
    <xf numFmtId="164" fontId="4" fillId="0" borderId="0" xfId="2" applyNumberFormat="1" applyFont="1" applyBorder="1" applyAlignment="1">
      <alignment horizontal="right" vertical="center" wrapText="1"/>
    </xf>
    <xf numFmtId="164" fontId="4" fillId="0" borderId="9" xfId="2" applyNumberFormat="1" applyFont="1" applyBorder="1" applyAlignment="1">
      <alignment horizontal="right" vertical="center" wrapText="1"/>
    </xf>
    <xf numFmtId="164" fontId="4" fillId="0" borderId="7" xfId="2" applyNumberFormat="1" applyFont="1" applyBorder="1" applyAlignment="1">
      <alignment horizontal="right" vertical="center"/>
    </xf>
    <xf numFmtId="164" fontId="4" fillId="0" borderId="8" xfId="2" applyNumberFormat="1" applyFont="1" applyBorder="1" applyAlignment="1">
      <alignment horizontal="right" vertical="center"/>
    </xf>
    <xf numFmtId="0" fontId="4" fillId="2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 wrapText="1"/>
    </xf>
    <xf numFmtId="43" fontId="4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topLeftCell="K1" zoomScale="120" zoomScaleNormal="120" workbookViewId="0">
      <selection activeCell="U23" sqref="U23"/>
    </sheetView>
  </sheetViews>
  <sheetFormatPr defaultColWidth="9.140625" defaultRowHeight="10.5" x14ac:dyDescent="0.25"/>
  <cols>
    <col min="1" max="1" width="42.42578125" style="3" bestFit="1" customWidth="1"/>
    <col min="2" max="2" width="8.85546875" style="1" bestFit="1" customWidth="1"/>
    <col min="3" max="3" width="6.140625" style="1" bestFit="1" customWidth="1"/>
    <col min="4" max="4" width="7.7109375" style="1" bestFit="1" customWidth="1"/>
    <col min="5" max="5" width="8.7109375" style="1" bestFit="1" customWidth="1"/>
    <col min="6" max="6" width="6" style="1" bestFit="1" customWidth="1"/>
    <col min="7" max="7" width="6.42578125" style="1" bestFit="1" customWidth="1"/>
    <col min="8" max="8" width="7.7109375" style="2" bestFit="1" customWidth="1"/>
    <col min="9" max="9" width="14.85546875" style="1" bestFit="1" customWidth="1"/>
    <col min="10" max="10" width="15.7109375" style="1" bestFit="1" customWidth="1"/>
    <col min="11" max="11" width="6.85546875" style="1" bestFit="1" customWidth="1"/>
    <col min="12" max="12" width="4.140625" style="1" bestFit="1" customWidth="1"/>
    <col min="13" max="13" width="5.28515625" style="1" bestFit="1" customWidth="1"/>
    <col min="14" max="14" width="5.5703125" style="1" bestFit="1" customWidth="1"/>
    <col min="15" max="15" width="13.5703125" style="1" bestFit="1" customWidth="1"/>
    <col min="16" max="16" width="6.85546875" style="1" bestFit="1" customWidth="1"/>
    <col min="17" max="17" width="4.140625" style="1" bestFit="1" customWidth="1"/>
    <col min="18" max="18" width="5.28515625" style="1" bestFit="1" customWidth="1"/>
    <col min="19" max="19" width="11.140625" style="1" bestFit="1" customWidth="1"/>
    <col min="20" max="20" width="10.7109375" style="1" bestFit="1" customWidth="1"/>
    <col min="21" max="21" width="8.28515625" style="1" bestFit="1" customWidth="1"/>
    <col min="22" max="22" width="5.7109375" style="1" bestFit="1" customWidth="1"/>
    <col min="23" max="23" width="17.85546875" style="1" bestFit="1" customWidth="1"/>
    <col min="24" max="24" width="12" style="1" bestFit="1" customWidth="1"/>
    <col min="25" max="25" width="4.140625" style="1" bestFit="1" customWidth="1"/>
    <col min="26" max="26" width="5.28515625" style="1" bestFit="1" customWidth="1"/>
    <col min="27" max="27" width="13.42578125" style="1" bestFit="1" customWidth="1"/>
    <col min="28" max="28" width="8.7109375" style="1" bestFit="1" customWidth="1"/>
    <col min="29" max="29" width="24.140625" style="3" bestFit="1" customWidth="1"/>
    <col min="30" max="30" width="3.140625" style="3" bestFit="1" customWidth="1"/>
    <col min="31" max="31" width="4.28515625" style="3" bestFit="1" customWidth="1"/>
    <col min="32" max="32" width="10.85546875" style="4" bestFit="1" customWidth="1"/>
    <col min="33" max="33" width="10.85546875" style="4" customWidth="1"/>
    <col min="34" max="34" width="10.85546875" style="4" bestFit="1" customWidth="1"/>
    <col min="35" max="35" width="10.85546875" style="4" customWidth="1"/>
    <col min="36" max="36" width="17.28515625" style="3" bestFit="1" customWidth="1"/>
    <col min="37" max="37" width="9.85546875" style="3" bestFit="1" customWidth="1"/>
    <col min="38" max="16384" width="9.140625" style="3"/>
  </cols>
  <sheetData>
    <row r="1" spans="1:36" x14ac:dyDescent="0.25">
      <c r="A1" s="30" t="s">
        <v>18</v>
      </c>
      <c r="F1" s="2"/>
      <c r="H1" s="1"/>
      <c r="AD1" s="4"/>
      <c r="AE1" s="4"/>
      <c r="AF1" s="3"/>
      <c r="AG1" s="3"/>
      <c r="AH1" s="3"/>
      <c r="AI1" s="3"/>
    </row>
    <row r="2" spans="1:36" x14ac:dyDescent="0.25">
      <c r="A2" s="30" t="s">
        <v>52</v>
      </c>
      <c r="F2" s="2"/>
      <c r="H2" s="1"/>
      <c r="AD2" s="4"/>
      <c r="AE2" s="4"/>
      <c r="AF2" s="3"/>
      <c r="AG2" s="3"/>
      <c r="AH2" s="3"/>
      <c r="AI2" s="3"/>
    </row>
    <row r="3" spans="1:36" x14ac:dyDescent="0.25">
      <c r="A3" s="31" t="s">
        <v>19</v>
      </c>
      <c r="F3" s="2"/>
      <c r="H3" s="1"/>
      <c r="AD3" s="4"/>
      <c r="AE3" s="4"/>
      <c r="AF3" s="3"/>
      <c r="AG3" s="3"/>
      <c r="AH3" s="3"/>
      <c r="AI3" s="3"/>
    </row>
    <row r="4" spans="1:36" s="5" customFormat="1" ht="13.5" customHeight="1" x14ac:dyDescent="0.25">
      <c r="A4" s="58" t="s">
        <v>17</v>
      </c>
      <c r="B4" s="58"/>
      <c r="C4" s="58"/>
      <c r="D4" s="58"/>
      <c r="E4" s="59" t="s">
        <v>81</v>
      </c>
      <c r="F4" s="59"/>
      <c r="G4" s="59"/>
      <c r="H4" s="59"/>
      <c r="I4" s="59"/>
      <c r="J4" s="59"/>
      <c r="K4" s="59"/>
      <c r="L4" s="59"/>
      <c r="M4" s="59"/>
      <c r="N4" s="59" t="s">
        <v>16</v>
      </c>
      <c r="O4" s="59"/>
      <c r="P4" s="59"/>
      <c r="Q4" s="59"/>
      <c r="R4" s="59"/>
      <c r="S4" s="59"/>
      <c r="T4" s="59"/>
      <c r="U4" s="59"/>
      <c r="V4" s="60" t="s">
        <v>15</v>
      </c>
      <c r="W4" s="60"/>
      <c r="X4" s="60"/>
      <c r="Y4" s="60"/>
      <c r="Z4" s="60"/>
      <c r="AA4" s="60"/>
      <c r="AB4" s="60"/>
      <c r="AC4" s="61" t="s">
        <v>14</v>
      </c>
      <c r="AD4" s="61"/>
      <c r="AE4" s="61"/>
      <c r="AF4" s="61"/>
      <c r="AG4" s="61"/>
      <c r="AH4" s="61"/>
      <c r="AI4" s="37"/>
      <c r="AJ4" s="58" t="s">
        <v>13</v>
      </c>
    </row>
    <row r="5" spans="1:36" s="8" customFormat="1" ht="45" x14ac:dyDescent="0.25">
      <c r="A5" s="62" t="s">
        <v>12</v>
      </c>
      <c r="B5" s="6" t="s">
        <v>11</v>
      </c>
      <c r="C5" s="6" t="s">
        <v>10</v>
      </c>
      <c r="D5" s="6" t="s">
        <v>9</v>
      </c>
      <c r="E5" s="6" t="s">
        <v>8</v>
      </c>
      <c r="F5" s="6" t="s">
        <v>7</v>
      </c>
      <c r="G5" s="6" t="s">
        <v>6</v>
      </c>
      <c r="H5" s="6" t="s">
        <v>5</v>
      </c>
      <c r="I5" s="6" t="s">
        <v>4</v>
      </c>
      <c r="J5" s="6" t="s">
        <v>3</v>
      </c>
      <c r="K5" s="6" t="s">
        <v>66</v>
      </c>
      <c r="L5" s="6" t="s">
        <v>67</v>
      </c>
      <c r="M5" s="6" t="s">
        <v>68</v>
      </c>
      <c r="N5" s="6" t="s">
        <v>2</v>
      </c>
      <c r="O5" s="6" t="s">
        <v>69</v>
      </c>
      <c r="P5" s="6" t="s">
        <v>70</v>
      </c>
      <c r="Q5" s="6" t="s">
        <v>71</v>
      </c>
      <c r="R5" s="6" t="s">
        <v>72</v>
      </c>
      <c r="S5" s="6" t="s">
        <v>73</v>
      </c>
      <c r="T5" s="6" t="s">
        <v>74</v>
      </c>
      <c r="U5" s="6" t="s">
        <v>26</v>
      </c>
      <c r="V5" s="6" t="s">
        <v>1</v>
      </c>
      <c r="W5" s="6" t="s">
        <v>75</v>
      </c>
      <c r="X5" s="6" t="s">
        <v>76</v>
      </c>
      <c r="Y5" s="6" t="s">
        <v>77</v>
      </c>
      <c r="Z5" s="6" t="s">
        <v>78</v>
      </c>
      <c r="AA5" s="63" t="s">
        <v>79</v>
      </c>
      <c r="AB5" s="63" t="s">
        <v>80</v>
      </c>
      <c r="AC5" s="7" t="s">
        <v>27</v>
      </c>
      <c r="AD5" s="6" t="s">
        <v>82</v>
      </c>
      <c r="AE5" s="6" t="s">
        <v>28</v>
      </c>
      <c r="AF5" s="64" t="s">
        <v>29</v>
      </c>
      <c r="AG5" s="39" t="s">
        <v>64</v>
      </c>
      <c r="AH5" s="39" t="s">
        <v>30</v>
      </c>
      <c r="AI5" s="39" t="s">
        <v>65</v>
      </c>
      <c r="AJ5" s="58"/>
    </row>
    <row r="6" spans="1:36" ht="21" x14ac:dyDescent="0.25">
      <c r="A6" s="38" t="s">
        <v>51</v>
      </c>
      <c r="B6" s="9" t="s">
        <v>58</v>
      </c>
      <c r="C6" s="9">
        <v>109798</v>
      </c>
      <c r="D6" s="10" t="s">
        <v>59</v>
      </c>
      <c r="E6" s="10">
        <v>112932630</v>
      </c>
      <c r="F6" s="9"/>
      <c r="G6" s="9">
        <v>11019</v>
      </c>
      <c r="H6" s="11">
        <v>46387</v>
      </c>
      <c r="I6" s="9" t="s">
        <v>19</v>
      </c>
      <c r="J6" s="12" t="s">
        <v>20</v>
      </c>
      <c r="K6" s="9" t="s">
        <v>21</v>
      </c>
      <c r="L6" s="9" t="s">
        <v>22</v>
      </c>
      <c r="M6" s="9">
        <v>11232</v>
      </c>
      <c r="N6" s="9" t="s">
        <v>35</v>
      </c>
      <c r="O6" s="9" t="s">
        <v>36</v>
      </c>
      <c r="P6" s="9" t="s">
        <v>23</v>
      </c>
      <c r="Q6" s="9" t="s">
        <v>22</v>
      </c>
      <c r="R6" s="9">
        <v>11232</v>
      </c>
      <c r="S6" s="9" t="s">
        <v>53</v>
      </c>
      <c r="T6" s="9" t="s">
        <v>54</v>
      </c>
      <c r="U6" s="9" t="s">
        <v>57</v>
      </c>
      <c r="V6" s="10" t="s">
        <v>34</v>
      </c>
      <c r="W6" s="10" t="s">
        <v>24</v>
      </c>
      <c r="X6" s="10" t="s">
        <v>25</v>
      </c>
      <c r="Y6" s="10" t="s">
        <v>22</v>
      </c>
      <c r="Z6" s="10">
        <v>11101</v>
      </c>
      <c r="AA6" s="10" t="s">
        <v>55</v>
      </c>
      <c r="AB6" s="10" t="s">
        <v>56</v>
      </c>
      <c r="AC6" s="32" t="s">
        <v>31</v>
      </c>
      <c r="AD6" s="13">
        <v>1</v>
      </c>
      <c r="AE6" s="14" t="s">
        <v>0</v>
      </c>
      <c r="AF6" s="15">
        <v>34086.730000000003</v>
      </c>
      <c r="AG6" s="15">
        <v>34086.730000000003</v>
      </c>
      <c r="AH6" s="16">
        <v>0</v>
      </c>
      <c r="AI6" s="16">
        <v>0</v>
      </c>
      <c r="AJ6" s="34" t="s">
        <v>48</v>
      </c>
    </row>
    <row r="7" spans="1:36" ht="21" x14ac:dyDescent="0.25">
      <c r="A7" s="38" t="s">
        <v>33</v>
      </c>
      <c r="B7" s="9" t="s">
        <v>58</v>
      </c>
      <c r="C7" s="9">
        <v>109798</v>
      </c>
      <c r="D7" s="10" t="s">
        <v>59</v>
      </c>
      <c r="E7" s="10">
        <v>112932630</v>
      </c>
      <c r="F7" s="9"/>
      <c r="G7" s="9">
        <v>11019</v>
      </c>
      <c r="H7" s="11">
        <v>46387</v>
      </c>
      <c r="I7" s="9" t="s">
        <v>19</v>
      </c>
      <c r="J7" s="12" t="s">
        <v>20</v>
      </c>
      <c r="K7" s="9" t="s">
        <v>21</v>
      </c>
      <c r="L7" s="9" t="s">
        <v>22</v>
      </c>
      <c r="M7" s="9">
        <v>11232</v>
      </c>
      <c r="N7" s="9" t="s">
        <v>35</v>
      </c>
      <c r="O7" s="9" t="s">
        <v>36</v>
      </c>
      <c r="P7" s="9" t="s">
        <v>23</v>
      </c>
      <c r="Q7" s="9" t="s">
        <v>22</v>
      </c>
      <c r="R7" s="9">
        <v>11232</v>
      </c>
      <c r="S7" s="9" t="s">
        <v>53</v>
      </c>
      <c r="T7" s="9" t="s">
        <v>54</v>
      </c>
      <c r="U7" s="9" t="s">
        <v>57</v>
      </c>
      <c r="V7" s="10" t="s">
        <v>34</v>
      </c>
      <c r="W7" s="10" t="s">
        <v>24</v>
      </c>
      <c r="X7" s="10" t="s">
        <v>25</v>
      </c>
      <c r="Y7" s="10" t="s">
        <v>22</v>
      </c>
      <c r="Z7" s="10">
        <v>11101</v>
      </c>
      <c r="AA7" s="10" t="s">
        <v>55</v>
      </c>
      <c r="AB7" s="10" t="s">
        <v>56</v>
      </c>
      <c r="AC7" s="32" t="s">
        <v>46</v>
      </c>
      <c r="AD7" s="13">
        <v>1</v>
      </c>
      <c r="AE7" s="14" t="s">
        <v>0</v>
      </c>
      <c r="AF7" s="15">
        <v>11881.62</v>
      </c>
      <c r="AG7" s="15">
        <v>11881.62</v>
      </c>
      <c r="AH7" s="16">
        <v>0</v>
      </c>
      <c r="AI7" s="16">
        <v>0</v>
      </c>
      <c r="AJ7" s="34" t="s">
        <v>48</v>
      </c>
    </row>
    <row r="8" spans="1:36" ht="21" x14ac:dyDescent="0.25">
      <c r="A8" s="38" t="s">
        <v>33</v>
      </c>
      <c r="B8" s="9" t="s">
        <v>58</v>
      </c>
      <c r="C8" s="9">
        <v>109798</v>
      </c>
      <c r="D8" s="10" t="s">
        <v>59</v>
      </c>
      <c r="E8" s="10">
        <v>112932630</v>
      </c>
      <c r="F8" s="9"/>
      <c r="G8" s="9">
        <v>11019</v>
      </c>
      <c r="H8" s="11">
        <v>46387</v>
      </c>
      <c r="I8" s="9" t="s">
        <v>19</v>
      </c>
      <c r="J8" s="12" t="s">
        <v>20</v>
      </c>
      <c r="K8" s="9" t="s">
        <v>21</v>
      </c>
      <c r="L8" s="9" t="s">
        <v>22</v>
      </c>
      <c r="M8" s="9">
        <v>11232</v>
      </c>
      <c r="N8" s="9" t="s">
        <v>35</v>
      </c>
      <c r="O8" s="9" t="s">
        <v>36</v>
      </c>
      <c r="P8" s="9" t="s">
        <v>23</v>
      </c>
      <c r="Q8" s="9" t="s">
        <v>22</v>
      </c>
      <c r="R8" s="9">
        <v>11232</v>
      </c>
      <c r="S8" s="9" t="s">
        <v>53</v>
      </c>
      <c r="T8" s="9" t="s">
        <v>54</v>
      </c>
      <c r="U8" s="9" t="s">
        <v>57</v>
      </c>
      <c r="V8" s="10" t="s">
        <v>34</v>
      </c>
      <c r="W8" s="10" t="s">
        <v>24</v>
      </c>
      <c r="X8" s="10" t="s">
        <v>25</v>
      </c>
      <c r="Y8" s="10" t="s">
        <v>22</v>
      </c>
      <c r="Z8" s="10">
        <v>11101</v>
      </c>
      <c r="AA8" s="10" t="s">
        <v>55</v>
      </c>
      <c r="AB8" s="10" t="s">
        <v>56</v>
      </c>
      <c r="AC8" s="32" t="s">
        <v>37</v>
      </c>
      <c r="AD8" s="13">
        <v>1</v>
      </c>
      <c r="AE8" s="14" t="s">
        <v>0</v>
      </c>
      <c r="AF8" s="15">
        <v>1145.3699999999999</v>
      </c>
      <c r="AG8" s="15">
        <v>1145.3699999999999</v>
      </c>
      <c r="AH8" s="16">
        <v>0</v>
      </c>
      <c r="AI8" s="16">
        <v>0</v>
      </c>
      <c r="AJ8" s="34" t="s">
        <v>48</v>
      </c>
    </row>
    <row r="9" spans="1:36" ht="21" x14ac:dyDescent="0.25">
      <c r="A9" s="38" t="s">
        <v>33</v>
      </c>
      <c r="B9" s="9" t="s">
        <v>58</v>
      </c>
      <c r="C9" s="9">
        <v>109798</v>
      </c>
      <c r="D9" s="10" t="s">
        <v>59</v>
      </c>
      <c r="E9" s="10">
        <v>112932630</v>
      </c>
      <c r="F9" s="9"/>
      <c r="G9" s="9">
        <v>11019</v>
      </c>
      <c r="H9" s="11">
        <v>46387</v>
      </c>
      <c r="I9" s="9" t="s">
        <v>19</v>
      </c>
      <c r="J9" s="12" t="s">
        <v>20</v>
      </c>
      <c r="K9" s="9" t="s">
        <v>21</v>
      </c>
      <c r="L9" s="9" t="s">
        <v>22</v>
      </c>
      <c r="M9" s="9">
        <v>11232</v>
      </c>
      <c r="N9" s="9" t="s">
        <v>35</v>
      </c>
      <c r="O9" s="9" t="s">
        <v>36</v>
      </c>
      <c r="P9" s="9" t="s">
        <v>23</v>
      </c>
      <c r="Q9" s="9" t="s">
        <v>22</v>
      </c>
      <c r="R9" s="9">
        <v>11232</v>
      </c>
      <c r="S9" s="9" t="s">
        <v>53</v>
      </c>
      <c r="T9" s="9" t="s">
        <v>54</v>
      </c>
      <c r="U9" s="9" t="s">
        <v>57</v>
      </c>
      <c r="V9" s="10" t="s">
        <v>34</v>
      </c>
      <c r="W9" s="10" t="s">
        <v>24</v>
      </c>
      <c r="X9" s="10" t="s">
        <v>25</v>
      </c>
      <c r="Y9" s="10" t="s">
        <v>22</v>
      </c>
      <c r="Z9" s="10">
        <v>11101</v>
      </c>
      <c r="AA9" s="10" t="s">
        <v>55</v>
      </c>
      <c r="AB9" s="10" t="s">
        <v>56</v>
      </c>
      <c r="AC9" s="32" t="s">
        <v>38</v>
      </c>
      <c r="AD9" s="13">
        <v>1</v>
      </c>
      <c r="AE9" s="14" t="s">
        <v>0</v>
      </c>
      <c r="AF9" s="15">
        <v>296.27999999999997</v>
      </c>
      <c r="AG9" s="15">
        <v>296.27999999999997</v>
      </c>
      <c r="AH9" s="16">
        <v>0</v>
      </c>
      <c r="AI9" s="16">
        <v>0</v>
      </c>
      <c r="AJ9" s="34" t="s">
        <v>48</v>
      </c>
    </row>
    <row r="10" spans="1:36" ht="21" x14ac:dyDescent="0.25">
      <c r="A10" s="38" t="s">
        <v>33</v>
      </c>
      <c r="B10" s="9" t="s">
        <v>58</v>
      </c>
      <c r="C10" s="9">
        <v>109798</v>
      </c>
      <c r="D10" s="10" t="s">
        <v>59</v>
      </c>
      <c r="E10" s="10">
        <v>112932630</v>
      </c>
      <c r="F10" s="9"/>
      <c r="G10" s="9">
        <v>11019</v>
      </c>
      <c r="H10" s="11">
        <v>46387</v>
      </c>
      <c r="I10" s="9" t="s">
        <v>19</v>
      </c>
      <c r="J10" s="12" t="s">
        <v>20</v>
      </c>
      <c r="K10" s="9" t="s">
        <v>21</v>
      </c>
      <c r="L10" s="9" t="s">
        <v>22</v>
      </c>
      <c r="M10" s="9">
        <v>11232</v>
      </c>
      <c r="N10" s="9" t="s">
        <v>35</v>
      </c>
      <c r="O10" s="9" t="s">
        <v>36</v>
      </c>
      <c r="P10" s="9" t="s">
        <v>23</v>
      </c>
      <c r="Q10" s="9" t="s">
        <v>22</v>
      </c>
      <c r="R10" s="9">
        <v>11232</v>
      </c>
      <c r="S10" s="9" t="s">
        <v>53</v>
      </c>
      <c r="T10" s="9" t="s">
        <v>54</v>
      </c>
      <c r="U10" s="9" t="s">
        <v>57</v>
      </c>
      <c r="V10" s="10" t="s">
        <v>34</v>
      </c>
      <c r="W10" s="10" t="s">
        <v>24</v>
      </c>
      <c r="X10" s="10" t="s">
        <v>25</v>
      </c>
      <c r="Y10" s="10" t="s">
        <v>22</v>
      </c>
      <c r="Z10" s="10">
        <v>11101</v>
      </c>
      <c r="AA10" s="10" t="s">
        <v>55</v>
      </c>
      <c r="AB10" s="10" t="s">
        <v>56</v>
      </c>
      <c r="AC10" s="32" t="s">
        <v>39</v>
      </c>
      <c r="AD10" s="13">
        <v>1</v>
      </c>
      <c r="AE10" s="14" t="s">
        <v>0</v>
      </c>
      <c r="AF10" s="15">
        <v>16291.16</v>
      </c>
      <c r="AG10" s="15">
        <v>16291.16</v>
      </c>
      <c r="AH10" s="16">
        <v>0</v>
      </c>
      <c r="AI10" s="16">
        <v>0</v>
      </c>
      <c r="AJ10" s="34" t="s">
        <v>48</v>
      </c>
    </row>
    <row r="11" spans="1:36" ht="21" x14ac:dyDescent="0.25">
      <c r="A11" s="38" t="s">
        <v>33</v>
      </c>
      <c r="B11" s="9" t="s">
        <v>58</v>
      </c>
      <c r="C11" s="9">
        <v>109798</v>
      </c>
      <c r="D11" s="10" t="s">
        <v>59</v>
      </c>
      <c r="E11" s="10">
        <v>112932630</v>
      </c>
      <c r="F11" s="9"/>
      <c r="G11" s="9">
        <v>11019</v>
      </c>
      <c r="H11" s="11">
        <v>46387</v>
      </c>
      <c r="I11" s="9" t="s">
        <v>19</v>
      </c>
      <c r="J11" s="12" t="s">
        <v>20</v>
      </c>
      <c r="K11" s="9" t="s">
        <v>21</v>
      </c>
      <c r="L11" s="9" t="s">
        <v>22</v>
      </c>
      <c r="M11" s="9">
        <v>11232</v>
      </c>
      <c r="N11" s="9" t="s">
        <v>35</v>
      </c>
      <c r="O11" s="9" t="s">
        <v>36</v>
      </c>
      <c r="P11" s="9" t="s">
        <v>23</v>
      </c>
      <c r="Q11" s="9" t="s">
        <v>22</v>
      </c>
      <c r="R11" s="9">
        <v>11232</v>
      </c>
      <c r="S11" s="9" t="s">
        <v>53</v>
      </c>
      <c r="T11" s="9" t="s">
        <v>54</v>
      </c>
      <c r="U11" s="9" t="s">
        <v>57</v>
      </c>
      <c r="V11" s="10" t="s">
        <v>34</v>
      </c>
      <c r="W11" s="10" t="s">
        <v>24</v>
      </c>
      <c r="X11" s="10" t="s">
        <v>25</v>
      </c>
      <c r="Y11" s="10" t="s">
        <v>22</v>
      </c>
      <c r="Z11" s="10">
        <v>11101</v>
      </c>
      <c r="AA11" s="10" t="s">
        <v>55</v>
      </c>
      <c r="AB11" s="10" t="s">
        <v>56</v>
      </c>
      <c r="AC11" s="32" t="s">
        <v>40</v>
      </c>
      <c r="AD11" s="13">
        <v>1</v>
      </c>
      <c r="AE11" s="14" t="s">
        <v>0</v>
      </c>
      <c r="AF11" s="15">
        <v>3578.38</v>
      </c>
      <c r="AG11" s="15">
        <v>3578.38</v>
      </c>
      <c r="AH11" s="16">
        <v>0</v>
      </c>
      <c r="AI11" s="16">
        <v>0</v>
      </c>
      <c r="AJ11" s="34" t="s">
        <v>48</v>
      </c>
    </row>
    <row r="12" spans="1:36" ht="21" x14ac:dyDescent="0.25">
      <c r="A12" s="38" t="s">
        <v>33</v>
      </c>
      <c r="B12" s="9" t="s">
        <v>58</v>
      </c>
      <c r="C12" s="9">
        <v>109798</v>
      </c>
      <c r="D12" s="10" t="s">
        <v>59</v>
      </c>
      <c r="E12" s="10">
        <v>112932630</v>
      </c>
      <c r="F12" s="9"/>
      <c r="G12" s="9">
        <v>11019</v>
      </c>
      <c r="H12" s="11">
        <v>46387</v>
      </c>
      <c r="I12" s="9" t="s">
        <v>19</v>
      </c>
      <c r="J12" s="12" t="s">
        <v>20</v>
      </c>
      <c r="K12" s="9" t="s">
        <v>21</v>
      </c>
      <c r="L12" s="9" t="s">
        <v>22</v>
      </c>
      <c r="M12" s="9">
        <v>11232</v>
      </c>
      <c r="N12" s="9" t="s">
        <v>35</v>
      </c>
      <c r="O12" s="9" t="s">
        <v>36</v>
      </c>
      <c r="P12" s="9" t="s">
        <v>23</v>
      </c>
      <c r="Q12" s="9" t="s">
        <v>22</v>
      </c>
      <c r="R12" s="9">
        <v>11232</v>
      </c>
      <c r="S12" s="9" t="s">
        <v>53</v>
      </c>
      <c r="T12" s="9" t="s">
        <v>54</v>
      </c>
      <c r="U12" s="9" t="s">
        <v>57</v>
      </c>
      <c r="V12" s="10" t="s">
        <v>34</v>
      </c>
      <c r="W12" s="10" t="s">
        <v>24</v>
      </c>
      <c r="X12" s="10" t="s">
        <v>25</v>
      </c>
      <c r="Y12" s="10" t="s">
        <v>22</v>
      </c>
      <c r="Z12" s="10">
        <v>11101</v>
      </c>
      <c r="AA12" s="10" t="s">
        <v>55</v>
      </c>
      <c r="AB12" s="10" t="s">
        <v>56</v>
      </c>
      <c r="AC12" s="32" t="s">
        <v>41</v>
      </c>
      <c r="AD12" s="13">
        <v>1</v>
      </c>
      <c r="AE12" s="14" t="s">
        <v>0</v>
      </c>
      <c r="AF12" s="15">
        <v>57383.64</v>
      </c>
      <c r="AG12" s="15">
        <v>57383.64</v>
      </c>
      <c r="AH12" s="16">
        <v>0</v>
      </c>
      <c r="AI12" s="16">
        <v>0</v>
      </c>
      <c r="AJ12" s="34" t="s">
        <v>48</v>
      </c>
    </row>
    <row r="13" spans="1:36" ht="21" x14ac:dyDescent="0.25">
      <c r="A13" s="38" t="s">
        <v>33</v>
      </c>
      <c r="B13" s="9" t="s">
        <v>58</v>
      </c>
      <c r="C13" s="9">
        <v>109798</v>
      </c>
      <c r="D13" s="10" t="s">
        <v>59</v>
      </c>
      <c r="E13" s="10">
        <v>112932630</v>
      </c>
      <c r="F13" s="9"/>
      <c r="G13" s="9">
        <v>11019</v>
      </c>
      <c r="H13" s="11">
        <v>46387</v>
      </c>
      <c r="I13" s="9" t="s">
        <v>19</v>
      </c>
      <c r="J13" s="12" t="s">
        <v>20</v>
      </c>
      <c r="K13" s="9" t="s">
        <v>21</v>
      </c>
      <c r="L13" s="9" t="s">
        <v>22</v>
      </c>
      <c r="M13" s="9">
        <v>11232</v>
      </c>
      <c r="N13" s="9" t="s">
        <v>35</v>
      </c>
      <c r="O13" s="9" t="s">
        <v>36</v>
      </c>
      <c r="P13" s="9" t="s">
        <v>23</v>
      </c>
      <c r="Q13" s="9" t="s">
        <v>22</v>
      </c>
      <c r="R13" s="9">
        <v>11232</v>
      </c>
      <c r="S13" s="9" t="s">
        <v>53</v>
      </c>
      <c r="T13" s="9" t="s">
        <v>54</v>
      </c>
      <c r="U13" s="9" t="s">
        <v>57</v>
      </c>
      <c r="V13" s="10" t="s">
        <v>34</v>
      </c>
      <c r="W13" s="10" t="s">
        <v>24</v>
      </c>
      <c r="X13" s="10" t="s">
        <v>25</v>
      </c>
      <c r="Y13" s="10" t="s">
        <v>22</v>
      </c>
      <c r="Z13" s="10">
        <v>11101</v>
      </c>
      <c r="AA13" s="10" t="s">
        <v>55</v>
      </c>
      <c r="AB13" s="10" t="s">
        <v>56</v>
      </c>
      <c r="AC13" s="32" t="s">
        <v>42</v>
      </c>
      <c r="AD13" s="13">
        <v>1</v>
      </c>
      <c r="AE13" s="14" t="s">
        <v>0</v>
      </c>
      <c r="AF13" s="15">
        <v>5830.76</v>
      </c>
      <c r="AG13" s="15">
        <v>5830.76</v>
      </c>
      <c r="AH13" s="16">
        <v>0</v>
      </c>
      <c r="AI13" s="16">
        <v>0</v>
      </c>
      <c r="AJ13" s="34" t="s">
        <v>48</v>
      </c>
    </row>
    <row r="14" spans="1:36" ht="21" x14ac:dyDescent="0.25">
      <c r="A14" s="38" t="s">
        <v>33</v>
      </c>
      <c r="B14" s="9" t="s">
        <v>58</v>
      </c>
      <c r="C14" s="9">
        <v>109798</v>
      </c>
      <c r="D14" s="10" t="s">
        <v>59</v>
      </c>
      <c r="E14" s="10">
        <v>112932630</v>
      </c>
      <c r="F14" s="9"/>
      <c r="G14" s="9">
        <v>11019</v>
      </c>
      <c r="H14" s="11">
        <v>46387</v>
      </c>
      <c r="I14" s="9" t="s">
        <v>19</v>
      </c>
      <c r="J14" s="12" t="s">
        <v>20</v>
      </c>
      <c r="K14" s="9" t="s">
        <v>21</v>
      </c>
      <c r="L14" s="9" t="s">
        <v>22</v>
      </c>
      <c r="M14" s="9">
        <v>11232</v>
      </c>
      <c r="N14" s="9" t="s">
        <v>35</v>
      </c>
      <c r="O14" s="9" t="s">
        <v>36</v>
      </c>
      <c r="P14" s="9" t="s">
        <v>23</v>
      </c>
      <c r="Q14" s="9" t="s">
        <v>22</v>
      </c>
      <c r="R14" s="9">
        <v>11232</v>
      </c>
      <c r="S14" s="9" t="s">
        <v>53</v>
      </c>
      <c r="T14" s="9" t="s">
        <v>54</v>
      </c>
      <c r="U14" s="9" t="s">
        <v>57</v>
      </c>
      <c r="V14" s="10" t="s">
        <v>34</v>
      </c>
      <c r="W14" s="10" t="s">
        <v>24</v>
      </c>
      <c r="X14" s="10" t="s">
        <v>25</v>
      </c>
      <c r="Y14" s="10" t="s">
        <v>22</v>
      </c>
      <c r="Z14" s="10">
        <v>11101</v>
      </c>
      <c r="AA14" s="10" t="s">
        <v>55</v>
      </c>
      <c r="AB14" s="10" t="s">
        <v>56</v>
      </c>
      <c r="AC14" s="32" t="s">
        <v>43</v>
      </c>
      <c r="AD14" s="13">
        <v>1</v>
      </c>
      <c r="AE14" s="14" t="s">
        <v>0</v>
      </c>
      <c r="AF14" s="15">
        <v>7181.79</v>
      </c>
      <c r="AG14" s="15">
        <v>7181.79</v>
      </c>
      <c r="AH14" s="16">
        <v>0</v>
      </c>
      <c r="AI14" s="16">
        <v>0</v>
      </c>
      <c r="AJ14" s="34" t="s">
        <v>48</v>
      </c>
    </row>
    <row r="15" spans="1:36" ht="21" x14ac:dyDescent="0.25">
      <c r="A15" s="38" t="s">
        <v>33</v>
      </c>
      <c r="B15" s="9" t="s">
        <v>58</v>
      </c>
      <c r="C15" s="9">
        <v>109798</v>
      </c>
      <c r="D15" s="10" t="s">
        <v>59</v>
      </c>
      <c r="E15" s="10">
        <v>112932630</v>
      </c>
      <c r="F15" s="9"/>
      <c r="G15" s="9">
        <v>11019</v>
      </c>
      <c r="H15" s="11">
        <v>46387</v>
      </c>
      <c r="I15" s="9" t="s">
        <v>19</v>
      </c>
      <c r="J15" s="12" t="s">
        <v>20</v>
      </c>
      <c r="K15" s="9" t="s">
        <v>21</v>
      </c>
      <c r="L15" s="9" t="s">
        <v>22</v>
      </c>
      <c r="M15" s="9">
        <v>11232</v>
      </c>
      <c r="N15" s="9" t="s">
        <v>35</v>
      </c>
      <c r="O15" s="9" t="s">
        <v>36</v>
      </c>
      <c r="P15" s="9" t="s">
        <v>23</v>
      </c>
      <c r="Q15" s="9" t="s">
        <v>22</v>
      </c>
      <c r="R15" s="9">
        <v>11232</v>
      </c>
      <c r="S15" s="9" t="s">
        <v>53</v>
      </c>
      <c r="T15" s="9" t="s">
        <v>54</v>
      </c>
      <c r="U15" s="9" t="s">
        <v>57</v>
      </c>
      <c r="V15" s="10" t="s">
        <v>34</v>
      </c>
      <c r="W15" s="10" t="s">
        <v>24</v>
      </c>
      <c r="X15" s="10" t="s">
        <v>25</v>
      </c>
      <c r="Y15" s="10" t="s">
        <v>22</v>
      </c>
      <c r="Z15" s="10">
        <v>11101</v>
      </c>
      <c r="AA15" s="10" t="s">
        <v>55</v>
      </c>
      <c r="AB15" s="10" t="s">
        <v>56</v>
      </c>
      <c r="AC15" s="32" t="s">
        <v>44</v>
      </c>
      <c r="AD15" s="13">
        <v>1</v>
      </c>
      <c r="AE15" s="14" t="s">
        <v>0</v>
      </c>
      <c r="AF15" s="15">
        <v>297201.12</v>
      </c>
      <c r="AG15" s="15">
        <v>137442.73000000001</v>
      </c>
      <c r="AH15" s="16">
        <v>159758.39000000001</v>
      </c>
      <c r="AI15" s="16">
        <v>0</v>
      </c>
      <c r="AJ15" s="34" t="s">
        <v>49</v>
      </c>
    </row>
    <row r="16" spans="1:36" ht="21" x14ac:dyDescent="0.25">
      <c r="A16" s="38" t="s">
        <v>33</v>
      </c>
      <c r="B16" s="9" t="s">
        <v>58</v>
      </c>
      <c r="C16" s="9">
        <v>109798</v>
      </c>
      <c r="D16" s="10" t="s">
        <v>59</v>
      </c>
      <c r="E16" s="10">
        <v>112932630</v>
      </c>
      <c r="F16" s="9"/>
      <c r="G16" s="9">
        <v>11019</v>
      </c>
      <c r="H16" s="11">
        <v>46387</v>
      </c>
      <c r="I16" s="9" t="s">
        <v>19</v>
      </c>
      <c r="J16" s="12" t="s">
        <v>47</v>
      </c>
      <c r="K16" s="9" t="s">
        <v>21</v>
      </c>
      <c r="L16" s="9" t="s">
        <v>22</v>
      </c>
      <c r="M16" s="9">
        <v>11232</v>
      </c>
      <c r="N16" s="9" t="s">
        <v>35</v>
      </c>
      <c r="O16" s="9" t="s">
        <v>36</v>
      </c>
      <c r="P16" s="9" t="s">
        <v>23</v>
      </c>
      <c r="Q16" s="9" t="s">
        <v>22</v>
      </c>
      <c r="R16" s="9">
        <v>11232</v>
      </c>
      <c r="S16" s="9" t="s">
        <v>53</v>
      </c>
      <c r="T16" s="9" t="s">
        <v>54</v>
      </c>
      <c r="U16" s="9" t="s">
        <v>57</v>
      </c>
      <c r="V16" s="10" t="s">
        <v>34</v>
      </c>
      <c r="W16" s="10" t="s">
        <v>24</v>
      </c>
      <c r="X16" s="10" t="s">
        <v>25</v>
      </c>
      <c r="Y16" s="10" t="s">
        <v>22</v>
      </c>
      <c r="Z16" s="10">
        <v>11101</v>
      </c>
      <c r="AA16" s="10" t="s">
        <v>55</v>
      </c>
      <c r="AB16" s="10" t="s">
        <v>56</v>
      </c>
      <c r="AC16" s="32" t="s">
        <v>45</v>
      </c>
      <c r="AD16" s="13">
        <v>1</v>
      </c>
      <c r="AE16" s="14" t="s">
        <v>0</v>
      </c>
      <c r="AF16" s="15">
        <v>204160.25</v>
      </c>
      <c r="AG16" s="15">
        <v>140256.54</v>
      </c>
      <c r="AH16" s="16">
        <v>0</v>
      </c>
      <c r="AI16" s="16">
        <v>63903.71</v>
      </c>
      <c r="AJ16" s="34" t="s">
        <v>50</v>
      </c>
    </row>
    <row r="17" spans="1:38" ht="21" x14ac:dyDescent="0.25">
      <c r="A17" s="38" t="s">
        <v>33</v>
      </c>
      <c r="B17" s="9" t="s">
        <v>58</v>
      </c>
      <c r="C17" s="9">
        <v>109798</v>
      </c>
      <c r="D17" s="10" t="s">
        <v>59</v>
      </c>
      <c r="E17" s="10">
        <v>112932630</v>
      </c>
      <c r="F17" s="9"/>
      <c r="G17" s="9">
        <v>11019</v>
      </c>
      <c r="H17" s="11">
        <v>46387</v>
      </c>
      <c r="I17" s="9" t="s">
        <v>19</v>
      </c>
      <c r="J17" s="12" t="s">
        <v>20</v>
      </c>
      <c r="K17" s="9" t="s">
        <v>21</v>
      </c>
      <c r="L17" s="9" t="s">
        <v>22</v>
      </c>
      <c r="M17" s="9">
        <v>11232</v>
      </c>
      <c r="N17" s="9" t="s">
        <v>35</v>
      </c>
      <c r="O17" s="9" t="s">
        <v>36</v>
      </c>
      <c r="P17" s="9" t="s">
        <v>23</v>
      </c>
      <c r="Q17" s="9" t="s">
        <v>22</v>
      </c>
      <c r="R17" s="9">
        <v>11232</v>
      </c>
      <c r="S17" s="9" t="s">
        <v>53</v>
      </c>
      <c r="T17" s="9" t="s">
        <v>54</v>
      </c>
      <c r="U17" s="9" t="s">
        <v>57</v>
      </c>
      <c r="V17" s="10" t="s">
        <v>34</v>
      </c>
      <c r="W17" s="10" t="s">
        <v>24</v>
      </c>
      <c r="X17" s="10" t="s">
        <v>25</v>
      </c>
      <c r="Y17" s="10" t="s">
        <v>22</v>
      </c>
      <c r="Z17" s="10">
        <v>11101</v>
      </c>
      <c r="AA17" s="10" t="s">
        <v>55</v>
      </c>
      <c r="AB17" s="10" t="s">
        <v>56</v>
      </c>
      <c r="AC17" s="32" t="s">
        <v>60</v>
      </c>
      <c r="AD17" s="13">
        <v>1</v>
      </c>
      <c r="AE17" s="14" t="s">
        <v>0</v>
      </c>
      <c r="AF17" s="15">
        <v>22246.78</v>
      </c>
      <c r="AG17" s="16">
        <v>0</v>
      </c>
      <c r="AH17" s="16">
        <v>0</v>
      </c>
      <c r="AI17" s="16">
        <v>22246.78</v>
      </c>
      <c r="AJ17" s="34" t="s">
        <v>32</v>
      </c>
    </row>
    <row r="18" spans="1:38" ht="21" x14ac:dyDescent="0.25">
      <c r="A18" s="38" t="s">
        <v>61</v>
      </c>
      <c r="B18" s="9" t="s">
        <v>58</v>
      </c>
      <c r="C18" s="9">
        <v>109798</v>
      </c>
      <c r="D18" s="10" t="s">
        <v>59</v>
      </c>
      <c r="E18" s="10">
        <v>112932630</v>
      </c>
      <c r="F18" s="9"/>
      <c r="G18" s="9">
        <v>11019</v>
      </c>
      <c r="H18" s="11">
        <v>46387</v>
      </c>
      <c r="I18" s="9" t="s">
        <v>19</v>
      </c>
      <c r="J18" s="12" t="s">
        <v>20</v>
      </c>
      <c r="K18" s="9" t="s">
        <v>21</v>
      </c>
      <c r="L18" s="9" t="s">
        <v>22</v>
      </c>
      <c r="M18" s="9">
        <v>11232</v>
      </c>
      <c r="N18" s="9" t="s">
        <v>35</v>
      </c>
      <c r="O18" s="9" t="s">
        <v>36</v>
      </c>
      <c r="P18" s="9" t="s">
        <v>23</v>
      </c>
      <c r="Q18" s="9" t="s">
        <v>22</v>
      </c>
      <c r="R18" s="9">
        <v>11232</v>
      </c>
      <c r="S18" s="9" t="s">
        <v>53</v>
      </c>
      <c r="T18" s="9" t="s">
        <v>54</v>
      </c>
      <c r="U18" s="9" t="s">
        <v>57</v>
      </c>
      <c r="V18" s="10" t="s">
        <v>34</v>
      </c>
      <c r="W18" s="10" t="s">
        <v>24</v>
      </c>
      <c r="X18" s="10" t="s">
        <v>25</v>
      </c>
      <c r="Y18" s="10" t="s">
        <v>22</v>
      </c>
      <c r="Z18" s="10">
        <v>11101</v>
      </c>
      <c r="AA18" s="10" t="s">
        <v>55</v>
      </c>
      <c r="AB18" s="10" t="s">
        <v>56</v>
      </c>
      <c r="AC18" s="32" t="s">
        <v>62</v>
      </c>
      <c r="AD18" s="13">
        <v>1</v>
      </c>
      <c r="AE18" s="14" t="s">
        <v>63</v>
      </c>
      <c r="AF18" s="15">
        <v>7865.56</v>
      </c>
      <c r="AG18" s="15">
        <v>0</v>
      </c>
      <c r="AH18" s="16">
        <v>0</v>
      </c>
      <c r="AI18" s="16">
        <v>7865.56</v>
      </c>
      <c r="AJ18" s="34" t="s">
        <v>32</v>
      </c>
    </row>
    <row r="19" spans="1:38" x14ac:dyDescent="0.25">
      <c r="A19" s="33"/>
      <c r="B19" s="18"/>
      <c r="C19" s="18"/>
      <c r="D19" s="19"/>
      <c r="E19" s="19"/>
      <c r="F19" s="18"/>
      <c r="G19" s="18"/>
      <c r="H19" s="20"/>
      <c r="I19" s="18"/>
      <c r="J19" s="21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9"/>
      <c r="W19" s="19"/>
      <c r="X19" s="19"/>
      <c r="Y19" s="19"/>
      <c r="Z19" s="19"/>
      <c r="AA19" s="19"/>
      <c r="AB19" s="19"/>
      <c r="AC19" s="40"/>
      <c r="AD19" s="41"/>
      <c r="AE19" s="42"/>
      <c r="AF19" s="43"/>
      <c r="AG19" s="43"/>
      <c r="AH19" s="44"/>
      <c r="AI19" s="44"/>
      <c r="AJ19" s="22"/>
    </row>
    <row r="20" spans="1:38" ht="12.75" customHeight="1" x14ac:dyDescent="0.25">
      <c r="AC20" s="35"/>
      <c r="AD20" s="45"/>
      <c r="AE20" s="46"/>
      <c r="AF20" s="50">
        <f>SUM(AF6:AF19)</f>
        <v>669149.44000000006</v>
      </c>
      <c r="AG20" s="50"/>
      <c r="AH20" s="51"/>
      <c r="AI20" s="52"/>
      <c r="AJ20" s="23"/>
    </row>
    <row r="21" spans="1:38" ht="12.75" customHeight="1" x14ac:dyDescent="0.25">
      <c r="AC21" s="47"/>
      <c r="AD21" s="48"/>
      <c r="AE21" s="49"/>
      <c r="AF21" s="53"/>
      <c r="AG21" s="53">
        <f>SUM(AG6:AG20)</f>
        <v>415375</v>
      </c>
      <c r="AH21" s="54"/>
      <c r="AI21" s="55"/>
      <c r="AJ21" s="23"/>
    </row>
    <row r="22" spans="1:38" ht="12.75" customHeight="1" x14ac:dyDescent="0.25">
      <c r="AC22" s="47"/>
      <c r="AD22" s="48"/>
      <c r="AE22" s="49"/>
      <c r="AF22" s="53"/>
      <c r="AG22" s="53"/>
      <c r="AH22" s="54"/>
      <c r="AI22" s="55">
        <f>SUM(AI16:AI21)</f>
        <v>94016.049999999988</v>
      </c>
      <c r="AJ22" s="23"/>
      <c r="AL22" s="17"/>
    </row>
    <row r="23" spans="1:38" x14ac:dyDescent="0.25">
      <c r="A23" s="5"/>
      <c r="B23" s="24"/>
      <c r="C23" s="24"/>
      <c r="D23" s="24"/>
      <c r="E23" s="24"/>
      <c r="F23" s="24"/>
      <c r="G23" s="24"/>
      <c r="H23" s="25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36"/>
      <c r="AD23" s="36"/>
      <c r="AE23" s="36"/>
      <c r="AF23" s="56"/>
      <c r="AG23" s="56"/>
      <c r="AH23" s="56">
        <f>SUM(AH6:AH21)</f>
        <v>159758.39000000001</v>
      </c>
      <c r="AI23" s="57"/>
    </row>
    <row r="24" spans="1:38" x14ac:dyDescent="0.25">
      <c r="AF24" s="26"/>
      <c r="AG24" s="26"/>
      <c r="AH24" s="26"/>
      <c r="AI24" s="26"/>
    </row>
    <row r="25" spans="1:38" x14ac:dyDescent="0.25">
      <c r="AC25" s="27"/>
      <c r="AD25" s="27"/>
      <c r="AE25" s="27"/>
      <c r="AF25" s="28"/>
      <c r="AG25" s="28"/>
      <c r="AH25" s="29">
        <v>253774.44</v>
      </c>
      <c r="AI25" s="3"/>
    </row>
    <row r="33" ht="10.5" customHeight="1" x14ac:dyDescent="0.25"/>
    <row r="40" ht="9" customHeight="1" x14ac:dyDescent="0.25"/>
  </sheetData>
  <mergeCells count="6">
    <mergeCell ref="A4:D4"/>
    <mergeCell ref="AJ4:AJ5"/>
    <mergeCell ref="E4:M4"/>
    <mergeCell ref="N4:U4"/>
    <mergeCell ref="V4:AB4"/>
    <mergeCell ref="AC4:AH4"/>
  </mergeCells>
  <phoneticPr fontId="2" type="noConversion"/>
  <pageMargins left="0" right="0" top="0.5" bottom="0.25" header="0.05" footer="0.05"/>
  <pageSetup orientation="landscape" r:id="rId1"/>
  <headerFooter>
    <oddHeader>&amp;R&amp;D</oddHeader>
    <oddFooter xml:space="preserve">&amp;RHEZ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CB6FCF46F3045B0A77F0EAB270C8E" ma:contentTypeVersion="17" ma:contentTypeDescription="Create a new document." ma:contentTypeScope="" ma:versionID="11014190c27166de63239d9972f471f5">
  <xsd:schema xmlns:xsd="http://www.w3.org/2001/XMLSchema" xmlns:xs="http://www.w3.org/2001/XMLSchema" xmlns:p="http://schemas.microsoft.com/office/2006/metadata/properties" xmlns:ns2="abe462d8-98db-4c37-88b6-3fe6958ac357" xmlns:ns3="1107000a-c005-476f-874a-1ae6b360b972" targetNamespace="http://schemas.microsoft.com/office/2006/metadata/properties" ma:root="true" ma:fieldsID="2c2b898c0b5dc486be3cdc7c2e9c403d" ns2:_="" ns3:_="">
    <xsd:import namespace="abe462d8-98db-4c37-88b6-3fe6958ac357"/>
    <xsd:import namespace="1107000a-c005-476f-874a-1ae6b360b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462d8-98db-4c37-88b6-3fe6958ac3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7d42090-6384-4fe0-b7c4-953898034b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7000a-c005-476f-874a-1ae6b360b9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95f3f26-ab82-42c4-9020-63e9b31d9e45}" ma:internalName="TaxCatchAll" ma:showField="CatchAllData" ma:web="1107000a-c005-476f-874a-1ae6b360b9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07000a-c005-476f-874a-1ae6b360b972" xsi:nil="true"/>
    <lcf76f155ced4ddcb4097134ff3c332f xmlns="abe462d8-98db-4c37-88b6-3fe6958ac35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33D446-2FB4-459E-BA6B-291A1C012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A83C72-F219-466E-9713-BF3F4042F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e462d8-98db-4c37-88b6-3fe6958ac357"/>
    <ds:schemaRef ds:uri="1107000a-c005-476f-874a-1ae6b360b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D8E59D-164C-4A93-BB65-3276065276A4}">
  <ds:schemaRefs>
    <ds:schemaRef ds:uri="http://schemas.microsoft.com/office/2006/metadata/properties"/>
    <ds:schemaRef ds:uri="http://schemas.microsoft.com/office/infopath/2007/PartnerControls"/>
    <ds:schemaRef ds:uri="1107000a-c005-476f-874a-1ae6b360b972"/>
    <ds:schemaRef ds:uri="abe462d8-98db-4c37-88b6-3fe6958ac3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cp:lastPrinted>2025-01-31T20:23:58Z</cp:lastPrinted>
  <dcterms:created xsi:type="dcterms:W3CDTF">2024-10-11T12:02:37Z</dcterms:created>
  <dcterms:modified xsi:type="dcterms:W3CDTF">2025-04-10T15:57:04Z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0x0101002C3CB6FCF46F3045B0A77F0EAB270C8E</vt:lpwstr>
  </property>
  <property fmtid="{D5CDD505-2E9C-101B-9397-08002B2CF9AE}" pid="3" name="MediaServiceImageTags">
    <vt:lpwstr/>
  </property>
</Properties>
</file>