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bo\OneDrive\Desktop\Computer Science Louisville\AI\Project 6\"/>
    </mc:Choice>
  </mc:AlternateContent>
  <xr:revisionPtr revIDLastSave="0" documentId="13_ncr:1_{3106F5C5-3B84-4D90-BB87-2C54440D0D9C}" xr6:coauthVersionLast="47" xr6:coauthVersionMax="47" xr10:uidLastSave="{00000000-0000-0000-0000-000000000000}"/>
  <bookViews>
    <workbookView xWindow="38280" yWindow="5040" windowWidth="29040" windowHeight="15720" xr2:uid="{23013A03-BC6F-433E-8586-DD289C4DCE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" i="1" l="1"/>
  <c r="W15" i="1"/>
  <c r="W14" i="1"/>
  <c r="V16" i="1"/>
  <c r="V15" i="1"/>
  <c r="V14" i="1"/>
  <c r="U16" i="1"/>
  <c r="U15" i="1"/>
  <c r="U14" i="1"/>
  <c r="T16" i="1"/>
  <c r="T15" i="1"/>
  <c r="T14" i="1"/>
  <c r="R15" i="1"/>
  <c r="Q14" i="1"/>
  <c r="V13" i="1"/>
  <c r="R13" i="1"/>
  <c r="F30" i="1"/>
  <c r="I30" i="1"/>
  <c r="L30" i="1"/>
  <c r="L26" i="1"/>
  <c r="I26" i="1"/>
  <c r="F26" i="1"/>
  <c r="L22" i="1"/>
  <c r="I22" i="1"/>
  <c r="F22" i="1"/>
  <c r="L18" i="1"/>
  <c r="I18" i="1"/>
  <c r="F18" i="1"/>
  <c r="L14" i="1"/>
  <c r="S16" i="1" s="1"/>
  <c r="I14" i="1"/>
  <c r="S15" i="1" s="1"/>
  <c r="F14" i="1"/>
  <c r="S14" i="1" s="1"/>
  <c r="L10" i="1"/>
  <c r="R16" i="1" s="1"/>
  <c r="I10" i="1"/>
  <c r="F10" i="1"/>
  <c r="R14" i="1" s="1"/>
  <c r="C30" i="1"/>
  <c r="W13" i="1" s="1"/>
  <c r="C26" i="1"/>
  <c r="C22" i="1"/>
  <c r="U13" i="1" s="1"/>
  <c r="C18" i="1"/>
  <c r="T13" i="1" s="1"/>
  <c r="C14" i="1"/>
  <c r="S13" i="1" s="1"/>
  <c r="C10" i="1"/>
  <c r="L6" i="1"/>
  <c r="Q16" i="1" s="1"/>
  <c r="I6" i="1"/>
  <c r="Q15" i="1" s="1"/>
  <c r="F6" i="1"/>
  <c r="C6" i="1"/>
  <c r="Q13" i="1" s="1"/>
  <c r="Q4" i="1"/>
  <c r="Q5" i="1"/>
  <c r="Q6" i="1"/>
  <c r="Q7" i="1"/>
  <c r="Q8" i="1"/>
  <c r="Q9" i="1"/>
  <c r="Q3" i="1"/>
</calcChain>
</file>

<file path=xl/sharedStrings.xml><?xml version="1.0" encoding="utf-8"?>
<sst xmlns="http://schemas.openxmlformats.org/spreadsheetml/2006/main" count="47" uniqueCount="31">
  <si>
    <t>Path Found</t>
  </si>
  <si>
    <t>Time</t>
  </si>
  <si>
    <t># Vertices</t>
  </si>
  <si>
    <t>Path Length</t>
  </si>
  <si>
    <t>5 Runs - 20 Experts</t>
  </si>
  <si>
    <t>10 Runs - 40 Experts</t>
  </si>
  <si>
    <t>15 Runs - 60 Experts</t>
  </si>
  <si>
    <t>20 Runs - 80 Experts</t>
  </si>
  <si>
    <t>#Vertices</t>
  </si>
  <si>
    <t>Average Expert Length</t>
  </si>
  <si>
    <t>Min Expert Length</t>
  </si>
  <si>
    <t>Max Expert Length</t>
  </si>
  <si>
    <t>Expert Lengths 4</t>
  </si>
  <si>
    <t>Expert Lengths 8</t>
  </si>
  <si>
    <t>Expert Lengths 12</t>
  </si>
  <si>
    <t>Expert Lengths 16</t>
  </si>
  <si>
    <t>Expert Lengths 6</t>
  </si>
  <si>
    <t>Expert Lengths 10</t>
  </si>
  <si>
    <t>Expert Lengths 14</t>
  </si>
  <si>
    <t>Average Run 1</t>
  </si>
  <si>
    <t>Average Run 2</t>
  </si>
  <si>
    <t>Average Run 3</t>
  </si>
  <si>
    <t>Average Run 4</t>
  </si>
  <si>
    <t>GA - Experts Results</t>
  </si>
  <si>
    <t>Fitness</t>
  </si>
  <si>
    <t>Average</t>
  </si>
  <si>
    <t>#Runs</t>
  </si>
  <si>
    <t>5 Runs</t>
  </si>
  <si>
    <t>10 Runs</t>
  </si>
  <si>
    <t>15 Runs</t>
  </si>
  <si>
    <t>20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</si>
</sst>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4" xfId="0" applyFill="1" applyBorder="1"/>
    <xf numFmtId="0" fontId="0" fillId="3" borderId="2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0" fillId="3" borderId="31" xfId="0" applyFill="1" applyBorder="1"/>
    <xf numFmtId="0" fontId="0" fillId="3" borderId="11" xfId="0" applyFill="1" applyBorder="1"/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6" borderId="0" xfId="0" applyFill="1"/>
    <xf numFmtId="0" fontId="0" fillId="6" borderId="5" xfId="0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6" borderId="31" xfId="0" applyFill="1" applyBorder="1"/>
    <xf numFmtId="0" fontId="0" fillId="6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Vertices vs Time for 15 Runs</a:t>
            </a:r>
          </a:p>
        </c:rich>
      </c:tx>
      <c:layout>
        <c:manualLayout>
          <c:xMode val="edge"/>
          <c:yMode val="edge"/>
          <c:x val="0.30174024939489563"/>
          <c:y val="3.690892510979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Sheet1!$P$13</c:f>
              <c:strCache>
                <c:ptCount val="1"/>
                <c:pt idx="0">
                  <c:v>5 Runs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Sheet1!$Q$12:$W$12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Sheet1!$Q$13:$W$13</c:f>
              <c:numCache>
                <c:formatCode>General</c:formatCode>
                <c:ptCount val="7"/>
                <c:pt idx="0">
                  <c:v>70.286666666666662</c:v>
                </c:pt>
                <c:pt idx="1">
                  <c:v>79.023333333333341</c:v>
                </c:pt>
                <c:pt idx="2">
                  <c:v>78.703333333333319</c:v>
                </c:pt>
                <c:pt idx="3">
                  <c:v>96.04</c:v>
                </c:pt>
                <c:pt idx="4">
                  <c:v>110.79</c:v>
                </c:pt>
                <c:pt idx="5">
                  <c:v>113.56</c:v>
                </c:pt>
                <c:pt idx="6">
                  <c:v>124.45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A-477D-AD77-58DFAADEB176}"/>
            </c:ext>
          </c:extLst>
        </c:ser>
        <c:ser>
          <c:idx val="2"/>
          <c:order val="1"/>
          <c:tx>
            <c:strRef>
              <c:f>Sheet1!$P$14</c:f>
              <c:strCache>
                <c:ptCount val="1"/>
                <c:pt idx="0">
                  <c:v>10 Runs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Sheet1!$Q$12:$W$12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Sheet1!$Q$14:$W$14</c:f>
              <c:numCache>
                <c:formatCode>General</c:formatCode>
                <c:ptCount val="7"/>
                <c:pt idx="0">
                  <c:v>143.67333333333332</c:v>
                </c:pt>
                <c:pt idx="1">
                  <c:v>157.68333333333334</c:v>
                </c:pt>
                <c:pt idx="2">
                  <c:v>156.32666666666665</c:v>
                </c:pt>
                <c:pt idx="3">
                  <c:v>192.18333333333331</c:v>
                </c:pt>
                <c:pt idx="4">
                  <c:v>220.54333333333332</c:v>
                </c:pt>
                <c:pt idx="5">
                  <c:v>228.35666666666665</c:v>
                </c:pt>
                <c:pt idx="6">
                  <c:v>248.53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A-477D-AD77-58DFAADEB176}"/>
            </c:ext>
          </c:extLst>
        </c:ser>
        <c:ser>
          <c:idx val="3"/>
          <c:order val="2"/>
          <c:tx>
            <c:strRef>
              <c:f>Sheet1!$P$15</c:f>
              <c:strCache>
                <c:ptCount val="1"/>
                <c:pt idx="0">
                  <c:v>15 Runs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Sheet1!$Q$12:$W$12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Sheet1!$Q$15:$W$15</c:f>
              <c:numCache>
                <c:formatCode>General</c:formatCode>
                <c:ptCount val="7"/>
                <c:pt idx="0">
                  <c:v>212.46</c:v>
                </c:pt>
                <c:pt idx="1">
                  <c:v>233.22333333333336</c:v>
                </c:pt>
                <c:pt idx="2">
                  <c:v>236.24666666666667</c:v>
                </c:pt>
                <c:pt idx="3">
                  <c:v>289.90000000000003</c:v>
                </c:pt>
                <c:pt idx="4">
                  <c:v>330.39000000000004</c:v>
                </c:pt>
                <c:pt idx="5">
                  <c:v>345.23333333333329</c:v>
                </c:pt>
                <c:pt idx="6">
                  <c:v>370.21333333333331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A-477D-AD77-58DFAADEB176}"/>
            </c:ext>
          </c:extLst>
        </c:ser>
        <c:ser>
          <c:idx val="4"/>
          <c:order val="3"/>
          <c:tx>
            <c:strRef>
              <c:f>Sheet1!$P$16</c:f>
              <c:strCache>
                <c:ptCount val="1"/>
                <c:pt idx="0">
                  <c:v>20 Runs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Sheet1!$Q$12:$W$12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Sheet1!$Q$16:$W$16</c:f>
              <c:numCache>
                <c:formatCode>General</c:formatCode>
                <c:ptCount val="7"/>
                <c:pt idx="0">
                  <c:v>284.86333333333334</c:v>
                </c:pt>
                <c:pt idx="1">
                  <c:v>315.91666666666669</c:v>
                </c:pt>
                <c:pt idx="2">
                  <c:v>323.28666666666669</c:v>
                </c:pt>
                <c:pt idx="3">
                  <c:v>394.07666666666665</c:v>
                </c:pt>
                <c:pt idx="4">
                  <c:v>439.12333333333328</c:v>
                </c:pt>
                <c:pt idx="5">
                  <c:v>457.29666666666662</c:v>
                </c:pt>
                <c:pt idx="6">
                  <c:v>506.97333333333336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0A-477D-AD77-58DFAADEB1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11971311"/>
        <c:axId val="1843158047"/>
      </c:lineChart>
      <c:catAx>
        <c:axId val="171197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158047"/>
        <c:crosses val="autoZero"/>
        <c:auto val="1"/>
        <c:lblAlgn val="ctr"/>
        <c:lblOffset val="100"/>
        <c:noMultiLvlLbl val="0"/>
      </c:catAx>
      <c:valAx>
        <c:axId val="18431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  <a:r>
              <a:rPr lang="en-US" baseline="0"/>
              <a:t> Expert Lengths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Average Expert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4</c:v>
                </c:pt>
                <c:pt idx="1">
                  <c:v>5.9875000000000007</c:v>
                </c:pt>
                <c:pt idx="2">
                  <c:v>8</c:v>
                </c:pt>
                <c:pt idx="3">
                  <c:v>9.9499999999999993</c:v>
                </c:pt>
                <c:pt idx="4">
                  <c:v>11.99</c:v>
                </c:pt>
                <c:pt idx="5">
                  <c:v>13.5</c:v>
                </c:pt>
                <c:pt idx="6">
                  <c:v>15.358749999999999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2-4A06-8AFB-1E972ED2A310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Min Expert 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2-4A06-8AFB-1E972ED2A310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Max Expert 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2-4A06-8AFB-1E972ED2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5407"/>
        <c:axId val="1719025471"/>
      </c:barChart>
      <c:catAx>
        <c:axId val="5242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25471"/>
        <c:crosses val="autoZero"/>
        <c:auto val="1"/>
        <c:lblAlgn val="ctr"/>
        <c:lblOffset val="100"/>
        <c:noMultiLvlLbl val="0"/>
      </c:catAx>
      <c:valAx>
        <c:axId val="17190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Expert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</xdr:colOff>
      <xdr:row>17</xdr:row>
      <xdr:rowOff>16192</xdr:rowOff>
    </xdr:from>
    <xdr:to>
      <xdr:col>21</xdr:col>
      <xdr:colOff>836295</xdr:colOff>
      <xdr:row>38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4B81-24B3-8D9A-487F-430AADD6A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</xdr:colOff>
      <xdr:row>17</xdr:row>
      <xdr:rowOff>952</xdr:rowOff>
    </xdr:from>
    <xdr:to>
      <xdr:col>28</xdr:col>
      <xdr:colOff>170497</xdr:colOff>
      <xdr:row>31</xdr:row>
      <xdr:rowOff>130492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FC0D8-5CB0-FB53-03F4-3B3974CF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386D-1D47-4B77-AFC9-49C9F34C61F5}">
  <dimension ref="A1:Y30"/>
  <sheetViews>
    <sheetView tabSelected="1" workbookViewId="0">
      <selection activeCell="Y17" sqref="Y17"/>
    </sheetView>
  </sheetViews>
  <sheetFormatPr defaultRowHeight="14.4" x14ac:dyDescent="0.3"/>
  <cols>
    <col min="1" max="1" width="11.109375" bestFit="1" customWidth="1"/>
    <col min="5" max="5" width="10.6640625" customWidth="1"/>
    <col min="6" max="6" width="10.109375" bestFit="1" customWidth="1"/>
    <col min="7" max="7" width="10.109375" customWidth="1"/>
    <col min="8" max="8" width="11.109375" customWidth="1"/>
    <col min="11" max="11" width="10.77734375" customWidth="1"/>
    <col min="12" max="12" width="9.33203125" customWidth="1"/>
    <col min="13" max="13" width="8.21875" customWidth="1"/>
    <col min="14" max="14" width="10.6640625" bestFit="1" customWidth="1"/>
    <col min="16" max="16" width="9" bestFit="1" customWidth="1"/>
    <col min="17" max="17" width="20.5546875" bestFit="1" customWidth="1"/>
    <col min="18" max="18" width="16.77734375" bestFit="1" customWidth="1"/>
    <col min="19" max="19" width="17.109375" bestFit="1" customWidth="1"/>
    <col min="21" max="21" width="16.109375" bestFit="1" customWidth="1"/>
    <col min="22" max="25" width="13.33203125" bestFit="1" customWidth="1"/>
  </cols>
  <sheetData>
    <row r="1" spans="1:25" ht="15" thickBot="1" x14ac:dyDescent="0.35">
      <c r="A1" s="53"/>
      <c r="B1" s="53"/>
      <c r="C1" s="30" t="s">
        <v>4</v>
      </c>
      <c r="D1" s="31"/>
      <c r="E1" s="32"/>
      <c r="F1" s="49" t="s">
        <v>5</v>
      </c>
      <c r="G1" s="49"/>
      <c r="H1" s="49"/>
      <c r="I1" s="30" t="s">
        <v>6</v>
      </c>
      <c r="J1" s="31"/>
      <c r="K1" s="32"/>
      <c r="L1" s="49" t="s">
        <v>7</v>
      </c>
      <c r="M1" s="49"/>
      <c r="N1" s="50"/>
      <c r="P1" s="30" t="s">
        <v>23</v>
      </c>
      <c r="Q1" s="31"/>
      <c r="R1" s="31"/>
      <c r="S1" s="32"/>
    </row>
    <row r="2" spans="1:25" ht="15" thickBot="1" x14ac:dyDescent="0.35">
      <c r="A2" s="45" t="s">
        <v>3</v>
      </c>
      <c r="B2" s="46" t="s">
        <v>2</v>
      </c>
      <c r="C2" s="51" t="s">
        <v>1</v>
      </c>
      <c r="D2" s="52" t="s">
        <v>24</v>
      </c>
      <c r="E2" s="46" t="s">
        <v>0</v>
      </c>
      <c r="F2" s="52" t="s">
        <v>1</v>
      </c>
      <c r="G2" s="52" t="s">
        <v>24</v>
      </c>
      <c r="H2" s="52" t="s">
        <v>0</v>
      </c>
      <c r="I2" s="51" t="s">
        <v>1</v>
      </c>
      <c r="J2" s="52" t="s">
        <v>24</v>
      </c>
      <c r="K2" s="46" t="s">
        <v>0</v>
      </c>
      <c r="L2" s="52" t="s">
        <v>1</v>
      </c>
      <c r="M2" s="52" t="s">
        <v>24</v>
      </c>
      <c r="N2" s="46" t="s">
        <v>0</v>
      </c>
      <c r="P2" s="33" t="s">
        <v>8</v>
      </c>
      <c r="Q2" s="34" t="s">
        <v>9</v>
      </c>
      <c r="R2" s="35" t="s">
        <v>10</v>
      </c>
      <c r="S2" s="36" t="s">
        <v>11</v>
      </c>
      <c r="U2" s="63"/>
      <c r="V2" s="27" t="s">
        <v>19</v>
      </c>
      <c r="W2" s="27" t="s">
        <v>20</v>
      </c>
      <c r="X2" s="27" t="s">
        <v>21</v>
      </c>
      <c r="Y2" s="28" t="s">
        <v>22</v>
      </c>
    </row>
    <row r="3" spans="1:25" x14ac:dyDescent="0.3">
      <c r="A3" s="39">
        <v>2</v>
      </c>
      <c r="B3" s="42">
        <v>4</v>
      </c>
      <c r="C3" s="1">
        <v>70.34</v>
      </c>
      <c r="D3" s="2">
        <v>143.78</v>
      </c>
      <c r="E3" s="3" t="b">
        <v>1</v>
      </c>
      <c r="F3" s="2">
        <v>143.78</v>
      </c>
      <c r="G3" s="2">
        <v>143.78</v>
      </c>
      <c r="H3" s="2" t="b">
        <v>1</v>
      </c>
      <c r="I3" s="1">
        <v>214.67</v>
      </c>
      <c r="J3" s="2">
        <v>112.29</v>
      </c>
      <c r="K3" s="3" t="b">
        <v>1</v>
      </c>
      <c r="L3" s="2">
        <v>284.16000000000003</v>
      </c>
      <c r="M3" s="2">
        <v>112.29</v>
      </c>
      <c r="N3" s="3" t="b">
        <v>1</v>
      </c>
      <c r="P3" s="37">
        <v>4</v>
      </c>
      <c r="Q3" s="20">
        <f>AVERAGE(V3:Y3)</f>
        <v>4</v>
      </c>
      <c r="R3" s="11">
        <v>4</v>
      </c>
      <c r="S3" s="16">
        <v>4</v>
      </c>
      <c r="U3" s="25" t="s">
        <v>12</v>
      </c>
      <c r="V3" s="12">
        <v>4</v>
      </c>
      <c r="W3" s="13">
        <v>4</v>
      </c>
      <c r="X3" s="13">
        <v>4</v>
      </c>
      <c r="Y3" s="14">
        <v>4</v>
      </c>
    </row>
    <row r="4" spans="1:25" x14ac:dyDescent="0.3">
      <c r="A4" s="40">
        <v>3</v>
      </c>
      <c r="B4" s="43">
        <v>4</v>
      </c>
      <c r="C4" s="4">
        <v>70.239999999999995</v>
      </c>
      <c r="D4">
        <v>130.66</v>
      </c>
      <c r="E4" s="5" t="b">
        <v>1</v>
      </c>
      <c r="F4">
        <v>143.65</v>
      </c>
      <c r="G4">
        <v>130.66</v>
      </c>
      <c r="H4" t="b">
        <v>1</v>
      </c>
      <c r="I4" s="4">
        <v>208.69</v>
      </c>
      <c r="J4">
        <v>128.13999999999999</v>
      </c>
      <c r="K4" s="5" t="b">
        <v>1</v>
      </c>
      <c r="L4">
        <v>286.3</v>
      </c>
      <c r="M4">
        <v>130.66</v>
      </c>
      <c r="N4" s="5" t="b">
        <v>1</v>
      </c>
      <c r="P4" s="37">
        <v>6</v>
      </c>
      <c r="Q4" s="20">
        <f t="shared" ref="Q4:Q5" si="0">AVERAGE(V4:Y4)</f>
        <v>5.9875000000000007</v>
      </c>
      <c r="R4" s="11">
        <v>5</v>
      </c>
      <c r="S4" s="16">
        <v>6</v>
      </c>
      <c r="U4" s="25" t="s">
        <v>16</v>
      </c>
      <c r="V4" s="15">
        <v>6</v>
      </c>
      <c r="W4" s="11">
        <v>5.98</v>
      </c>
      <c r="X4" s="11">
        <v>5.98</v>
      </c>
      <c r="Y4" s="16">
        <v>5.99</v>
      </c>
    </row>
    <row r="5" spans="1:25" ht="15" thickBot="1" x14ac:dyDescent="0.35">
      <c r="A5" s="41">
        <v>4</v>
      </c>
      <c r="B5" s="44">
        <v>4</v>
      </c>
      <c r="C5" s="6">
        <v>70.28</v>
      </c>
      <c r="D5" s="7">
        <v>205.5</v>
      </c>
      <c r="E5" s="8" t="b">
        <v>1</v>
      </c>
      <c r="F5" s="7">
        <v>143.59</v>
      </c>
      <c r="G5" s="7">
        <v>205.5</v>
      </c>
      <c r="H5" s="7" t="b">
        <v>1</v>
      </c>
      <c r="I5" s="6">
        <v>214.02</v>
      </c>
      <c r="J5" s="7">
        <v>205.5</v>
      </c>
      <c r="K5" s="8" t="b">
        <v>1</v>
      </c>
      <c r="L5" s="7">
        <v>284.13</v>
      </c>
      <c r="M5" s="7">
        <v>205.5</v>
      </c>
      <c r="N5" s="8" t="b">
        <v>1</v>
      </c>
      <c r="P5" s="37">
        <v>8</v>
      </c>
      <c r="Q5" s="20">
        <f t="shared" si="0"/>
        <v>8</v>
      </c>
      <c r="R5" s="11">
        <v>8</v>
      </c>
      <c r="S5" s="16">
        <v>8</v>
      </c>
      <c r="U5" s="25" t="s">
        <v>13</v>
      </c>
      <c r="V5" s="15">
        <v>8</v>
      </c>
      <c r="W5" s="11">
        <v>8</v>
      </c>
      <c r="X5" s="11">
        <v>8</v>
      </c>
      <c r="Y5" s="16">
        <v>8</v>
      </c>
    </row>
    <row r="6" spans="1:25" ht="15" thickBot="1" x14ac:dyDescent="0.35">
      <c r="A6" s="47" t="s">
        <v>25</v>
      </c>
      <c r="B6" s="48"/>
      <c r="C6" s="4">
        <f>AVERAGE(C3:C5)</f>
        <v>70.286666666666662</v>
      </c>
      <c r="D6" s="53"/>
      <c r="E6" s="54"/>
      <c r="F6">
        <f>AVERAGE(F3:F5)</f>
        <v>143.67333333333332</v>
      </c>
      <c r="G6" s="53"/>
      <c r="H6" s="53"/>
      <c r="I6" s="4">
        <f>AVERAGE(I3:I5)</f>
        <v>212.46</v>
      </c>
      <c r="J6" s="53"/>
      <c r="K6" s="54"/>
      <c r="L6">
        <f>AVERAGE(L3:L5)</f>
        <v>284.86333333333334</v>
      </c>
      <c r="M6" s="53"/>
      <c r="N6" s="54"/>
      <c r="P6" s="37">
        <v>10</v>
      </c>
      <c r="Q6" s="20">
        <f>AVERAGE(V6:Y6)</f>
        <v>9.9499999999999993</v>
      </c>
      <c r="R6" s="11">
        <v>9</v>
      </c>
      <c r="S6" s="16">
        <v>10</v>
      </c>
      <c r="U6" s="25" t="s">
        <v>17</v>
      </c>
      <c r="V6" s="15">
        <v>9.9499999999999993</v>
      </c>
      <c r="W6" s="11">
        <v>9.9600000000000009</v>
      </c>
      <c r="X6" s="11">
        <v>9.9600000000000009</v>
      </c>
      <c r="Y6" s="16">
        <v>9.93</v>
      </c>
    </row>
    <row r="7" spans="1:25" x14ac:dyDescent="0.3">
      <c r="A7" s="39">
        <v>2</v>
      </c>
      <c r="B7" s="42">
        <v>6</v>
      </c>
      <c r="C7" s="1">
        <v>79.78</v>
      </c>
      <c r="D7" s="2">
        <v>54.29</v>
      </c>
      <c r="E7" s="3" t="b">
        <v>1</v>
      </c>
      <c r="F7" s="2">
        <v>155.56</v>
      </c>
      <c r="G7" s="2">
        <v>37.159999999999997</v>
      </c>
      <c r="H7" s="2" t="b">
        <v>1</v>
      </c>
      <c r="I7" s="1">
        <v>236.7</v>
      </c>
      <c r="J7" s="2">
        <v>54.29</v>
      </c>
      <c r="K7" s="3" t="b">
        <v>1</v>
      </c>
      <c r="L7" s="2">
        <v>314.44</v>
      </c>
      <c r="M7" s="2">
        <v>49.33</v>
      </c>
      <c r="N7" s="3" t="b">
        <v>1</v>
      </c>
      <c r="P7" s="37">
        <v>12</v>
      </c>
      <c r="Q7" s="20">
        <f>AVERAGE(V7:Y7)</f>
        <v>11.99</v>
      </c>
      <c r="R7" s="11">
        <v>11</v>
      </c>
      <c r="S7" s="16">
        <v>12</v>
      </c>
      <c r="U7" s="25" t="s">
        <v>14</v>
      </c>
      <c r="V7" s="15">
        <v>12</v>
      </c>
      <c r="W7" s="11">
        <v>12</v>
      </c>
      <c r="X7" s="11">
        <v>11.97</v>
      </c>
      <c r="Y7" s="16">
        <v>11.99</v>
      </c>
    </row>
    <row r="8" spans="1:25" x14ac:dyDescent="0.3">
      <c r="A8" s="40">
        <v>4</v>
      </c>
      <c r="B8" s="43">
        <v>6</v>
      </c>
      <c r="C8" s="4">
        <v>79.010000000000005</v>
      </c>
      <c r="D8">
        <v>103.68</v>
      </c>
      <c r="E8" s="5" t="b">
        <v>1</v>
      </c>
      <c r="F8">
        <v>157.79</v>
      </c>
      <c r="G8">
        <v>111.64</v>
      </c>
      <c r="H8" t="b">
        <v>1</v>
      </c>
      <c r="I8" s="4">
        <v>232.67</v>
      </c>
      <c r="J8">
        <v>151.13</v>
      </c>
      <c r="K8" s="5" t="b">
        <v>1</v>
      </c>
      <c r="L8">
        <v>316.17</v>
      </c>
      <c r="M8">
        <v>103.68</v>
      </c>
      <c r="N8" s="5" t="b">
        <v>1</v>
      </c>
      <c r="P8" s="37">
        <v>14</v>
      </c>
      <c r="Q8" s="20">
        <f>AVERAGE(V8:Y8)</f>
        <v>13.5</v>
      </c>
      <c r="R8" s="11">
        <v>13</v>
      </c>
      <c r="S8" s="16">
        <v>14</v>
      </c>
      <c r="U8" s="25" t="s">
        <v>18</v>
      </c>
      <c r="V8" s="15">
        <v>13.5</v>
      </c>
      <c r="W8" s="11">
        <v>13.5</v>
      </c>
      <c r="X8" s="11">
        <v>13.5</v>
      </c>
      <c r="Y8" s="16">
        <v>13.5</v>
      </c>
    </row>
    <row r="9" spans="1:25" ht="15" thickBot="1" x14ac:dyDescent="0.35">
      <c r="A9" s="41">
        <v>6</v>
      </c>
      <c r="B9" s="44">
        <v>6</v>
      </c>
      <c r="C9" s="6">
        <v>78.28</v>
      </c>
      <c r="D9" s="7">
        <v>187.32</v>
      </c>
      <c r="E9" s="8" t="b">
        <v>1</v>
      </c>
      <c r="F9" s="7">
        <v>159.69999999999999</v>
      </c>
      <c r="G9" s="7">
        <v>187.32</v>
      </c>
      <c r="H9" s="7" t="b">
        <v>1</v>
      </c>
      <c r="I9" s="6">
        <v>230.3</v>
      </c>
      <c r="J9" s="7">
        <v>187.32</v>
      </c>
      <c r="K9" s="8" t="b">
        <v>1</v>
      </c>
      <c r="L9" s="7">
        <v>317.14</v>
      </c>
      <c r="M9" s="7">
        <v>187.32</v>
      </c>
      <c r="N9" s="8" t="b">
        <v>1</v>
      </c>
      <c r="P9" s="38">
        <v>16</v>
      </c>
      <c r="Q9" s="21">
        <f>AVERAGE(V9:Y9)</f>
        <v>15.358749999999999</v>
      </c>
      <c r="R9" s="18">
        <v>13</v>
      </c>
      <c r="S9" s="19">
        <v>16</v>
      </c>
      <c r="U9" s="26" t="s">
        <v>15</v>
      </c>
      <c r="V9" s="17">
        <v>15.23</v>
      </c>
      <c r="W9" s="18">
        <v>15.43</v>
      </c>
      <c r="X9" s="18">
        <v>15.5</v>
      </c>
      <c r="Y9" s="19">
        <v>15.275</v>
      </c>
    </row>
    <row r="10" spans="1:25" ht="15" thickBot="1" x14ac:dyDescent="0.35">
      <c r="A10" s="47" t="s">
        <v>25</v>
      </c>
      <c r="B10" s="48"/>
      <c r="C10" s="4">
        <f>AVERAGE(C7:C9)</f>
        <v>79.023333333333341</v>
      </c>
      <c r="D10" s="53"/>
      <c r="E10" s="54"/>
      <c r="F10">
        <f>AVERAGE(F7:F9)</f>
        <v>157.68333333333334</v>
      </c>
      <c r="G10" s="53"/>
      <c r="H10" s="53"/>
      <c r="I10" s="4">
        <f>AVERAGE(I7:I9)</f>
        <v>233.22333333333336</v>
      </c>
      <c r="J10" s="53"/>
      <c r="K10" s="54"/>
      <c r="L10">
        <f>AVERAGE(L7:L9)</f>
        <v>315.91666666666669</v>
      </c>
      <c r="M10" s="53"/>
      <c r="N10" s="54"/>
    </row>
    <row r="11" spans="1:25" ht="15" thickBot="1" x14ac:dyDescent="0.35">
      <c r="A11" s="39">
        <v>4</v>
      </c>
      <c r="B11" s="42">
        <v>8</v>
      </c>
      <c r="C11" s="1">
        <v>78.849999999999994</v>
      </c>
      <c r="D11" s="2">
        <v>76.489999999999995</v>
      </c>
      <c r="E11" s="3" t="b">
        <v>1</v>
      </c>
      <c r="F11" s="2">
        <v>157.1</v>
      </c>
      <c r="G11" s="2">
        <v>76.489999999999995</v>
      </c>
      <c r="H11" s="2" t="b">
        <v>1</v>
      </c>
      <c r="I11" s="1">
        <v>233.52</v>
      </c>
      <c r="J11" s="2">
        <v>63.36</v>
      </c>
      <c r="K11" s="3" t="b">
        <v>1</v>
      </c>
      <c r="L11" s="2">
        <v>321.37</v>
      </c>
      <c r="M11" s="2">
        <v>63.36</v>
      </c>
      <c r="N11" s="3" t="b">
        <v>1</v>
      </c>
      <c r="P11" s="62"/>
      <c r="Q11" s="59" t="s">
        <v>2</v>
      </c>
      <c r="R11" s="59"/>
      <c r="S11" s="59"/>
      <c r="T11" s="59"/>
      <c r="U11" s="59"/>
      <c r="V11" s="59"/>
      <c r="W11" s="60"/>
    </row>
    <row r="12" spans="1:25" x14ac:dyDescent="0.3">
      <c r="A12" s="40">
        <v>6</v>
      </c>
      <c r="B12" s="43">
        <v>8</v>
      </c>
      <c r="C12" s="4">
        <v>78.55</v>
      </c>
      <c r="D12">
        <v>86.06</v>
      </c>
      <c r="E12" s="5" t="b">
        <v>1</v>
      </c>
      <c r="F12">
        <v>155.19999999999999</v>
      </c>
      <c r="G12">
        <v>184.34</v>
      </c>
      <c r="H12" t="b">
        <v>1</v>
      </c>
      <c r="I12" s="4">
        <v>235.43</v>
      </c>
      <c r="J12">
        <v>184.34</v>
      </c>
      <c r="K12" s="5" t="b">
        <v>1</v>
      </c>
      <c r="L12">
        <v>325.83999999999997</v>
      </c>
      <c r="M12">
        <v>191.33</v>
      </c>
      <c r="N12" s="5" t="b">
        <v>1</v>
      </c>
      <c r="P12" s="22" t="s">
        <v>26</v>
      </c>
      <c r="Q12" s="61">
        <v>4</v>
      </c>
      <c r="R12" s="57">
        <v>6</v>
      </c>
      <c r="S12" s="57">
        <v>8</v>
      </c>
      <c r="T12" s="57">
        <v>10</v>
      </c>
      <c r="U12" s="57">
        <v>12</v>
      </c>
      <c r="V12" s="57">
        <v>14</v>
      </c>
      <c r="W12" s="58">
        <v>16</v>
      </c>
    </row>
    <row r="13" spans="1:25" ht="15" thickBot="1" x14ac:dyDescent="0.35">
      <c r="A13" s="41">
        <v>8</v>
      </c>
      <c r="B13" s="44">
        <v>8</v>
      </c>
      <c r="C13" s="6">
        <v>78.709999999999994</v>
      </c>
      <c r="D13" s="7">
        <v>236.07</v>
      </c>
      <c r="E13" s="8" t="b">
        <v>1</v>
      </c>
      <c r="F13" s="7">
        <v>156.68</v>
      </c>
      <c r="G13" s="7">
        <v>236.07</v>
      </c>
      <c r="H13" s="7" t="b">
        <v>1</v>
      </c>
      <c r="I13" s="6">
        <v>239.79</v>
      </c>
      <c r="J13" s="7">
        <v>236.07</v>
      </c>
      <c r="K13" s="8" t="b">
        <v>1</v>
      </c>
      <c r="L13" s="7">
        <v>322.64999999999998</v>
      </c>
      <c r="M13" s="7">
        <v>236.07</v>
      </c>
      <c r="N13" s="8" t="b">
        <v>1</v>
      </c>
      <c r="P13" s="23" t="s">
        <v>27</v>
      </c>
      <c r="Q13" s="20">
        <f>C6</f>
        <v>70.286666666666662</v>
      </c>
      <c r="R13" s="11">
        <f>C10</f>
        <v>79.023333333333341</v>
      </c>
      <c r="S13" s="11">
        <f>C14</f>
        <v>78.703333333333319</v>
      </c>
      <c r="T13" s="11">
        <f>C18</f>
        <v>96.04</v>
      </c>
      <c r="U13" s="11">
        <f>C22</f>
        <v>110.79</v>
      </c>
      <c r="V13" s="11">
        <f>C26</f>
        <v>113.56</v>
      </c>
      <c r="W13" s="16">
        <f>C30</f>
        <v>124.45</v>
      </c>
    </row>
    <row r="14" spans="1:25" ht="15" thickBot="1" x14ac:dyDescent="0.35">
      <c r="A14" s="47" t="s">
        <v>25</v>
      </c>
      <c r="B14" s="48"/>
      <c r="C14" s="4">
        <f>AVERAGE(C11:C13)</f>
        <v>78.703333333333319</v>
      </c>
      <c r="D14" s="53"/>
      <c r="E14" s="54"/>
      <c r="F14">
        <f>AVERAGE(F11:F13)</f>
        <v>156.32666666666665</v>
      </c>
      <c r="G14" s="53"/>
      <c r="H14" s="53"/>
      <c r="I14" s="4">
        <f>AVERAGE(I11:I13)</f>
        <v>236.24666666666667</v>
      </c>
      <c r="J14" s="53"/>
      <c r="K14" s="54"/>
      <c r="L14">
        <f>AVERAGE(L11:L13)</f>
        <v>323.28666666666669</v>
      </c>
      <c r="M14" s="53"/>
      <c r="N14" s="54"/>
      <c r="P14" s="23" t="s">
        <v>28</v>
      </c>
      <c r="Q14" s="20">
        <f>F6</f>
        <v>143.67333333333332</v>
      </c>
      <c r="R14" s="11">
        <f>F10</f>
        <v>157.68333333333334</v>
      </c>
      <c r="S14" s="11">
        <f>F14</f>
        <v>156.32666666666665</v>
      </c>
      <c r="T14" s="11">
        <f>F18</f>
        <v>192.18333333333331</v>
      </c>
      <c r="U14" s="11">
        <f>F22</f>
        <v>220.54333333333332</v>
      </c>
      <c r="V14" s="11">
        <f>F26</f>
        <v>228.35666666666665</v>
      </c>
      <c r="W14" s="16">
        <f>F30</f>
        <v>248.53</v>
      </c>
    </row>
    <row r="15" spans="1:25" x14ac:dyDescent="0.3">
      <c r="A15" s="39">
        <v>6</v>
      </c>
      <c r="B15" s="42">
        <v>10</v>
      </c>
      <c r="C15" s="1">
        <v>96.53</v>
      </c>
      <c r="D15" s="2">
        <v>112.09</v>
      </c>
      <c r="E15" s="3" t="b">
        <v>1</v>
      </c>
      <c r="F15" s="2">
        <v>192.51</v>
      </c>
      <c r="G15" s="2">
        <v>112.09</v>
      </c>
      <c r="H15" s="2" t="b">
        <v>1</v>
      </c>
      <c r="I15" s="1">
        <v>286.26</v>
      </c>
      <c r="J15" s="2">
        <v>112.09</v>
      </c>
      <c r="K15" s="3" t="b">
        <v>1</v>
      </c>
      <c r="L15" s="2">
        <v>395.22</v>
      </c>
      <c r="M15" s="2">
        <v>112.09</v>
      </c>
      <c r="N15" s="3" t="b">
        <v>1</v>
      </c>
      <c r="P15" s="23" t="s">
        <v>29</v>
      </c>
      <c r="Q15" s="20">
        <f>I6</f>
        <v>212.46</v>
      </c>
      <c r="R15" s="11">
        <f>I10</f>
        <v>233.22333333333336</v>
      </c>
      <c r="S15" s="11">
        <f>I14</f>
        <v>236.24666666666667</v>
      </c>
      <c r="T15" s="11">
        <f>I18</f>
        <v>289.90000000000003</v>
      </c>
      <c r="U15" s="11">
        <f>I22</f>
        <v>330.39000000000004</v>
      </c>
      <c r="V15" s="11">
        <f>I26</f>
        <v>345.23333333333329</v>
      </c>
      <c r="W15" s="16">
        <f>I30</f>
        <v>370.21333333333331</v>
      </c>
    </row>
    <row r="16" spans="1:25" ht="15" thickBot="1" x14ac:dyDescent="0.35">
      <c r="A16" s="40">
        <v>8</v>
      </c>
      <c r="B16" s="43">
        <v>10</v>
      </c>
      <c r="C16" s="4">
        <v>95.65</v>
      </c>
      <c r="D16">
        <v>180.89</v>
      </c>
      <c r="E16" s="5" t="b">
        <v>1</v>
      </c>
      <c r="F16">
        <v>192.11</v>
      </c>
      <c r="G16">
        <v>226.97</v>
      </c>
      <c r="H16" t="b">
        <v>1</v>
      </c>
      <c r="I16" s="4">
        <v>287.27999999999997</v>
      </c>
      <c r="J16">
        <v>140.6</v>
      </c>
      <c r="K16" s="5" t="b">
        <v>1</v>
      </c>
      <c r="L16">
        <v>392.27</v>
      </c>
      <c r="M16">
        <v>224.04</v>
      </c>
      <c r="N16" s="5" t="b">
        <v>1</v>
      </c>
      <c r="P16" s="24" t="s">
        <v>30</v>
      </c>
      <c r="Q16" s="21">
        <f>L6</f>
        <v>284.86333333333334</v>
      </c>
      <c r="R16" s="18">
        <f>L10</f>
        <v>315.91666666666669</v>
      </c>
      <c r="S16" s="18">
        <f>L14</f>
        <v>323.28666666666669</v>
      </c>
      <c r="T16" s="18">
        <f>L18</f>
        <v>394.07666666666665</v>
      </c>
      <c r="U16" s="18">
        <f>L22</f>
        <v>439.12333333333328</v>
      </c>
      <c r="V16" s="18">
        <f>L26</f>
        <v>457.29666666666662</v>
      </c>
      <c r="W16" s="19">
        <f>L30</f>
        <v>506.97333333333336</v>
      </c>
    </row>
    <row r="17" spans="1:14" ht="15" thickBot="1" x14ac:dyDescent="0.35">
      <c r="A17" s="41">
        <v>10</v>
      </c>
      <c r="B17" s="44">
        <v>10</v>
      </c>
      <c r="C17" s="6">
        <v>95.94</v>
      </c>
      <c r="D17" s="7">
        <v>259.43</v>
      </c>
      <c r="E17" s="8" t="b">
        <v>1</v>
      </c>
      <c r="F17" s="7">
        <v>191.93</v>
      </c>
      <c r="G17" s="7">
        <v>289.83</v>
      </c>
      <c r="H17" s="7" t="b">
        <v>1</v>
      </c>
      <c r="I17" s="6">
        <v>296.16000000000003</v>
      </c>
      <c r="J17" s="7">
        <v>289.83</v>
      </c>
      <c r="K17" s="8" t="b">
        <v>1</v>
      </c>
      <c r="L17" s="7">
        <v>394.74</v>
      </c>
      <c r="M17" s="7">
        <v>289.83</v>
      </c>
      <c r="N17" s="8" t="b">
        <v>1</v>
      </c>
    </row>
    <row r="18" spans="1:14" ht="15" thickBot="1" x14ac:dyDescent="0.35">
      <c r="A18" s="47" t="s">
        <v>25</v>
      </c>
      <c r="B18" s="48"/>
      <c r="C18" s="4">
        <f>AVERAGE(C15:C17)</f>
        <v>96.04</v>
      </c>
      <c r="D18" s="53"/>
      <c r="E18" s="54"/>
      <c r="F18">
        <f>AVERAGE(F15:F17)</f>
        <v>192.18333333333331</v>
      </c>
      <c r="G18" s="53"/>
      <c r="H18" s="53"/>
      <c r="I18" s="4">
        <f>AVERAGE(I15:I17)</f>
        <v>289.90000000000003</v>
      </c>
      <c r="J18" s="53"/>
      <c r="K18" s="54"/>
      <c r="L18">
        <f>AVERAGE(L15:L17)</f>
        <v>394.07666666666665</v>
      </c>
      <c r="M18" s="53"/>
      <c r="N18" s="54"/>
    </row>
    <row r="19" spans="1:14" x14ac:dyDescent="0.3">
      <c r="A19" s="39">
        <v>8</v>
      </c>
      <c r="B19" s="42">
        <v>12</v>
      </c>
      <c r="C19" s="1">
        <v>112.86</v>
      </c>
      <c r="D19" s="2">
        <v>262.31</v>
      </c>
      <c r="E19" s="3" t="b">
        <v>1</v>
      </c>
      <c r="F19" s="2">
        <v>220.56</v>
      </c>
      <c r="G19" s="2">
        <v>244.71</v>
      </c>
      <c r="H19" s="2" t="b">
        <v>1</v>
      </c>
      <c r="I19" s="1">
        <v>328.74</v>
      </c>
      <c r="J19" s="2">
        <v>270.52</v>
      </c>
      <c r="K19" s="3" t="b">
        <v>1</v>
      </c>
      <c r="L19" s="2">
        <v>436.91</v>
      </c>
      <c r="M19" s="2">
        <v>261.8</v>
      </c>
      <c r="N19" s="3" t="b">
        <v>1</v>
      </c>
    </row>
    <row r="20" spans="1:14" x14ac:dyDescent="0.3">
      <c r="A20" s="40">
        <v>10</v>
      </c>
      <c r="B20" s="43">
        <v>12</v>
      </c>
      <c r="C20" s="4">
        <v>109.1</v>
      </c>
      <c r="D20" s="29">
        <v>322.98</v>
      </c>
      <c r="E20" s="5" t="b">
        <v>1</v>
      </c>
      <c r="F20" s="29">
        <v>219.63</v>
      </c>
      <c r="G20" s="29">
        <v>336.73</v>
      </c>
      <c r="H20" t="b">
        <v>1</v>
      </c>
      <c r="I20" s="4">
        <v>335.47</v>
      </c>
      <c r="J20">
        <v>262.3</v>
      </c>
      <c r="K20" s="5" t="b">
        <v>1</v>
      </c>
      <c r="L20" s="29">
        <v>439.61</v>
      </c>
      <c r="M20" s="29">
        <v>263.36</v>
      </c>
      <c r="N20" s="5" t="b">
        <v>1</v>
      </c>
    </row>
    <row r="21" spans="1:14" ht="15" thickBot="1" x14ac:dyDescent="0.35">
      <c r="A21" s="41">
        <v>12</v>
      </c>
      <c r="B21" s="44">
        <v>12</v>
      </c>
      <c r="C21" s="6">
        <v>110.41</v>
      </c>
      <c r="D21" s="7">
        <v>401.16</v>
      </c>
      <c r="E21" s="8" t="b">
        <v>1</v>
      </c>
      <c r="F21" s="7">
        <v>221.44</v>
      </c>
      <c r="G21" s="7">
        <v>401.16</v>
      </c>
      <c r="H21" s="7" t="b">
        <v>1</v>
      </c>
      <c r="I21" s="6">
        <v>326.95999999999998</v>
      </c>
      <c r="J21" s="7">
        <v>406.15</v>
      </c>
      <c r="K21" s="8" t="b">
        <v>1</v>
      </c>
      <c r="L21">
        <v>440.85</v>
      </c>
      <c r="M21">
        <v>401.16</v>
      </c>
      <c r="N21" s="5" t="b">
        <v>1</v>
      </c>
    </row>
    <row r="22" spans="1:14" ht="15" thickBot="1" x14ac:dyDescent="0.35">
      <c r="A22" s="47" t="s">
        <v>25</v>
      </c>
      <c r="B22" s="48"/>
      <c r="C22" s="4">
        <f>AVERAGE(C19:C21)</f>
        <v>110.79</v>
      </c>
      <c r="D22" s="53"/>
      <c r="E22" s="54"/>
      <c r="F22">
        <f>AVERAGE(F19:F21)</f>
        <v>220.54333333333332</v>
      </c>
      <c r="G22" s="53"/>
      <c r="H22" s="53"/>
      <c r="I22" s="4">
        <f>AVERAGE(I19:I21)</f>
        <v>330.39000000000004</v>
      </c>
      <c r="J22" s="53"/>
      <c r="K22" s="54"/>
      <c r="L22" s="9">
        <f>AVERAGE(L19:L21)</f>
        <v>439.12333333333328</v>
      </c>
      <c r="M22" s="55"/>
      <c r="N22" s="56"/>
    </row>
    <row r="23" spans="1:14" x14ac:dyDescent="0.3">
      <c r="A23" s="39">
        <v>10</v>
      </c>
      <c r="B23" s="42">
        <v>14</v>
      </c>
      <c r="C23" s="1">
        <v>113.8</v>
      </c>
      <c r="D23" s="2">
        <v>255.95</v>
      </c>
      <c r="E23" s="3" t="b">
        <v>1</v>
      </c>
      <c r="F23" s="2">
        <v>226.98</v>
      </c>
      <c r="G23" s="2">
        <v>255.95</v>
      </c>
      <c r="H23" s="2" t="b">
        <v>1</v>
      </c>
      <c r="I23" s="1">
        <v>345.89</v>
      </c>
      <c r="J23" s="2">
        <v>255.95</v>
      </c>
      <c r="K23" s="3" t="b">
        <v>1</v>
      </c>
      <c r="L23" s="2">
        <v>458.65</v>
      </c>
      <c r="M23" s="2">
        <v>255.95</v>
      </c>
      <c r="N23" s="3" t="b">
        <v>1</v>
      </c>
    </row>
    <row r="24" spans="1:14" x14ac:dyDescent="0.3">
      <c r="A24" s="40">
        <v>12</v>
      </c>
      <c r="B24" s="43">
        <v>14</v>
      </c>
      <c r="C24" s="4">
        <v>113.34</v>
      </c>
      <c r="D24" s="29">
        <v>325.38</v>
      </c>
      <c r="E24" s="5" t="b">
        <v>1</v>
      </c>
      <c r="F24" s="29">
        <v>227.55</v>
      </c>
      <c r="G24" s="29">
        <v>325.58</v>
      </c>
      <c r="H24" t="b">
        <v>1</v>
      </c>
      <c r="I24" s="4">
        <v>347.78</v>
      </c>
      <c r="J24">
        <v>325.38</v>
      </c>
      <c r="K24" s="5" t="b">
        <v>1</v>
      </c>
      <c r="L24">
        <v>456.85</v>
      </c>
      <c r="M24">
        <v>323.70999999999998</v>
      </c>
      <c r="N24" s="5" t="b">
        <v>1</v>
      </c>
    </row>
    <row r="25" spans="1:14" ht="15" thickBot="1" x14ac:dyDescent="0.35">
      <c r="A25" s="41">
        <v>14</v>
      </c>
      <c r="B25" s="44">
        <v>14</v>
      </c>
      <c r="C25" s="6">
        <v>113.54</v>
      </c>
      <c r="D25" s="7">
        <v>337.45</v>
      </c>
      <c r="E25" s="8" t="b">
        <v>1</v>
      </c>
      <c r="F25" s="7">
        <v>230.54</v>
      </c>
      <c r="G25" s="7">
        <v>337.45</v>
      </c>
      <c r="H25" s="7" t="b">
        <v>1</v>
      </c>
      <c r="I25" s="6">
        <v>342.03</v>
      </c>
      <c r="J25" s="7">
        <v>337.45</v>
      </c>
      <c r="K25" s="8" t="b">
        <v>1</v>
      </c>
      <c r="L25" s="7">
        <v>456.39</v>
      </c>
      <c r="M25" s="7">
        <v>337.45</v>
      </c>
      <c r="N25" s="8" t="b">
        <v>1</v>
      </c>
    </row>
    <row r="26" spans="1:14" ht="15" thickBot="1" x14ac:dyDescent="0.35">
      <c r="A26" s="47" t="s">
        <v>25</v>
      </c>
      <c r="B26" s="48"/>
      <c r="C26" s="4">
        <f>AVERAGE(C23:C25)</f>
        <v>113.56</v>
      </c>
      <c r="D26" s="53"/>
      <c r="E26" s="54"/>
      <c r="F26">
        <f>AVERAGE(F23:F25)</f>
        <v>228.35666666666665</v>
      </c>
      <c r="G26" s="53"/>
      <c r="H26" s="53"/>
      <c r="I26" s="4">
        <f>AVERAGE(I23:I25)</f>
        <v>345.23333333333329</v>
      </c>
      <c r="J26" s="53"/>
      <c r="K26" s="54"/>
      <c r="L26">
        <f>AVERAGE(L23:L25)</f>
        <v>457.29666666666662</v>
      </c>
      <c r="M26" s="53"/>
      <c r="N26" s="54"/>
    </row>
    <row r="27" spans="1:14" x14ac:dyDescent="0.3">
      <c r="A27" s="39">
        <v>12</v>
      </c>
      <c r="B27" s="42">
        <v>16</v>
      </c>
      <c r="C27" s="1">
        <v>123.37</v>
      </c>
      <c r="D27" s="2">
        <v>235.82</v>
      </c>
      <c r="E27" s="3" t="b">
        <v>1</v>
      </c>
      <c r="F27" s="2">
        <v>247.83</v>
      </c>
      <c r="G27" s="2">
        <v>299.67</v>
      </c>
      <c r="H27" s="2" t="b">
        <v>1</v>
      </c>
      <c r="I27" s="1">
        <v>364.84</v>
      </c>
      <c r="J27" s="2">
        <v>327.08</v>
      </c>
      <c r="K27" s="3" t="b">
        <v>1</v>
      </c>
      <c r="L27" s="2">
        <v>505.24</v>
      </c>
      <c r="M27" s="2">
        <v>281.18</v>
      </c>
      <c r="N27" s="3" t="b">
        <v>1</v>
      </c>
    </row>
    <row r="28" spans="1:14" x14ac:dyDescent="0.3">
      <c r="A28" s="40">
        <v>14</v>
      </c>
      <c r="B28" s="43">
        <v>16</v>
      </c>
      <c r="C28" s="4">
        <v>125.15</v>
      </c>
      <c r="D28">
        <v>394.92</v>
      </c>
      <c r="E28" s="5" t="b">
        <v>1</v>
      </c>
      <c r="F28">
        <v>248.84</v>
      </c>
      <c r="G28">
        <v>328.06</v>
      </c>
      <c r="H28" t="b">
        <v>1</v>
      </c>
      <c r="I28" s="4">
        <v>368.92</v>
      </c>
      <c r="J28">
        <v>394.92</v>
      </c>
      <c r="K28" s="5" t="b">
        <v>1</v>
      </c>
      <c r="L28">
        <v>509.05</v>
      </c>
      <c r="M28">
        <v>394.57</v>
      </c>
      <c r="N28" s="5" t="b">
        <v>1</v>
      </c>
    </row>
    <row r="29" spans="1:14" ht="15" thickBot="1" x14ac:dyDescent="0.35">
      <c r="A29" s="41">
        <v>16</v>
      </c>
      <c r="B29" s="44">
        <v>16</v>
      </c>
      <c r="C29" s="6">
        <v>124.83</v>
      </c>
      <c r="D29" s="7">
        <v>403.4</v>
      </c>
      <c r="E29" s="8" t="b">
        <v>1</v>
      </c>
      <c r="F29" s="7">
        <v>248.92</v>
      </c>
      <c r="G29" s="7">
        <v>403.4</v>
      </c>
      <c r="H29" s="7" t="b">
        <v>1</v>
      </c>
      <c r="I29" s="6">
        <v>376.88</v>
      </c>
      <c r="J29" s="7">
        <v>403.4</v>
      </c>
      <c r="K29" s="8" t="b">
        <v>1</v>
      </c>
      <c r="L29" s="7">
        <v>506.63</v>
      </c>
      <c r="M29" s="7">
        <v>403.4</v>
      </c>
      <c r="N29" s="8" t="b">
        <v>1</v>
      </c>
    </row>
    <row r="30" spans="1:14" ht="15" thickBot="1" x14ac:dyDescent="0.35">
      <c r="A30" s="47" t="s">
        <v>25</v>
      </c>
      <c r="B30" s="48"/>
      <c r="C30" s="9">
        <f>AVERAGE(C27:C29)</f>
        <v>124.45</v>
      </c>
      <c r="D30" s="55"/>
      <c r="E30" s="56"/>
      <c r="F30" s="10">
        <f>AVERAGE(F27:F29)</f>
        <v>248.53</v>
      </c>
      <c r="G30" s="55"/>
      <c r="H30" s="55"/>
      <c r="I30" s="9">
        <f>AVERAGE(I27:I29)</f>
        <v>370.21333333333331</v>
      </c>
      <c r="J30" s="55"/>
      <c r="K30" s="56"/>
      <c r="L30" s="10">
        <f>AVERAGE(L27:L29)</f>
        <v>506.97333333333336</v>
      </c>
      <c r="M30" s="55"/>
      <c r="N30" s="56"/>
    </row>
  </sheetData>
  <mergeCells count="13">
    <mergeCell ref="A26:B26"/>
    <mergeCell ref="A30:B30"/>
    <mergeCell ref="P1:S1"/>
    <mergeCell ref="A10:B10"/>
    <mergeCell ref="A14:B14"/>
    <mergeCell ref="A18:B18"/>
    <mergeCell ref="A22:B22"/>
    <mergeCell ref="A6:B6"/>
    <mergeCell ref="C1:E1"/>
    <mergeCell ref="F1:H1"/>
    <mergeCell ref="I1:K1"/>
    <mergeCell ref="L1:N1"/>
    <mergeCell ref="Q11:W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 Jean, Corey</dc:creator>
  <cp:lastModifiedBy>St Jean, Corey</cp:lastModifiedBy>
  <dcterms:created xsi:type="dcterms:W3CDTF">2023-11-13T00:33:44Z</dcterms:created>
  <dcterms:modified xsi:type="dcterms:W3CDTF">2023-11-14T19:14:35Z</dcterms:modified>
</cp:coreProperties>
</file>