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apeople-my.sharepoint.com/personal/covey_soapeople_com/Documents/Bureaublad/Verkeer België/"/>
    </mc:Choice>
  </mc:AlternateContent>
  <xr:revisionPtr revIDLastSave="0" documentId="8_{C9AB01A0-0FA2-4284-A548-470EF396D56B}" xr6:coauthVersionLast="36" xr6:coauthVersionMax="36" xr10:uidLastSave="{00000000-0000-0000-0000-000000000000}"/>
  <bookViews>
    <workbookView xWindow="0" yWindow="0" windowWidth="23040" windowHeight="9060" xr2:uid="{8DD3AACB-A83E-4304-95B0-E9EBB2AC63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" i="1" l="1"/>
  <c r="G65" i="1"/>
  <c r="G113" i="1"/>
  <c r="G172" i="1"/>
  <c r="G217" i="1"/>
  <c r="G329" i="1"/>
  <c r="F2" i="1"/>
  <c r="G2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</calcChain>
</file>

<file path=xl/sharedStrings.xml><?xml version="1.0" encoding="utf-8"?>
<sst xmlns="http://schemas.openxmlformats.org/spreadsheetml/2006/main" count="7" uniqueCount="7">
  <si>
    <t>Column1</t>
  </si>
  <si>
    <t>dagmaand</t>
  </si>
  <si>
    <t>opgang</t>
  </si>
  <si>
    <t>ondergang</t>
  </si>
  <si>
    <t>date</t>
  </si>
  <si>
    <t>Dag</t>
  </si>
  <si>
    <t>Maand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</si>
</sst>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[$-F400]h:mm:ss\ AM/PM"/>
  </numFmts>
  <fonts count="2" x14ac:knownFonts="1">
    <font>
      <sz val="11"/>
      <color theme="1"/>
      <name val="Calibri"/>
      <family val="2"/>
      <scheme val="minor"/>
    </font>
    <font>
      <sz val="7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888888"/>
      </left>
      <right style="medium">
        <color rgb="FF888888"/>
      </right>
      <top style="medium">
        <color rgb="FF888888"/>
      </top>
      <bottom style="medium">
        <color rgb="FF888888"/>
      </bottom>
      <diagonal/>
    </border>
    <border>
      <left style="medium">
        <color rgb="FF888888"/>
      </left>
      <right style="medium">
        <color rgb="FF888888"/>
      </right>
      <top/>
      <bottom style="medium">
        <color rgb="FF888888"/>
      </bottom>
      <diagonal/>
    </border>
    <border>
      <left style="medium">
        <color rgb="FF888888"/>
      </left>
      <right style="medium">
        <color rgb="FF888888"/>
      </right>
      <top style="medium">
        <color rgb="FF888888"/>
      </top>
      <bottom/>
      <diagonal/>
    </border>
    <border>
      <left/>
      <right/>
      <top/>
      <bottom style="medium">
        <color rgb="FF888888"/>
      </bottom>
      <diagonal/>
    </border>
  </borders>
  <cellStyleXfs count="1">
    <xf numFmtId="0" fontId="0" fillId="0" borderId="0"/>
  </cellStyleXfs>
  <cellXfs count="13">
    <xf numFmtId="0" fontId="0" fillId="0" borderId="0" xfId="0"/>
    <xf numFmtId="16" fontId="1" fillId="0" borderId="1" xfId="0" applyNumberFormat="1" applyFont="1" applyBorder="1" applyAlignment="1">
      <alignment vertical="top" wrapText="1"/>
    </xf>
    <xf numFmtId="14" fontId="1" fillId="0" borderId="1" xfId="0" applyNumberFormat="1" applyFont="1" applyBorder="1" applyAlignment="1">
      <alignment vertical="top" wrapText="1"/>
    </xf>
    <xf numFmtId="16" fontId="1" fillId="0" borderId="3" xfId="0" applyNumberFormat="1" applyFont="1" applyBorder="1" applyAlignment="1">
      <alignment vertical="top" wrapText="1"/>
    </xf>
    <xf numFmtId="14" fontId="1" fillId="0" borderId="2" xfId="0" applyNumberFormat="1" applyFont="1" applyBorder="1" applyAlignment="1">
      <alignment vertical="top" wrapText="1"/>
    </xf>
    <xf numFmtId="20" fontId="1" fillId="0" borderId="2" xfId="0" applyNumberFormat="1" applyFont="1" applyBorder="1" applyAlignment="1">
      <alignment vertical="top" wrapText="1"/>
    </xf>
    <xf numFmtId="0" fontId="1" fillId="0" borderId="1" xfId="0" applyNumberFormat="1" applyFont="1" applyBorder="1" applyAlignment="1">
      <alignment vertical="top" wrapText="1"/>
    </xf>
    <xf numFmtId="0" fontId="1" fillId="0" borderId="3" xfId="0" applyNumberFormat="1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14" fontId="0" fillId="0" borderId="4" xfId="0" applyNumberFormat="1" applyBorder="1"/>
    <xf numFmtId="170" fontId="1" fillId="0" borderId="1" xfId="0" applyNumberFormat="1" applyFont="1" applyBorder="1" applyAlignment="1">
      <alignment vertical="top" wrapText="1"/>
    </xf>
    <xf numFmtId="170" fontId="1" fillId="0" borderId="3" xfId="0" applyNumberFormat="1" applyFont="1" applyBorder="1" applyAlignment="1">
      <alignment vertical="top" wrapText="1"/>
    </xf>
    <xf numFmtId="170" fontId="1" fillId="0" borderId="0" xfId="0" applyNumberFormat="1" applyFont="1" applyAlignment="1">
      <alignment vertical="top" wrapText="1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scheme val="none"/>
      </font>
      <numFmt numFmtId="170" formatCode="[$-F400]h:mm:ss\ AM/PM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scheme val="none"/>
      </font>
      <numFmt numFmtId="170" formatCode="[$-F400]h:mm:ss\ AM/PM"/>
      <alignment horizontal="general" vertical="top" textRotation="0" wrapText="1" indent="0" justifyLastLine="0" shrinkToFit="0" readingOrder="0"/>
      <border diagonalUp="0" diagonalDown="0">
        <left style="medium">
          <color rgb="FF888888"/>
        </left>
        <right style="medium">
          <color rgb="FF888888"/>
        </right>
        <top style="medium">
          <color rgb="FF888888"/>
        </top>
        <bottom style="medium">
          <color rgb="FF88888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scheme val="none"/>
      </font>
      <numFmt numFmtId="170" formatCode="[$-F400]h:mm:ss\ AM/PM"/>
      <alignment horizontal="general" vertical="top" textRotation="0" wrapText="1" indent="0" justifyLastLine="0" shrinkToFit="0" readingOrder="0"/>
      <border diagonalUp="0" diagonalDown="0">
        <left style="medium">
          <color rgb="FF888888"/>
        </left>
        <right style="medium">
          <color rgb="FF888888"/>
        </right>
        <top style="medium">
          <color rgb="FF888888"/>
        </top>
        <bottom style="medium">
          <color rgb="FF88888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scheme val="none"/>
      </font>
      <numFmt numFmtId="0" formatCode="General"/>
      <alignment horizontal="general" vertical="top" textRotation="0" wrapText="1" indent="0" justifyLastLine="0" shrinkToFit="0" readingOrder="0"/>
      <border diagonalUp="0" diagonalDown="0">
        <left style="medium">
          <color rgb="FF888888"/>
        </left>
        <right style="medium">
          <color rgb="FF888888"/>
        </right>
        <top style="medium">
          <color rgb="FF888888"/>
        </top>
        <bottom style="medium">
          <color rgb="FF88888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scheme val="none"/>
      </font>
      <numFmt numFmtId="0" formatCode="General"/>
      <alignment horizontal="general" vertical="top" textRotation="0" wrapText="1" indent="0" justifyLastLine="0" shrinkToFit="0" readingOrder="0"/>
      <border diagonalUp="0" diagonalDown="0">
        <left style="medium">
          <color rgb="FF888888"/>
        </left>
        <right style="medium">
          <color rgb="FF888888"/>
        </right>
        <top style="medium">
          <color rgb="FF888888"/>
        </top>
        <bottom style="medium">
          <color rgb="FF88888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scheme val="none"/>
      </font>
      <numFmt numFmtId="21" formatCode="dd\-mmm"/>
      <alignment horizontal="general" vertical="top" textRotation="0" wrapText="1" indent="0" justifyLastLine="0" shrinkToFit="0" readingOrder="0"/>
      <border diagonalUp="0" diagonalDown="0">
        <left style="medium">
          <color rgb="FF888888"/>
        </left>
        <right style="medium">
          <color rgb="FF888888"/>
        </right>
        <top style="medium">
          <color rgb="FF888888"/>
        </top>
        <bottom style="medium">
          <color rgb="FF888888"/>
        </bottom>
        <vertical/>
        <horizontal/>
      </border>
    </dxf>
    <dxf>
      <border outline="0">
        <bottom style="medium">
          <color rgb="FF888888"/>
        </bottom>
      </border>
    </dxf>
    <dxf>
      <border outline="0">
        <top style="medium">
          <color rgb="FF888888"/>
        </top>
        <bottom style="medium">
          <color rgb="FF888888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C7F649-ADB2-4E9E-A44F-A370FC718D3D}" name="Table2" displayName="Table2" ref="A1:G367" totalsRowShown="0" dataDxfId="6" headerRowBorderDxfId="8" tableBorderDxfId="9">
  <autoFilter ref="A1:G367" xr:uid="{CAEDBBF1-7DFC-4655-AE1D-494E40911296}"/>
  <tableColumns count="7">
    <tableColumn id="1" xr3:uid="{35F869D4-244F-429D-8D3C-B694A02ABF02}" name="dagmaand" dataDxfId="7"/>
    <tableColumn id="6" xr3:uid="{4573CB14-5A6C-4451-B8D9-516DAB34184D}" name="Dag" dataDxfId="5">
      <calculatedColumnFormula>DAY(Table2[[#This Row],[dagmaand]])</calculatedColumnFormula>
    </tableColumn>
    <tableColumn id="7" xr3:uid="{F65C0203-3155-439E-9583-D53DD7C387EB}" name="Maand" dataDxfId="4">
      <calculatedColumnFormula>MONTH(Table2[[#This Row],[dagmaand]])</calculatedColumnFormula>
    </tableColumn>
    <tableColumn id="3" xr3:uid="{245AE076-EC5E-4133-8237-F8DB92994A9E}" name="opgang" dataDxfId="3"/>
    <tableColumn id="4" xr3:uid="{E73568D6-0F5D-4FC7-B1D4-8C328C703D90}" name="ondergang" dataDxfId="2"/>
    <tableColumn id="5" xr3:uid="{B0DCC483-D942-461A-9C05-E3B6A37A9511}" name="date" dataDxfId="1">
      <calculatedColumnFormula>Table2[[#This Row],[ondergang]]-Table2[[#This Row],[opgang]]</calculatedColumnFormula>
    </tableColumn>
    <tableColumn id="8" xr3:uid="{648E34A0-C4BF-426C-8687-441A5D331903}" name="Column1" dataDxfId="0">
      <calculatedColumnFormula>Table2[[#This Row],[date]]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35DAE-BEA3-4244-8CBA-43C7D3F491FD}">
  <dimension ref="A1:G367"/>
  <sheetViews>
    <sheetView tabSelected="1" zoomScaleNormal="100" workbookViewId="0">
      <selection activeCell="A2" sqref="A2"/>
    </sheetView>
  </sheetViews>
  <sheetFormatPr defaultRowHeight="14.4" x14ac:dyDescent="0.3"/>
  <cols>
    <col min="1" max="1" width="8.77734375" bestFit="1" customWidth="1"/>
    <col min="2" max="3" width="8.77734375" customWidth="1"/>
    <col min="6" max="6" width="12.44140625" bestFit="1" customWidth="1"/>
    <col min="7" max="7" width="19.77734375" customWidth="1"/>
  </cols>
  <sheetData>
    <row r="1" spans="1:7" ht="15" thickBot="1" x14ac:dyDescent="0.35">
      <c r="A1" s="4" t="s">
        <v>1</v>
      </c>
      <c r="B1" s="4" t="s">
        <v>5</v>
      </c>
      <c r="C1" s="4" t="s">
        <v>6</v>
      </c>
      <c r="D1" s="5" t="s">
        <v>2</v>
      </c>
      <c r="E1" s="5" t="s">
        <v>3</v>
      </c>
      <c r="F1" s="9" t="s">
        <v>4</v>
      </c>
      <c r="G1" s="9" t="s">
        <v>0</v>
      </c>
    </row>
    <row r="2" spans="1:7" ht="15" thickBot="1" x14ac:dyDescent="0.35">
      <c r="A2" s="1">
        <v>44927</v>
      </c>
      <c r="B2" s="6">
        <f>DAY(Table2[[#This Row],[dagmaand]])</f>
        <v>1</v>
      </c>
      <c r="C2" s="6">
        <f>MONTH(Table2[[#This Row],[dagmaand]])</f>
        <v>1</v>
      </c>
      <c r="D2" s="10">
        <v>0.3659722222222222</v>
      </c>
      <c r="E2" s="10">
        <v>0.69374999999999998</v>
      </c>
      <c r="F2" s="12">
        <f>Table2[[#This Row],[ondergang]]-Table2[[#This Row],[opgang]]</f>
        <v>0.32777777777777778</v>
      </c>
      <c r="G2" s="8">
        <f>Table2[[#This Row],[date]]</f>
        <v>0.32777777777777778</v>
      </c>
    </row>
    <row r="3" spans="1:7" ht="15" thickBot="1" x14ac:dyDescent="0.35">
      <c r="A3" s="1">
        <v>44928</v>
      </c>
      <c r="B3" s="6">
        <f>DAY(Table2[[#This Row],[dagmaand]])</f>
        <v>2</v>
      </c>
      <c r="C3" s="6">
        <f>MONTH(Table2[[#This Row],[dagmaand]])</f>
        <v>1</v>
      </c>
      <c r="D3" s="10">
        <v>0.3659722222222222</v>
      </c>
      <c r="E3" s="10">
        <v>0.69444444444444453</v>
      </c>
      <c r="F3" s="12">
        <f>Table2[[#This Row],[ondergang]]-Table2[[#This Row],[opgang]]</f>
        <v>0.32847222222222233</v>
      </c>
      <c r="G3" s="8">
        <f>Table2[[#This Row],[date]]</f>
        <v>0.32847222222222233</v>
      </c>
    </row>
    <row r="4" spans="1:7" ht="15" thickBot="1" x14ac:dyDescent="0.35">
      <c r="A4" s="1">
        <v>44929</v>
      </c>
      <c r="B4" s="6">
        <f>DAY(Table2[[#This Row],[dagmaand]])</f>
        <v>3</v>
      </c>
      <c r="C4" s="6">
        <f>MONTH(Table2[[#This Row],[dagmaand]])</f>
        <v>1</v>
      </c>
      <c r="D4" s="10">
        <v>0.3659722222222222</v>
      </c>
      <c r="E4" s="10">
        <v>0.69513888888888886</v>
      </c>
      <c r="F4" s="12">
        <f>Table2[[#This Row],[ondergang]]-Table2[[#This Row],[opgang]]</f>
        <v>0.32916666666666666</v>
      </c>
      <c r="G4" s="8">
        <f>Table2[[#This Row],[date]]</f>
        <v>0.32916666666666666</v>
      </c>
    </row>
    <row r="5" spans="1:7" ht="15" thickBot="1" x14ac:dyDescent="0.35">
      <c r="A5" s="1">
        <v>44930</v>
      </c>
      <c r="B5" s="6">
        <f>DAY(Table2[[#This Row],[dagmaand]])</f>
        <v>4</v>
      </c>
      <c r="C5" s="6">
        <f>MONTH(Table2[[#This Row],[dagmaand]])</f>
        <v>1</v>
      </c>
      <c r="D5" s="10">
        <v>0.3659722222222222</v>
      </c>
      <c r="E5" s="10">
        <v>0.6958333333333333</v>
      </c>
      <c r="F5" s="12">
        <f>Table2[[#This Row],[ondergang]]-Table2[[#This Row],[opgang]]</f>
        <v>0.3298611111111111</v>
      </c>
      <c r="G5" s="8">
        <f>Table2[[#This Row],[date]]</f>
        <v>0.3298611111111111</v>
      </c>
    </row>
    <row r="6" spans="1:7" ht="15" thickBot="1" x14ac:dyDescent="0.35">
      <c r="A6" s="1">
        <v>44931</v>
      </c>
      <c r="B6" s="6">
        <f>DAY(Table2[[#This Row],[dagmaand]])</f>
        <v>5</v>
      </c>
      <c r="C6" s="6">
        <f>MONTH(Table2[[#This Row],[dagmaand]])</f>
        <v>1</v>
      </c>
      <c r="D6" s="10">
        <v>0.3659722222222222</v>
      </c>
      <c r="E6" s="10">
        <v>0.69652777777777775</v>
      </c>
      <c r="F6" s="12">
        <f>Table2[[#This Row],[ondergang]]-Table2[[#This Row],[opgang]]</f>
        <v>0.33055555555555555</v>
      </c>
      <c r="G6" s="8">
        <f>Table2[[#This Row],[date]]</f>
        <v>0.33055555555555555</v>
      </c>
    </row>
    <row r="7" spans="1:7" ht="15" thickBot="1" x14ac:dyDescent="0.35">
      <c r="A7" s="1">
        <v>44932</v>
      </c>
      <c r="B7" s="6">
        <f>DAY(Table2[[#This Row],[dagmaand]])</f>
        <v>6</v>
      </c>
      <c r="C7" s="6">
        <f>MONTH(Table2[[#This Row],[dagmaand]])</f>
        <v>1</v>
      </c>
      <c r="D7" s="10">
        <v>0.36527777777777781</v>
      </c>
      <c r="E7" s="10">
        <v>0.6972222222222223</v>
      </c>
      <c r="F7" s="12">
        <f>Table2[[#This Row],[ondergang]]-Table2[[#This Row],[opgang]]</f>
        <v>0.33194444444444449</v>
      </c>
      <c r="G7" s="8">
        <f>Table2[[#This Row],[date]]</f>
        <v>0.33194444444444449</v>
      </c>
    </row>
    <row r="8" spans="1:7" ht="15" thickBot="1" x14ac:dyDescent="0.35">
      <c r="A8" s="1">
        <v>44933</v>
      </c>
      <c r="B8" s="6">
        <f>DAY(Table2[[#This Row],[dagmaand]])</f>
        <v>7</v>
      </c>
      <c r="C8" s="6">
        <f>MONTH(Table2[[#This Row],[dagmaand]])</f>
        <v>1</v>
      </c>
      <c r="D8" s="10">
        <v>0.36527777777777781</v>
      </c>
      <c r="E8" s="10">
        <v>0.69861111111111107</v>
      </c>
      <c r="F8" s="12">
        <f>Table2[[#This Row],[ondergang]]-Table2[[#This Row],[opgang]]</f>
        <v>0.33333333333333326</v>
      </c>
      <c r="G8" s="8">
        <f>Table2[[#This Row],[date]]</f>
        <v>0.33333333333333326</v>
      </c>
    </row>
    <row r="9" spans="1:7" ht="15" thickBot="1" x14ac:dyDescent="0.35">
      <c r="A9" s="1">
        <v>44934</v>
      </c>
      <c r="B9" s="6">
        <f>DAY(Table2[[#This Row],[dagmaand]])</f>
        <v>8</v>
      </c>
      <c r="C9" s="6">
        <f>MONTH(Table2[[#This Row],[dagmaand]])</f>
        <v>1</v>
      </c>
      <c r="D9" s="10">
        <v>0.36458333333333331</v>
      </c>
      <c r="E9" s="10">
        <v>0.69930555555555562</v>
      </c>
      <c r="F9" s="12">
        <f>Table2[[#This Row],[ondergang]]-Table2[[#This Row],[opgang]]</f>
        <v>0.33472222222222231</v>
      </c>
      <c r="G9" s="8">
        <f>Table2[[#This Row],[date]]</f>
        <v>0.33472222222222231</v>
      </c>
    </row>
    <row r="10" spans="1:7" ht="15" thickBot="1" x14ac:dyDescent="0.35">
      <c r="A10" s="1">
        <v>44935</v>
      </c>
      <c r="B10" s="6">
        <f>DAY(Table2[[#This Row],[dagmaand]])</f>
        <v>9</v>
      </c>
      <c r="C10" s="6">
        <f>MONTH(Table2[[#This Row],[dagmaand]])</f>
        <v>1</v>
      </c>
      <c r="D10" s="10">
        <v>0.36458333333333331</v>
      </c>
      <c r="E10" s="10">
        <v>0.70000000000000007</v>
      </c>
      <c r="F10" s="12">
        <f>Table2[[#This Row],[ondergang]]-Table2[[#This Row],[opgang]]</f>
        <v>0.33541666666666675</v>
      </c>
      <c r="G10" s="8">
        <f>Table2[[#This Row],[date]]</f>
        <v>0.33541666666666675</v>
      </c>
    </row>
    <row r="11" spans="1:7" ht="15" thickBot="1" x14ac:dyDescent="0.35">
      <c r="A11" s="1">
        <v>44936</v>
      </c>
      <c r="B11" s="6">
        <f>DAY(Table2[[#This Row],[dagmaand]])</f>
        <v>10</v>
      </c>
      <c r="C11" s="6">
        <f>MONTH(Table2[[#This Row],[dagmaand]])</f>
        <v>1</v>
      </c>
      <c r="D11" s="10">
        <v>0.36388888888888887</v>
      </c>
      <c r="E11" s="10">
        <v>0.70138888888888884</v>
      </c>
      <c r="F11" s="12">
        <f>Table2[[#This Row],[ondergang]]-Table2[[#This Row],[opgang]]</f>
        <v>0.33749999999999997</v>
      </c>
      <c r="G11" s="8">
        <f>Table2[[#This Row],[date]]</f>
        <v>0.33749999999999997</v>
      </c>
    </row>
    <row r="12" spans="1:7" ht="15" thickBot="1" x14ac:dyDescent="0.35">
      <c r="A12" s="1">
        <v>44937</v>
      </c>
      <c r="B12" s="6">
        <f>DAY(Table2[[#This Row],[dagmaand]])</f>
        <v>11</v>
      </c>
      <c r="C12" s="6">
        <f>MONTH(Table2[[#This Row],[dagmaand]])</f>
        <v>1</v>
      </c>
      <c r="D12" s="10">
        <v>0.36388888888888887</v>
      </c>
      <c r="E12" s="10">
        <v>0.70208333333333339</v>
      </c>
      <c r="F12" s="12">
        <f>Table2[[#This Row],[ondergang]]-Table2[[#This Row],[opgang]]</f>
        <v>0.33819444444444452</v>
      </c>
      <c r="G12" s="8">
        <f>Table2[[#This Row],[date]]</f>
        <v>0.33819444444444452</v>
      </c>
    </row>
    <row r="13" spans="1:7" ht="15" thickBot="1" x14ac:dyDescent="0.35">
      <c r="A13" s="1">
        <v>44938</v>
      </c>
      <c r="B13" s="6">
        <f>DAY(Table2[[#This Row],[dagmaand]])</f>
        <v>12</v>
      </c>
      <c r="C13" s="6">
        <f>MONTH(Table2[[#This Row],[dagmaand]])</f>
        <v>1</v>
      </c>
      <c r="D13" s="10">
        <v>0.36319444444444443</v>
      </c>
      <c r="E13" s="10">
        <v>0.70347222222222217</v>
      </c>
      <c r="F13" s="12">
        <f>Table2[[#This Row],[ondergang]]-Table2[[#This Row],[opgang]]</f>
        <v>0.34027777777777773</v>
      </c>
      <c r="G13" s="8">
        <f>Table2[[#This Row],[date]]</f>
        <v>0.34027777777777773</v>
      </c>
    </row>
    <row r="14" spans="1:7" ht="15" thickBot="1" x14ac:dyDescent="0.35">
      <c r="A14" s="1">
        <v>44939</v>
      </c>
      <c r="B14" s="6">
        <f>DAY(Table2[[#This Row],[dagmaand]])</f>
        <v>13</v>
      </c>
      <c r="C14" s="6">
        <f>MONTH(Table2[[#This Row],[dagmaand]])</f>
        <v>1</v>
      </c>
      <c r="D14" s="10">
        <v>0.36249999999999999</v>
      </c>
      <c r="E14" s="10">
        <v>0.70416666666666661</v>
      </c>
      <c r="F14" s="12">
        <f>Table2[[#This Row],[ondergang]]-Table2[[#This Row],[opgang]]</f>
        <v>0.34166666666666662</v>
      </c>
      <c r="G14" s="8">
        <f>Table2[[#This Row],[date]]</f>
        <v>0.34166666666666662</v>
      </c>
    </row>
    <row r="15" spans="1:7" ht="15" thickBot="1" x14ac:dyDescent="0.35">
      <c r="A15" s="1">
        <v>44940</v>
      </c>
      <c r="B15" s="6">
        <f>DAY(Table2[[#This Row],[dagmaand]])</f>
        <v>14</v>
      </c>
      <c r="C15" s="6">
        <f>MONTH(Table2[[#This Row],[dagmaand]])</f>
        <v>1</v>
      </c>
      <c r="D15" s="10">
        <v>0.36180555555555555</v>
      </c>
      <c r="E15" s="10">
        <v>0.7055555555555556</v>
      </c>
      <c r="F15" s="12">
        <f>Table2[[#This Row],[ondergang]]-Table2[[#This Row],[opgang]]</f>
        <v>0.34375000000000006</v>
      </c>
      <c r="G15" s="8">
        <f>Table2[[#This Row],[date]]</f>
        <v>0.34375000000000006</v>
      </c>
    </row>
    <row r="16" spans="1:7" ht="15" thickBot="1" x14ac:dyDescent="0.35">
      <c r="A16" s="1">
        <v>44941</v>
      </c>
      <c r="B16" s="6">
        <f>DAY(Table2[[#This Row],[dagmaand]])</f>
        <v>15</v>
      </c>
      <c r="C16" s="6">
        <f>MONTH(Table2[[#This Row],[dagmaand]])</f>
        <v>1</v>
      </c>
      <c r="D16" s="10">
        <v>0.3611111111111111</v>
      </c>
      <c r="E16" s="10">
        <v>0.70624999999999993</v>
      </c>
      <c r="F16" s="12">
        <f>Table2[[#This Row],[ondergang]]-Table2[[#This Row],[opgang]]</f>
        <v>0.34513888888888883</v>
      </c>
      <c r="G16" s="8">
        <f>Table2[[#This Row],[date]]</f>
        <v>0.34513888888888883</v>
      </c>
    </row>
    <row r="17" spans="1:7" ht="15" thickBot="1" x14ac:dyDescent="0.35">
      <c r="A17" s="1">
        <v>44942</v>
      </c>
      <c r="B17" s="6">
        <f>DAY(Table2[[#This Row],[dagmaand]])</f>
        <v>16</v>
      </c>
      <c r="C17" s="6">
        <f>MONTH(Table2[[#This Row],[dagmaand]])</f>
        <v>1</v>
      </c>
      <c r="D17" s="10">
        <v>0.3611111111111111</v>
      </c>
      <c r="E17" s="10">
        <v>0.70763888888888893</v>
      </c>
      <c r="F17" s="12">
        <f>Table2[[#This Row],[ondergang]]-Table2[[#This Row],[opgang]]</f>
        <v>0.34652777777777782</v>
      </c>
      <c r="G17" s="8">
        <f>Table2[[#This Row],[date]]</f>
        <v>0.34652777777777782</v>
      </c>
    </row>
    <row r="18" spans="1:7" ht="15" thickBot="1" x14ac:dyDescent="0.35">
      <c r="A18" s="1">
        <v>44943</v>
      </c>
      <c r="B18" s="6">
        <f>DAY(Table2[[#This Row],[dagmaand]])</f>
        <v>17</v>
      </c>
      <c r="C18" s="6">
        <f>MONTH(Table2[[#This Row],[dagmaand]])</f>
        <v>1</v>
      </c>
      <c r="D18" s="10">
        <v>0.36041666666666666</v>
      </c>
      <c r="E18" s="10">
        <v>0.7090277777777777</v>
      </c>
      <c r="F18" s="12">
        <f>Table2[[#This Row],[ondergang]]-Table2[[#This Row],[opgang]]</f>
        <v>0.34861111111111104</v>
      </c>
      <c r="G18" s="8">
        <f>Table2[[#This Row],[date]]</f>
        <v>0.34861111111111104</v>
      </c>
    </row>
    <row r="19" spans="1:7" ht="15" thickBot="1" x14ac:dyDescent="0.35">
      <c r="A19" s="1">
        <v>44944</v>
      </c>
      <c r="B19" s="6">
        <f>DAY(Table2[[#This Row],[dagmaand]])</f>
        <v>18</v>
      </c>
      <c r="C19" s="6">
        <f>MONTH(Table2[[#This Row],[dagmaand]])</f>
        <v>1</v>
      </c>
      <c r="D19" s="10">
        <v>0.35972222222222222</v>
      </c>
      <c r="E19" s="10">
        <v>0.70972222222222225</v>
      </c>
      <c r="F19" s="12">
        <f>Table2[[#This Row],[ondergang]]-Table2[[#This Row],[opgang]]</f>
        <v>0.35000000000000003</v>
      </c>
      <c r="G19" s="8">
        <f>Table2[[#This Row],[date]]</f>
        <v>0.35000000000000003</v>
      </c>
    </row>
    <row r="20" spans="1:7" ht="15" thickBot="1" x14ac:dyDescent="0.35">
      <c r="A20" s="1">
        <v>44945</v>
      </c>
      <c r="B20" s="6">
        <f>DAY(Table2[[#This Row],[dagmaand]])</f>
        <v>19</v>
      </c>
      <c r="C20" s="6">
        <f>MONTH(Table2[[#This Row],[dagmaand]])</f>
        <v>1</v>
      </c>
      <c r="D20" s="10">
        <v>0.35902777777777778</v>
      </c>
      <c r="E20" s="10">
        <v>0.71111111111111114</v>
      </c>
      <c r="F20" s="12">
        <f>Table2[[#This Row],[ondergang]]-Table2[[#This Row],[opgang]]</f>
        <v>0.35208333333333336</v>
      </c>
      <c r="G20" s="8">
        <f>Table2[[#This Row],[date]]</f>
        <v>0.35208333333333336</v>
      </c>
    </row>
    <row r="21" spans="1:7" ht="15" thickBot="1" x14ac:dyDescent="0.35">
      <c r="A21" s="1">
        <v>44946</v>
      </c>
      <c r="B21" s="6">
        <f>DAY(Table2[[#This Row],[dagmaand]])</f>
        <v>20</v>
      </c>
      <c r="C21" s="6">
        <f>MONTH(Table2[[#This Row],[dagmaand]])</f>
        <v>1</v>
      </c>
      <c r="D21" s="10">
        <v>0.3576388888888889</v>
      </c>
      <c r="E21" s="10">
        <v>0.71250000000000002</v>
      </c>
      <c r="F21" s="12">
        <f>Table2[[#This Row],[ondergang]]-Table2[[#This Row],[opgang]]</f>
        <v>0.35486111111111113</v>
      </c>
      <c r="G21" s="8">
        <f>Table2[[#This Row],[date]]</f>
        <v>0.35486111111111113</v>
      </c>
    </row>
    <row r="22" spans="1:7" ht="15" thickBot="1" x14ac:dyDescent="0.35">
      <c r="A22" s="1">
        <v>44947</v>
      </c>
      <c r="B22" s="6">
        <f>DAY(Table2[[#This Row],[dagmaand]])</f>
        <v>21</v>
      </c>
      <c r="C22" s="6">
        <f>MONTH(Table2[[#This Row],[dagmaand]])</f>
        <v>1</v>
      </c>
      <c r="D22" s="10">
        <v>0.35694444444444445</v>
      </c>
      <c r="E22" s="10">
        <v>0.71319444444444446</v>
      </c>
      <c r="F22" s="12">
        <f>Table2[[#This Row],[ondergang]]-Table2[[#This Row],[opgang]]</f>
        <v>0.35625000000000001</v>
      </c>
      <c r="G22" s="8">
        <f>Table2[[#This Row],[date]]</f>
        <v>0.35625000000000001</v>
      </c>
    </row>
    <row r="23" spans="1:7" ht="15" thickBot="1" x14ac:dyDescent="0.35">
      <c r="A23" s="1">
        <v>44948</v>
      </c>
      <c r="B23" s="6">
        <f>DAY(Table2[[#This Row],[dagmaand]])</f>
        <v>22</v>
      </c>
      <c r="C23" s="6">
        <f>MONTH(Table2[[#This Row],[dagmaand]])</f>
        <v>1</v>
      </c>
      <c r="D23" s="10">
        <v>0.35625000000000001</v>
      </c>
      <c r="E23" s="10">
        <v>0.71458333333333324</v>
      </c>
      <c r="F23" s="12">
        <f>Table2[[#This Row],[ondergang]]-Table2[[#This Row],[opgang]]</f>
        <v>0.35833333333333323</v>
      </c>
      <c r="G23" s="8">
        <f>Table2[[#This Row],[date]]</f>
        <v>0.35833333333333323</v>
      </c>
    </row>
    <row r="24" spans="1:7" ht="15" thickBot="1" x14ac:dyDescent="0.35">
      <c r="A24" s="1">
        <v>44949</v>
      </c>
      <c r="B24" s="6">
        <f>DAY(Table2[[#This Row],[dagmaand]])</f>
        <v>23</v>
      </c>
      <c r="C24" s="6">
        <f>MONTH(Table2[[#This Row],[dagmaand]])</f>
        <v>1</v>
      </c>
      <c r="D24" s="10">
        <v>0.35555555555555557</v>
      </c>
      <c r="E24" s="10">
        <v>0.71597222222222223</v>
      </c>
      <c r="F24" s="12">
        <f>Table2[[#This Row],[ondergang]]-Table2[[#This Row],[opgang]]</f>
        <v>0.36041666666666666</v>
      </c>
      <c r="G24" s="8">
        <f>Table2[[#This Row],[date]]</f>
        <v>0.36041666666666666</v>
      </c>
    </row>
    <row r="25" spans="1:7" ht="15" thickBot="1" x14ac:dyDescent="0.35">
      <c r="A25" s="1">
        <v>44950</v>
      </c>
      <c r="B25" s="6">
        <f>DAY(Table2[[#This Row],[dagmaand]])</f>
        <v>24</v>
      </c>
      <c r="C25" s="6">
        <f>MONTH(Table2[[#This Row],[dagmaand]])</f>
        <v>1</v>
      </c>
      <c r="D25" s="10">
        <v>0.35486111111111113</v>
      </c>
      <c r="E25" s="10">
        <v>0.71666666666666667</v>
      </c>
      <c r="F25" s="12">
        <f>Table2[[#This Row],[ondergang]]-Table2[[#This Row],[opgang]]</f>
        <v>0.36180555555555555</v>
      </c>
      <c r="G25" s="8">
        <f>Table2[[#This Row],[date]]</f>
        <v>0.36180555555555555</v>
      </c>
    </row>
    <row r="26" spans="1:7" ht="15" thickBot="1" x14ac:dyDescent="0.35">
      <c r="A26" s="1">
        <v>44951</v>
      </c>
      <c r="B26" s="6">
        <f>DAY(Table2[[#This Row],[dagmaand]])</f>
        <v>25</v>
      </c>
      <c r="C26" s="6">
        <f>MONTH(Table2[[#This Row],[dagmaand]])</f>
        <v>1</v>
      </c>
      <c r="D26" s="10">
        <v>0.35347222222222219</v>
      </c>
      <c r="E26" s="10">
        <v>0.71805555555555556</v>
      </c>
      <c r="F26" s="12">
        <f>Table2[[#This Row],[ondergang]]-Table2[[#This Row],[opgang]]</f>
        <v>0.36458333333333337</v>
      </c>
      <c r="G26" s="8">
        <f>Table2[[#This Row],[date]]</f>
        <v>0.36458333333333337</v>
      </c>
    </row>
    <row r="27" spans="1:7" ht="15" thickBot="1" x14ac:dyDescent="0.35">
      <c r="A27" s="1">
        <v>44952</v>
      </c>
      <c r="B27" s="6">
        <f>DAY(Table2[[#This Row],[dagmaand]])</f>
        <v>26</v>
      </c>
      <c r="C27" s="6">
        <f>MONTH(Table2[[#This Row],[dagmaand]])</f>
        <v>1</v>
      </c>
      <c r="D27" s="10">
        <v>0.3527777777777778</v>
      </c>
      <c r="E27" s="10">
        <v>0.71944444444444444</v>
      </c>
      <c r="F27" s="12">
        <f>Table2[[#This Row],[ondergang]]-Table2[[#This Row],[opgang]]</f>
        <v>0.36666666666666664</v>
      </c>
      <c r="G27" s="8">
        <f>Table2[[#This Row],[date]]</f>
        <v>0.36666666666666664</v>
      </c>
    </row>
    <row r="28" spans="1:7" ht="15" thickBot="1" x14ac:dyDescent="0.35">
      <c r="A28" s="1">
        <v>44953</v>
      </c>
      <c r="B28" s="6">
        <f>DAY(Table2[[#This Row],[dagmaand]])</f>
        <v>27</v>
      </c>
      <c r="C28" s="6">
        <f>MONTH(Table2[[#This Row],[dagmaand]])</f>
        <v>1</v>
      </c>
      <c r="D28" s="10">
        <v>0.3520833333333333</v>
      </c>
      <c r="E28" s="10">
        <v>0.72083333333333333</v>
      </c>
      <c r="F28" s="12">
        <f>Table2[[#This Row],[ondergang]]-Table2[[#This Row],[opgang]]</f>
        <v>0.36875000000000002</v>
      </c>
      <c r="G28" s="8">
        <f>Table2[[#This Row],[date]]</f>
        <v>0.36875000000000002</v>
      </c>
    </row>
    <row r="29" spans="1:7" ht="15" thickBot="1" x14ac:dyDescent="0.35">
      <c r="A29" s="1">
        <v>44954</v>
      </c>
      <c r="B29" s="6">
        <f>DAY(Table2[[#This Row],[dagmaand]])</f>
        <v>28</v>
      </c>
      <c r="C29" s="6">
        <f>MONTH(Table2[[#This Row],[dagmaand]])</f>
        <v>1</v>
      </c>
      <c r="D29" s="10">
        <v>0.35069444444444442</v>
      </c>
      <c r="E29" s="10">
        <v>0.72222222222222221</v>
      </c>
      <c r="F29" s="12">
        <f>Table2[[#This Row],[ondergang]]-Table2[[#This Row],[opgang]]</f>
        <v>0.37152777777777779</v>
      </c>
      <c r="G29" s="8">
        <f>Table2[[#This Row],[date]]</f>
        <v>0.37152777777777779</v>
      </c>
    </row>
    <row r="30" spans="1:7" ht="15" thickBot="1" x14ac:dyDescent="0.35">
      <c r="A30" s="1">
        <v>44955</v>
      </c>
      <c r="B30" s="6">
        <f>DAY(Table2[[#This Row],[dagmaand]])</f>
        <v>29</v>
      </c>
      <c r="C30" s="6">
        <f>MONTH(Table2[[#This Row],[dagmaand]])</f>
        <v>1</v>
      </c>
      <c r="D30" s="10">
        <v>0.35000000000000003</v>
      </c>
      <c r="E30" s="10">
        <v>0.72291666666666676</v>
      </c>
      <c r="F30" s="12">
        <f>Table2[[#This Row],[ondergang]]-Table2[[#This Row],[opgang]]</f>
        <v>0.37291666666666673</v>
      </c>
      <c r="G30" s="8">
        <f>Table2[[#This Row],[date]]</f>
        <v>0.37291666666666673</v>
      </c>
    </row>
    <row r="31" spans="1:7" ht="15" thickBot="1" x14ac:dyDescent="0.35">
      <c r="A31" s="1">
        <v>44956</v>
      </c>
      <c r="B31" s="6">
        <f>DAY(Table2[[#This Row],[dagmaand]])</f>
        <v>30</v>
      </c>
      <c r="C31" s="6">
        <f>MONTH(Table2[[#This Row],[dagmaand]])</f>
        <v>1</v>
      </c>
      <c r="D31" s="10">
        <v>0.34861111111111115</v>
      </c>
      <c r="E31" s="10">
        <v>0.72430555555555554</v>
      </c>
      <c r="F31" s="12">
        <f>Table2[[#This Row],[ondergang]]-Table2[[#This Row],[opgang]]</f>
        <v>0.37569444444444439</v>
      </c>
      <c r="G31" s="8">
        <f>Table2[[#This Row],[date]]</f>
        <v>0.37569444444444439</v>
      </c>
    </row>
    <row r="32" spans="1:7" ht="15" thickBot="1" x14ac:dyDescent="0.35">
      <c r="A32" s="1">
        <v>44957</v>
      </c>
      <c r="B32" s="6">
        <f>DAY(Table2[[#This Row],[dagmaand]])</f>
        <v>31</v>
      </c>
      <c r="C32" s="6">
        <f>MONTH(Table2[[#This Row],[dagmaand]])</f>
        <v>1</v>
      </c>
      <c r="D32" s="10">
        <v>0.34791666666666665</v>
      </c>
      <c r="E32" s="10">
        <v>0.72569444444444453</v>
      </c>
      <c r="F32" s="12">
        <f>Table2[[#This Row],[ondergang]]-Table2[[#This Row],[opgang]]</f>
        <v>0.37777777777777788</v>
      </c>
      <c r="G32" s="8">
        <f>Table2[[#This Row],[date]]</f>
        <v>0.37777777777777788</v>
      </c>
    </row>
    <row r="33" spans="1:7" ht="15" thickBot="1" x14ac:dyDescent="0.35">
      <c r="A33" s="1">
        <v>44958</v>
      </c>
      <c r="B33" s="6">
        <f>DAY(Table2[[#This Row],[dagmaand]])</f>
        <v>1</v>
      </c>
      <c r="C33" s="6">
        <f>MONTH(Table2[[#This Row],[dagmaand]])</f>
        <v>2</v>
      </c>
      <c r="D33" s="10">
        <v>0.34652777777777777</v>
      </c>
      <c r="E33" s="10">
        <v>0.7270833333333333</v>
      </c>
      <c r="F33" s="12">
        <f>Table2[[#This Row],[ondergang]]-Table2[[#This Row],[opgang]]</f>
        <v>0.38055555555555554</v>
      </c>
      <c r="G33" s="8">
        <f>Table2[[#This Row],[date]]</f>
        <v>0.38055555555555554</v>
      </c>
    </row>
    <row r="34" spans="1:7" ht="15" thickBot="1" x14ac:dyDescent="0.35">
      <c r="A34" s="1">
        <v>44959</v>
      </c>
      <c r="B34" s="6">
        <f>DAY(Table2[[#This Row],[dagmaand]])</f>
        <v>2</v>
      </c>
      <c r="C34" s="6">
        <f>MONTH(Table2[[#This Row],[dagmaand]])</f>
        <v>2</v>
      </c>
      <c r="D34" s="10">
        <v>0.34583333333333338</v>
      </c>
      <c r="E34" s="10">
        <v>0.7284722222222223</v>
      </c>
      <c r="F34" s="12">
        <f>Table2[[#This Row],[ondergang]]-Table2[[#This Row],[opgang]]</f>
        <v>0.38263888888888892</v>
      </c>
      <c r="G34" s="8">
        <f>Table2[[#This Row],[date]]</f>
        <v>0.38263888888888892</v>
      </c>
    </row>
    <row r="35" spans="1:7" ht="15" thickBot="1" x14ac:dyDescent="0.35">
      <c r="A35" s="1">
        <v>44960</v>
      </c>
      <c r="B35" s="6">
        <f>DAY(Table2[[#This Row],[dagmaand]])</f>
        <v>3</v>
      </c>
      <c r="C35" s="6">
        <f>MONTH(Table2[[#This Row],[dagmaand]])</f>
        <v>2</v>
      </c>
      <c r="D35" s="10">
        <v>0.3444444444444445</v>
      </c>
      <c r="E35" s="10">
        <v>0.72986111111111107</v>
      </c>
      <c r="F35" s="12">
        <f>Table2[[#This Row],[ondergang]]-Table2[[#This Row],[opgang]]</f>
        <v>0.38541666666666657</v>
      </c>
      <c r="G35" s="8">
        <f>Table2[[#This Row],[date]]</f>
        <v>0.38541666666666657</v>
      </c>
    </row>
    <row r="36" spans="1:7" ht="15" thickBot="1" x14ac:dyDescent="0.35">
      <c r="A36" s="1">
        <v>44961</v>
      </c>
      <c r="B36" s="6">
        <f>DAY(Table2[[#This Row],[dagmaand]])</f>
        <v>4</v>
      </c>
      <c r="C36" s="6">
        <f>MONTH(Table2[[#This Row],[dagmaand]])</f>
        <v>2</v>
      </c>
      <c r="D36" s="10">
        <v>0.3430555555555555</v>
      </c>
      <c r="E36" s="10">
        <v>0.73055555555555562</v>
      </c>
      <c r="F36" s="12">
        <f>Table2[[#This Row],[ondergang]]-Table2[[#This Row],[opgang]]</f>
        <v>0.38750000000000012</v>
      </c>
      <c r="G36" s="8">
        <f>Table2[[#This Row],[date]]</f>
        <v>0.38750000000000012</v>
      </c>
    </row>
    <row r="37" spans="1:7" ht="15" thickBot="1" x14ac:dyDescent="0.35">
      <c r="A37" s="1">
        <v>44962</v>
      </c>
      <c r="B37" s="6">
        <f>DAY(Table2[[#This Row],[dagmaand]])</f>
        <v>5</v>
      </c>
      <c r="C37" s="6">
        <f>MONTH(Table2[[#This Row],[dagmaand]])</f>
        <v>2</v>
      </c>
      <c r="D37" s="10">
        <v>0.34236111111111112</v>
      </c>
      <c r="E37" s="10">
        <v>0.7319444444444444</v>
      </c>
      <c r="F37" s="12">
        <f>Table2[[#This Row],[ondergang]]-Table2[[#This Row],[opgang]]</f>
        <v>0.38958333333333328</v>
      </c>
      <c r="G37" s="8">
        <f>Table2[[#This Row],[date]]</f>
        <v>0.38958333333333328</v>
      </c>
    </row>
    <row r="38" spans="1:7" ht="15" thickBot="1" x14ac:dyDescent="0.35">
      <c r="A38" s="1">
        <v>44963</v>
      </c>
      <c r="B38" s="6">
        <f>DAY(Table2[[#This Row],[dagmaand]])</f>
        <v>6</v>
      </c>
      <c r="C38" s="6">
        <f>MONTH(Table2[[#This Row],[dagmaand]])</f>
        <v>2</v>
      </c>
      <c r="D38" s="10">
        <v>0.34097222222222223</v>
      </c>
      <c r="E38" s="10">
        <v>0.73333333333333339</v>
      </c>
      <c r="F38" s="12">
        <f>Table2[[#This Row],[ondergang]]-Table2[[#This Row],[opgang]]</f>
        <v>0.39236111111111116</v>
      </c>
      <c r="G38" s="8">
        <f>Table2[[#This Row],[date]]</f>
        <v>0.39236111111111116</v>
      </c>
    </row>
    <row r="39" spans="1:7" ht="15" thickBot="1" x14ac:dyDescent="0.35">
      <c r="A39" s="1">
        <v>44964</v>
      </c>
      <c r="B39" s="6">
        <f>DAY(Table2[[#This Row],[dagmaand]])</f>
        <v>7</v>
      </c>
      <c r="C39" s="6">
        <f>MONTH(Table2[[#This Row],[dagmaand]])</f>
        <v>2</v>
      </c>
      <c r="D39" s="10">
        <v>0.33958333333333335</v>
      </c>
      <c r="E39" s="10">
        <v>0.73472222222222217</v>
      </c>
      <c r="F39" s="12">
        <f>Table2[[#This Row],[ondergang]]-Table2[[#This Row],[opgang]]</f>
        <v>0.39513888888888882</v>
      </c>
      <c r="G39" s="8">
        <f>Table2[[#This Row],[date]]</f>
        <v>0.39513888888888882</v>
      </c>
    </row>
    <row r="40" spans="1:7" ht="15" thickBot="1" x14ac:dyDescent="0.35">
      <c r="A40" s="1">
        <v>44965</v>
      </c>
      <c r="B40" s="6">
        <f>DAY(Table2[[#This Row],[dagmaand]])</f>
        <v>8</v>
      </c>
      <c r="C40" s="6">
        <f>MONTH(Table2[[#This Row],[dagmaand]])</f>
        <v>2</v>
      </c>
      <c r="D40" s="10">
        <v>0.33819444444444446</v>
      </c>
      <c r="E40" s="10">
        <v>0.73611111111111116</v>
      </c>
      <c r="F40" s="12">
        <f>Table2[[#This Row],[ondergang]]-Table2[[#This Row],[opgang]]</f>
        <v>0.3979166666666667</v>
      </c>
      <c r="G40" s="8">
        <f>Table2[[#This Row],[date]]</f>
        <v>0.3979166666666667</v>
      </c>
    </row>
    <row r="41" spans="1:7" ht="15" thickBot="1" x14ac:dyDescent="0.35">
      <c r="A41" s="1">
        <v>44966</v>
      </c>
      <c r="B41" s="6">
        <f>DAY(Table2[[#This Row],[dagmaand]])</f>
        <v>9</v>
      </c>
      <c r="C41" s="6">
        <f>MONTH(Table2[[#This Row],[dagmaand]])</f>
        <v>2</v>
      </c>
      <c r="D41" s="10">
        <v>0.33749999999999997</v>
      </c>
      <c r="E41" s="10">
        <v>0.73749999999999993</v>
      </c>
      <c r="F41" s="12">
        <f>Table2[[#This Row],[ondergang]]-Table2[[#This Row],[opgang]]</f>
        <v>0.39999999999999997</v>
      </c>
      <c r="G41" s="8">
        <f>Table2[[#This Row],[date]]</f>
        <v>0.39999999999999997</v>
      </c>
    </row>
    <row r="42" spans="1:7" ht="15" thickBot="1" x14ac:dyDescent="0.35">
      <c r="A42" s="1">
        <v>44967</v>
      </c>
      <c r="B42" s="6">
        <f>DAY(Table2[[#This Row],[dagmaand]])</f>
        <v>10</v>
      </c>
      <c r="C42" s="6">
        <f>MONTH(Table2[[#This Row],[dagmaand]])</f>
        <v>2</v>
      </c>
      <c r="D42" s="10">
        <v>0.33611111111111108</v>
      </c>
      <c r="E42" s="10">
        <v>0.73888888888888893</v>
      </c>
      <c r="F42" s="12">
        <f>Table2[[#This Row],[ondergang]]-Table2[[#This Row],[opgang]]</f>
        <v>0.40277777777777785</v>
      </c>
      <c r="G42" s="8">
        <f>Table2[[#This Row],[date]]</f>
        <v>0.40277777777777785</v>
      </c>
    </row>
    <row r="43" spans="1:7" ht="15" thickBot="1" x14ac:dyDescent="0.35">
      <c r="A43" s="1">
        <v>44968</v>
      </c>
      <c r="B43" s="6">
        <f>DAY(Table2[[#This Row],[dagmaand]])</f>
        <v>11</v>
      </c>
      <c r="C43" s="6">
        <f>MONTH(Table2[[#This Row],[dagmaand]])</f>
        <v>2</v>
      </c>
      <c r="D43" s="10">
        <v>0.3347222222222222</v>
      </c>
      <c r="E43" s="10">
        <v>0.73958333333333337</v>
      </c>
      <c r="F43" s="12">
        <f>Table2[[#This Row],[ondergang]]-Table2[[#This Row],[opgang]]</f>
        <v>0.40486111111111117</v>
      </c>
      <c r="G43" s="8">
        <f>Table2[[#This Row],[date]]</f>
        <v>0.40486111111111117</v>
      </c>
    </row>
    <row r="44" spans="1:7" ht="15" thickBot="1" x14ac:dyDescent="0.35">
      <c r="A44" s="1">
        <v>44969</v>
      </c>
      <c r="B44" s="6">
        <f>DAY(Table2[[#This Row],[dagmaand]])</f>
        <v>12</v>
      </c>
      <c r="C44" s="6">
        <f>MONTH(Table2[[#This Row],[dagmaand]])</f>
        <v>2</v>
      </c>
      <c r="D44" s="10">
        <v>0.33333333333333331</v>
      </c>
      <c r="E44" s="10">
        <v>0.74097222222222225</v>
      </c>
      <c r="F44" s="12">
        <f>Table2[[#This Row],[ondergang]]-Table2[[#This Row],[opgang]]</f>
        <v>0.40763888888888894</v>
      </c>
      <c r="G44" s="8">
        <f>Table2[[#This Row],[date]]</f>
        <v>0.40763888888888894</v>
      </c>
    </row>
    <row r="45" spans="1:7" ht="15" thickBot="1" x14ac:dyDescent="0.35">
      <c r="A45" s="1">
        <v>44970</v>
      </c>
      <c r="B45" s="6">
        <f>DAY(Table2[[#This Row],[dagmaand]])</f>
        <v>13</v>
      </c>
      <c r="C45" s="6">
        <f>MONTH(Table2[[#This Row],[dagmaand]])</f>
        <v>2</v>
      </c>
      <c r="D45" s="10">
        <v>0.33194444444444443</v>
      </c>
      <c r="E45" s="10">
        <v>0.74236111111111114</v>
      </c>
      <c r="F45" s="12">
        <f>Table2[[#This Row],[ondergang]]-Table2[[#This Row],[opgang]]</f>
        <v>0.41041666666666671</v>
      </c>
      <c r="G45" s="8">
        <f>Table2[[#This Row],[date]]</f>
        <v>0.41041666666666671</v>
      </c>
    </row>
    <row r="46" spans="1:7" ht="15" thickBot="1" x14ac:dyDescent="0.35">
      <c r="A46" s="1">
        <v>44971</v>
      </c>
      <c r="B46" s="6">
        <f>DAY(Table2[[#This Row],[dagmaand]])</f>
        <v>14</v>
      </c>
      <c r="C46" s="6">
        <f>MONTH(Table2[[#This Row],[dagmaand]])</f>
        <v>2</v>
      </c>
      <c r="D46" s="10">
        <v>0.33055555555555555</v>
      </c>
      <c r="E46" s="10">
        <v>0.74375000000000002</v>
      </c>
      <c r="F46" s="12">
        <f>Table2[[#This Row],[ondergang]]-Table2[[#This Row],[opgang]]</f>
        <v>0.41319444444444448</v>
      </c>
      <c r="G46" s="8">
        <f>Table2[[#This Row],[date]]</f>
        <v>0.41319444444444448</v>
      </c>
    </row>
    <row r="47" spans="1:7" ht="15" thickBot="1" x14ac:dyDescent="0.35">
      <c r="A47" s="1">
        <v>44972</v>
      </c>
      <c r="B47" s="6">
        <f>DAY(Table2[[#This Row],[dagmaand]])</f>
        <v>15</v>
      </c>
      <c r="C47" s="6">
        <f>MONTH(Table2[[#This Row],[dagmaand]])</f>
        <v>2</v>
      </c>
      <c r="D47" s="10">
        <v>0.32916666666666666</v>
      </c>
      <c r="E47" s="10">
        <v>0.74513888888888891</v>
      </c>
      <c r="F47" s="12">
        <f>Table2[[#This Row],[ondergang]]-Table2[[#This Row],[opgang]]</f>
        <v>0.41597222222222224</v>
      </c>
      <c r="G47" s="8">
        <f>Table2[[#This Row],[date]]</f>
        <v>0.41597222222222224</v>
      </c>
    </row>
    <row r="48" spans="1:7" ht="15" thickBot="1" x14ac:dyDescent="0.35">
      <c r="A48" s="1">
        <v>44973</v>
      </c>
      <c r="B48" s="6">
        <f>DAY(Table2[[#This Row],[dagmaand]])</f>
        <v>16</v>
      </c>
      <c r="C48" s="6">
        <f>MONTH(Table2[[#This Row],[dagmaand]])</f>
        <v>2</v>
      </c>
      <c r="D48" s="10">
        <v>0.32777777777777778</v>
      </c>
      <c r="E48" s="10">
        <v>0.74652777777777779</v>
      </c>
      <c r="F48" s="12">
        <f>Table2[[#This Row],[ondergang]]-Table2[[#This Row],[opgang]]</f>
        <v>0.41875000000000001</v>
      </c>
      <c r="G48" s="8">
        <f>Table2[[#This Row],[date]]</f>
        <v>0.41875000000000001</v>
      </c>
    </row>
    <row r="49" spans="1:7" ht="15" thickBot="1" x14ac:dyDescent="0.35">
      <c r="A49" s="1">
        <v>44974</v>
      </c>
      <c r="B49" s="6">
        <f>DAY(Table2[[#This Row],[dagmaand]])</f>
        <v>17</v>
      </c>
      <c r="C49" s="6">
        <f>MONTH(Table2[[#This Row],[dagmaand]])</f>
        <v>2</v>
      </c>
      <c r="D49" s="10">
        <v>0.3263888888888889</v>
      </c>
      <c r="E49" s="10">
        <v>0.74791666666666667</v>
      </c>
      <c r="F49" s="12">
        <f>Table2[[#This Row],[ondergang]]-Table2[[#This Row],[opgang]]</f>
        <v>0.42152777777777778</v>
      </c>
      <c r="G49" s="8">
        <f>Table2[[#This Row],[date]]</f>
        <v>0.42152777777777778</v>
      </c>
    </row>
    <row r="50" spans="1:7" ht="15" thickBot="1" x14ac:dyDescent="0.35">
      <c r="A50" s="1">
        <v>44975</v>
      </c>
      <c r="B50" s="6">
        <f>DAY(Table2[[#This Row],[dagmaand]])</f>
        <v>18</v>
      </c>
      <c r="C50" s="6">
        <f>MONTH(Table2[[#This Row],[dagmaand]])</f>
        <v>2</v>
      </c>
      <c r="D50" s="10">
        <v>0.32500000000000001</v>
      </c>
      <c r="E50" s="10">
        <v>0.74861111111111101</v>
      </c>
      <c r="F50" s="12">
        <f>Table2[[#This Row],[ondergang]]-Table2[[#This Row],[opgang]]</f>
        <v>0.42361111111111099</v>
      </c>
      <c r="G50" s="8">
        <f>Table2[[#This Row],[date]]</f>
        <v>0.42361111111111099</v>
      </c>
    </row>
    <row r="51" spans="1:7" ht="15" thickBot="1" x14ac:dyDescent="0.35">
      <c r="A51" s="1">
        <v>44976</v>
      </c>
      <c r="B51" s="6">
        <f>DAY(Table2[[#This Row],[dagmaand]])</f>
        <v>19</v>
      </c>
      <c r="C51" s="6">
        <f>MONTH(Table2[[#This Row],[dagmaand]])</f>
        <v>2</v>
      </c>
      <c r="D51" s="10">
        <v>0.32361111111111113</v>
      </c>
      <c r="E51" s="10">
        <v>0.75</v>
      </c>
      <c r="F51" s="12">
        <f>Table2[[#This Row],[ondergang]]-Table2[[#This Row],[opgang]]</f>
        <v>0.42638888888888887</v>
      </c>
      <c r="G51" s="8">
        <f>Table2[[#This Row],[date]]</f>
        <v>0.42638888888888887</v>
      </c>
    </row>
    <row r="52" spans="1:7" ht="15" thickBot="1" x14ac:dyDescent="0.35">
      <c r="A52" s="1">
        <v>44977</v>
      </c>
      <c r="B52" s="6">
        <f>DAY(Table2[[#This Row],[dagmaand]])</f>
        <v>20</v>
      </c>
      <c r="C52" s="6">
        <f>MONTH(Table2[[#This Row],[dagmaand]])</f>
        <v>2</v>
      </c>
      <c r="D52" s="10">
        <v>0.32222222222222224</v>
      </c>
      <c r="E52" s="10">
        <v>0.75138888888888899</v>
      </c>
      <c r="F52" s="12">
        <f>Table2[[#This Row],[ondergang]]-Table2[[#This Row],[opgang]]</f>
        <v>0.42916666666666675</v>
      </c>
      <c r="G52" s="8">
        <f>Table2[[#This Row],[date]]</f>
        <v>0.42916666666666675</v>
      </c>
    </row>
    <row r="53" spans="1:7" ht="15" thickBot="1" x14ac:dyDescent="0.35">
      <c r="A53" s="1">
        <v>44978</v>
      </c>
      <c r="B53" s="6">
        <f>DAY(Table2[[#This Row],[dagmaand]])</f>
        <v>21</v>
      </c>
      <c r="C53" s="6">
        <f>MONTH(Table2[[#This Row],[dagmaand]])</f>
        <v>2</v>
      </c>
      <c r="D53" s="10">
        <v>0.32083333333333336</v>
      </c>
      <c r="E53" s="10">
        <v>0.75277777777777777</v>
      </c>
      <c r="F53" s="12">
        <f>Table2[[#This Row],[ondergang]]-Table2[[#This Row],[opgang]]</f>
        <v>0.43194444444444441</v>
      </c>
      <c r="G53" s="8">
        <f>Table2[[#This Row],[date]]</f>
        <v>0.43194444444444441</v>
      </c>
    </row>
    <row r="54" spans="1:7" ht="15" thickBot="1" x14ac:dyDescent="0.35">
      <c r="A54" s="1">
        <v>44979</v>
      </c>
      <c r="B54" s="6">
        <f>DAY(Table2[[#This Row],[dagmaand]])</f>
        <v>22</v>
      </c>
      <c r="C54" s="6">
        <f>MONTH(Table2[[#This Row],[dagmaand]])</f>
        <v>2</v>
      </c>
      <c r="D54" s="10">
        <v>0.31944444444444448</v>
      </c>
      <c r="E54" s="10">
        <v>0.75416666666666676</v>
      </c>
      <c r="F54" s="12">
        <f>Table2[[#This Row],[ondergang]]-Table2[[#This Row],[opgang]]</f>
        <v>0.43472222222222229</v>
      </c>
      <c r="G54" s="8">
        <f>Table2[[#This Row],[date]]</f>
        <v>0.43472222222222229</v>
      </c>
    </row>
    <row r="55" spans="1:7" ht="15" thickBot="1" x14ac:dyDescent="0.35">
      <c r="A55" s="1">
        <v>44980</v>
      </c>
      <c r="B55" s="6">
        <f>DAY(Table2[[#This Row],[dagmaand]])</f>
        <v>23</v>
      </c>
      <c r="C55" s="6">
        <f>MONTH(Table2[[#This Row],[dagmaand]])</f>
        <v>2</v>
      </c>
      <c r="D55" s="10">
        <v>0.31805555555555554</v>
      </c>
      <c r="E55" s="10">
        <v>0.75555555555555554</v>
      </c>
      <c r="F55" s="12">
        <f>Table2[[#This Row],[ondergang]]-Table2[[#This Row],[opgang]]</f>
        <v>0.4375</v>
      </c>
      <c r="G55" s="8">
        <f>Table2[[#This Row],[date]]</f>
        <v>0.4375</v>
      </c>
    </row>
    <row r="56" spans="1:7" ht="15" thickBot="1" x14ac:dyDescent="0.35">
      <c r="A56" s="1">
        <v>44981</v>
      </c>
      <c r="B56" s="6">
        <f>DAY(Table2[[#This Row],[dagmaand]])</f>
        <v>24</v>
      </c>
      <c r="C56" s="6">
        <f>MONTH(Table2[[#This Row],[dagmaand]])</f>
        <v>2</v>
      </c>
      <c r="D56" s="10">
        <v>0.31666666666666665</v>
      </c>
      <c r="E56" s="10">
        <v>0.75694444444444453</v>
      </c>
      <c r="F56" s="12">
        <f>Table2[[#This Row],[ondergang]]-Table2[[#This Row],[opgang]]</f>
        <v>0.44027777777777788</v>
      </c>
      <c r="G56" s="8">
        <f>Table2[[#This Row],[date]]</f>
        <v>0.44027777777777788</v>
      </c>
    </row>
    <row r="57" spans="1:7" ht="15" thickBot="1" x14ac:dyDescent="0.35">
      <c r="A57" s="1">
        <v>44982</v>
      </c>
      <c r="B57" s="6">
        <f>DAY(Table2[[#This Row],[dagmaand]])</f>
        <v>25</v>
      </c>
      <c r="C57" s="6">
        <f>MONTH(Table2[[#This Row],[dagmaand]])</f>
        <v>2</v>
      </c>
      <c r="D57" s="10">
        <v>0.31527777777777777</v>
      </c>
      <c r="E57" s="10">
        <v>0.75763888888888886</v>
      </c>
      <c r="F57" s="12">
        <f>Table2[[#This Row],[ondergang]]-Table2[[#This Row],[opgang]]</f>
        <v>0.44236111111111109</v>
      </c>
      <c r="G57" s="8">
        <f>Table2[[#This Row],[date]]</f>
        <v>0.44236111111111109</v>
      </c>
    </row>
    <row r="58" spans="1:7" ht="15" thickBot="1" x14ac:dyDescent="0.35">
      <c r="A58" s="1">
        <v>44983</v>
      </c>
      <c r="B58" s="6">
        <f>DAY(Table2[[#This Row],[dagmaand]])</f>
        <v>26</v>
      </c>
      <c r="C58" s="6">
        <f>MONTH(Table2[[#This Row],[dagmaand]])</f>
        <v>2</v>
      </c>
      <c r="D58" s="10">
        <v>0.31388888888888888</v>
      </c>
      <c r="E58" s="10">
        <v>0.75902777777777775</v>
      </c>
      <c r="F58" s="12">
        <f>Table2[[#This Row],[ondergang]]-Table2[[#This Row],[opgang]]</f>
        <v>0.44513888888888886</v>
      </c>
      <c r="G58" s="8">
        <f>Table2[[#This Row],[date]]</f>
        <v>0.44513888888888886</v>
      </c>
    </row>
    <row r="59" spans="1:7" ht="15" thickBot="1" x14ac:dyDescent="0.35">
      <c r="A59" s="1">
        <v>44984</v>
      </c>
      <c r="B59" s="6">
        <f>DAY(Table2[[#This Row],[dagmaand]])</f>
        <v>27</v>
      </c>
      <c r="C59" s="6">
        <f>MONTH(Table2[[#This Row],[dagmaand]])</f>
        <v>2</v>
      </c>
      <c r="D59" s="10">
        <v>0.31180555555555556</v>
      </c>
      <c r="E59" s="10">
        <v>0.76041666666666663</v>
      </c>
      <c r="F59" s="12">
        <f>Table2[[#This Row],[ondergang]]-Table2[[#This Row],[opgang]]</f>
        <v>0.44861111111111107</v>
      </c>
      <c r="G59" s="8">
        <f>Table2[[#This Row],[date]]</f>
        <v>0.44861111111111107</v>
      </c>
    </row>
    <row r="60" spans="1:7" ht="15" thickBot="1" x14ac:dyDescent="0.35">
      <c r="A60" s="1">
        <v>44985</v>
      </c>
      <c r="B60" s="6">
        <f>DAY(Table2[[#This Row],[dagmaand]])</f>
        <v>28</v>
      </c>
      <c r="C60" s="6">
        <f>MONTH(Table2[[#This Row],[dagmaand]])</f>
        <v>2</v>
      </c>
      <c r="D60" s="10">
        <v>0.31041666666666667</v>
      </c>
      <c r="E60" s="10">
        <v>0.76180555555555562</v>
      </c>
      <c r="F60" s="12">
        <f>Table2[[#This Row],[ondergang]]-Table2[[#This Row],[opgang]]</f>
        <v>0.45138888888888895</v>
      </c>
      <c r="G60" s="8">
        <f>Table2[[#This Row],[date]]</f>
        <v>0.45138888888888895</v>
      </c>
    </row>
    <row r="61" spans="1:7" ht="15" thickBot="1" x14ac:dyDescent="0.35">
      <c r="A61" s="2">
        <v>42429</v>
      </c>
      <c r="B61" s="6">
        <f>DAY(Table2[[#This Row],[dagmaand]])</f>
        <v>29</v>
      </c>
      <c r="C61" s="6">
        <f>MONTH(Table2[[#This Row],[dagmaand]])</f>
        <v>2</v>
      </c>
      <c r="D61" s="10">
        <v>0.30902777777777779</v>
      </c>
      <c r="E61" s="10">
        <v>0.7631944444444444</v>
      </c>
      <c r="F61" s="12">
        <f>Table2[[#This Row],[ondergang]]-Table2[[#This Row],[opgang]]</f>
        <v>0.45416666666666661</v>
      </c>
      <c r="G61" s="8">
        <f>Table2[[#This Row],[date]]</f>
        <v>0.45416666666666661</v>
      </c>
    </row>
    <row r="62" spans="1:7" ht="15" thickBot="1" x14ac:dyDescent="0.35">
      <c r="A62" s="1">
        <v>44986</v>
      </c>
      <c r="B62" s="6">
        <f>DAY(Table2[[#This Row],[dagmaand]])</f>
        <v>1</v>
      </c>
      <c r="C62" s="6">
        <f>MONTH(Table2[[#This Row],[dagmaand]])</f>
        <v>3</v>
      </c>
      <c r="D62" s="10">
        <v>0.30902777777777779</v>
      </c>
      <c r="E62" s="10">
        <v>0.76388888888888884</v>
      </c>
      <c r="F62" s="12">
        <f>Table2[[#This Row],[ondergang]]-Table2[[#This Row],[opgang]]</f>
        <v>0.45486111111111105</v>
      </c>
      <c r="G62" s="8">
        <f>Table2[[#This Row],[date]]</f>
        <v>0.45486111111111105</v>
      </c>
    </row>
    <row r="63" spans="1:7" ht="15" thickBot="1" x14ac:dyDescent="0.35">
      <c r="A63" s="1">
        <v>44987</v>
      </c>
      <c r="B63" s="6">
        <f>DAY(Table2[[#This Row],[dagmaand]])</f>
        <v>2</v>
      </c>
      <c r="C63" s="6">
        <f>MONTH(Table2[[#This Row],[dagmaand]])</f>
        <v>3</v>
      </c>
      <c r="D63" s="10">
        <v>0.30694444444444441</v>
      </c>
      <c r="E63" s="10">
        <v>0.76527777777777783</v>
      </c>
      <c r="F63" s="12">
        <f>Table2[[#This Row],[ondergang]]-Table2[[#This Row],[opgang]]</f>
        <v>0.45833333333333343</v>
      </c>
      <c r="G63" s="8">
        <f>Table2[[#This Row],[date]]</f>
        <v>0.45833333333333343</v>
      </c>
    </row>
    <row r="64" spans="1:7" ht="15" thickBot="1" x14ac:dyDescent="0.35">
      <c r="A64" s="1">
        <v>44988</v>
      </c>
      <c r="B64" s="6">
        <f>DAY(Table2[[#This Row],[dagmaand]])</f>
        <v>3</v>
      </c>
      <c r="C64" s="6">
        <f>MONTH(Table2[[#This Row],[dagmaand]])</f>
        <v>3</v>
      </c>
      <c r="D64" s="10">
        <v>0.30555555555555552</v>
      </c>
      <c r="E64" s="10">
        <v>0.76597222222222217</v>
      </c>
      <c r="F64" s="12">
        <f>Table2[[#This Row],[ondergang]]-Table2[[#This Row],[opgang]]</f>
        <v>0.46041666666666664</v>
      </c>
      <c r="G64" s="8">
        <f>Table2[[#This Row],[date]]</f>
        <v>0.46041666666666664</v>
      </c>
    </row>
    <row r="65" spans="1:7" ht="15" thickBot="1" x14ac:dyDescent="0.35">
      <c r="A65" s="1">
        <v>44989</v>
      </c>
      <c r="B65" s="6">
        <f>DAY(Table2[[#This Row],[dagmaand]])</f>
        <v>4</v>
      </c>
      <c r="C65" s="6">
        <f>MONTH(Table2[[#This Row],[dagmaand]])</f>
        <v>3</v>
      </c>
      <c r="D65" s="10">
        <v>0.30416666666666664</v>
      </c>
      <c r="E65" s="10">
        <v>0.76736111111111116</v>
      </c>
      <c r="F65" s="12">
        <f>Table2[[#This Row],[ondergang]]-Table2[[#This Row],[opgang]]</f>
        <v>0.46319444444444452</v>
      </c>
      <c r="G65" s="8">
        <f>Table2[[#This Row],[date]]</f>
        <v>0.46319444444444452</v>
      </c>
    </row>
    <row r="66" spans="1:7" ht="15" thickBot="1" x14ac:dyDescent="0.35">
      <c r="A66" s="1">
        <v>44990</v>
      </c>
      <c r="B66" s="6">
        <f>DAY(Table2[[#This Row],[dagmaand]])</f>
        <v>5</v>
      </c>
      <c r="C66" s="6">
        <f>MONTH(Table2[[#This Row],[dagmaand]])</f>
        <v>3</v>
      </c>
      <c r="D66" s="10">
        <v>0.30277777777777776</v>
      </c>
      <c r="E66" s="10">
        <v>0.76874999999999993</v>
      </c>
      <c r="F66" s="12">
        <f>Table2[[#This Row],[ondergang]]-Table2[[#This Row],[opgang]]</f>
        <v>0.46597222222222218</v>
      </c>
      <c r="G66" s="8">
        <f>Table2[[#This Row],[date]]</f>
        <v>0.46597222222222218</v>
      </c>
    </row>
    <row r="67" spans="1:7" ht="15" thickBot="1" x14ac:dyDescent="0.35">
      <c r="A67" s="1">
        <v>44991</v>
      </c>
      <c r="B67" s="6">
        <f>DAY(Table2[[#This Row],[dagmaand]])</f>
        <v>6</v>
      </c>
      <c r="C67" s="6">
        <f>MONTH(Table2[[#This Row],[dagmaand]])</f>
        <v>3</v>
      </c>
      <c r="D67" s="10">
        <v>0.30138888888888887</v>
      </c>
      <c r="E67" s="10">
        <v>0.77013888888888893</v>
      </c>
      <c r="F67" s="12">
        <f>Table2[[#This Row],[ondergang]]-Table2[[#This Row],[opgang]]</f>
        <v>0.46875000000000006</v>
      </c>
      <c r="G67" s="8">
        <f>Table2[[#This Row],[date]]</f>
        <v>0.46875000000000006</v>
      </c>
    </row>
    <row r="68" spans="1:7" ht="15" thickBot="1" x14ac:dyDescent="0.35">
      <c r="A68" s="1">
        <v>44992</v>
      </c>
      <c r="B68" s="6">
        <f>DAY(Table2[[#This Row],[dagmaand]])</f>
        <v>7</v>
      </c>
      <c r="C68" s="6">
        <f>MONTH(Table2[[#This Row],[dagmaand]])</f>
        <v>3</v>
      </c>
      <c r="D68" s="10">
        <v>0.29930555555555555</v>
      </c>
      <c r="E68" s="10">
        <v>0.7715277777777777</v>
      </c>
      <c r="F68" s="12">
        <f>Table2[[#This Row],[ondergang]]-Table2[[#This Row],[opgang]]</f>
        <v>0.47222222222222215</v>
      </c>
      <c r="G68" s="8">
        <f>Table2[[#This Row],[date]]</f>
        <v>0.47222222222222215</v>
      </c>
    </row>
    <row r="69" spans="1:7" ht="15" thickBot="1" x14ac:dyDescent="0.35">
      <c r="A69" s="1">
        <v>44993</v>
      </c>
      <c r="B69" s="6">
        <f>DAY(Table2[[#This Row],[dagmaand]])</f>
        <v>8</v>
      </c>
      <c r="C69" s="6">
        <f>MONTH(Table2[[#This Row],[dagmaand]])</f>
        <v>3</v>
      </c>
      <c r="D69" s="10">
        <v>0.29791666666666666</v>
      </c>
      <c r="E69" s="10">
        <v>0.77222222222222225</v>
      </c>
      <c r="F69" s="12">
        <f>Table2[[#This Row],[ondergang]]-Table2[[#This Row],[opgang]]</f>
        <v>0.47430555555555559</v>
      </c>
      <c r="G69" s="8">
        <f>Table2[[#This Row],[date]]</f>
        <v>0.47430555555555559</v>
      </c>
    </row>
    <row r="70" spans="1:7" ht="15" thickBot="1" x14ac:dyDescent="0.35">
      <c r="A70" s="1">
        <v>44994</v>
      </c>
      <c r="B70" s="6">
        <f>DAY(Table2[[#This Row],[dagmaand]])</f>
        <v>9</v>
      </c>
      <c r="C70" s="6">
        <f>MONTH(Table2[[#This Row],[dagmaand]])</f>
        <v>3</v>
      </c>
      <c r="D70" s="10">
        <v>0.29652777777777778</v>
      </c>
      <c r="E70" s="10">
        <v>0.77361111111111114</v>
      </c>
      <c r="F70" s="12">
        <f>Table2[[#This Row],[ondergang]]-Table2[[#This Row],[opgang]]</f>
        <v>0.47708333333333336</v>
      </c>
      <c r="G70" s="8">
        <f>Table2[[#This Row],[date]]</f>
        <v>0.47708333333333336</v>
      </c>
    </row>
    <row r="71" spans="1:7" ht="15" thickBot="1" x14ac:dyDescent="0.35">
      <c r="A71" s="1">
        <v>44995</v>
      </c>
      <c r="B71" s="6">
        <f>DAY(Table2[[#This Row],[dagmaand]])</f>
        <v>10</v>
      </c>
      <c r="C71" s="6">
        <f>MONTH(Table2[[#This Row],[dagmaand]])</f>
        <v>3</v>
      </c>
      <c r="D71" s="10">
        <v>0.29444444444444445</v>
      </c>
      <c r="E71" s="10">
        <v>0.77500000000000002</v>
      </c>
      <c r="F71" s="12">
        <f>Table2[[#This Row],[ondergang]]-Table2[[#This Row],[opgang]]</f>
        <v>0.48055555555555557</v>
      </c>
      <c r="G71" s="8">
        <f>Table2[[#This Row],[date]]</f>
        <v>0.48055555555555557</v>
      </c>
    </row>
    <row r="72" spans="1:7" ht="15" thickBot="1" x14ac:dyDescent="0.35">
      <c r="A72" s="1">
        <v>44996</v>
      </c>
      <c r="B72" s="6">
        <f>DAY(Table2[[#This Row],[dagmaand]])</f>
        <v>11</v>
      </c>
      <c r="C72" s="6">
        <f>MONTH(Table2[[#This Row],[dagmaand]])</f>
        <v>3</v>
      </c>
      <c r="D72" s="10">
        <v>0.29305555555555557</v>
      </c>
      <c r="E72" s="10">
        <v>0.77638888888888891</v>
      </c>
      <c r="F72" s="12">
        <f>Table2[[#This Row],[ondergang]]-Table2[[#This Row],[opgang]]</f>
        <v>0.48333333333333334</v>
      </c>
      <c r="G72" s="8">
        <f>Table2[[#This Row],[date]]</f>
        <v>0.48333333333333334</v>
      </c>
    </row>
    <row r="73" spans="1:7" ht="15" thickBot="1" x14ac:dyDescent="0.35">
      <c r="A73" s="1">
        <v>44997</v>
      </c>
      <c r="B73" s="6">
        <f>DAY(Table2[[#This Row],[dagmaand]])</f>
        <v>12</v>
      </c>
      <c r="C73" s="6">
        <f>MONTH(Table2[[#This Row],[dagmaand]])</f>
        <v>3</v>
      </c>
      <c r="D73" s="10">
        <v>0.29166666666666669</v>
      </c>
      <c r="E73" s="10">
        <v>0.77708333333333324</v>
      </c>
      <c r="F73" s="12">
        <f>Table2[[#This Row],[ondergang]]-Table2[[#This Row],[opgang]]</f>
        <v>0.48541666666666655</v>
      </c>
      <c r="G73" s="8">
        <f>Table2[[#This Row],[date]]</f>
        <v>0.48541666666666655</v>
      </c>
    </row>
    <row r="74" spans="1:7" ht="15" thickBot="1" x14ac:dyDescent="0.35">
      <c r="A74" s="1">
        <v>44998</v>
      </c>
      <c r="B74" s="6">
        <f>DAY(Table2[[#This Row],[dagmaand]])</f>
        <v>13</v>
      </c>
      <c r="C74" s="6">
        <f>MONTH(Table2[[#This Row],[dagmaand]])</f>
        <v>3</v>
      </c>
      <c r="D74" s="10">
        <v>0.2902777777777778</v>
      </c>
      <c r="E74" s="10">
        <v>0.77847222222222223</v>
      </c>
      <c r="F74" s="12">
        <f>Table2[[#This Row],[ondergang]]-Table2[[#This Row],[opgang]]</f>
        <v>0.48819444444444443</v>
      </c>
      <c r="G74" s="8">
        <f>Table2[[#This Row],[date]]</f>
        <v>0.48819444444444443</v>
      </c>
    </row>
    <row r="75" spans="1:7" ht="15" thickBot="1" x14ac:dyDescent="0.35">
      <c r="A75" s="1">
        <v>44999</v>
      </c>
      <c r="B75" s="6">
        <f>DAY(Table2[[#This Row],[dagmaand]])</f>
        <v>14</v>
      </c>
      <c r="C75" s="6">
        <f>MONTH(Table2[[#This Row],[dagmaand]])</f>
        <v>3</v>
      </c>
      <c r="D75" s="10">
        <v>0.28819444444444448</v>
      </c>
      <c r="E75" s="10">
        <v>0.77986111111111101</v>
      </c>
      <c r="F75" s="12">
        <f>Table2[[#This Row],[ondergang]]-Table2[[#This Row],[opgang]]</f>
        <v>0.49166666666666653</v>
      </c>
      <c r="G75" s="8">
        <f>Table2[[#This Row],[date]]</f>
        <v>0.49166666666666653</v>
      </c>
    </row>
    <row r="76" spans="1:7" ht="15" thickBot="1" x14ac:dyDescent="0.35">
      <c r="A76" s="1">
        <v>45000</v>
      </c>
      <c r="B76" s="6">
        <f>DAY(Table2[[#This Row],[dagmaand]])</f>
        <v>15</v>
      </c>
      <c r="C76" s="6">
        <f>MONTH(Table2[[#This Row],[dagmaand]])</f>
        <v>3</v>
      </c>
      <c r="D76" s="10">
        <v>0.28680555555555554</v>
      </c>
      <c r="E76" s="10">
        <v>0.78125</v>
      </c>
      <c r="F76" s="12">
        <f>Table2[[#This Row],[ondergang]]-Table2[[#This Row],[opgang]]</f>
        <v>0.49444444444444446</v>
      </c>
      <c r="G76" s="8">
        <f>Table2[[#This Row],[date]]</f>
        <v>0.49444444444444446</v>
      </c>
    </row>
    <row r="77" spans="1:7" ht="15" thickBot="1" x14ac:dyDescent="0.35">
      <c r="A77" s="1">
        <v>45001</v>
      </c>
      <c r="B77" s="6">
        <f>DAY(Table2[[#This Row],[dagmaand]])</f>
        <v>16</v>
      </c>
      <c r="C77" s="6">
        <f>MONTH(Table2[[#This Row],[dagmaand]])</f>
        <v>3</v>
      </c>
      <c r="D77" s="10">
        <v>0.28541666666666665</v>
      </c>
      <c r="E77" s="10">
        <v>0.78194444444444444</v>
      </c>
      <c r="F77" s="12">
        <f>Table2[[#This Row],[ondergang]]-Table2[[#This Row],[opgang]]</f>
        <v>0.49652777777777779</v>
      </c>
      <c r="G77" s="8">
        <f>Table2[[#This Row],[date]]</f>
        <v>0.49652777777777779</v>
      </c>
    </row>
    <row r="78" spans="1:7" ht="15" thickBot="1" x14ac:dyDescent="0.35">
      <c r="A78" s="1">
        <v>45002</v>
      </c>
      <c r="B78" s="6">
        <f>DAY(Table2[[#This Row],[dagmaand]])</f>
        <v>17</v>
      </c>
      <c r="C78" s="6">
        <f>MONTH(Table2[[#This Row],[dagmaand]])</f>
        <v>3</v>
      </c>
      <c r="D78" s="10">
        <v>0.28333333333333333</v>
      </c>
      <c r="E78" s="10">
        <v>0.78333333333333333</v>
      </c>
      <c r="F78" s="12">
        <f>Table2[[#This Row],[ondergang]]-Table2[[#This Row],[opgang]]</f>
        <v>0.5</v>
      </c>
      <c r="G78" s="8">
        <f>Table2[[#This Row],[date]]</f>
        <v>0.5</v>
      </c>
    </row>
    <row r="79" spans="1:7" ht="15" thickBot="1" x14ac:dyDescent="0.35">
      <c r="A79" s="1">
        <v>45003</v>
      </c>
      <c r="B79" s="6">
        <f>DAY(Table2[[#This Row],[dagmaand]])</f>
        <v>18</v>
      </c>
      <c r="C79" s="6">
        <f>MONTH(Table2[[#This Row],[dagmaand]])</f>
        <v>3</v>
      </c>
      <c r="D79" s="10">
        <v>0.28194444444444444</v>
      </c>
      <c r="E79" s="10">
        <v>0.78472222222222221</v>
      </c>
      <c r="F79" s="12">
        <f>Table2[[#This Row],[ondergang]]-Table2[[#This Row],[opgang]]</f>
        <v>0.50277777777777777</v>
      </c>
      <c r="G79" s="8">
        <f>Table2[[#This Row],[date]]</f>
        <v>0.50277777777777777</v>
      </c>
    </row>
    <row r="80" spans="1:7" ht="15" thickBot="1" x14ac:dyDescent="0.35">
      <c r="A80" s="1">
        <v>45004</v>
      </c>
      <c r="B80" s="6">
        <f>DAY(Table2[[#This Row],[dagmaand]])</f>
        <v>19</v>
      </c>
      <c r="C80" s="6">
        <f>MONTH(Table2[[#This Row],[dagmaand]])</f>
        <v>3</v>
      </c>
      <c r="D80" s="10">
        <v>0.28055555555555556</v>
      </c>
      <c r="E80" s="10">
        <v>0.78611111111111109</v>
      </c>
      <c r="F80" s="12">
        <f>Table2[[#This Row],[ondergang]]-Table2[[#This Row],[opgang]]</f>
        <v>0.50555555555555554</v>
      </c>
      <c r="G80" s="8">
        <f>Table2[[#This Row],[date]]</f>
        <v>0.50555555555555554</v>
      </c>
    </row>
    <row r="81" spans="1:7" ht="15" thickBot="1" x14ac:dyDescent="0.35">
      <c r="A81" s="1">
        <v>45005</v>
      </c>
      <c r="B81" s="6">
        <f>DAY(Table2[[#This Row],[dagmaand]])</f>
        <v>20</v>
      </c>
      <c r="C81" s="6">
        <f>MONTH(Table2[[#This Row],[dagmaand]])</f>
        <v>3</v>
      </c>
      <c r="D81" s="10">
        <v>0.27847222222222223</v>
      </c>
      <c r="E81" s="10">
        <v>0.78680555555555554</v>
      </c>
      <c r="F81" s="12">
        <f>Table2[[#This Row],[ondergang]]-Table2[[#This Row],[opgang]]</f>
        <v>0.5083333333333333</v>
      </c>
      <c r="G81" s="8">
        <f>Table2[[#This Row],[date]]</f>
        <v>0.5083333333333333</v>
      </c>
    </row>
    <row r="82" spans="1:7" ht="15" thickBot="1" x14ac:dyDescent="0.35">
      <c r="A82" s="1">
        <v>45006</v>
      </c>
      <c r="B82" s="6">
        <f>DAY(Table2[[#This Row],[dagmaand]])</f>
        <v>21</v>
      </c>
      <c r="C82" s="6">
        <f>MONTH(Table2[[#This Row],[dagmaand]])</f>
        <v>3</v>
      </c>
      <c r="D82" s="10">
        <v>0.27708333333333335</v>
      </c>
      <c r="E82" s="10">
        <v>0.78819444444444453</v>
      </c>
      <c r="F82" s="12">
        <f>Table2[[#This Row],[ondergang]]-Table2[[#This Row],[opgang]]</f>
        <v>0.51111111111111118</v>
      </c>
      <c r="G82" s="8">
        <f>Table2[[#This Row],[date]]</f>
        <v>0.51111111111111118</v>
      </c>
    </row>
    <row r="83" spans="1:7" ht="15" thickBot="1" x14ac:dyDescent="0.35">
      <c r="A83" s="1">
        <v>45007</v>
      </c>
      <c r="B83" s="6">
        <f>DAY(Table2[[#This Row],[dagmaand]])</f>
        <v>22</v>
      </c>
      <c r="C83" s="6">
        <f>MONTH(Table2[[#This Row],[dagmaand]])</f>
        <v>3</v>
      </c>
      <c r="D83" s="10">
        <v>0.27569444444444446</v>
      </c>
      <c r="E83" s="10">
        <v>0.7895833333333333</v>
      </c>
      <c r="F83" s="12">
        <f>Table2[[#This Row],[ondergang]]-Table2[[#This Row],[opgang]]</f>
        <v>0.51388888888888884</v>
      </c>
      <c r="G83" s="8">
        <f>Table2[[#This Row],[date]]</f>
        <v>0.51388888888888884</v>
      </c>
    </row>
    <row r="84" spans="1:7" ht="15" thickBot="1" x14ac:dyDescent="0.35">
      <c r="A84" s="1">
        <v>45008</v>
      </c>
      <c r="B84" s="6">
        <f>DAY(Table2[[#This Row],[dagmaand]])</f>
        <v>23</v>
      </c>
      <c r="C84" s="6">
        <f>MONTH(Table2[[#This Row],[dagmaand]])</f>
        <v>3</v>
      </c>
      <c r="D84" s="10">
        <v>0.27361111111111108</v>
      </c>
      <c r="E84" s="10">
        <v>0.7909722222222223</v>
      </c>
      <c r="F84" s="12">
        <f>Table2[[#This Row],[ondergang]]-Table2[[#This Row],[opgang]]</f>
        <v>0.51736111111111116</v>
      </c>
      <c r="G84" s="8">
        <f>Table2[[#This Row],[date]]</f>
        <v>0.51736111111111116</v>
      </c>
    </row>
    <row r="85" spans="1:7" ht="15" thickBot="1" x14ac:dyDescent="0.35">
      <c r="A85" s="1">
        <v>45009</v>
      </c>
      <c r="B85" s="6">
        <f>DAY(Table2[[#This Row],[dagmaand]])</f>
        <v>24</v>
      </c>
      <c r="C85" s="6">
        <f>MONTH(Table2[[#This Row],[dagmaand]])</f>
        <v>3</v>
      </c>
      <c r="D85" s="10">
        <v>0.2722222222222222</v>
      </c>
      <c r="E85" s="10">
        <v>0.79166666666666663</v>
      </c>
      <c r="F85" s="12">
        <f>Table2[[#This Row],[ondergang]]-Table2[[#This Row],[opgang]]</f>
        <v>0.51944444444444438</v>
      </c>
      <c r="G85" s="8">
        <f>Table2[[#This Row],[date]]</f>
        <v>0.51944444444444438</v>
      </c>
    </row>
    <row r="86" spans="1:7" ht="15" thickBot="1" x14ac:dyDescent="0.35">
      <c r="A86" s="1">
        <v>45010</v>
      </c>
      <c r="B86" s="6">
        <f>DAY(Table2[[#This Row],[dagmaand]])</f>
        <v>25</v>
      </c>
      <c r="C86" s="6">
        <f>MONTH(Table2[[#This Row],[dagmaand]])</f>
        <v>3</v>
      </c>
      <c r="D86" s="10">
        <v>0.27083333333333331</v>
      </c>
      <c r="E86" s="10">
        <v>0.79305555555555562</v>
      </c>
      <c r="F86" s="12">
        <f>Table2[[#This Row],[ondergang]]-Table2[[#This Row],[opgang]]</f>
        <v>0.52222222222222237</v>
      </c>
      <c r="G86" s="8">
        <f>Table2[[#This Row],[date]]</f>
        <v>0.52222222222222237</v>
      </c>
    </row>
    <row r="87" spans="1:7" ht="15" thickBot="1" x14ac:dyDescent="0.35">
      <c r="A87" s="1">
        <v>45011</v>
      </c>
      <c r="B87" s="6">
        <f>DAY(Table2[[#This Row],[dagmaand]])</f>
        <v>26</v>
      </c>
      <c r="C87" s="6">
        <f>MONTH(Table2[[#This Row],[dagmaand]])</f>
        <v>3</v>
      </c>
      <c r="D87" s="10">
        <v>0.26874999999999999</v>
      </c>
      <c r="E87" s="10">
        <v>0.7944444444444444</v>
      </c>
      <c r="F87" s="12">
        <f>Table2[[#This Row],[ondergang]]-Table2[[#This Row],[opgang]]</f>
        <v>0.52569444444444446</v>
      </c>
      <c r="G87" s="8">
        <f>Table2[[#This Row],[date]]</f>
        <v>0.52569444444444446</v>
      </c>
    </row>
    <row r="88" spans="1:7" ht="15" thickBot="1" x14ac:dyDescent="0.35">
      <c r="A88" s="1">
        <v>45012</v>
      </c>
      <c r="B88" s="6">
        <f>DAY(Table2[[#This Row],[dagmaand]])</f>
        <v>27</v>
      </c>
      <c r="C88" s="6">
        <f>MONTH(Table2[[#This Row],[dagmaand]])</f>
        <v>3</v>
      </c>
      <c r="D88" s="10">
        <v>0.30902777777777779</v>
      </c>
      <c r="E88" s="10">
        <v>0.83680555555555547</v>
      </c>
      <c r="F88" s="12">
        <f>Table2[[#This Row],[ondergang]]-Table2[[#This Row],[opgang]]</f>
        <v>0.52777777777777768</v>
      </c>
      <c r="G88" s="8">
        <f>Table2[[#This Row],[date]]</f>
        <v>0.52777777777777768</v>
      </c>
    </row>
    <row r="89" spans="1:7" ht="15" thickBot="1" x14ac:dyDescent="0.35">
      <c r="A89" s="1">
        <v>45013</v>
      </c>
      <c r="B89" s="6">
        <f>DAY(Table2[[#This Row],[dagmaand]])</f>
        <v>28</v>
      </c>
      <c r="C89" s="6">
        <f>MONTH(Table2[[#This Row],[dagmaand]])</f>
        <v>3</v>
      </c>
      <c r="D89" s="10">
        <v>0.30763888888888891</v>
      </c>
      <c r="E89" s="10">
        <v>0.83819444444444446</v>
      </c>
      <c r="F89" s="12">
        <f>Table2[[#This Row],[ondergang]]-Table2[[#This Row],[opgang]]</f>
        <v>0.53055555555555556</v>
      </c>
      <c r="G89" s="8">
        <f>Table2[[#This Row],[date]]</f>
        <v>0.53055555555555556</v>
      </c>
    </row>
    <row r="90" spans="1:7" ht="15" thickBot="1" x14ac:dyDescent="0.35">
      <c r="A90" s="1">
        <v>45014</v>
      </c>
      <c r="B90" s="6">
        <f>DAY(Table2[[#This Row],[dagmaand]])</f>
        <v>29</v>
      </c>
      <c r="C90" s="6">
        <f>MONTH(Table2[[#This Row],[dagmaand]])</f>
        <v>3</v>
      </c>
      <c r="D90" s="10">
        <v>0.30555555555555552</v>
      </c>
      <c r="E90" s="10">
        <v>0.83958333333333324</v>
      </c>
      <c r="F90" s="12">
        <f>Table2[[#This Row],[ondergang]]-Table2[[#This Row],[opgang]]</f>
        <v>0.53402777777777777</v>
      </c>
      <c r="G90" s="8">
        <f>Table2[[#This Row],[date]]</f>
        <v>0.53402777777777777</v>
      </c>
    </row>
    <row r="91" spans="1:7" ht="15" thickBot="1" x14ac:dyDescent="0.35">
      <c r="A91" s="1">
        <v>45015</v>
      </c>
      <c r="B91" s="6">
        <f>DAY(Table2[[#This Row],[dagmaand]])</f>
        <v>30</v>
      </c>
      <c r="C91" s="6">
        <f>MONTH(Table2[[#This Row],[dagmaand]])</f>
        <v>3</v>
      </c>
      <c r="D91" s="10">
        <v>0.30416666666666664</v>
      </c>
      <c r="E91" s="10">
        <v>0.84097222222222223</v>
      </c>
      <c r="F91" s="12">
        <f>Table2[[#This Row],[ondergang]]-Table2[[#This Row],[opgang]]</f>
        <v>0.53680555555555554</v>
      </c>
      <c r="G91" s="8">
        <f>Table2[[#This Row],[date]]</f>
        <v>0.53680555555555554</v>
      </c>
    </row>
    <row r="92" spans="1:7" ht="15" thickBot="1" x14ac:dyDescent="0.35">
      <c r="A92" s="1">
        <v>45016</v>
      </c>
      <c r="B92" s="6">
        <f>DAY(Table2[[#This Row],[dagmaand]])</f>
        <v>31</v>
      </c>
      <c r="C92" s="6">
        <f>MONTH(Table2[[#This Row],[dagmaand]])</f>
        <v>3</v>
      </c>
      <c r="D92" s="10">
        <v>0.30277777777777776</v>
      </c>
      <c r="E92" s="10">
        <v>0.84166666666666667</v>
      </c>
      <c r="F92" s="12">
        <f>Table2[[#This Row],[ondergang]]-Table2[[#This Row],[opgang]]</f>
        <v>0.53888888888888897</v>
      </c>
      <c r="G92" s="8">
        <f>Table2[[#This Row],[date]]</f>
        <v>0.53888888888888897</v>
      </c>
    </row>
    <row r="93" spans="1:7" ht="15" thickBot="1" x14ac:dyDescent="0.35">
      <c r="A93" s="1">
        <v>45017</v>
      </c>
      <c r="B93" s="6">
        <f>DAY(Table2[[#This Row],[dagmaand]])</f>
        <v>1</v>
      </c>
      <c r="C93" s="6">
        <f>MONTH(Table2[[#This Row],[dagmaand]])</f>
        <v>4</v>
      </c>
      <c r="D93" s="10">
        <v>0.30069444444444443</v>
      </c>
      <c r="E93" s="10">
        <v>0.84305555555555556</v>
      </c>
      <c r="F93" s="12">
        <f>Table2[[#This Row],[ondergang]]-Table2[[#This Row],[opgang]]</f>
        <v>0.54236111111111107</v>
      </c>
      <c r="G93" s="8">
        <f>Table2[[#This Row],[date]]</f>
        <v>0.54236111111111107</v>
      </c>
    </row>
    <row r="94" spans="1:7" ht="15" thickBot="1" x14ac:dyDescent="0.35">
      <c r="A94" s="1">
        <v>45018</v>
      </c>
      <c r="B94" s="6">
        <f>DAY(Table2[[#This Row],[dagmaand]])</f>
        <v>2</v>
      </c>
      <c r="C94" s="6">
        <f>MONTH(Table2[[#This Row],[dagmaand]])</f>
        <v>4</v>
      </c>
      <c r="D94" s="10">
        <v>0.29930555555555555</v>
      </c>
      <c r="E94" s="10">
        <v>0.84444444444444444</v>
      </c>
      <c r="F94" s="12">
        <f>Table2[[#This Row],[ondergang]]-Table2[[#This Row],[opgang]]</f>
        <v>0.54513888888888884</v>
      </c>
      <c r="G94" s="8">
        <f>Table2[[#This Row],[date]]</f>
        <v>0.54513888888888884</v>
      </c>
    </row>
    <row r="95" spans="1:7" ht="15" thickBot="1" x14ac:dyDescent="0.35">
      <c r="A95" s="1">
        <v>45019</v>
      </c>
      <c r="B95" s="6">
        <f>DAY(Table2[[#This Row],[dagmaand]])</f>
        <v>3</v>
      </c>
      <c r="C95" s="6">
        <f>MONTH(Table2[[#This Row],[dagmaand]])</f>
        <v>4</v>
      </c>
      <c r="D95" s="10">
        <v>0.29791666666666666</v>
      </c>
      <c r="E95" s="10">
        <v>0.84583333333333333</v>
      </c>
      <c r="F95" s="12">
        <f>Table2[[#This Row],[ondergang]]-Table2[[#This Row],[opgang]]</f>
        <v>0.54791666666666661</v>
      </c>
      <c r="G95" s="8">
        <f>Table2[[#This Row],[date]]</f>
        <v>0.54791666666666661</v>
      </c>
    </row>
    <row r="96" spans="1:7" ht="15" thickBot="1" x14ac:dyDescent="0.35">
      <c r="A96" s="1">
        <v>45020</v>
      </c>
      <c r="B96" s="6">
        <f>DAY(Table2[[#This Row],[dagmaand]])</f>
        <v>4</v>
      </c>
      <c r="C96" s="6">
        <f>MONTH(Table2[[#This Row],[dagmaand]])</f>
        <v>4</v>
      </c>
      <c r="D96" s="10">
        <v>0.29583333333333334</v>
      </c>
      <c r="E96" s="10">
        <v>0.84652777777777777</v>
      </c>
      <c r="F96" s="12">
        <f>Table2[[#This Row],[ondergang]]-Table2[[#This Row],[opgang]]</f>
        <v>0.55069444444444438</v>
      </c>
      <c r="G96" s="8">
        <f>Table2[[#This Row],[date]]</f>
        <v>0.55069444444444438</v>
      </c>
    </row>
    <row r="97" spans="1:7" ht="15" thickBot="1" x14ac:dyDescent="0.35">
      <c r="A97" s="1">
        <v>45021</v>
      </c>
      <c r="B97" s="6">
        <f>DAY(Table2[[#This Row],[dagmaand]])</f>
        <v>5</v>
      </c>
      <c r="C97" s="6">
        <f>MONTH(Table2[[#This Row],[dagmaand]])</f>
        <v>4</v>
      </c>
      <c r="D97" s="10">
        <v>0.29444444444444445</v>
      </c>
      <c r="E97" s="10">
        <v>0.84791666666666676</v>
      </c>
      <c r="F97" s="12">
        <f>Table2[[#This Row],[ondergang]]-Table2[[#This Row],[opgang]]</f>
        <v>0.55347222222222237</v>
      </c>
      <c r="G97" s="8">
        <f>Table2[[#This Row],[date]]</f>
        <v>0.55347222222222237</v>
      </c>
    </row>
    <row r="98" spans="1:7" ht="15" thickBot="1" x14ac:dyDescent="0.35">
      <c r="A98" s="1">
        <v>45022</v>
      </c>
      <c r="B98" s="6">
        <f>DAY(Table2[[#This Row],[dagmaand]])</f>
        <v>6</v>
      </c>
      <c r="C98" s="6">
        <f>MONTH(Table2[[#This Row],[dagmaand]])</f>
        <v>4</v>
      </c>
      <c r="D98" s="10">
        <v>0.29305555555555557</v>
      </c>
      <c r="E98" s="10">
        <v>0.84930555555555554</v>
      </c>
      <c r="F98" s="12">
        <f>Table2[[#This Row],[ondergang]]-Table2[[#This Row],[opgang]]</f>
        <v>0.55624999999999991</v>
      </c>
      <c r="G98" s="8">
        <f>Table2[[#This Row],[date]]</f>
        <v>0.55624999999999991</v>
      </c>
    </row>
    <row r="99" spans="1:7" ht="15" thickBot="1" x14ac:dyDescent="0.35">
      <c r="A99" s="1">
        <v>45023</v>
      </c>
      <c r="B99" s="6">
        <f>DAY(Table2[[#This Row],[dagmaand]])</f>
        <v>7</v>
      </c>
      <c r="C99" s="6">
        <f>MONTH(Table2[[#This Row],[dagmaand]])</f>
        <v>4</v>
      </c>
      <c r="D99" s="10">
        <v>0.29097222222222224</v>
      </c>
      <c r="E99" s="10">
        <v>0.85069444444444453</v>
      </c>
      <c r="F99" s="12">
        <f>Table2[[#This Row],[ondergang]]-Table2[[#This Row],[opgang]]</f>
        <v>0.55972222222222223</v>
      </c>
      <c r="G99" s="8">
        <f>Table2[[#This Row],[date]]</f>
        <v>0.55972222222222223</v>
      </c>
    </row>
    <row r="100" spans="1:7" ht="15" thickBot="1" x14ac:dyDescent="0.35">
      <c r="A100" s="1">
        <v>45024</v>
      </c>
      <c r="B100" s="6">
        <f>DAY(Table2[[#This Row],[dagmaand]])</f>
        <v>8</v>
      </c>
      <c r="C100" s="6">
        <f>MONTH(Table2[[#This Row],[dagmaand]])</f>
        <v>4</v>
      </c>
      <c r="D100" s="10">
        <v>0.28958333333333336</v>
      </c>
      <c r="E100" s="10">
        <v>0.85138888888888886</v>
      </c>
      <c r="F100" s="12">
        <f>Table2[[#This Row],[ondergang]]-Table2[[#This Row],[opgang]]</f>
        <v>0.56180555555555545</v>
      </c>
      <c r="G100" s="8">
        <f>Table2[[#This Row],[date]]</f>
        <v>0.56180555555555545</v>
      </c>
    </row>
    <row r="101" spans="1:7" ht="15" thickBot="1" x14ac:dyDescent="0.35">
      <c r="A101" s="1">
        <v>45025</v>
      </c>
      <c r="B101" s="6">
        <f>DAY(Table2[[#This Row],[dagmaand]])</f>
        <v>9</v>
      </c>
      <c r="C101" s="6">
        <f>MONTH(Table2[[#This Row],[dagmaand]])</f>
        <v>4</v>
      </c>
      <c r="D101" s="10">
        <v>0.28819444444444448</v>
      </c>
      <c r="E101" s="10">
        <v>0.85277777777777775</v>
      </c>
      <c r="F101" s="12">
        <f>Table2[[#This Row],[ondergang]]-Table2[[#This Row],[opgang]]</f>
        <v>0.56458333333333321</v>
      </c>
      <c r="G101" s="8">
        <f>Table2[[#This Row],[date]]</f>
        <v>0.56458333333333321</v>
      </c>
    </row>
    <row r="102" spans="1:7" ht="15" thickBot="1" x14ac:dyDescent="0.35">
      <c r="A102" s="1">
        <v>45026</v>
      </c>
      <c r="B102" s="6">
        <f>DAY(Table2[[#This Row],[dagmaand]])</f>
        <v>10</v>
      </c>
      <c r="C102" s="6">
        <f>MONTH(Table2[[#This Row],[dagmaand]])</f>
        <v>4</v>
      </c>
      <c r="D102" s="10">
        <v>0.28680555555555554</v>
      </c>
      <c r="E102" s="10">
        <v>0.85416666666666663</v>
      </c>
      <c r="F102" s="12">
        <f>Table2[[#This Row],[ondergang]]-Table2[[#This Row],[opgang]]</f>
        <v>0.56736111111111109</v>
      </c>
      <c r="G102" s="8">
        <f>Table2[[#This Row],[date]]</f>
        <v>0.56736111111111109</v>
      </c>
    </row>
    <row r="103" spans="1:7" ht="15" thickBot="1" x14ac:dyDescent="0.35">
      <c r="A103" s="1">
        <v>45027</v>
      </c>
      <c r="B103" s="6">
        <f>DAY(Table2[[#This Row],[dagmaand]])</f>
        <v>11</v>
      </c>
      <c r="C103" s="6">
        <f>MONTH(Table2[[#This Row],[dagmaand]])</f>
        <v>4</v>
      </c>
      <c r="D103" s="10">
        <v>0.28472222222222221</v>
      </c>
      <c r="E103" s="10">
        <v>0.85486111111111107</v>
      </c>
      <c r="F103" s="12">
        <f>Table2[[#This Row],[ondergang]]-Table2[[#This Row],[opgang]]</f>
        <v>0.57013888888888886</v>
      </c>
      <c r="G103" s="8">
        <f>Table2[[#This Row],[date]]</f>
        <v>0.57013888888888886</v>
      </c>
    </row>
    <row r="104" spans="1:7" ht="15" thickBot="1" x14ac:dyDescent="0.35">
      <c r="A104" s="1">
        <v>45028</v>
      </c>
      <c r="B104" s="6">
        <f>DAY(Table2[[#This Row],[dagmaand]])</f>
        <v>12</v>
      </c>
      <c r="C104" s="6">
        <f>MONTH(Table2[[#This Row],[dagmaand]])</f>
        <v>4</v>
      </c>
      <c r="D104" s="10">
        <v>0.28333333333333333</v>
      </c>
      <c r="E104" s="10">
        <v>0.85625000000000007</v>
      </c>
      <c r="F104" s="12">
        <f>Table2[[#This Row],[ondergang]]-Table2[[#This Row],[opgang]]</f>
        <v>0.57291666666666674</v>
      </c>
      <c r="G104" s="8">
        <f>Table2[[#This Row],[date]]</f>
        <v>0.57291666666666674</v>
      </c>
    </row>
    <row r="105" spans="1:7" ht="15" thickBot="1" x14ac:dyDescent="0.35">
      <c r="A105" s="1">
        <v>45029</v>
      </c>
      <c r="B105" s="6">
        <f>DAY(Table2[[#This Row],[dagmaand]])</f>
        <v>13</v>
      </c>
      <c r="C105" s="6">
        <f>MONTH(Table2[[#This Row],[dagmaand]])</f>
        <v>4</v>
      </c>
      <c r="D105" s="10">
        <v>0.28194444444444444</v>
      </c>
      <c r="E105" s="10">
        <v>0.85763888888888884</v>
      </c>
      <c r="F105" s="12">
        <f>Table2[[#This Row],[ondergang]]-Table2[[#This Row],[opgang]]</f>
        <v>0.5756944444444444</v>
      </c>
      <c r="G105" s="8">
        <f>Table2[[#This Row],[date]]</f>
        <v>0.5756944444444444</v>
      </c>
    </row>
    <row r="106" spans="1:7" ht="15" thickBot="1" x14ac:dyDescent="0.35">
      <c r="A106" s="1">
        <v>45030</v>
      </c>
      <c r="B106" s="6">
        <f>DAY(Table2[[#This Row],[dagmaand]])</f>
        <v>14</v>
      </c>
      <c r="C106" s="6">
        <f>MONTH(Table2[[#This Row],[dagmaand]])</f>
        <v>4</v>
      </c>
      <c r="D106" s="10">
        <v>0.28055555555555556</v>
      </c>
      <c r="E106" s="10">
        <v>0.85902777777777783</v>
      </c>
      <c r="F106" s="12">
        <f>Table2[[#This Row],[ondergang]]-Table2[[#This Row],[opgang]]</f>
        <v>0.57847222222222228</v>
      </c>
      <c r="G106" s="8">
        <f>Table2[[#This Row],[date]]</f>
        <v>0.57847222222222228</v>
      </c>
    </row>
    <row r="107" spans="1:7" ht="15" thickBot="1" x14ac:dyDescent="0.35">
      <c r="A107" s="1">
        <v>45031</v>
      </c>
      <c r="B107" s="6">
        <f>DAY(Table2[[#This Row],[dagmaand]])</f>
        <v>15</v>
      </c>
      <c r="C107" s="6">
        <f>MONTH(Table2[[#This Row],[dagmaand]])</f>
        <v>4</v>
      </c>
      <c r="D107" s="10">
        <v>0.27916666666666667</v>
      </c>
      <c r="E107" s="10">
        <v>0.85972222222222217</v>
      </c>
      <c r="F107" s="12">
        <f>Table2[[#This Row],[ondergang]]-Table2[[#This Row],[opgang]]</f>
        <v>0.58055555555555549</v>
      </c>
      <c r="G107" s="8">
        <f>Table2[[#This Row],[date]]</f>
        <v>0.58055555555555549</v>
      </c>
    </row>
    <row r="108" spans="1:7" ht="15" thickBot="1" x14ac:dyDescent="0.35">
      <c r="A108" s="1">
        <v>45032</v>
      </c>
      <c r="B108" s="6">
        <f>DAY(Table2[[#This Row],[dagmaand]])</f>
        <v>16</v>
      </c>
      <c r="C108" s="6">
        <f>MONTH(Table2[[#This Row],[dagmaand]])</f>
        <v>4</v>
      </c>
      <c r="D108" s="10">
        <v>0.27708333333333335</v>
      </c>
      <c r="E108" s="10">
        <v>0.86111111111111116</v>
      </c>
      <c r="F108" s="12">
        <f>Table2[[#This Row],[ondergang]]-Table2[[#This Row],[opgang]]</f>
        <v>0.58402777777777781</v>
      </c>
      <c r="G108" s="8">
        <f>Table2[[#This Row],[date]]</f>
        <v>0.58402777777777781</v>
      </c>
    </row>
    <row r="109" spans="1:7" ht="15" thickBot="1" x14ac:dyDescent="0.35">
      <c r="A109" s="1">
        <v>45033</v>
      </c>
      <c r="B109" s="6">
        <f>DAY(Table2[[#This Row],[dagmaand]])</f>
        <v>17</v>
      </c>
      <c r="C109" s="6">
        <f>MONTH(Table2[[#This Row],[dagmaand]])</f>
        <v>4</v>
      </c>
      <c r="D109" s="10">
        <v>0.27569444444444446</v>
      </c>
      <c r="E109" s="10">
        <v>0.86597222222222225</v>
      </c>
      <c r="F109" s="12">
        <f>Table2[[#This Row],[ondergang]]-Table2[[#This Row],[opgang]]</f>
        <v>0.59027777777777779</v>
      </c>
      <c r="G109" s="8">
        <f>Table2[[#This Row],[date]]</f>
        <v>0.59027777777777779</v>
      </c>
    </row>
    <row r="110" spans="1:7" ht="15" thickBot="1" x14ac:dyDescent="0.35">
      <c r="A110" s="1">
        <v>45034</v>
      </c>
      <c r="B110" s="6">
        <f>DAY(Table2[[#This Row],[dagmaand]])</f>
        <v>18</v>
      </c>
      <c r="C110" s="6">
        <f>MONTH(Table2[[#This Row],[dagmaand]])</f>
        <v>4</v>
      </c>
      <c r="D110" s="10">
        <v>0.27430555555555552</v>
      </c>
      <c r="E110" s="10">
        <v>0.86319444444444438</v>
      </c>
      <c r="F110" s="12">
        <f>Table2[[#This Row],[ondergang]]-Table2[[#This Row],[opgang]]</f>
        <v>0.5888888888888888</v>
      </c>
      <c r="G110" s="8">
        <f>Table2[[#This Row],[date]]</f>
        <v>0.5888888888888888</v>
      </c>
    </row>
    <row r="111" spans="1:7" ht="15" thickBot="1" x14ac:dyDescent="0.35">
      <c r="A111" s="1">
        <v>45035</v>
      </c>
      <c r="B111" s="6">
        <f>DAY(Table2[[#This Row],[dagmaand]])</f>
        <v>19</v>
      </c>
      <c r="C111" s="6">
        <f>MONTH(Table2[[#This Row],[dagmaand]])</f>
        <v>4</v>
      </c>
      <c r="D111" s="10">
        <v>0.27291666666666664</v>
      </c>
      <c r="E111" s="10">
        <v>0.86458333333333337</v>
      </c>
      <c r="F111" s="12">
        <f>Table2[[#This Row],[ondergang]]-Table2[[#This Row],[opgang]]</f>
        <v>0.59166666666666679</v>
      </c>
      <c r="G111" s="8">
        <f>Table2[[#This Row],[date]]</f>
        <v>0.59166666666666679</v>
      </c>
    </row>
    <row r="112" spans="1:7" ht="15" thickBot="1" x14ac:dyDescent="0.35">
      <c r="A112" s="1">
        <v>45036</v>
      </c>
      <c r="B112" s="6">
        <f>DAY(Table2[[#This Row],[dagmaand]])</f>
        <v>20</v>
      </c>
      <c r="C112" s="6">
        <f>MONTH(Table2[[#This Row],[dagmaand]])</f>
        <v>4</v>
      </c>
      <c r="D112" s="10">
        <v>0.27152777777777776</v>
      </c>
      <c r="E112" s="10">
        <v>0.86597222222222225</v>
      </c>
      <c r="F112" s="12">
        <f>Table2[[#This Row],[ondergang]]-Table2[[#This Row],[opgang]]</f>
        <v>0.59444444444444455</v>
      </c>
      <c r="G112" s="8">
        <f>Table2[[#This Row],[date]]</f>
        <v>0.59444444444444455</v>
      </c>
    </row>
    <row r="113" spans="1:7" ht="15" thickBot="1" x14ac:dyDescent="0.35">
      <c r="A113" s="1">
        <v>45037</v>
      </c>
      <c r="B113" s="6">
        <f>DAY(Table2[[#This Row],[dagmaand]])</f>
        <v>21</v>
      </c>
      <c r="C113" s="6">
        <f>MONTH(Table2[[#This Row],[dagmaand]])</f>
        <v>4</v>
      </c>
      <c r="D113" s="10">
        <v>0.27013888888888887</v>
      </c>
      <c r="E113" s="10">
        <v>0.8666666666666667</v>
      </c>
      <c r="F113" s="12">
        <f>Table2[[#This Row],[ondergang]]-Table2[[#This Row],[opgang]]</f>
        <v>0.59652777777777777</v>
      </c>
      <c r="G113" s="8">
        <f>Table2[[#This Row],[date]]</f>
        <v>0.59652777777777777</v>
      </c>
    </row>
    <row r="114" spans="1:7" ht="15" thickBot="1" x14ac:dyDescent="0.35">
      <c r="A114" s="1">
        <v>45038</v>
      </c>
      <c r="B114" s="6">
        <f>DAY(Table2[[#This Row],[dagmaand]])</f>
        <v>22</v>
      </c>
      <c r="C114" s="6">
        <f>MONTH(Table2[[#This Row],[dagmaand]])</f>
        <v>4</v>
      </c>
      <c r="D114" s="10">
        <v>0.26874999999999999</v>
      </c>
      <c r="E114" s="10">
        <v>0.86805555555555547</v>
      </c>
      <c r="F114" s="12">
        <f>Table2[[#This Row],[ondergang]]-Table2[[#This Row],[opgang]]</f>
        <v>0.59930555555555554</v>
      </c>
      <c r="G114" s="8">
        <f>Table2[[#This Row],[date]]</f>
        <v>0.59930555555555554</v>
      </c>
    </row>
    <row r="115" spans="1:7" ht="15" thickBot="1" x14ac:dyDescent="0.35">
      <c r="A115" s="1">
        <v>45039</v>
      </c>
      <c r="B115" s="6">
        <f>DAY(Table2[[#This Row],[dagmaand]])</f>
        <v>23</v>
      </c>
      <c r="C115" s="6">
        <f>MONTH(Table2[[#This Row],[dagmaand]])</f>
        <v>4</v>
      </c>
      <c r="D115" s="10">
        <v>0.2673611111111111</v>
      </c>
      <c r="E115" s="10">
        <v>0.86944444444444446</v>
      </c>
      <c r="F115" s="12">
        <f>Table2[[#This Row],[ondergang]]-Table2[[#This Row],[opgang]]</f>
        <v>0.6020833333333333</v>
      </c>
      <c r="G115" s="8">
        <f>Table2[[#This Row],[date]]</f>
        <v>0.6020833333333333</v>
      </c>
    </row>
    <row r="116" spans="1:7" ht="15" thickBot="1" x14ac:dyDescent="0.35">
      <c r="A116" s="1">
        <v>45040</v>
      </c>
      <c r="B116" s="6">
        <f>DAY(Table2[[#This Row],[dagmaand]])</f>
        <v>24</v>
      </c>
      <c r="C116" s="6">
        <f>MONTH(Table2[[#This Row],[dagmaand]])</f>
        <v>4</v>
      </c>
      <c r="D116" s="10">
        <v>0.26527777777777778</v>
      </c>
      <c r="E116" s="10">
        <v>0.87083333333333324</v>
      </c>
      <c r="F116" s="12">
        <f>Table2[[#This Row],[ondergang]]-Table2[[#This Row],[opgang]]</f>
        <v>0.6055555555555554</v>
      </c>
      <c r="G116" s="8">
        <f>Table2[[#This Row],[date]]</f>
        <v>0.6055555555555554</v>
      </c>
    </row>
    <row r="117" spans="1:7" ht="15" thickBot="1" x14ac:dyDescent="0.35">
      <c r="A117" s="1">
        <v>45041</v>
      </c>
      <c r="B117" s="6">
        <f>DAY(Table2[[#This Row],[dagmaand]])</f>
        <v>25</v>
      </c>
      <c r="C117" s="6">
        <f>MONTH(Table2[[#This Row],[dagmaand]])</f>
        <v>4</v>
      </c>
      <c r="D117" s="10">
        <v>0.2638888888888889</v>
      </c>
      <c r="E117" s="10">
        <v>0.87152777777777779</v>
      </c>
      <c r="F117" s="12">
        <f>Table2[[#This Row],[ondergang]]-Table2[[#This Row],[opgang]]</f>
        <v>0.60763888888888884</v>
      </c>
      <c r="G117" s="8">
        <f>Table2[[#This Row],[date]]</f>
        <v>0.60763888888888884</v>
      </c>
    </row>
    <row r="118" spans="1:7" ht="15" thickBot="1" x14ac:dyDescent="0.35">
      <c r="A118" s="1">
        <v>45042</v>
      </c>
      <c r="B118" s="6">
        <f>DAY(Table2[[#This Row],[dagmaand]])</f>
        <v>26</v>
      </c>
      <c r="C118" s="6">
        <f>MONTH(Table2[[#This Row],[dagmaand]])</f>
        <v>4</v>
      </c>
      <c r="D118" s="10">
        <v>0.26250000000000001</v>
      </c>
      <c r="E118" s="10">
        <v>0.87291666666666667</v>
      </c>
      <c r="F118" s="12">
        <f>Table2[[#This Row],[ondergang]]-Table2[[#This Row],[opgang]]</f>
        <v>0.61041666666666661</v>
      </c>
      <c r="G118" s="8">
        <f>Table2[[#This Row],[date]]</f>
        <v>0.61041666666666661</v>
      </c>
    </row>
    <row r="119" spans="1:7" ht="15" thickBot="1" x14ac:dyDescent="0.35">
      <c r="A119" s="1">
        <v>45043</v>
      </c>
      <c r="B119" s="6">
        <f>DAY(Table2[[#This Row],[dagmaand]])</f>
        <v>27</v>
      </c>
      <c r="C119" s="6">
        <f>MONTH(Table2[[#This Row],[dagmaand]])</f>
        <v>4</v>
      </c>
      <c r="D119" s="10">
        <v>0.26111111111111113</v>
      </c>
      <c r="E119" s="10">
        <v>0.87430555555555556</v>
      </c>
      <c r="F119" s="12">
        <f>Table2[[#This Row],[ondergang]]-Table2[[#This Row],[opgang]]</f>
        <v>0.61319444444444438</v>
      </c>
      <c r="G119" s="8">
        <f>Table2[[#This Row],[date]]</f>
        <v>0.61319444444444438</v>
      </c>
    </row>
    <row r="120" spans="1:7" ht="15" thickBot="1" x14ac:dyDescent="0.35">
      <c r="A120" s="1">
        <v>45044</v>
      </c>
      <c r="B120" s="6">
        <f>DAY(Table2[[#This Row],[dagmaand]])</f>
        <v>28</v>
      </c>
      <c r="C120" s="6">
        <f>MONTH(Table2[[#This Row],[dagmaand]])</f>
        <v>4</v>
      </c>
      <c r="D120" s="10">
        <v>0.25972222222222224</v>
      </c>
      <c r="E120" s="10">
        <v>0.875</v>
      </c>
      <c r="F120" s="12">
        <f>Table2[[#This Row],[ondergang]]-Table2[[#This Row],[opgang]]</f>
        <v>0.61527777777777781</v>
      </c>
      <c r="G120" s="8">
        <f>Table2[[#This Row],[date]]</f>
        <v>0.61527777777777781</v>
      </c>
    </row>
    <row r="121" spans="1:7" ht="15" thickBot="1" x14ac:dyDescent="0.35">
      <c r="A121" s="1">
        <v>45045</v>
      </c>
      <c r="B121" s="6">
        <f>DAY(Table2[[#This Row],[dagmaand]])</f>
        <v>29</v>
      </c>
      <c r="C121" s="6">
        <f>MONTH(Table2[[#This Row],[dagmaand]])</f>
        <v>4</v>
      </c>
      <c r="D121" s="10">
        <v>0.2590277777777778</v>
      </c>
      <c r="E121" s="10">
        <v>0.87638888888888899</v>
      </c>
      <c r="F121" s="12">
        <f>Table2[[#This Row],[ondergang]]-Table2[[#This Row],[opgang]]</f>
        <v>0.61736111111111125</v>
      </c>
      <c r="G121" s="8">
        <f>Table2[[#This Row],[date]]</f>
        <v>0.61736111111111125</v>
      </c>
    </row>
    <row r="122" spans="1:7" ht="15" thickBot="1" x14ac:dyDescent="0.35">
      <c r="A122" s="1">
        <v>45046</v>
      </c>
      <c r="B122" s="6">
        <f>DAY(Table2[[#This Row],[dagmaand]])</f>
        <v>30</v>
      </c>
      <c r="C122" s="6">
        <f>MONTH(Table2[[#This Row],[dagmaand]])</f>
        <v>4</v>
      </c>
      <c r="D122" s="10">
        <v>0.25763888888888892</v>
      </c>
      <c r="E122" s="10">
        <v>0.87777777777777777</v>
      </c>
      <c r="F122" s="12">
        <f>Table2[[#This Row],[ondergang]]-Table2[[#This Row],[opgang]]</f>
        <v>0.6201388888888888</v>
      </c>
      <c r="G122" s="8">
        <f>Table2[[#This Row],[date]]</f>
        <v>0.6201388888888888</v>
      </c>
    </row>
    <row r="123" spans="1:7" ht="15" thickBot="1" x14ac:dyDescent="0.35">
      <c r="A123" s="1">
        <v>45047</v>
      </c>
      <c r="B123" s="6">
        <f>DAY(Table2[[#This Row],[dagmaand]])</f>
        <v>1</v>
      </c>
      <c r="C123" s="6">
        <f>MONTH(Table2[[#This Row],[dagmaand]])</f>
        <v>5</v>
      </c>
      <c r="D123" s="10">
        <v>0.25625000000000003</v>
      </c>
      <c r="E123" s="10">
        <v>0.87847222222222221</v>
      </c>
      <c r="F123" s="12">
        <f>Table2[[#This Row],[ondergang]]-Table2[[#This Row],[opgang]]</f>
        <v>0.62222222222222223</v>
      </c>
      <c r="G123" s="8">
        <f>Table2[[#This Row],[date]]</f>
        <v>0.62222222222222223</v>
      </c>
    </row>
    <row r="124" spans="1:7" ht="15" thickBot="1" x14ac:dyDescent="0.35">
      <c r="A124" s="1">
        <v>45048</v>
      </c>
      <c r="B124" s="6">
        <f>DAY(Table2[[#This Row],[dagmaand]])</f>
        <v>2</v>
      </c>
      <c r="C124" s="6">
        <f>MONTH(Table2[[#This Row],[dagmaand]])</f>
        <v>5</v>
      </c>
      <c r="D124" s="10">
        <v>0.25486111111111109</v>
      </c>
      <c r="E124" s="10">
        <v>0.87986111111111109</v>
      </c>
      <c r="F124" s="12">
        <f>Table2[[#This Row],[ondergang]]-Table2[[#This Row],[opgang]]</f>
        <v>0.625</v>
      </c>
      <c r="G124" s="8">
        <f>Table2[[#This Row],[date]]</f>
        <v>0.625</v>
      </c>
    </row>
    <row r="125" spans="1:7" ht="15" thickBot="1" x14ac:dyDescent="0.35">
      <c r="A125" s="1">
        <v>45049</v>
      </c>
      <c r="B125" s="6">
        <f>DAY(Table2[[#This Row],[dagmaand]])</f>
        <v>3</v>
      </c>
      <c r="C125" s="6">
        <f>MONTH(Table2[[#This Row],[dagmaand]])</f>
        <v>5</v>
      </c>
      <c r="D125" s="10">
        <v>0.25347222222222221</v>
      </c>
      <c r="E125" s="10">
        <v>0.88124999999999998</v>
      </c>
      <c r="F125" s="12">
        <f>Table2[[#This Row],[ondergang]]-Table2[[#This Row],[opgang]]</f>
        <v>0.62777777777777777</v>
      </c>
      <c r="G125" s="8">
        <f>Table2[[#This Row],[date]]</f>
        <v>0.62777777777777777</v>
      </c>
    </row>
    <row r="126" spans="1:7" ht="15" thickBot="1" x14ac:dyDescent="0.35">
      <c r="A126" s="1">
        <v>45050</v>
      </c>
      <c r="B126" s="6">
        <f>DAY(Table2[[#This Row],[dagmaand]])</f>
        <v>4</v>
      </c>
      <c r="C126" s="6">
        <f>MONTH(Table2[[#This Row],[dagmaand]])</f>
        <v>5</v>
      </c>
      <c r="D126" s="10">
        <v>0.25208333333333333</v>
      </c>
      <c r="E126" s="10">
        <v>0.88194444444444453</v>
      </c>
      <c r="F126" s="12">
        <f>Table2[[#This Row],[ondergang]]-Table2[[#This Row],[opgang]]</f>
        <v>0.6298611111111112</v>
      </c>
      <c r="G126" s="8">
        <f>Table2[[#This Row],[date]]</f>
        <v>0.6298611111111112</v>
      </c>
    </row>
    <row r="127" spans="1:7" ht="15" thickBot="1" x14ac:dyDescent="0.35">
      <c r="A127" s="1">
        <v>45051</v>
      </c>
      <c r="B127" s="6">
        <f>DAY(Table2[[#This Row],[dagmaand]])</f>
        <v>5</v>
      </c>
      <c r="C127" s="6">
        <f>MONTH(Table2[[#This Row],[dagmaand]])</f>
        <v>5</v>
      </c>
      <c r="D127" s="10">
        <v>0.25069444444444444</v>
      </c>
      <c r="E127" s="10">
        <v>0.8833333333333333</v>
      </c>
      <c r="F127" s="12">
        <f>Table2[[#This Row],[ondergang]]-Table2[[#This Row],[opgang]]</f>
        <v>0.63263888888888886</v>
      </c>
      <c r="G127" s="8">
        <f>Table2[[#This Row],[date]]</f>
        <v>0.63263888888888886</v>
      </c>
    </row>
    <row r="128" spans="1:7" ht="15" thickBot="1" x14ac:dyDescent="0.35">
      <c r="A128" s="1">
        <v>45052</v>
      </c>
      <c r="B128" s="6">
        <f>DAY(Table2[[#This Row],[dagmaand]])</f>
        <v>6</v>
      </c>
      <c r="C128" s="6">
        <f>MONTH(Table2[[#This Row],[dagmaand]])</f>
        <v>5</v>
      </c>
      <c r="D128" s="10">
        <v>0.24930555555555556</v>
      </c>
      <c r="E128" s="10">
        <v>0.8847222222222223</v>
      </c>
      <c r="F128" s="12">
        <f>Table2[[#This Row],[ondergang]]-Table2[[#This Row],[opgang]]</f>
        <v>0.63541666666666674</v>
      </c>
      <c r="G128" s="8">
        <f>Table2[[#This Row],[date]]</f>
        <v>0.63541666666666674</v>
      </c>
    </row>
    <row r="129" spans="1:7" ht="15" thickBot="1" x14ac:dyDescent="0.35">
      <c r="A129" s="1">
        <v>45053</v>
      </c>
      <c r="B129" s="6">
        <f>DAY(Table2[[#This Row],[dagmaand]])</f>
        <v>7</v>
      </c>
      <c r="C129" s="6">
        <f>MONTH(Table2[[#This Row],[dagmaand]])</f>
        <v>5</v>
      </c>
      <c r="D129" s="10">
        <v>0.24861111111111112</v>
      </c>
      <c r="E129" s="10">
        <v>0.88541666666666663</v>
      </c>
      <c r="F129" s="12">
        <f>Table2[[#This Row],[ondergang]]-Table2[[#This Row],[opgang]]</f>
        <v>0.63680555555555551</v>
      </c>
      <c r="G129" s="8">
        <f>Table2[[#This Row],[date]]</f>
        <v>0.63680555555555551</v>
      </c>
    </row>
    <row r="130" spans="1:7" ht="15" thickBot="1" x14ac:dyDescent="0.35">
      <c r="A130" s="1">
        <v>45054</v>
      </c>
      <c r="B130" s="6">
        <f>DAY(Table2[[#This Row],[dagmaand]])</f>
        <v>8</v>
      </c>
      <c r="C130" s="6">
        <f>MONTH(Table2[[#This Row],[dagmaand]])</f>
        <v>5</v>
      </c>
      <c r="D130" s="10">
        <v>0.24722222222222223</v>
      </c>
      <c r="E130" s="10">
        <v>0.88680555555555562</v>
      </c>
      <c r="F130" s="12">
        <f>Table2[[#This Row],[ondergang]]-Table2[[#This Row],[opgang]]</f>
        <v>0.63958333333333339</v>
      </c>
      <c r="G130" s="8">
        <f>Table2[[#This Row],[date]]</f>
        <v>0.63958333333333339</v>
      </c>
    </row>
    <row r="131" spans="1:7" ht="15" thickBot="1" x14ac:dyDescent="0.35">
      <c r="A131" s="1">
        <v>45055</v>
      </c>
      <c r="B131" s="6">
        <f>DAY(Table2[[#This Row],[dagmaand]])</f>
        <v>9</v>
      </c>
      <c r="C131" s="6">
        <f>MONTH(Table2[[#This Row],[dagmaand]])</f>
        <v>5</v>
      </c>
      <c r="D131" s="10">
        <v>0.24583333333333335</v>
      </c>
      <c r="E131" s="10">
        <v>0.88750000000000007</v>
      </c>
      <c r="F131" s="12">
        <f>Table2[[#This Row],[ondergang]]-Table2[[#This Row],[opgang]]</f>
        <v>0.64166666666666672</v>
      </c>
      <c r="G131" s="8">
        <f>Table2[[#This Row],[date]]</f>
        <v>0.64166666666666672</v>
      </c>
    </row>
    <row r="132" spans="1:7" ht="15" thickBot="1" x14ac:dyDescent="0.35">
      <c r="A132" s="1">
        <v>45056</v>
      </c>
      <c r="B132" s="6">
        <f>DAY(Table2[[#This Row],[dagmaand]])</f>
        <v>10</v>
      </c>
      <c r="C132" s="6">
        <f>MONTH(Table2[[#This Row],[dagmaand]])</f>
        <v>5</v>
      </c>
      <c r="D132" s="10">
        <v>0.24513888888888888</v>
      </c>
      <c r="E132" s="10">
        <v>0.89097222222222217</v>
      </c>
      <c r="F132" s="12">
        <f>Table2[[#This Row],[ondergang]]-Table2[[#This Row],[opgang]]</f>
        <v>0.64583333333333326</v>
      </c>
      <c r="G132" s="8">
        <f>Table2[[#This Row],[date]]</f>
        <v>0.64583333333333326</v>
      </c>
    </row>
    <row r="133" spans="1:7" ht="15" thickBot="1" x14ac:dyDescent="0.35">
      <c r="A133" s="1">
        <v>45057</v>
      </c>
      <c r="B133" s="6">
        <f>DAY(Table2[[#This Row],[dagmaand]])</f>
        <v>11</v>
      </c>
      <c r="C133" s="6">
        <f>MONTH(Table2[[#This Row],[dagmaand]])</f>
        <v>5</v>
      </c>
      <c r="D133" s="10">
        <v>0.24374999999999999</v>
      </c>
      <c r="E133" s="10">
        <v>0.89027777777777783</v>
      </c>
      <c r="F133" s="12">
        <f>Table2[[#This Row],[ondergang]]-Table2[[#This Row],[opgang]]</f>
        <v>0.64652777777777781</v>
      </c>
      <c r="G133" s="8">
        <f>Table2[[#This Row],[date]]</f>
        <v>0.64652777777777781</v>
      </c>
    </row>
    <row r="134" spans="1:7" ht="15" thickBot="1" x14ac:dyDescent="0.35">
      <c r="A134" s="1">
        <v>45058</v>
      </c>
      <c r="B134" s="6">
        <f>DAY(Table2[[#This Row],[dagmaand]])</f>
        <v>12</v>
      </c>
      <c r="C134" s="6">
        <f>MONTH(Table2[[#This Row],[dagmaand]])</f>
        <v>5</v>
      </c>
      <c r="D134" s="10">
        <v>0.24236111111111111</v>
      </c>
      <c r="E134" s="10">
        <v>0.89097222222222217</v>
      </c>
      <c r="F134" s="12">
        <f>Table2[[#This Row],[ondergang]]-Table2[[#This Row],[opgang]]</f>
        <v>0.64861111111111103</v>
      </c>
      <c r="G134" s="8">
        <f>Table2[[#This Row],[date]]</f>
        <v>0.64861111111111103</v>
      </c>
    </row>
    <row r="135" spans="1:7" ht="15" thickBot="1" x14ac:dyDescent="0.35">
      <c r="A135" s="1">
        <v>45059</v>
      </c>
      <c r="B135" s="6">
        <f>DAY(Table2[[#This Row],[dagmaand]])</f>
        <v>13</v>
      </c>
      <c r="C135" s="6">
        <f>MONTH(Table2[[#This Row],[dagmaand]])</f>
        <v>5</v>
      </c>
      <c r="D135" s="10">
        <v>0.24166666666666667</v>
      </c>
      <c r="E135" s="10">
        <v>0.89236111111111116</v>
      </c>
      <c r="F135" s="12">
        <f>Table2[[#This Row],[ondergang]]-Table2[[#This Row],[opgang]]</f>
        <v>0.65069444444444446</v>
      </c>
      <c r="G135" s="8">
        <f>Table2[[#This Row],[date]]</f>
        <v>0.65069444444444446</v>
      </c>
    </row>
    <row r="136" spans="1:7" ht="15" thickBot="1" x14ac:dyDescent="0.35">
      <c r="A136" s="1">
        <v>45060</v>
      </c>
      <c r="B136" s="6">
        <f>DAY(Table2[[#This Row],[dagmaand]])</f>
        <v>14</v>
      </c>
      <c r="C136" s="6">
        <f>MONTH(Table2[[#This Row],[dagmaand]])</f>
        <v>5</v>
      </c>
      <c r="D136" s="10">
        <v>0.24027777777777778</v>
      </c>
      <c r="E136" s="10">
        <v>0.8930555555555556</v>
      </c>
      <c r="F136" s="12">
        <f>Table2[[#This Row],[ondergang]]-Table2[[#This Row],[opgang]]</f>
        <v>0.65277777777777779</v>
      </c>
      <c r="G136" s="8">
        <f>Table2[[#This Row],[date]]</f>
        <v>0.65277777777777779</v>
      </c>
    </row>
    <row r="137" spans="1:7" ht="15" thickBot="1" x14ac:dyDescent="0.35">
      <c r="A137" s="1">
        <v>45061</v>
      </c>
      <c r="B137" s="6">
        <f>DAY(Table2[[#This Row],[dagmaand]])</f>
        <v>15</v>
      </c>
      <c r="C137" s="6">
        <f>MONTH(Table2[[#This Row],[dagmaand]])</f>
        <v>5</v>
      </c>
      <c r="D137" s="10">
        <v>0.23958333333333334</v>
      </c>
      <c r="E137" s="10">
        <v>0.89444444444444438</v>
      </c>
      <c r="F137" s="12">
        <f>Table2[[#This Row],[ondergang]]-Table2[[#This Row],[opgang]]</f>
        <v>0.65486111111111101</v>
      </c>
      <c r="G137" s="8">
        <f>Table2[[#This Row],[date]]</f>
        <v>0.65486111111111101</v>
      </c>
    </row>
    <row r="138" spans="1:7" ht="15" thickBot="1" x14ac:dyDescent="0.35">
      <c r="A138" s="1">
        <v>45062</v>
      </c>
      <c r="B138" s="6">
        <f>DAY(Table2[[#This Row],[dagmaand]])</f>
        <v>16</v>
      </c>
      <c r="C138" s="6">
        <f>MONTH(Table2[[#This Row],[dagmaand]])</f>
        <v>5</v>
      </c>
      <c r="D138" s="10">
        <v>0.23819444444444446</v>
      </c>
      <c r="E138" s="10">
        <v>0.89513888888888893</v>
      </c>
      <c r="F138" s="12">
        <f>Table2[[#This Row],[ondergang]]-Table2[[#This Row],[opgang]]</f>
        <v>0.65694444444444444</v>
      </c>
      <c r="G138" s="8">
        <f>Table2[[#This Row],[date]]</f>
        <v>0.65694444444444444</v>
      </c>
    </row>
    <row r="139" spans="1:7" ht="15" thickBot="1" x14ac:dyDescent="0.35">
      <c r="A139" s="1">
        <v>45063</v>
      </c>
      <c r="B139" s="6">
        <f>DAY(Table2[[#This Row],[dagmaand]])</f>
        <v>17</v>
      </c>
      <c r="C139" s="6">
        <f>MONTH(Table2[[#This Row],[dagmaand]])</f>
        <v>5</v>
      </c>
      <c r="D139" s="10">
        <v>0.23750000000000002</v>
      </c>
      <c r="E139" s="10">
        <v>0.8965277777777777</v>
      </c>
      <c r="F139" s="12">
        <f>Table2[[#This Row],[ondergang]]-Table2[[#This Row],[opgang]]</f>
        <v>0.65902777777777766</v>
      </c>
      <c r="G139" s="8">
        <f>Table2[[#This Row],[date]]</f>
        <v>0.65902777777777766</v>
      </c>
    </row>
    <row r="140" spans="1:7" ht="15" thickBot="1" x14ac:dyDescent="0.35">
      <c r="A140" s="1">
        <v>45064</v>
      </c>
      <c r="B140" s="6">
        <f>DAY(Table2[[#This Row],[dagmaand]])</f>
        <v>18</v>
      </c>
      <c r="C140" s="6">
        <f>MONTH(Table2[[#This Row],[dagmaand]])</f>
        <v>5</v>
      </c>
      <c r="D140" s="10">
        <v>0.23611111111111113</v>
      </c>
      <c r="E140" s="10">
        <v>0.89722222222222225</v>
      </c>
      <c r="F140" s="12">
        <f>Table2[[#This Row],[ondergang]]-Table2[[#This Row],[opgang]]</f>
        <v>0.66111111111111109</v>
      </c>
      <c r="G140" s="8">
        <f>Table2[[#This Row],[date]]</f>
        <v>0.66111111111111109</v>
      </c>
    </row>
    <row r="141" spans="1:7" ht="15" thickBot="1" x14ac:dyDescent="0.35">
      <c r="A141" s="1">
        <v>45065</v>
      </c>
      <c r="B141" s="6">
        <f>DAY(Table2[[#This Row],[dagmaand]])</f>
        <v>19</v>
      </c>
      <c r="C141" s="6">
        <f>MONTH(Table2[[#This Row],[dagmaand]])</f>
        <v>5</v>
      </c>
      <c r="D141" s="10">
        <v>0.23541666666666669</v>
      </c>
      <c r="E141" s="10">
        <v>0.89861111111111114</v>
      </c>
      <c r="F141" s="12">
        <f>Table2[[#This Row],[ondergang]]-Table2[[#This Row],[opgang]]</f>
        <v>0.66319444444444442</v>
      </c>
      <c r="G141" s="8">
        <f>Table2[[#This Row],[date]]</f>
        <v>0.66319444444444442</v>
      </c>
    </row>
    <row r="142" spans="1:7" ht="15" thickBot="1" x14ac:dyDescent="0.35">
      <c r="A142" s="1">
        <v>45066</v>
      </c>
      <c r="B142" s="6">
        <f>DAY(Table2[[#This Row],[dagmaand]])</f>
        <v>20</v>
      </c>
      <c r="C142" s="6">
        <f>MONTH(Table2[[#This Row],[dagmaand]])</f>
        <v>5</v>
      </c>
      <c r="D142" s="10">
        <v>0.23472222222222219</v>
      </c>
      <c r="E142" s="10">
        <v>0.89930555555555547</v>
      </c>
      <c r="F142" s="12">
        <f>Table2[[#This Row],[ondergang]]-Table2[[#This Row],[opgang]]</f>
        <v>0.6645833333333333</v>
      </c>
      <c r="G142" s="8">
        <f>Table2[[#This Row],[date]]</f>
        <v>0.6645833333333333</v>
      </c>
    </row>
    <row r="143" spans="1:7" ht="15" thickBot="1" x14ac:dyDescent="0.35">
      <c r="A143" s="1">
        <v>45067</v>
      </c>
      <c r="B143" s="6">
        <f>DAY(Table2[[#This Row],[dagmaand]])</f>
        <v>21</v>
      </c>
      <c r="C143" s="6">
        <f>MONTH(Table2[[#This Row],[dagmaand]])</f>
        <v>5</v>
      </c>
      <c r="D143" s="10">
        <v>0.23333333333333331</v>
      </c>
      <c r="E143" s="10">
        <v>0.89930555555555547</v>
      </c>
      <c r="F143" s="12">
        <f>Table2[[#This Row],[ondergang]]-Table2[[#This Row],[opgang]]</f>
        <v>0.66597222222222219</v>
      </c>
      <c r="G143" s="8">
        <f>Table2[[#This Row],[date]]</f>
        <v>0.66597222222222219</v>
      </c>
    </row>
    <row r="144" spans="1:7" ht="15" thickBot="1" x14ac:dyDescent="0.35">
      <c r="A144" s="1">
        <v>45068</v>
      </c>
      <c r="B144" s="6">
        <f>DAY(Table2[[#This Row],[dagmaand]])</f>
        <v>22</v>
      </c>
      <c r="C144" s="6">
        <f>MONTH(Table2[[#This Row],[dagmaand]])</f>
        <v>5</v>
      </c>
      <c r="D144" s="10">
        <v>0.23263888888888887</v>
      </c>
      <c r="E144" s="10">
        <v>0.90138888888888891</v>
      </c>
      <c r="F144" s="12">
        <f>Table2[[#This Row],[ondergang]]-Table2[[#This Row],[opgang]]</f>
        <v>0.66875000000000007</v>
      </c>
      <c r="G144" s="8">
        <f>Table2[[#This Row],[date]]</f>
        <v>0.66875000000000007</v>
      </c>
    </row>
    <row r="145" spans="1:7" ht="15" thickBot="1" x14ac:dyDescent="0.35">
      <c r="A145" s="1">
        <v>45069</v>
      </c>
      <c r="B145" s="6">
        <f>DAY(Table2[[#This Row],[dagmaand]])</f>
        <v>23</v>
      </c>
      <c r="C145" s="6">
        <f>MONTH(Table2[[#This Row],[dagmaand]])</f>
        <v>5</v>
      </c>
      <c r="D145" s="10">
        <v>0.23194444444444443</v>
      </c>
      <c r="E145" s="10">
        <v>0.90208333333333324</v>
      </c>
      <c r="F145" s="12">
        <f>Table2[[#This Row],[ondergang]]-Table2[[#This Row],[opgang]]</f>
        <v>0.67013888888888884</v>
      </c>
      <c r="G145" s="8">
        <f>Table2[[#This Row],[date]]</f>
        <v>0.67013888888888884</v>
      </c>
    </row>
    <row r="146" spans="1:7" ht="15" thickBot="1" x14ac:dyDescent="0.35">
      <c r="A146" s="1">
        <v>45070</v>
      </c>
      <c r="B146" s="6">
        <f>DAY(Table2[[#This Row],[dagmaand]])</f>
        <v>24</v>
      </c>
      <c r="C146" s="6">
        <f>MONTH(Table2[[#This Row],[dagmaand]])</f>
        <v>5</v>
      </c>
      <c r="D146" s="10">
        <v>0.23124999999999998</v>
      </c>
      <c r="E146" s="10">
        <v>0.90347222222222223</v>
      </c>
      <c r="F146" s="12">
        <f>Table2[[#This Row],[ondergang]]-Table2[[#This Row],[opgang]]</f>
        <v>0.67222222222222228</v>
      </c>
      <c r="G146" s="8">
        <f>Table2[[#This Row],[date]]</f>
        <v>0.67222222222222228</v>
      </c>
    </row>
    <row r="147" spans="1:7" ht="15" thickBot="1" x14ac:dyDescent="0.35">
      <c r="A147" s="1">
        <v>45071</v>
      </c>
      <c r="B147" s="6">
        <f>DAY(Table2[[#This Row],[dagmaand]])</f>
        <v>25</v>
      </c>
      <c r="C147" s="6">
        <f>MONTH(Table2[[#This Row],[dagmaand]])</f>
        <v>5</v>
      </c>
      <c r="D147" s="10">
        <v>0.23055555555555554</v>
      </c>
      <c r="E147" s="10">
        <v>0.90416666666666667</v>
      </c>
      <c r="F147" s="12">
        <f>Table2[[#This Row],[ondergang]]-Table2[[#This Row],[opgang]]</f>
        <v>0.67361111111111116</v>
      </c>
      <c r="G147" s="8">
        <f>Table2[[#This Row],[date]]</f>
        <v>0.67361111111111116</v>
      </c>
    </row>
    <row r="148" spans="1:7" ht="15" thickBot="1" x14ac:dyDescent="0.35">
      <c r="A148" s="1">
        <v>45072</v>
      </c>
      <c r="B148" s="6">
        <f>DAY(Table2[[#This Row],[dagmaand]])</f>
        <v>26</v>
      </c>
      <c r="C148" s="6">
        <f>MONTH(Table2[[#This Row],[dagmaand]])</f>
        <v>5</v>
      </c>
      <c r="D148" s="10">
        <v>0.22916666666666666</v>
      </c>
      <c r="E148" s="10">
        <v>0.90486111111111101</v>
      </c>
      <c r="F148" s="12">
        <f>Table2[[#This Row],[ondergang]]-Table2[[#This Row],[opgang]]</f>
        <v>0.67569444444444438</v>
      </c>
      <c r="G148" s="8">
        <f>Table2[[#This Row],[date]]</f>
        <v>0.67569444444444438</v>
      </c>
    </row>
    <row r="149" spans="1:7" ht="15" thickBot="1" x14ac:dyDescent="0.35">
      <c r="A149" s="1">
        <v>45073</v>
      </c>
      <c r="B149" s="6">
        <f>DAY(Table2[[#This Row],[dagmaand]])</f>
        <v>27</v>
      </c>
      <c r="C149" s="6">
        <f>MONTH(Table2[[#This Row],[dagmaand]])</f>
        <v>5</v>
      </c>
      <c r="D149" s="10">
        <v>0.22847222222222222</v>
      </c>
      <c r="E149" s="10">
        <v>0.90625</v>
      </c>
      <c r="F149" s="12">
        <f>Table2[[#This Row],[ondergang]]-Table2[[#This Row],[opgang]]</f>
        <v>0.67777777777777781</v>
      </c>
      <c r="G149" s="8">
        <f>Table2[[#This Row],[date]]</f>
        <v>0.67777777777777781</v>
      </c>
    </row>
    <row r="150" spans="1:7" ht="15" thickBot="1" x14ac:dyDescent="0.35">
      <c r="A150" s="1">
        <v>45074</v>
      </c>
      <c r="B150" s="6">
        <f>DAY(Table2[[#This Row],[dagmaand]])</f>
        <v>28</v>
      </c>
      <c r="C150" s="6">
        <f>MONTH(Table2[[#This Row],[dagmaand]])</f>
        <v>5</v>
      </c>
      <c r="D150" s="10">
        <v>0.22777777777777777</v>
      </c>
      <c r="E150" s="10">
        <v>0.90694444444444444</v>
      </c>
      <c r="F150" s="12">
        <f>Table2[[#This Row],[ondergang]]-Table2[[#This Row],[opgang]]</f>
        <v>0.6791666666666667</v>
      </c>
      <c r="G150" s="8">
        <f>Table2[[#This Row],[date]]</f>
        <v>0.6791666666666667</v>
      </c>
    </row>
    <row r="151" spans="1:7" ht="15" thickBot="1" x14ac:dyDescent="0.35">
      <c r="A151" s="1">
        <v>45075</v>
      </c>
      <c r="B151" s="6">
        <f>DAY(Table2[[#This Row],[dagmaand]])</f>
        <v>29</v>
      </c>
      <c r="C151" s="6">
        <f>MONTH(Table2[[#This Row],[dagmaand]])</f>
        <v>5</v>
      </c>
      <c r="D151" s="10">
        <v>0.22708333333333333</v>
      </c>
      <c r="E151" s="10">
        <v>0.90763888888888899</v>
      </c>
      <c r="F151" s="12">
        <f>Table2[[#This Row],[ondergang]]-Table2[[#This Row],[opgang]]</f>
        <v>0.68055555555555569</v>
      </c>
      <c r="G151" s="8">
        <f>Table2[[#This Row],[date]]</f>
        <v>0.68055555555555569</v>
      </c>
    </row>
    <row r="152" spans="1:7" ht="15" thickBot="1" x14ac:dyDescent="0.35">
      <c r="A152" s="1">
        <v>45076</v>
      </c>
      <c r="B152" s="6">
        <f>DAY(Table2[[#This Row],[dagmaand]])</f>
        <v>30</v>
      </c>
      <c r="C152" s="6">
        <f>MONTH(Table2[[#This Row],[dagmaand]])</f>
        <v>5</v>
      </c>
      <c r="D152" s="10">
        <v>0.22708333333333333</v>
      </c>
      <c r="E152" s="10">
        <v>0.90833333333333333</v>
      </c>
      <c r="F152" s="12">
        <f>Table2[[#This Row],[ondergang]]-Table2[[#This Row],[opgang]]</f>
        <v>0.68125000000000002</v>
      </c>
      <c r="G152" s="8">
        <f>Table2[[#This Row],[date]]</f>
        <v>0.68125000000000002</v>
      </c>
    </row>
    <row r="153" spans="1:7" ht="15" thickBot="1" x14ac:dyDescent="0.35">
      <c r="A153" s="1">
        <v>45077</v>
      </c>
      <c r="B153" s="6">
        <f>DAY(Table2[[#This Row],[dagmaand]])</f>
        <v>31</v>
      </c>
      <c r="C153" s="6">
        <f>MONTH(Table2[[#This Row],[dagmaand]])</f>
        <v>5</v>
      </c>
      <c r="D153" s="10">
        <v>0.22638888888888889</v>
      </c>
      <c r="E153" s="10">
        <v>0.90902777777777777</v>
      </c>
      <c r="F153" s="12">
        <f>Table2[[#This Row],[ondergang]]-Table2[[#This Row],[opgang]]</f>
        <v>0.68263888888888891</v>
      </c>
      <c r="G153" s="8">
        <f>Table2[[#This Row],[date]]</f>
        <v>0.68263888888888891</v>
      </c>
    </row>
    <row r="154" spans="1:7" ht="15" thickBot="1" x14ac:dyDescent="0.35">
      <c r="A154" s="1">
        <v>45078</v>
      </c>
      <c r="B154" s="6">
        <f>DAY(Table2[[#This Row],[dagmaand]])</f>
        <v>1</v>
      </c>
      <c r="C154" s="6">
        <f>MONTH(Table2[[#This Row],[dagmaand]])</f>
        <v>6</v>
      </c>
      <c r="D154" s="10">
        <v>0.22569444444444445</v>
      </c>
      <c r="E154" s="10">
        <v>0.90972222222222221</v>
      </c>
      <c r="F154" s="12">
        <f>Table2[[#This Row],[ondergang]]-Table2[[#This Row],[opgang]]</f>
        <v>0.68402777777777779</v>
      </c>
      <c r="G154" s="8">
        <f>Table2[[#This Row],[date]]</f>
        <v>0.68402777777777779</v>
      </c>
    </row>
    <row r="155" spans="1:7" ht="15" thickBot="1" x14ac:dyDescent="0.35">
      <c r="A155" s="1">
        <v>45079</v>
      </c>
      <c r="B155" s="6">
        <f>DAY(Table2[[#This Row],[dagmaand]])</f>
        <v>2</v>
      </c>
      <c r="C155" s="6">
        <f>MONTH(Table2[[#This Row],[dagmaand]])</f>
        <v>6</v>
      </c>
      <c r="D155" s="10">
        <v>0.22500000000000001</v>
      </c>
      <c r="E155" s="10">
        <v>0.91041666666666676</v>
      </c>
      <c r="F155" s="12">
        <f>Table2[[#This Row],[ondergang]]-Table2[[#This Row],[opgang]]</f>
        <v>0.68541666666666679</v>
      </c>
      <c r="G155" s="8">
        <f>Table2[[#This Row],[date]]</f>
        <v>0.68541666666666679</v>
      </c>
    </row>
    <row r="156" spans="1:7" ht="15" thickBot="1" x14ac:dyDescent="0.35">
      <c r="A156" s="1">
        <v>45080</v>
      </c>
      <c r="B156" s="6">
        <f>DAY(Table2[[#This Row],[dagmaand]])</f>
        <v>3</v>
      </c>
      <c r="C156" s="6">
        <f>MONTH(Table2[[#This Row],[dagmaand]])</f>
        <v>6</v>
      </c>
      <c r="D156" s="10">
        <v>0.22430555555555556</v>
      </c>
      <c r="E156" s="10">
        <v>0.91180555555555554</v>
      </c>
      <c r="F156" s="12">
        <f>Table2[[#This Row],[ondergang]]-Table2[[#This Row],[opgang]]</f>
        <v>0.6875</v>
      </c>
      <c r="G156" s="8">
        <f>Table2[[#This Row],[date]]</f>
        <v>0.6875</v>
      </c>
    </row>
    <row r="157" spans="1:7" ht="15" thickBot="1" x14ac:dyDescent="0.35">
      <c r="A157" s="1">
        <v>45081</v>
      </c>
      <c r="B157" s="6">
        <f>DAY(Table2[[#This Row],[dagmaand]])</f>
        <v>4</v>
      </c>
      <c r="C157" s="6">
        <f>MONTH(Table2[[#This Row],[dagmaand]])</f>
        <v>6</v>
      </c>
      <c r="D157" s="10">
        <v>0.22430555555555556</v>
      </c>
      <c r="E157" s="10">
        <v>0.91249999999999998</v>
      </c>
      <c r="F157" s="12">
        <f>Table2[[#This Row],[ondergang]]-Table2[[#This Row],[opgang]]</f>
        <v>0.68819444444444444</v>
      </c>
      <c r="G157" s="8">
        <f>Table2[[#This Row],[date]]</f>
        <v>0.68819444444444444</v>
      </c>
    </row>
    <row r="158" spans="1:7" ht="15" thickBot="1" x14ac:dyDescent="0.35">
      <c r="A158" s="1">
        <v>45082</v>
      </c>
      <c r="B158" s="6">
        <f>DAY(Table2[[#This Row],[dagmaand]])</f>
        <v>5</v>
      </c>
      <c r="C158" s="6">
        <f>MONTH(Table2[[#This Row],[dagmaand]])</f>
        <v>6</v>
      </c>
      <c r="D158" s="10">
        <v>0.22361111111111109</v>
      </c>
      <c r="E158" s="10">
        <v>0.91249999999999998</v>
      </c>
      <c r="F158" s="12">
        <f>Table2[[#This Row],[ondergang]]-Table2[[#This Row],[opgang]]</f>
        <v>0.68888888888888888</v>
      </c>
      <c r="G158" s="8">
        <f>Table2[[#This Row],[date]]</f>
        <v>0.68888888888888888</v>
      </c>
    </row>
    <row r="159" spans="1:7" ht="15" thickBot="1" x14ac:dyDescent="0.35">
      <c r="A159" s="1">
        <v>45083</v>
      </c>
      <c r="B159" s="6">
        <f>DAY(Table2[[#This Row],[dagmaand]])</f>
        <v>6</v>
      </c>
      <c r="C159" s="6">
        <f>MONTH(Table2[[#This Row],[dagmaand]])</f>
        <v>6</v>
      </c>
      <c r="D159" s="10">
        <v>0.22361111111111109</v>
      </c>
      <c r="E159" s="10">
        <v>0.91319444444444453</v>
      </c>
      <c r="F159" s="12">
        <f>Table2[[#This Row],[ondergang]]-Table2[[#This Row],[opgang]]</f>
        <v>0.68958333333333344</v>
      </c>
      <c r="G159" s="8">
        <f>Table2[[#This Row],[date]]</f>
        <v>0.68958333333333344</v>
      </c>
    </row>
    <row r="160" spans="1:7" ht="15" thickBot="1" x14ac:dyDescent="0.35">
      <c r="A160" s="1">
        <v>45084</v>
      </c>
      <c r="B160" s="6">
        <f>DAY(Table2[[#This Row],[dagmaand]])</f>
        <v>7</v>
      </c>
      <c r="C160" s="6">
        <f>MONTH(Table2[[#This Row],[dagmaand]])</f>
        <v>6</v>
      </c>
      <c r="D160" s="10">
        <v>0.22291666666666665</v>
      </c>
      <c r="E160" s="10">
        <v>0.91388888888888886</v>
      </c>
      <c r="F160" s="12">
        <f>Table2[[#This Row],[ondergang]]-Table2[[#This Row],[opgang]]</f>
        <v>0.69097222222222221</v>
      </c>
      <c r="G160" s="8">
        <f>Table2[[#This Row],[date]]</f>
        <v>0.69097222222222221</v>
      </c>
    </row>
    <row r="161" spans="1:7" ht="15" thickBot="1" x14ac:dyDescent="0.35">
      <c r="A161" s="1">
        <v>45085</v>
      </c>
      <c r="B161" s="6">
        <f>DAY(Table2[[#This Row],[dagmaand]])</f>
        <v>8</v>
      </c>
      <c r="C161" s="6">
        <f>MONTH(Table2[[#This Row],[dagmaand]])</f>
        <v>6</v>
      </c>
      <c r="D161" s="10">
        <v>0.22291666666666665</v>
      </c>
      <c r="E161" s="10">
        <v>0.9145833333333333</v>
      </c>
      <c r="F161" s="12">
        <f>Table2[[#This Row],[ondergang]]-Table2[[#This Row],[opgang]]</f>
        <v>0.69166666666666665</v>
      </c>
      <c r="G161" s="8">
        <f>Table2[[#This Row],[date]]</f>
        <v>0.69166666666666665</v>
      </c>
    </row>
    <row r="162" spans="1:7" ht="15" thickBot="1" x14ac:dyDescent="0.35">
      <c r="A162" s="1">
        <v>45086</v>
      </c>
      <c r="B162" s="6">
        <f>DAY(Table2[[#This Row],[dagmaand]])</f>
        <v>9</v>
      </c>
      <c r="C162" s="6">
        <f>MONTH(Table2[[#This Row],[dagmaand]])</f>
        <v>6</v>
      </c>
      <c r="D162" s="10">
        <v>0.22222222222222221</v>
      </c>
      <c r="E162" s="10">
        <v>0.91527777777777775</v>
      </c>
      <c r="F162" s="12">
        <f>Table2[[#This Row],[ondergang]]-Table2[[#This Row],[opgang]]</f>
        <v>0.69305555555555554</v>
      </c>
      <c r="G162" s="8">
        <f>Table2[[#This Row],[date]]</f>
        <v>0.69305555555555554</v>
      </c>
    </row>
    <row r="163" spans="1:7" ht="15" thickBot="1" x14ac:dyDescent="0.35">
      <c r="A163" s="1">
        <v>45087</v>
      </c>
      <c r="B163" s="6">
        <f>DAY(Table2[[#This Row],[dagmaand]])</f>
        <v>10</v>
      </c>
      <c r="C163" s="6">
        <f>MONTH(Table2[[#This Row],[dagmaand]])</f>
        <v>6</v>
      </c>
      <c r="D163" s="10">
        <v>0.22222222222222221</v>
      </c>
      <c r="E163" s="10">
        <v>0.9159722222222223</v>
      </c>
      <c r="F163" s="12">
        <f>Table2[[#This Row],[ondergang]]-Table2[[#This Row],[opgang]]</f>
        <v>0.69375000000000009</v>
      </c>
      <c r="G163" s="8">
        <f>Table2[[#This Row],[date]]</f>
        <v>0.69375000000000009</v>
      </c>
    </row>
    <row r="164" spans="1:7" ht="15" thickBot="1" x14ac:dyDescent="0.35">
      <c r="A164" s="1">
        <v>45088</v>
      </c>
      <c r="B164" s="6">
        <f>DAY(Table2[[#This Row],[dagmaand]])</f>
        <v>11</v>
      </c>
      <c r="C164" s="6">
        <f>MONTH(Table2[[#This Row],[dagmaand]])</f>
        <v>6</v>
      </c>
      <c r="D164" s="10">
        <v>0.22222222222222221</v>
      </c>
      <c r="E164" s="10">
        <v>0.9159722222222223</v>
      </c>
      <c r="F164" s="12">
        <f>Table2[[#This Row],[ondergang]]-Table2[[#This Row],[opgang]]</f>
        <v>0.69375000000000009</v>
      </c>
      <c r="G164" s="8">
        <f>Table2[[#This Row],[date]]</f>
        <v>0.69375000000000009</v>
      </c>
    </row>
    <row r="165" spans="1:7" ht="15" thickBot="1" x14ac:dyDescent="0.35">
      <c r="A165" s="1">
        <v>45089</v>
      </c>
      <c r="B165" s="6">
        <f>DAY(Table2[[#This Row],[dagmaand]])</f>
        <v>12</v>
      </c>
      <c r="C165" s="6">
        <f>MONTH(Table2[[#This Row],[dagmaand]])</f>
        <v>6</v>
      </c>
      <c r="D165" s="10">
        <v>0.22152777777777777</v>
      </c>
      <c r="E165" s="10">
        <v>0.91666666666666663</v>
      </c>
      <c r="F165" s="12">
        <f>Table2[[#This Row],[ondergang]]-Table2[[#This Row],[opgang]]</f>
        <v>0.69513888888888886</v>
      </c>
      <c r="G165" s="8">
        <f>Table2[[#This Row],[date]]</f>
        <v>0.69513888888888886</v>
      </c>
    </row>
    <row r="166" spans="1:7" ht="15" thickBot="1" x14ac:dyDescent="0.35">
      <c r="A166" s="1">
        <v>45090</v>
      </c>
      <c r="B166" s="6">
        <f>DAY(Table2[[#This Row],[dagmaand]])</f>
        <v>13</v>
      </c>
      <c r="C166" s="6">
        <f>MONTH(Table2[[#This Row],[dagmaand]])</f>
        <v>6</v>
      </c>
      <c r="D166" s="10">
        <v>0.22152777777777777</v>
      </c>
      <c r="E166" s="10">
        <v>0.91666666666666663</v>
      </c>
      <c r="F166" s="12">
        <f>Table2[[#This Row],[ondergang]]-Table2[[#This Row],[opgang]]</f>
        <v>0.69513888888888886</v>
      </c>
      <c r="G166" s="8">
        <f>Table2[[#This Row],[date]]</f>
        <v>0.69513888888888886</v>
      </c>
    </row>
    <row r="167" spans="1:7" ht="15" thickBot="1" x14ac:dyDescent="0.35">
      <c r="A167" s="1">
        <v>45091</v>
      </c>
      <c r="B167" s="6">
        <f>DAY(Table2[[#This Row],[dagmaand]])</f>
        <v>14</v>
      </c>
      <c r="C167" s="6">
        <f>MONTH(Table2[[#This Row],[dagmaand]])</f>
        <v>6</v>
      </c>
      <c r="D167" s="10">
        <v>0.22152777777777777</v>
      </c>
      <c r="E167" s="10">
        <v>0.91736111111111107</v>
      </c>
      <c r="F167" s="12">
        <f>Table2[[#This Row],[ondergang]]-Table2[[#This Row],[opgang]]</f>
        <v>0.6958333333333333</v>
      </c>
      <c r="G167" s="8">
        <f>Table2[[#This Row],[date]]</f>
        <v>0.6958333333333333</v>
      </c>
    </row>
    <row r="168" spans="1:7" ht="15" thickBot="1" x14ac:dyDescent="0.35">
      <c r="A168" s="1">
        <v>45092</v>
      </c>
      <c r="B168" s="6">
        <f>DAY(Table2[[#This Row],[dagmaand]])</f>
        <v>15</v>
      </c>
      <c r="C168" s="6">
        <f>MONTH(Table2[[#This Row],[dagmaand]])</f>
        <v>6</v>
      </c>
      <c r="D168" s="10">
        <v>0.22152777777777777</v>
      </c>
      <c r="E168" s="10">
        <v>0.91805555555555562</v>
      </c>
      <c r="F168" s="12">
        <f>Table2[[#This Row],[ondergang]]-Table2[[#This Row],[opgang]]</f>
        <v>0.69652777777777786</v>
      </c>
      <c r="G168" s="8">
        <f>Table2[[#This Row],[date]]</f>
        <v>0.69652777777777786</v>
      </c>
    </row>
    <row r="169" spans="1:7" ht="15" thickBot="1" x14ac:dyDescent="0.35">
      <c r="A169" s="1">
        <v>45093</v>
      </c>
      <c r="B169" s="6">
        <f>DAY(Table2[[#This Row],[dagmaand]])</f>
        <v>16</v>
      </c>
      <c r="C169" s="6">
        <f>MONTH(Table2[[#This Row],[dagmaand]])</f>
        <v>6</v>
      </c>
      <c r="D169" s="10">
        <v>0.22152777777777777</v>
      </c>
      <c r="E169" s="10">
        <v>0.91805555555555562</v>
      </c>
      <c r="F169" s="12">
        <f>Table2[[#This Row],[ondergang]]-Table2[[#This Row],[opgang]]</f>
        <v>0.69652777777777786</v>
      </c>
      <c r="G169" s="8">
        <f>Table2[[#This Row],[date]]</f>
        <v>0.69652777777777786</v>
      </c>
    </row>
    <row r="170" spans="1:7" ht="15" thickBot="1" x14ac:dyDescent="0.35">
      <c r="A170" s="1">
        <v>45094</v>
      </c>
      <c r="B170" s="6">
        <f>DAY(Table2[[#This Row],[dagmaand]])</f>
        <v>17</v>
      </c>
      <c r="C170" s="6">
        <f>MONTH(Table2[[#This Row],[dagmaand]])</f>
        <v>6</v>
      </c>
      <c r="D170" s="10">
        <v>0.22152777777777777</v>
      </c>
      <c r="E170" s="10">
        <v>0.91805555555555562</v>
      </c>
      <c r="F170" s="12">
        <f>Table2[[#This Row],[ondergang]]-Table2[[#This Row],[opgang]]</f>
        <v>0.69652777777777786</v>
      </c>
      <c r="G170" s="8">
        <f>Table2[[#This Row],[date]]</f>
        <v>0.69652777777777786</v>
      </c>
    </row>
    <row r="171" spans="1:7" ht="15" thickBot="1" x14ac:dyDescent="0.35">
      <c r="A171" s="1">
        <v>45095</v>
      </c>
      <c r="B171" s="6">
        <f>DAY(Table2[[#This Row],[dagmaand]])</f>
        <v>18</v>
      </c>
      <c r="C171" s="6">
        <f>MONTH(Table2[[#This Row],[dagmaand]])</f>
        <v>6</v>
      </c>
      <c r="D171" s="10">
        <v>0.22152777777777777</v>
      </c>
      <c r="E171" s="10">
        <v>0.91875000000000007</v>
      </c>
      <c r="F171" s="12">
        <f>Table2[[#This Row],[ondergang]]-Table2[[#This Row],[opgang]]</f>
        <v>0.6972222222222223</v>
      </c>
      <c r="G171" s="8">
        <f>Table2[[#This Row],[date]]</f>
        <v>0.6972222222222223</v>
      </c>
    </row>
    <row r="172" spans="1:7" ht="15" thickBot="1" x14ac:dyDescent="0.35">
      <c r="A172" s="1">
        <v>45096</v>
      </c>
      <c r="B172" s="6">
        <f>DAY(Table2[[#This Row],[dagmaand]])</f>
        <v>19</v>
      </c>
      <c r="C172" s="6">
        <f>MONTH(Table2[[#This Row],[dagmaand]])</f>
        <v>6</v>
      </c>
      <c r="D172" s="10">
        <v>0.22152777777777777</v>
      </c>
      <c r="E172" s="10">
        <v>0.91875000000000007</v>
      </c>
      <c r="F172" s="12">
        <f>Table2[[#This Row],[ondergang]]-Table2[[#This Row],[opgang]]</f>
        <v>0.6972222222222223</v>
      </c>
      <c r="G172" s="8">
        <f>Table2[[#This Row],[date]]</f>
        <v>0.6972222222222223</v>
      </c>
    </row>
    <row r="173" spans="1:7" ht="15" thickBot="1" x14ac:dyDescent="0.35">
      <c r="A173" s="1">
        <v>45097</v>
      </c>
      <c r="B173" s="6">
        <f>DAY(Table2[[#This Row],[dagmaand]])</f>
        <v>20</v>
      </c>
      <c r="C173" s="6">
        <f>MONTH(Table2[[#This Row],[dagmaand]])</f>
        <v>6</v>
      </c>
      <c r="D173" s="10">
        <v>0.22152777777777777</v>
      </c>
      <c r="E173" s="10">
        <v>0.91875000000000007</v>
      </c>
      <c r="F173" s="12">
        <f>Table2[[#This Row],[ondergang]]-Table2[[#This Row],[opgang]]</f>
        <v>0.6972222222222223</v>
      </c>
      <c r="G173" s="8">
        <f>Table2[[#This Row],[date]]</f>
        <v>0.6972222222222223</v>
      </c>
    </row>
    <row r="174" spans="1:7" ht="15" thickBot="1" x14ac:dyDescent="0.35">
      <c r="A174" s="1">
        <v>45098</v>
      </c>
      <c r="B174" s="6">
        <f>DAY(Table2[[#This Row],[dagmaand]])</f>
        <v>21</v>
      </c>
      <c r="C174" s="6">
        <f>MONTH(Table2[[#This Row],[dagmaand]])</f>
        <v>6</v>
      </c>
      <c r="D174" s="10">
        <v>0.22152777777777777</v>
      </c>
      <c r="E174" s="10">
        <v>0.91875000000000007</v>
      </c>
      <c r="F174" s="12">
        <f>Table2[[#This Row],[ondergang]]-Table2[[#This Row],[opgang]]</f>
        <v>0.6972222222222223</v>
      </c>
      <c r="G174" s="8">
        <f>Table2[[#This Row],[date]]</f>
        <v>0.6972222222222223</v>
      </c>
    </row>
    <row r="175" spans="1:7" ht="15" thickBot="1" x14ac:dyDescent="0.35">
      <c r="A175" s="1">
        <v>45099</v>
      </c>
      <c r="B175" s="6">
        <f>DAY(Table2[[#This Row],[dagmaand]])</f>
        <v>22</v>
      </c>
      <c r="C175" s="6">
        <f>MONTH(Table2[[#This Row],[dagmaand]])</f>
        <v>6</v>
      </c>
      <c r="D175" s="10">
        <v>0.22222222222222221</v>
      </c>
      <c r="E175" s="10">
        <v>0.9194444444444444</v>
      </c>
      <c r="F175" s="12">
        <f>Table2[[#This Row],[ondergang]]-Table2[[#This Row],[opgang]]</f>
        <v>0.69722222222222219</v>
      </c>
      <c r="G175" s="8">
        <f>Table2[[#This Row],[date]]</f>
        <v>0.69722222222222219</v>
      </c>
    </row>
    <row r="176" spans="1:7" ht="15" thickBot="1" x14ac:dyDescent="0.35">
      <c r="A176" s="1">
        <v>45100</v>
      </c>
      <c r="B176" s="6">
        <f>DAY(Table2[[#This Row],[dagmaand]])</f>
        <v>23</v>
      </c>
      <c r="C176" s="6">
        <f>MONTH(Table2[[#This Row],[dagmaand]])</f>
        <v>6</v>
      </c>
      <c r="D176" s="10">
        <v>0.22222222222222221</v>
      </c>
      <c r="E176" s="10">
        <v>0.9194444444444444</v>
      </c>
      <c r="F176" s="12">
        <f>Table2[[#This Row],[ondergang]]-Table2[[#This Row],[opgang]]</f>
        <v>0.69722222222222219</v>
      </c>
      <c r="G176" s="8">
        <f>Table2[[#This Row],[date]]</f>
        <v>0.69722222222222219</v>
      </c>
    </row>
    <row r="177" spans="1:7" ht="15" thickBot="1" x14ac:dyDescent="0.35">
      <c r="A177" s="1">
        <v>45101</v>
      </c>
      <c r="B177" s="6">
        <f>DAY(Table2[[#This Row],[dagmaand]])</f>
        <v>24</v>
      </c>
      <c r="C177" s="6">
        <f>MONTH(Table2[[#This Row],[dagmaand]])</f>
        <v>6</v>
      </c>
      <c r="D177" s="10">
        <v>0.22222222222222221</v>
      </c>
      <c r="E177" s="10">
        <v>0.9194444444444444</v>
      </c>
      <c r="F177" s="12">
        <f>Table2[[#This Row],[ondergang]]-Table2[[#This Row],[opgang]]</f>
        <v>0.69722222222222219</v>
      </c>
      <c r="G177" s="8">
        <f>Table2[[#This Row],[date]]</f>
        <v>0.69722222222222219</v>
      </c>
    </row>
    <row r="178" spans="1:7" ht="15" thickBot="1" x14ac:dyDescent="0.35">
      <c r="A178" s="1">
        <v>45102</v>
      </c>
      <c r="B178" s="6">
        <f>DAY(Table2[[#This Row],[dagmaand]])</f>
        <v>25</v>
      </c>
      <c r="C178" s="6">
        <f>MONTH(Table2[[#This Row],[dagmaand]])</f>
        <v>6</v>
      </c>
      <c r="D178" s="10">
        <v>0.22291666666666665</v>
      </c>
      <c r="E178" s="10">
        <v>0.9194444444444444</v>
      </c>
      <c r="F178" s="12">
        <f>Table2[[#This Row],[ondergang]]-Table2[[#This Row],[opgang]]</f>
        <v>0.69652777777777775</v>
      </c>
      <c r="G178" s="8">
        <f>Table2[[#This Row],[date]]</f>
        <v>0.69652777777777775</v>
      </c>
    </row>
    <row r="179" spans="1:7" ht="15" thickBot="1" x14ac:dyDescent="0.35">
      <c r="A179" s="1">
        <v>45103</v>
      </c>
      <c r="B179" s="6">
        <f>DAY(Table2[[#This Row],[dagmaand]])</f>
        <v>26</v>
      </c>
      <c r="C179" s="6">
        <f>MONTH(Table2[[#This Row],[dagmaand]])</f>
        <v>6</v>
      </c>
      <c r="D179" s="10">
        <v>0.22291666666666665</v>
      </c>
      <c r="E179" s="10">
        <v>0.9194444444444444</v>
      </c>
      <c r="F179" s="12">
        <f>Table2[[#This Row],[ondergang]]-Table2[[#This Row],[opgang]]</f>
        <v>0.69652777777777775</v>
      </c>
      <c r="G179" s="8">
        <f>Table2[[#This Row],[date]]</f>
        <v>0.69652777777777775</v>
      </c>
    </row>
    <row r="180" spans="1:7" ht="15" thickBot="1" x14ac:dyDescent="0.35">
      <c r="A180" s="1">
        <v>45104</v>
      </c>
      <c r="B180" s="6">
        <f>DAY(Table2[[#This Row],[dagmaand]])</f>
        <v>27</v>
      </c>
      <c r="C180" s="6">
        <f>MONTH(Table2[[#This Row],[dagmaand]])</f>
        <v>6</v>
      </c>
      <c r="D180" s="10">
        <v>0.22361111111111109</v>
      </c>
      <c r="E180" s="10">
        <v>0.9194444444444444</v>
      </c>
      <c r="F180" s="12">
        <f>Table2[[#This Row],[ondergang]]-Table2[[#This Row],[opgang]]</f>
        <v>0.6958333333333333</v>
      </c>
      <c r="G180" s="8">
        <f>Table2[[#This Row],[date]]</f>
        <v>0.6958333333333333</v>
      </c>
    </row>
    <row r="181" spans="1:7" ht="15" thickBot="1" x14ac:dyDescent="0.35">
      <c r="A181" s="1">
        <v>45105</v>
      </c>
      <c r="B181" s="6">
        <f>DAY(Table2[[#This Row],[dagmaand]])</f>
        <v>28</v>
      </c>
      <c r="C181" s="6">
        <f>MONTH(Table2[[#This Row],[dagmaand]])</f>
        <v>6</v>
      </c>
      <c r="D181" s="10">
        <v>0.22361111111111109</v>
      </c>
      <c r="E181" s="10">
        <v>0.91875000000000007</v>
      </c>
      <c r="F181" s="12">
        <f>Table2[[#This Row],[ondergang]]-Table2[[#This Row],[opgang]]</f>
        <v>0.69513888888888897</v>
      </c>
      <c r="G181" s="8">
        <f>Table2[[#This Row],[date]]</f>
        <v>0.69513888888888897</v>
      </c>
    </row>
    <row r="182" spans="1:7" ht="15" thickBot="1" x14ac:dyDescent="0.35">
      <c r="A182" s="1">
        <v>45106</v>
      </c>
      <c r="B182" s="6">
        <f>DAY(Table2[[#This Row],[dagmaand]])</f>
        <v>29</v>
      </c>
      <c r="C182" s="6">
        <f>MONTH(Table2[[#This Row],[dagmaand]])</f>
        <v>6</v>
      </c>
      <c r="D182" s="10">
        <v>0.22430555555555556</v>
      </c>
      <c r="E182" s="10">
        <v>0.91875000000000007</v>
      </c>
      <c r="F182" s="12">
        <f>Table2[[#This Row],[ondergang]]-Table2[[#This Row],[opgang]]</f>
        <v>0.69444444444444453</v>
      </c>
      <c r="G182" s="8">
        <f>Table2[[#This Row],[date]]</f>
        <v>0.69444444444444453</v>
      </c>
    </row>
    <row r="183" spans="1:7" ht="15" thickBot="1" x14ac:dyDescent="0.35">
      <c r="A183" s="1">
        <v>45107</v>
      </c>
      <c r="B183" s="6">
        <f>DAY(Table2[[#This Row],[dagmaand]])</f>
        <v>30</v>
      </c>
      <c r="C183" s="6">
        <f>MONTH(Table2[[#This Row],[dagmaand]])</f>
        <v>6</v>
      </c>
      <c r="D183" s="10">
        <v>0.22500000000000001</v>
      </c>
      <c r="E183" s="10">
        <v>0.91875000000000007</v>
      </c>
      <c r="F183" s="12">
        <f>Table2[[#This Row],[ondergang]]-Table2[[#This Row],[opgang]]</f>
        <v>0.69375000000000009</v>
      </c>
      <c r="G183" s="8">
        <f>Table2[[#This Row],[date]]</f>
        <v>0.69375000000000009</v>
      </c>
    </row>
    <row r="184" spans="1:7" ht="15" thickBot="1" x14ac:dyDescent="0.35">
      <c r="A184" s="1">
        <v>45108</v>
      </c>
      <c r="B184" s="6">
        <f>DAY(Table2[[#This Row],[dagmaand]])</f>
        <v>1</v>
      </c>
      <c r="C184" s="6">
        <f>MONTH(Table2[[#This Row],[dagmaand]])</f>
        <v>7</v>
      </c>
      <c r="D184" s="10">
        <v>0.22500000000000001</v>
      </c>
      <c r="E184" s="10">
        <v>0.91805555555555562</v>
      </c>
      <c r="F184" s="12">
        <f>Table2[[#This Row],[ondergang]]-Table2[[#This Row],[opgang]]</f>
        <v>0.69305555555555565</v>
      </c>
      <c r="G184" s="8">
        <f>Table2[[#This Row],[date]]</f>
        <v>0.69305555555555565</v>
      </c>
    </row>
    <row r="185" spans="1:7" ht="15" thickBot="1" x14ac:dyDescent="0.35">
      <c r="A185" s="1">
        <v>45109</v>
      </c>
      <c r="B185" s="6">
        <f>DAY(Table2[[#This Row],[dagmaand]])</f>
        <v>2</v>
      </c>
      <c r="C185" s="6">
        <f>MONTH(Table2[[#This Row],[dagmaand]])</f>
        <v>7</v>
      </c>
      <c r="D185" s="10">
        <v>0.22569444444444445</v>
      </c>
      <c r="E185" s="10">
        <v>0.91805555555555562</v>
      </c>
      <c r="F185" s="12">
        <f>Table2[[#This Row],[ondergang]]-Table2[[#This Row],[opgang]]</f>
        <v>0.6923611111111112</v>
      </c>
      <c r="G185" s="8">
        <f>Table2[[#This Row],[date]]</f>
        <v>0.6923611111111112</v>
      </c>
    </row>
    <row r="186" spans="1:7" ht="15" thickBot="1" x14ac:dyDescent="0.35">
      <c r="A186" s="1">
        <v>45110</v>
      </c>
      <c r="B186" s="6">
        <f>DAY(Table2[[#This Row],[dagmaand]])</f>
        <v>3</v>
      </c>
      <c r="C186" s="6">
        <f>MONTH(Table2[[#This Row],[dagmaand]])</f>
        <v>7</v>
      </c>
      <c r="D186" s="10">
        <v>0.22638888888888889</v>
      </c>
      <c r="E186" s="10">
        <v>0.91805555555555562</v>
      </c>
      <c r="F186" s="12">
        <f>Table2[[#This Row],[ondergang]]-Table2[[#This Row],[opgang]]</f>
        <v>0.69166666666666676</v>
      </c>
      <c r="G186" s="8">
        <f>Table2[[#This Row],[date]]</f>
        <v>0.69166666666666676</v>
      </c>
    </row>
    <row r="187" spans="1:7" ht="15" thickBot="1" x14ac:dyDescent="0.35">
      <c r="A187" s="1">
        <v>45111</v>
      </c>
      <c r="B187" s="6">
        <f>DAY(Table2[[#This Row],[dagmaand]])</f>
        <v>4</v>
      </c>
      <c r="C187" s="6">
        <f>MONTH(Table2[[#This Row],[dagmaand]])</f>
        <v>7</v>
      </c>
      <c r="D187" s="10">
        <v>0.22708333333333333</v>
      </c>
      <c r="E187" s="10">
        <v>0.91736111111111107</v>
      </c>
      <c r="F187" s="12">
        <f>Table2[[#This Row],[ondergang]]-Table2[[#This Row],[opgang]]</f>
        <v>0.69027777777777777</v>
      </c>
      <c r="G187" s="8">
        <f>Table2[[#This Row],[date]]</f>
        <v>0.69027777777777777</v>
      </c>
    </row>
    <row r="188" spans="1:7" ht="15" thickBot="1" x14ac:dyDescent="0.35">
      <c r="A188" s="1">
        <v>45112</v>
      </c>
      <c r="B188" s="6">
        <f>DAY(Table2[[#This Row],[dagmaand]])</f>
        <v>5</v>
      </c>
      <c r="C188" s="6">
        <f>MONTH(Table2[[#This Row],[dagmaand]])</f>
        <v>7</v>
      </c>
      <c r="D188" s="10">
        <v>0.22777777777777777</v>
      </c>
      <c r="E188" s="10">
        <v>0.91736111111111107</v>
      </c>
      <c r="F188" s="12">
        <f>Table2[[#This Row],[ondergang]]-Table2[[#This Row],[opgang]]</f>
        <v>0.68958333333333333</v>
      </c>
      <c r="G188" s="8">
        <f>Table2[[#This Row],[date]]</f>
        <v>0.68958333333333333</v>
      </c>
    </row>
    <row r="189" spans="1:7" ht="15" thickBot="1" x14ac:dyDescent="0.35">
      <c r="A189" s="1">
        <v>45113</v>
      </c>
      <c r="B189" s="6">
        <f>DAY(Table2[[#This Row],[dagmaand]])</f>
        <v>6</v>
      </c>
      <c r="C189" s="6">
        <f>MONTH(Table2[[#This Row],[dagmaand]])</f>
        <v>7</v>
      </c>
      <c r="D189" s="10">
        <v>0.22847222222222222</v>
      </c>
      <c r="E189" s="10">
        <v>0.91666666666666663</v>
      </c>
      <c r="F189" s="12">
        <f>Table2[[#This Row],[ondergang]]-Table2[[#This Row],[opgang]]</f>
        <v>0.68819444444444444</v>
      </c>
      <c r="G189" s="8">
        <f>Table2[[#This Row],[date]]</f>
        <v>0.68819444444444444</v>
      </c>
    </row>
    <row r="190" spans="1:7" ht="15" thickBot="1" x14ac:dyDescent="0.35">
      <c r="A190" s="1">
        <v>45114</v>
      </c>
      <c r="B190" s="6">
        <f>DAY(Table2[[#This Row],[dagmaand]])</f>
        <v>7</v>
      </c>
      <c r="C190" s="6">
        <f>MONTH(Table2[[#This Row],[dagmaand]])</f>
        <v>7</v>
      </c>
      <c r="D190" s="10">
        <v>0.22916666666666666</v>
      </c>
      <c r="E190" s="10">
        <v>0.9159722222222223</v>
      </c>
      <c r="F190" s="12">
        <f>Table2[[#This Row],[ondergang]]-Table2[[#This Row],[opgang]]</f>
        <v>0.68680555555555567</v>
      </c>
      <c r="G190" s="8">
        <f>Table2[[#This Row],[date]]</f>
        <v>0.68680555555555567</v>
      </c>
    </row>
    <row r="191" spans="1:7" ht="15" thickBot="1" x14ac:dyDescent="0.35">
      <c r="A191" s="1">
        <v>45115</v>
      </c>
      <c r="B191" s="6">
        <f>DAY(Table2[[#This Row],[dagmaand]])</f>
        <v>8</v>
      </c>
      <c r="C191" s="6">
        <f>MONTH(Table2[[#This Row],[dagmaand]])</f>
        <v>7</v>
      </c>
      <c r="D191" s="10">
        <v>0.2298611111111111</v>
      </c>
      <c r="E191" s="10">
        <v>0.9159722222222223</v>
      </c>
      <c r="F191" s="12">
        <f>Table2[[#This Row],[ondergang]]-Table2[[#This Row],[opgang]]</f>
        <v>0.68611111111111123</v>
      </c>
      <c r="G191" s="8">
        <f>Table2[[#This Row],[date]]</f>
        <v>0.68611111111111123</v>
      </c>
    </row>
    <row r="192" spans="1:7" ht="15" thickBot="1" x14ac:dyDescent="0.35">
      <c r="A192" s="1">
        <v>45116</v>
      </c>
      <c r="B192" s="6">
        <f>DAY(Table2[[#This Row],[dagmaand]])</f>
        <v>9</v>
      </c>
      <c r="C192" s="6">
        <f>MONTH(Table2[[#This Row],[dagmaand]])</f>
        <v>7</v>
      </c>
      <c r="D192" s="10">
        <v>0.23055555555555554</v>
      </c>
      <c r="E192" s="10">
        <v>0.91527777777777775</v>
      </c>
      <c r="F192" s="12">
        <f>Table2[[#This Row],[ondergang]]-Table2[[#This Row],[opgang]]</f>
        <v>0.68472222222222223</v>
      </c>
      <c r="G192" s="8">
        <f>Table2[[#This Row],[date]]</f>
        <v>0.68472222222222223</v>
      </c>
    </row>
    <row r="193" spans="1:7" ht="15" thickBot="1" x14ac:dyDescent="0.35">
      <c r="A193" s="1">
        <v>45117</v>
      </c>
      <c r="B193" s="6">
        <f>DAY(Table2[[#This Row],[dagmaand]])</f>
        <v>10</v>
      </c>
      <c r="C193" s="6">
        <f>MONTH(Table2[[#This Row],[dagmaand]])</f>
        <v>7</v>
      </c>
      <c r="D193" s="10">
        <v>0.23124999999999998</v>
      </c>
      <c r="E193" s="10">
        <v>0.9145833333333333</v>
      </c>
      <c r="F193" s="12">
        <f>Table2[[#This Row],[ondergang]]-Table2[[#This Row],[opgang]]</f>
        <v>0.68333333333333335</v>
      </c>
      <c r="G193" s="8">
        <f>Table2[[#This Row],[date]]</f>
        <v>0.68333333333333335</v>
      </c>
    </row>
    <row r="194" spans="1:7" ht="15" thickBot="1" x14ac:dyDescent="0.35">
      <c r="A194" s="1">
        <v>45118</v>
      </c>
      <c r="B194" s="6">
        <f>DAY(Table2[[#This Row],[dagmaand]])</f>
        <v>11</v>
      </c>
      <c r="C194" s="6">
        <f>MONTH(Table2[[#This Row],[dagmaand]])</f>
        <v>7</v>
      </c>
      <c r="D194" s="10">
        <v>0.23194444444444443</v>
      </c>
      <c r="E194" s="10">
        <v>0.91388888888888886</v>
      </c>
      <c r="F194" s="12">
        <f>Table2[[#This Row],[ondergang]]-Table2[[#This Row],[opgang]]</f>
        <v>0.68194444444444446</v>
      </c>
      <c r="G194" s="8">
        <f>Table2[[#This Row],[date]]</f>
        <v>0.68194444444444446</v>
      </c>
    </row>
    <row r="195" spans="1:7" ht="15" thickBot="1" x14ac:dyDescent="0.35">
      <c r="A195" s="1">
        <v>45119</v>
      </c>
      <c r="B195" s="6">
        <f>DAY(Table2[[#This Row],[dagmaand]])</f>
        <v>12</v>
      </c>
      <c r="C195" s="6">
        <f>MONTH(Table2[[#This Row],[dagmaand]])</f>
        <v>7</v>
      </c>
      <c r="D195" s="10">
        <v>0.23263888888888887</v>
      </c>
      <c r="E195" s="10">
        <v>0.91319444444444453</v>
      </c>
      <c r="F195" s="12">
        <f>Table2[[#This Row],[ondergang]]-Table2[[#This Row],[opgang]]</f>
        <v>0.68055555555555569</v>
      </c>
      <c r="G195" s="8">
        <f>Table2[[#This Row],[date]]</f>
        <v>0.68055555555555569</v>
      </c>
    </row>
    <row r="196" spans="1:7" ht="15" thickBot="1" x14ac:dyDescent="0.35">
      <c r="A196" s="1">
        <v>45120</v>
      </c>
      <c r="B196" s="6">
        <f>DAY(Table2[[#This Row],[dagmaand]])</f>
        <v>13</v>
      </c>
      <c r="C196" s="6">
        <f>MONTH(Table2[[#This Row],[dagmaand]])</f>
        <v>7</v>
      </c>
      <c r="D196" s="10">
        <v>0.23333333333333331</v>
      </c>
      <c r="E196" s="10">
        <v>0.91249999999999998</v>
      </c>
      <c r="F196" s="12">
        <f>Table2[[#This Row],[ondergang]]-Table2[[#This Row],[opgang]]</f>
        <v>0.6791666666666667</v>
      </c>
      <c r="G196" s="8">
        <f>Table2[[#This Row],[date]]</f>
        <v>0.6791666666666667</v>
      </c>
    </row>
    <row r="197" spans="1:7" ht="15" thickBot="1" x14ac:dyDescent="0.35">
      <c r="A197" s="1">
        <v>45121</v>
      </c>
      <c r="B197" s="6">
        <f>DAY(Table2[[#This Row],[dagmaand]])</f>
        <v>14</v>
      </c>
      <c r="C197" s="6">
        <f>MONTH(Table2[[#This Row],[dagmaand]])</f>
        <v>7</v>
      </c>
      <c r="D197" s="10">
        <v>0.23402777777777781</v>
      </c>
      <c r="E197" s="10">
        <v>0.91180555555555554</v>
      </c>
      <c r="F197" s="12">
        <f>Table2[[#This Row],[ondergang]]-Table2[[#This Row],[opgang]]</f>
        <v>0.6777777777777777</v>
      </c>
      <c r="G197" s="8">
        <f>Table2[[#This Row],[date]]</f>
        <v>0.6777777777777777</v>
      </c>
    </row>
    <row r="198" spans="1:7" ht="15" thickBot="1" x14ac:dyDescent="0.35">
      <c r="A198" s="1">
        <v>45122</v>
      </c>
      <c r="B198" s="6">
        <f>DAY(Table2[[#This Row],[dagmaand]])</f>
        <v>15</v>
      </c>
      <c r="C198" s="6">
        <f>MONTH(Table2[[#This Row],[dagmaand]])</f>
        <v>7</v>
      </c>
      <c r="D198" s="10">
        <v>0.23541666666666669</v>
      </c>
      <c r="E198" s="10">
        <v>0.91111111111111109</v>
      </c>
      <c r="F198" s="12">
        <f>Table2[[#This Row],[ondergang]]-Table2[[#This Row],[opgang]]</f>
        <v>0.67569444444444438</v>
      </c>
      <c r="G198" s="8">
        <f>Table2[[#This Row],[date]]</f>
        <v>0.67569444444444438</v>
      </c>
    </row>
    <row r="199" spans="1:7" ht="15" thickBot="1" x14ac:dyDescent="0.35">
      <c r="A199" s="1">
        <v>45123</v>
      </c>
      <c r="B199" s="6">
        <f>DAY(Table2[[#This Row],[dagmaand]])</f>
        <v>16</v>
      </c>
      <c r="C199" s="6">
        <f>MONTH(Table2[[#This Row],[dagmaand]])</f>
        <v>7</v>
      </c>
      <c r="D199" s="10">
        <v>0.23611111111111113</v>
      </c>
      <c r="E199" s="10">
        <v>0.91041666666666676</v>
      </c>
      <c r="F199" s="12">
        <f>Table2[[#This Row],[ondergang]]-Table2[[#This Row],[opgang]]</f>
        <v>0.6743055555555556</v>
      </c>
      <c r="G199" s="8">
        <f>Table2[[#This Row],[date]]</f>
        <v>0.6743055555555556</v>
      </c>
    </row>
    <row r="200" spans="1:7" ht="15" thickBot="1" x14ac:dyDescent="0.35">
      <c r="A200" s="1">
        <v>45124</v>
      </c>
      <c r="B200" s="6">
        <f>DAY(Table2[[#This Row],[dagmaand]])</f>
        <v>17</v>
      </c>
      <c r="C200" s="6">
        <f>MONTH(Table2[[#This Row],[dagmaand]])</f>
        <v>7</v>
      </c>
      <c r="D200" s="10">
        <v>0.23680555555555557</v>
      </c>
      <c r="E200" s="10">
        <v>0.90972222222222221</v>
      </c>
      <c r="F200" s="12">
        <f>Table2[[#This Row],[ondergang]]-Table2[[#This Row],[opgang]]</f>
        <v>0.67291666666666661</v>
      </c>
      <c r="G200" s="8">
        <f>Table2[[#This Row],[date]]</f>
        <v>0.67291666666666661</v>
      </c>
    </row>
    <row r="201" spans="1:7" ht="15" thickBot="1" x14ac:dyDescent="0.35">
      <c r="A201" s="1">
        <v>45125</v>
      </c>
      <c r="B201" s="6">
        <f>DAY(Table2[[#This Row],[dagmaand]])</f>
        <v>18</v>
      </c>
      <c r="C201" s="6">
        <f>MONTH(Table2[[#This Row],[dagmaand]])</f>
        <v>7</v>
      </c>
      <c r="D201" s="10">
        <v>0.23819444444444446</v>
      </c>
      <c r="E201" s="10">
        <v>0.90902777777777777</v>
      </c>
      <c r="F201" s="12">
        <f>Table2[[#This Row],[ondergang]]-Table2[[#This Row],[opgang]]</f>
        <v>0.67083333333333328</v>
      </c>
      <c r="G201" s="8">
        <f>Table2[[#This Row],[date]]</f>
        <v>0.67083333333333328</v>
      </c>
    </row>
    <row r="202" spans="1:7" ht="15" thickBot="1" x14ac:dyDescent="0.35">
      <c r="A202" s="1">
        <v>45126</v>
      </c>
      <c r="B202" s="6">
        <f>DAY(Table2[[#This Row],[dagmaand]])</f>
        <v>19</v>
      </c>
      <c r="C202" s="6">
        <f>MONTH(Table2[[#This Row],[dagmaand]])</f>
        <v>7</v>
      </c>
      <c r="D202" s="10">
        <v>0.2388888888888889</v>
      </c>
      <c r="E202" s="10">
        <v>0.90833333333333333</v>
      </c>
      <c r="F202" s="12">
        <f>Table2[[#This Row],[ondergang]]-Table2[[#This Row],[opgang]]</f>
        <v>0.6694444444444444</v>
      </c>
      <c r="G202" s="8">
        <f>Table2[[#This Row],[date]]</f>
        <v>0.6694444444444444</v>
      </c>
    </row>
    <row r="203" spans="1:7" ht="15" thickBot="1" x14ac:dyDescent="0.35">
      <c r="A203" s="1">
        <v>45127</v>
      </c>
      <c r="B203" s="6">
        <f>DAY(Table2[[#This Row],[dagmaand]])</f>
        <v>20</v>
      </c>
      <c r="C203" s="6">
        <f>MONTH(Table2[[#This Row],[dagmaand]])</f>
        <v>7</v>
      </c>
      <c r="D203" s="10">
        <v>0.23958333333333334</v>
      </c>
      <c r="E203" s="10">
        <v>0.90763888888888899</v>
      </c>
      <c r="F203" s="12">
        <f>Table2[[#This Row],[ondergang]]-Table2[[#This Row],[opgang]]</f>
        <v>0.66805555555555562</v>
      </c>
      <c r="G203" s="8">
        <f>Table2[[#This Row],[date]]</f>
        <v>0.66805555555555562</v>
      </c>
    </row>
    <row r="204" spans="1:7" ht="15" thickBot="1" x14ac:dyDescent="0.35">
      <c r="A204" s="1">
        <v>45128</v>
      </c>
      <c r="B204" s="6">
        <f>DAY(Table2[[#This Row],[dagmaand]])</f>
        <v>21</v>
      </c>
      <c r="C204" s="6">
        <f>MONTH(Table2[[#This Row],[dagmaand]])</f>
        <v>7</v>
      </c>
      <c r="D204" s="10">
        <v>0.24097222222222223</v>
      </c>
      <c r="E204" s="10">
        <v>0.90625</v>
      </c>
      <c r="F204" s="12">
        <f>Table2[[#This Row],[ondergang]]-Table2[[#This Row],[opgang]]</f>
        <v>0.66527777777777775</v>
      </c>
      <c r="G204" s="8">
        <f>Table2[[#This Row],[date]]</f>
        <v>0.66527777777777775</v>
      </c>
    </row>
    <row r="205" spans="1:7" ht="15" thickBot="1" x14ac:dyDescent="0.35">
      <c r="A205" s="1">
        <v>45129</v>
      </c>
      <c r="B205" s="6">
        <f>DAY(Table2[[#This Row],[dagmaand]])</f>
        <v>22</v>
      </c>
      <c r="C205" s="6">
        <f>MONTH(Table2[[#This Row],[dagmaand]])</f>
        <v>7</v>
      </c>
      <c r="D205" s="10">
        <v>0.24166666666666667</v>
      </c>
      <c r="E205" s="10">
        <v>0.90555555555555556</v>
      </c>
      <c r="F205" s="12">
        <f>Table2[[#This Row],[ondergang]]-Table2[[#This Row],[opgang]]</f>
        <v>0.66388888888888886</v>
      </c>
      <c r="G205" s="8">
        <f>Table2[[#This Row],[date]]</f>
        <v>0.66388888888888886</v>
      </c>
    </row>
    <row r="206" spans="1:7" ht="15" thickBot="1" x14ac:dyDescent="0.35">
      <c r="A206" s="1">
        <v>45130</v>
      </c>
      <c r="B206" s="6">
        <f>DAY(Table2[[#This Row],[dagmaand]])</f>
        <v>23</v>
      </c>
      <c r="C206" s="6">
        <f>MONTH(Table2[[#This Row],[dagmaand]])</f>
        <v>7</v>
      </c>
      <c r="D206" s="10">
        <v>0.24236111111111111</v>
      </c>
      <c r="E206" s="10">
        <v>0.90486111111111101</v>
      </c>
      <c r="F206" s="12">
        <f>Table2[[#This Row],[ondergang]]-Table2[[#This Row],[opgang]]</f>
        <v>0.66249999999999987</v>
      </c>
      <c r="G206" s="8">
        <f>Table2[[#This Row],[date]]</f>
        <v>0.66249999999999987</v>
      </c>
    </row>
    <row r="207" spans="1:7" ht="15" thickBot="1" x14ac:dyDescent="0.35">
      <c r="A207" s="1">
        <v>45131</v>
      </c>
      <c r="B207" s="6">
        <f>DAY(Table2[[#This Row],[dagmaand]])</f>
        <v>24</v>
      </c>
      <c r="C207" s="6">
        <f>MONTH(Table2[[#This Row],[dagmaand]])</f>
        <v>7</v>
      </c>
      <c r="D207" s="10">
        <v>0.24374999999999999</v>
      </c>
      <c r="E207" s="10">
        <v>0.90347222222222223</v>
      </c>
      <c r="F207" s="12">
        <f>Table2[[#This Row],[ondergang]]-Table2[[#This Row],[opgang]]</f>
        <v>0.65972222222222221</v>
      </c>
      <c r="G207" s="8">
        <f>Table2[[#This Row],[date]]</f>
        <v>0.65972222222222221</v>
      </c>
    </row>
    <row r="208" spans="1:7" ht="15" thickBot="1" x14ac:dyDescent="0.35">
      <c r="A208" s="1">
        <v>45132</v>
      </c>
      <c r="B208" s="6">
        <f>DAY(Table2[[#This Row],[dagmaand]])</f>
        <v>25</v>
      </c>
      <c r="C208" s="6">
        <f>MONTH(Table2[[#This Row],[dagmaand]])</f>
        <v>7</v>
      </c>
      <c r="D208" s="10">
        <v>0.24444444444444446</v>
      </c>
      <c r="E208" s="10">
        <v>0.90277777777777779</v>
      </c>
      <c r="F208" s="12">
        <f>Table2[[#This Row],[ondergang]]-Table2[[#This Row],[opgang]]</f>
        <v>0.65833333333333333</v>
      </c>
      <c r="G208" s="8">
        <f>Table2[[#This Row],[date]]</f>
        <v>0.65833333333333333</v>
      </c>
    </row>
    <row r="209" spans="1:7" ht="15" thickBot="1" x14ac:dyDescent="0.35">
      <c r="A209" s="1">
        <v>45133</v>
      </c>
      <c r="B209" s="6">
        <f>DAY(Table2[[#This Row],[dagmaand]])</f>
        <v>26</v>
      </c>
      <c r="C209" s="6">
        <f>MONTH(Table2[[#This Row],[dagmaand]])</f>
        <v>7</v>
      </c>
      <c r="D209" s="10">
        <v>0.24583333333333335</v>
      </c>
      <c r="E209" s="10">
        <v>0.90138888888888891</v>
      </c>
      <c r="F209" s="12">
        <f>Table2[[#This Row],[ondergang]]-Table2[[#This Row],[opgang]]</f>
        <v>0.65555555555555556</v>
      </c>
      <c r="G209" s="8">
        <f>Table2[[#This Row],[date]]</f>
        <v>0.65555555555555556</v>
      </c>
    </row>
    <row r="210" spans="1:7" ht="15" thickBot="1" x14ac:dyDescent="0.35">
      <c r="A210" s="1">
        <v>45134</v>
      </c>
      <c r="B210" s="6">
        <f>DAY(Table2[[#This Row],[dagmaand]])</f>
        <v>27</v>
      </c>
      <c r="C210" s="6">
        <f>MONTH(Table2[[#This Row],[dagmaand]])</f>
        <v>7</v>
      </c>
      <c r="D210" s="10">
        <v>0.24652777777777779</v>
      </c>
      <c r="E210" s="10">
        <v>0.90069444444444446</v>
      </c>
      <c r="F210" s="12">
        <f>Table2[[#This Row],[ondergang]]-Table2[[#This Row],[opgang]]</f>
        <v>0.65416666666666667</v>
      </c>
      <c r="G210" s="8">
        <f>Table2[[#This Row],[date]]</f>
        <v>0.65416666666666667</v>
      </c>
    </row>
    <row r="211" spans="1:7" ht="15" thickBot="1" x14ac:dyDescent="0.35">
      <c r="A211" s="1">
        <v>45135</v>
      </c>
      <c r="B211" s="6">
        <f>DAY(Table2[[#This Row],[dagmaand]])</f>
        <v>28</v>
      </c>
      <c r="C211" s="6">
        <f>MONTH(Table2[[#This Row],[dagmaand]])</f>
        <v>7</v>
      </c>
      <c r="D211" s="10">
        <v>0.24791666666666667</v>
      </c>
      <c r="E211" s="10">
        <v>0.89930555555555547</v>
      </c>
      <c r="F211" s="12">
        <f>Table2[[#This Row],[ondergang]]-Table2[[#This Row],[opgang]]</f>
        <v>0.6513888888888888</v>
      </c>
      <c r="G211" s="8">
        <f>Table2[[#This Row],[date]]</f>
        <v>0.6513888888888888</v>
      </c>
    </row>
    <row r="212" spans="1:7" ht="15" thickBot="1" x14ac:dyDescent="0.35">
      <c r="A212" s="1">
        <v>45136</v>
      </c>
      <c r="B212" s="6">
        <f>DAY(Table2[[#This Row],[dagmaand]])</f>
        <v>29</v>
      </c>
      <c r="C212" s="6">
        <f>MONTH(Table2[[#This Row],[dagmaand]])</f>
        <v>7</v>
      </c>
      <c r="D212" s="10">
        <v>0.24861111111111112</v>
      </c>
      <c r="E212" s="10">
        <v>0.89861111111111114</v>
      </c>
      <c r="F212" s="12">
        <f>Table2[[#This Row],[ondergang]]-Table2[[#This Row],[opgang]]</f>
        <v>0.65</v>
      </c>
      <c r="G212" s="8">
        <f>Table2[[#This Row],[date]]</f>
        <v>0.65</v>
      </c>
    </row>
    <row r="213" spans="1:7" ht="15" thickBot="1" x14ac:dyDescent="0.35">
      <c r="A213" s="1">
        <v>45137</v>
      </c>
      <c r="B213" s="6">
        <f>DAY(Table2[[#This Row],[dagmaand]])</f>
        <v>30</v>
      </c>
      <c r="C213" s="6">
        <f>MONTH(Table2[[#This Row],[dagmaand]])</f>
        <v>7</v>
      </c>
      <c r="D213" s="10">
        <v>0.25</v>
      </c>
      <c r="E213" s="10">
        <v>0.89722222222222225</v>
      </c>
      <c r="F213" s="12">
        <f>Table2[[#This Row],[ondergang]]-Table2[[#This Row],[opgang]]</f>
        <v>0.64722222222222225</v>
      </c>
      <c r="G213" s="8">
        <f>Table2[[#This Row],[date]]</f>
        <v>0.64722222222222225</v>
      </c>
    </row>
    <row r="214" spans="1:7" ht="15" thickBot="1" x14ac:dyDescent="0.35">
      <c r="A214" s="1">
        <v>45138</v>
      </c>
      <c r="B214" s="6">
        <f>DAY(Table2[[#This Row],[dagmaand]])</f>
        <v>31</v>
      </c>
      <c r="C214" s="6">
        <f>MONTH(Table2[[#This Row],[dagmaand]])</f>
        <v>7</v>
      </c>
      <c r="D214" s="10">
        <v>0.25069444444444444</v>
      </c>
      <c r="E214" s="10">
        <v>0.89583333333333337</v>
      </c>
      <c r="F214" s="12">
        <f>Table2[[#This Row],[ondergang]]-Table2[[#This Row],[opgang]]</f>
        <v>0.64513888888888893</v>
      </c>
      <c r="G214" s="8">
        <f>Table2[[#This Row],[date]]</f>
        <v>0.64513888888888893</v>
      </c>
    </row>
    <row r="215" spans="1:7" ht="15" thickBot="1" x14ac:dyDescent="0.35">
      <c r="A215" s="1">
        <v>45139</v>
      </c>
      <c r="B215" s="6">
        <f>DAY(Table2[[#This Row],[dagmaand]])</f>
        <v>1</v>
      </c>
      <c r="C215" s="6">
        <f>MONTH(Table2[[#This Row],[dagmaand]])</f>
        <v>8</v>
      </c>
      <c r="D215" s="10">
        <v>0.25208333333333333</v>
      </c>
      <c r="E215" s="10">
        <v>0.89513888888888893</v>
      </c>
      <c r="F215" s="12">
        <f>Table2[[#This Row],[ondergang]]-Table2[[#This Row],[opgang]]</f>
        <v>0.6430555555555556</v>
      </c>
      <c r="G215" s="8">
        <f>Table2[[#This Row],[date]]</f>
        <v>0.6430555555555556</v>
      </c>
    </row>
    <row r="216" spans="1:7" ht="15" thickBot="1" x14ac:dyDescent="0.35">
      <c r="A216" s="1">
        <v>45140</v>
      </c>
      <c r="B216" s="6">
        <f>DAY(Table2[[#This Row],[dagmaand]])</f>
        <v>2</v>
      </c>
      <c r="C216" s="6">
        <f>MONTH(Table2[[#This Row],[dagmaand]])</f>
        <v>8</v>
      </c>
      <c r="D216" s="10">
        <v>0.25277777777777777</v>
      </c>
      <c r="E216" s="10">
        <v>0.89374999999999993</v>
      </c>
      <c r="F216" s="12">
        <f>Table2[[#This Row],[ondergang]]-Table2[[#This Row],[opgang]]</f>
        <v>0.64097222222222217</v>
      </c>
      <c r="G216" s="8">
        <f>Table2[[#This Row],[date]]</f>
        <v>0.64097222222222217</v>
      </c>
    </row>
    <row r="217" spans="1:7" ht="15" thickBot="1" x14ac:dyDescent="0.35">
      <c r="A217" s="1">
        <v>45141</v>
      </c>
      <c r="B217" s="6">
        <f>DAY(Table2[[#This Row],[dagmaand]])</f>
        <v>3</v>
      </c>
      <c r="C217" s="6">
        <f>MONTH(Table2[[#This Row],[dagmaand]])</f>
        <v>8</v>
      </c>
      <c r="D217" s="10">
        <v>0.25416666666666665</v>
      </c>
      <c r="E217" s="10">
        <v>0.89236111111111116</v>
      </c>
      <c r="F217" s="12">
        <f>Table2[[#This Row],[ondergang]]-Table2[[#This Row],[opgang]]</f>
        <v>0.63819444444444451</v>
      </c>
      <c r="G217" s="8">
        <f>Table2[[#This Row],[date]]</f>
        <v>0.63819444444444451</v>
      </c>
    </row>
    <row r="218" spans="1:7" ht="15" thickBot="1" x14ac:dyDescent="0.35">
      <c r="A218" s="1">
        <v>45142</v>
      </c>
      <c r="B218" s="6">
        <f>DAY(Table2[[#This Row],[dagmaand]])</f>
        <v>4</v>
      </c>
      <c r="C218" s="6">
        <f>MONTH(Table2[[#This Row],[dagmaand]])</f>
        <v>8</v>
      </c>
      <c r="D218" s="10">
        <v>0.25555555555555559</v>
      </c>
      <c r="E218" s="10">
        <v>0.89166666666666661</v>
      </c>
      <c r="F218" s="12">
        <f>Table2[[#This Row],[ondergang]]-Table2[[#This Row],[opgang]]</f>
        <v>0.63611111111111107</v>
      </c>
      <c r="G218" s="8">
        <f>Table2[[#This Row],[date]]</f>
        <v>0.63611111111111107</v>
      </c>
    </row>
    <row r="219" spans="1:7" ht="15" thickBot="1" x14ac:dyDescent="0.35">
      <c r="A219" s="1">
        <v>45143</v>
      </c>
      <c r="B219" s="6">
        <f>DAY(Table2[[#This Row],[dagmaand]])</f>
        <v>5</v>
      </c>
      <c r="C219" s="6">
        <f>MONTH(Table2[[#This Row],[dagmaand]])</f>
        <v>8</v>
      </c>
      <c r="D219" s="10">
        <v>0.25625000000000003</v>
      </c>
      <c r="E219" s="10">
        <v>0.89027777777777783</v>
      </c>
      <c r="F219" s="12">
        <f>Table2[[#This Row],[ondergang]]-Table2[[#This Row],[opgang]]</f>
        <v>0.63402777777777786</v>
      </c>
      <c r="G219" s="8">
        <f>Table2[[#This Row],[date]]</f>
        <v>0.63402777777777786</v>
      </c>
    </row>
    <row r="220" spans="1:7" ht="15" thickBot="1" x14ac:dyDescent="0.35">
      <c r="A220" s="1">
        <v>45144</v>
      </c>
      <c r="B220" s="6">
        <f>DAY(Table2[[#This Row],[dagmaand]])</f>
        <v>6</v>
      </c>
      <c r="C220" s="6">
        <f>MONTH(Table2[[#This Row],[dagmaand]])</f>
        <v>8</v>
      </c>
      <c r="D220" s="10">
        <v>0.25763888888888892</v>
      </c>
      <c r="E220" s="10">
        <v>0.88888888888888884</v>
      </c>
      <c r="F220" s="12">
        <f>Table2[[#This Row],[ondergang]]-Table2[[#This Row],[opgang]]</f>
        <v>0.63124999999999987</v>
      </c>
      <c r="G220" s="8">
        <f>Table2[[#This Row],[date]]</f>
        <v>0.63124999999999987</v>
      </c>
    </row>
    <row r="221" spans="1:7" ht="15" thickBot="1" x14ac:dyDescent="0.35">
      <c r="A221" s="1">
        <v>45145</v>
      </c>
      <c r="B221" s="6">
        <f>DAY(Table2[[#This Row],[dagmaand]])</f>
        <v>7</v>
      </c>
      <c r="C221" s="6">
        <f>MONTH(Table2[[#This Row],[dagmaand]])</f>
        <v>8</v>
      </c>
      <c r="D221" s="10">
        <v>0.25833333333333336</v>
      </c>
      <c r="E221" s="10">
        <v>0.88750000000000007</v>
      </c>
      <c r="F221" s="12">
        <f>Table2[[#This Row],[ondergang]]-Table2[[#This Row],[opgang]]</f>
        <v>0.62916666666666665</v>
      </c>
      <c r="G221" s="8">
        <f>Table2[[#This Row],[date]]</f>
        <v>0.62916666666666665</v>
      </c>
    </row>
    <row r="222" spans="1:7" ht="15" thickBot="1" x14ac:dyDescent="0.35">
      <c r="A222" s="1">
        <v>45146</v>
      </c>
      <c r="B222" s="6">
        <f>DAY(Table2[[#This Row],[dagmaand]])</f>
        <v>8</v>
      </c>
      <c r="C222" s="6">
        <f>MONTH(Table2[[#This Row],[dagmaand]])</f>
        <v>8</v>
      </c>
      <c r="D222" s="10">
        <v>0.25972222222222224</v>
      </c>
      <c r="E222" s="10">
        <v>0.88611111111111107</v>
      </c>
      <c r="F222" s="12">
        <f>Table2[[#This Row],[ondergang]]-Table2[[#This Row],[opgang]]</f>
        <v>0.62638888888888888</v>
      </c>
      <c r="G222" s="8">
        <f>Table2[[#This Row],[date]]</f>
        <v>0.62638888888888888</v>
      </c>
    </row>
    <row r="223" spans="1:7" ht="15" thickBot="1" x14ac:dyDescent="0.35">
      <c r="A223" s="1">
        <v>45147</v>
      </c>
      <c r="B223" s="6">
        <f>DAY(Table2[[#This Row],[dagmaand]])</f>
        <v>9</v>
      </c>
      <c r="C223" s="6">
        <f>MONTH(Table2[[#This Row],[dagmaand]])</f>
        <v>8</v>
      </c>
      <c r="D223" s="10">
        <v>0.26041666666666669</v>
      </c>
      <c r="E223" s="10">
        <v>0.8847222222222223</v>
      </c>
      <c r="F223" s="12">
        <f>Table2[[#This Row],[ondergang]]-Table2[[#This Row],[opgang]]</f>
        <v>0.62430555555555567</v>
      </c>
      <c r="G223" s="8">
        <f>Table2[[#This Row],[date]]</f>
        <v>0.62430555555555567</v>
      </c>
    </row>
    <row r="224" spans="1:7" ht="15" thickBot="1" x14ac:dyDescent="0.35">
      <c r="A224" s="1">
        <v>45148</v>
      </c>
      <c r="B224" s="6">
        <f>DAY(Table2[[#This Row],[dagmaand]])</f>
        <v>10</v>
      </c>
      <c r="C224" s="6">
        <f>MONTH(Table2[[#This Row],[dagmaand]])</f>
        <v>8</v>
      </c>
      <c r="D224" s="10">
        <v>0.26180555555555557</v>
      </c>
      <c r="E224" s="10">
        <v>0.8833333333333333</v>
      </c>
      <c r="F224" s="12">
        <f>Table2[[#This Row],[ondergang]]-Table2[[#This Row],[opgang]]</f>
        <v>0.62152777777777768</v>
      </c>
      <c r="G224" s="8">
        <f>Table2[[#This Row],[date]]</f>
        <v>0.62152777777777768</v>
      </c>
    </row>
    <row r="225" spans="1:7" ht="15" thickBot="1" x14ac:dyDescent="0.35">
      <c r="A225" s="1">
        <v>45149</v>
      </c>
      <c r="B225" s="6">
        <f>DAY(Table2[[#This Row],[dagmaand]])</f>
        <v>11</v>
      </c>
      <c r="C225" s="6">
        <f>MONTH(Table2[[#This Row],[dagmaand]])</f>
        <v>8</v>
      </c>
      <c r="D225" s="10">
        <v>0.26319444444444445</v>
      </c>
      <c r="E225" s="10">
        <v>0.88194444444444453</v>
      </c>
      <c r="F225" s="12">
        <f>Table2[[#This Row],[ondergang]]-Table2[[#This Row],[opgang]]</f>
        <v>0.61875000000000013</v>
      </c>
      <c r="G225" s="8">
        <f>Table2[[#This Row],[date]]</f>
        <v>0.61875000000000013</v>
      </c>
    </row>
    <row r="226" spans="1:7" ht="15" thickBot="1" x14ac:dyDescent="0.35">
      <c r="A226" s="1">
        <v>45150</v>
      </c>
      <c r="B226" s="6">
        <f>DAY(Table2[[#This Row],[dagmaand]])</f>
        <v>12</v>
      </c>
      <c r="C226" s="6">
        <f>MONTH(Table2[[#This Row],[dagmaand]])</f>
        <v>8</v>
      </c>
      <c r="D226" s="10">
        <v>0.2638888888888889</v>
      </c>
      <c r="E226" s="10">
        <v>0.88055555555555554</v>
      </c>
      <c r="F226" s="12">
        <f>Table2[[#This Row],[ondergang]]-Table2[[#This Row],[opgang]]</f>
        <v>0.6166666666666667</v>
      </c>
      <c r="G226" s="8">
        <f>Table2[[#This Row],[date]]</f>
        <v>0.6166666666666667</v>
      </c>
    </row>
    <row r="227" spans="1:7" ht="15" thickBot="1" x14ac:dyDescent="0.35">
      <c r="A227" s="1">
        <v>45151</v>
      </c>
      <c r="B227" s="6">
        <f>DAY(Table2[[#This Row],[dagmaand]])</f>
        <v>13</v>
      </c>
      <c r="C227" s="6">
        <f>MONTH(Table2[[#This Row],[dagmaand]])</f>
        <v>8</v>
      </c>
      <c r="D227" s="10">
        <v>0.26527777777777778</v>
      </c>
      <c r="E227" s="10">
        <v>0.87986111111111109</v>
      </c>
      <c r="F227" s="12">
        <f>Table2[[#This Row],[ondergang]]-Table2[[#This Row],[opgang]]</f>
        <v>0.61458333333333326</v>
      </c>
      <c r="G227" s="8">
        <f>Table2[[#This Row],[date]]</f>
        <v>0.61458333333333326</v>
      </c>
    </row>
    <row r="228" spans="1:7" ht="15" thickBot="1" x14ac:dyDescent="0.35">
      <c r="A228" s="1">
        <v>45152</v>
      </c>
      <c r="B228" s="6">
        <f>DAY(Table2[[#This Row],[dagmaand]])</f>
        <v>14</v>
      </c>
      <c r="C228" s="6">
        <f>MONTH(Table2[[#This Row],[dagmaand]])</f>
        <v>8</v>
      </c>
      <c r="D228" s="10">
        <v>0.26666666666666666</v>
      </c>
      <c r="E228" s="10">
        <v>0.87847222222222221</v>
      </c>
      <c r="F228" s="12">
        <f>Table2[[#This Row],[ondergang]]-Table2[[#This Row],[opgang]]</f>
        <v>0.61180555555555549</v>
      </c>
      <c r="G228" s="8">
        <f>Table2[[#This Row],[date]]</f>
        <v>0.61180555555555549</v>
      </c>
    </row>
    <row r="229" spans="1:7" ht="15" thickBot="1" x14ac:dyDescent="0.35">
      <c r="A229" s="1">
        <v>45153</v>
      </c>
      <c r="B229" s="6">
        <f>DAY(Table2[[#This Row],[dagmaand]])</f>
        <v>15</v>
      </c>
      <c r="C229" s="6">
        <f>MONTH(Table2[[#This Row],[dagmaand]])</f>
        <v>8</v>
      </c>
      <c r="D229" s="10">
        <v>0.2673611111111111</v>
      </c>
      <c r="E229" s="10">
        <v>0.87638888888888899</v>
      </c>
      <c r="F229" s="12">
        <f>Table2[[#This Row],[ondergang]]-Table2[[#This Row],[opgang]]</f>
        <v>0.60902777777777795</v>
      </c>
      <c r="G229" s="8">
        <f>Table2[[#This Row],[date]]</f>
        <v>0.60902777777777795</v>
      </c>
    </row>
    <row r="230" spans="1:7" ht="15" thickBot="1" x14ac:dyDescent="0.35">
      <c r="A230" s="1">
        <v>45154</v>
      </c>
      <c r="B230" s="6">
        <f>DAY(Table2[[#This Row],[dagmaand]])</f>
        <v>16</v>
      </c>
      <c r="C230" s="6">
        <f>MONTH(Table2[[#This Row],[dagmaand]])</f>
        <v>8</v>
      </c>
      <c r="D230" s="10">
        <v>0.26874999999999999</v>
      </c>
      <c r="E230" s="10">
        <v>0.875</v>
      </c>
      <c r="F230" s="12">
        <f>Table2[[#This Row],[ondergang]]-Table2[[#This Row],[opgang]]</f>
        <v>0.60624999999999996</v>
      </c>
      <c r="G230" s="8">
        <f>Table2[[#This Row],[date]]</f>
        <v>0.60624999999999996</v>
      </c>
    </row>
    <row r="231" spans="1:7" ht="15" thickBot="1" x14ac:dyDescent="0.35">
      <c r="A231" s="1">
        <v>45155</v>
      </c>
      <c r="B231" s="6">
        <f>DAY(Table2[[#This Row],[dagmaand]])</f>
        <v>17</v>
      </c>
      <c r="C231" s="6">
        <f>MONTH(Table2[[#This Row],[dagmaand]])</f>
        <v>8</v>
      </c>
      <c r="D231" s="10">
        <v>0.26944444444444443</v>
      </c>
      <c r="E231" s="10">
        <v>0.87361111111111101</v>
      </c>
      <c r="F231" s="12">
        <f>Table2[[#This Row],[ondergang]]-Table2[[#This Row],[opgang]]</f>
        <v>0.60416666666666652</v>
      </c>
      <c r="G231" s="8">
        <f>Table2[[#This Row],[date]]</f>
        <v>0.60416666666666652</v>
      </c>
    </row>
    <row r="232" spans="1:7" ht="15" thickBot="1" x14ac:dyDescent="0.35">
      <c r="A232" s="1">
        <v>45156</v>
      </c>
      <c r="B232" s="6">
        <f>DAY(Table2[[#This Row],[dagmaand]])</f>
        <v>18</v>
      </c>
      <c r="C232" s="6">
        <f>MONTH(Table2[[#This Row],[dagmaand]])</f>
        <v>8</v>
      </c>
      <c r="D232" s="10">
        <v>0.27083333333333331</v>
      </c>
      <c r="E232" s="10">
        <v>0.87222222222222223</v>
      </c>
      <c r="F232" s="12">
        <f>Table2[[#This Row],[ondergang]]-Table2[[#This Row],[opgang]]</f>
        <v>0.60138888888888897</v>
      </c>
      <c r="G232" s="8">
        <f>Table2[[#This Row],[date]]</f>
        <v>0.60138888888888897</v>
      </c>
    </row>
    <row r="233" spans="1:7" ht="15" thickBot="1" x14ac:dyDescent="0.35">
      <c r="A233" s="1">
        <v>45157</v>
      </c>
      <c r="B233" s="6">
        <f>DAY(Table2[[#This Row],[dagmaand]])</f>
        <v>19</v>
      </c>
      <c r="C233" s="6">
        <f>MONTH(Table2[[#This Row],[dagmaand]])</f>
        <v>8</v>
      </c>
      <c r="D233" s="10">
        <v>0.2722222222222222</v>
      </c>
      <c r="E233" s="10">
        <v>0.87083333333333324</v>
      </c>
      <c r="F233" s="12">
        <f>Table2[[#This Row],[ondergang]]-Table2[[#This Row],[opgang]]</f>
        <v>0.59861111111111098</v>
      </c>
      <c r="G233" s="8">
        <f>Table2[[#This Row],[date]]</f>
        <v>0.59861111111111098</v>
      </c>
    </row>
    <row r="234" spans="1:7" ht="15" thickBot="1" x14ac:dyDescent="0.35">
      <c r="A234" s="1">
        <v>45158</v>
      </c>
      <c r="B234" s="6">
        <f>DAY(Table2[[#This Row],[dagmaand]])</f>
        <v>20</v>
      </c>
      <c r="C234" s="6">
        <f>MONTH(Table2[[#This Row],[dagmaand]])</f>
        <v>8</v>
      </c>
      <c r="D234" s="10">
        <v>0.27291666666666664</v>
      </c>
      <c r="E234" s="10">
        <v>0.86944444444444446</v>
      </c>
      <c r="F234" s="12">
        <f>Table2[[#This Row],[ondergang]]-Table2[[#This Row],[opgang]]</f>
        <v>0.59652777777777777</v>
      </c>
      <c r="G234" s="8">
        <f>Table2[[#This Row],[date]]</f>
        <v>0.59652777777777777</v>
      </c>
    </row>
    <row r="235" spans="1:7" ht="15" thickBot="1" x14ac:dyDescent="0.35">
      <c r="A235" s="1">
        <v>45159</v>
      </c>
      <c r="B235" s="6">
        <f>DAY(Table2[[#This Row],[dagmaand]])</f>
        <v>21</v>
      </c>
      <c r="C235" s="6">
        <f>MONTH(Table2[[#This Row],[dagmaand]])</f>
        <v>8</v>
      </c>
      <c r="D235" s="10">
        <v>0.27430555555555552</v>
      </c>
      <c r="E235" s="10">
        <v>0.86805555555555547</v>
      </c>
      <c r="F235" s="12">
        <f>Table2[[#This Row],[ondergang]]-Table2[[#This Row],[opgang]]</f>
        <v>0.59375</v>
      </c>
      <c r="G235" s="8">
        <f>Table2[[#This Row],[date]]</f>
        <v>0.59375</v>
      </c>
    </row>
    <row r="236" spans="1:7" ht="15" thickBot="1" x14ac:dyDescent="0.35">
      <c r="A236" s="1">
        <v>45160</v>
      </c>
      <c r="B236" s="6">
        <f>DAY(Table2[[#This Row],[dagmaand]])</f>
        <v>22</v>
      </c>
      <c r="C236" s="6">
        <f>MONTH(Table2[[#This Row],[dagmaand]])</f>
        <v>8</v>
      </c>
      <c r="D236" s="10">
        <v>0.27569444444444446</v>
      </c>
      <c r="E236" s="10">
        <v>0.8666666666666667</v>
      </c>
      <c r="F236" s="12">
        <f>Table2[[#This Row],[ondergang]]-Table2[[#This Row],[opgang]]</f>
        <v>0.59097222222222223</v>
      </c>
      <c r="G236" s="8">
        <f>Table2[[#This Row],[date]]</f>
        <v>0.59097222222222223</v>
      </c>
    </row>
    <row r="237" spans="1:7" ht="15" thickBot="1" x14ac:dyDescent="0.35">
      <c r="A237" s="1">
        <v>45161</v>
      </c>
      <c r="B237" s="6">
        <f>DAY(Table2[[#This Row],[dagmaand]])</f>
        <v>23</v>
      </c>
      <c r="C237" s="6">
        <f>MONTH(Table2[[#This Row],[dagmaand]])</f>
        <v>8</v>
      </c>
      <c r="D237" s="10">
        <v>0.27638888888888885</v>
      </c>
      <c r="E237" s="10">
        <v>0.8652777777777777</v>
      </c>
      <c r="F237" s="12">
        <f>Table2[[#This Row],[ondergang]]-Table2[[#This Row],[opgang]]</f>
        <v>0.5888888888888888</v>
      </c>
      <c r="G237" s="8">
        <f>Table2[[#This Row],[date]]</f>
        <v>0.5888888888888888</v>
      </c>
    </row>
    <row r="238" spans="1:7" ht="15" thickBot="1" x14ac:dyDescent="0.35">
      <c r="A238" s="1">
        <v>45162</v>
      </c>
      <c r="B238" s="6">
        <f>DAY(Table2[[#This Row],[dagmaand]])</f>
        <v>24</v>
      </c>
      <c r="C238" s="6">
        <f>MONTH(Table2[[#This Row],[dagmaand]])</f>
        <v>8</v>
      </c>
      <c r="D238" s="10">
        <v>0.27777777777777779</v>
      </c>
      <c r="E238" s="10">
        <v>0.86319444444444438</v>
      </c>
      <c r="F238" s="12">
        <f>Table2[[#This Row],[ondergang]]-Table2[[#This Row],[opgang]]</f>
        <v>0.58541666666666659</v>
      </c>
      <c r="G238" s="8">
        <f>Table2[[#This Row],[date]]</f>
        <v>0.58541666666666659</v>
      </c>
    </row>
    <row r="239" spans="1:7" ht="15" thickBot="1" x14ac:dyDescent="0.35">
      <c r="A239" s="1">
        <v>45163</v>
      </c>
      <c r="B239" s="6">
        <f>DAY(Table2[[#This Row],[dagmaand]])</f>
        <v>25</v>
      </c>
      <c r="C239" s="6">
        <f>MONTH(Table2[[#This Row],[dagmaand]])</f>
        <v>8</v>
      </c>
      <c r="D239" s="10">
        <v>0.27847222222222223</v>
      </c>
      <c r="E239" s="10">
        <v>0.8618055555555556</v>
      </c>
      <c r="F239" s="12">
        <f>Table2[[#This Row],[ondergang]]-Table2[[#This Row],[opgang]]</f>
        <v>0.58333333333333337</v>
      </c>
      <c r="G239" s="8">
        <f>Table2[[#This Row],[date]]</f>
        <v>0.58333333333333337</v>
      </c>
    </row>
    <row r="240" spans="1:7" ht="15" thickBot="1" x14ac:dyDescent="0.35">
      <c r="A240" s="1">
        <v>45164</v>
      </c>
      <c r="B240" s="6">
        <f>DAY(Table2[[#This Row],[dagmaand]])</f>
        <v>26</v>
      </c>
      <c r="C240" s="6">
        <f>MONTH(Table2[[#This Row],[dagmaand]])</f>
        <v>8</v>
      </c>
      <c r="D240" s="10">
        <v>0.27986111111111112</v>
      </c>
      <c r="E240" s="10">
        <v>0.86041666666666661</v>
      </c>
      <c r="F240" s="12">
        <f>Table2[[#This Row],[ondergang]]-Table2[[#This Row],[opgang]]</f>
        <v>0.58055555555555549</v>
      </c>
      <c r="G240" s="8">
        <f>Table2[[#This Row],[date]]</f>
        <v>0.58055555555555549</v>
      </c>
    </row>
    <row r="241" spans="1:7" ht="15" thickBot="1" x14ac:dyDescent="0.35">
      <c r="A241" s="1">
        <v>45165</v>
      </c>
      <c r="B241" s="6">
        <f>DAY(Table2[[#This Row],[dagmaand]])</f>
        <v>27</v>
      </c>
      <c r="C241" s="6">
        <f>MONTH(Table2[[#This Row],[dagmaand]])</f>
        <v>8</v>
      </c>
      <c r="D241" s="10">
        <v>0.28125</v>
      </c>
      <c r="E241" s="10">
        <v>0.85902777777777783</v>
      </c>
      <c r="F241" s="12">
        <f>Table2[[#This Row],[ondergang]]-Table2[[#This Row],[opgang]]</f>
        <v>0.57777777777777783</v>
      </c>
      <c r="G241" s="8">
        <f>Table2[[#This Row],[date]]</f>
        <v>0.57777777777777783</v>
      </c>
    </row>
    <row r="242" spans="1:7" ht="15" thickBot="1" x14ac:dyDescent="0.35">
      <c r="A242" s="1">
        <v>45166</v>
      </c>
      <c r="B242" s="6">
        <f>DAY(Table2[[#This Row],[dagmaand]])</f>
        <v>28</v>
      </c>
      <c r="C242" s="6">
        <f>MONTH(Table2[[#This Row],[dagmaand]])</f>
        <v>8</v>
      </c>
      <c r="D242" s="10">
        <v>0.28194444444444444</v>
      </c>
      <c r="E242" s="10">
        <v>0.85763888888888884</v>
      </c>
      <c r="F242" s="12">
        <f>Table2[[#This Row],[ondergang]]-Table2[[#This Row],[opgang]]</f>
        <v>0.5756944444444444</v>
      </c>
      <c r="G242" s="8">
        <f>Table2[[#This Row],[date]]</f>
        <v>0.5756944444444444</v>
      </c>
    </row>
    <row r="243" spans="1:7" ht="15" thickBot="1" x14ac:dyDescent="0.35">
      <c r="A243" s="1">
        <v>45167</v>
      </c>
      <c r="B243" s="6">
        <f>DAY(Table2[[#This Row],[dagmaand]])</f>
        <v>29</v>
      </c>
      <c r="C243" s="6">
        <f>MONTH(Table2[[#This Row],[dagmaand]])</f>
        <v>8</v>
      </c>
      <c r="D243" s="10">
        <v>0.28333333333333333</v>
      </c>
      <c r="E243" s="10">
        <v>0.85555555555555562</v>
      </c>
      <c r="F243" s="12">
        <f>Table2[[#This Row],[ondergang]]-Table2[[#This Row],[opgang]]</f>
        <v>0.5722222222222223</v>
      </c>
      <c r="G243" s="8">
        <f>Table2[[#This Row],[date]]</f>
        <v>0.5722222222222223</v>
      </c>
    </row>
    <row r="244" spans="1:7" ht="15" thickBot="1" x14ac:dyDescent="0.35">
      <c r="A244" s="1">
        <v>45168</v>
      </c>
      <c r="B244" s="6">
        <f>DAY(Table2[[#This Row],[dagmaand]])</f>
        <v>30</v>
      </c>
      <c r="C244" s="6">
        <f>MONTH(Table2[[#This Row],[dagmaand]])</f>
        <v>8</v>
      </c>
      <c r="D244" s="10">
        <v>0.28472222222222221</v>
      </c>
      <c r="E244" s="10">
        <v>0.85416666666666663</v>
      </c>
      <c r="F244" s="12">
        <f>Table2[[#This Row],[ondergang]]-Table2[[#This Row],[opgang]]</f>
        <v>0.56944444444444442</v>
      </c>
      <c r="G244" s="8">
        <f>Table2[[#This Row],[date]]</f>
        <v>0.56944444444444442</v>
      </c>
    </row>
    <row r="245" spans="1:7" ht="15" thickBot="1" x14ac:dyDescent="0.35">
      <c r="A245" s="1">
        <v>45169</v>
      </c>
      <c r="B245" s="6">
        <f>DAY(Table2[[#This Row],[dagmaand]])</f>
        <v>31</v>
      </c>
      <c r="C245" s="6">
        <f>MONTH(Table2[[#This Row],[dagmaand]])</f>
        <v>8</v>
      </c>
      <c r="D245" s="10">
        <v>0.28541666666666665</v>
      </c>
      <c r="E245" s="10">
        <v>0.85277777777777775</v>
      </c>
      <c r="F245" s="12">
        <f>Table2[[#This Row],[ondergang]]-Table2[[#This Row],[opgang]]</f>
        <v>0.56736111111111109</v>
      </c>
      <c r="G245" s="8">
        <f>Table2[[#This Row],[date]]</f>
        <v>0.56736111111111109</v>
      </c>
    </row>
    <row r="246" spans="1:7" ht="15" thickBot="1" x14ac:dyDescent="0.35">
      <c r="A246" s="1">
        <v>45170</v>
      </c>
      <c r="B246" s="6">
        <f>DAY(Table2[[#This Row],[dagmaand]])</f>
        <v>1</v>
      </c>
      <c r="C246" s="6">
        <f>MONTH(Table2[[#This Row],[dagmaand]])</f>
        <v>9</v>
      </c>
      <c r="D246" s="10">
        <v>0.28680555555555554</v>
      </c>
      <c r="E246" s="10">
        <v>0.85138888888888886</v>
      </c>
      <c r="F246" s="12">
        <f>Table2[[#This Row],[ondergang]]-Table2[[#This Row],[opgang]]</f>
        <v>0.56458333333333333</v>
      </c>
      <c r="G246" s="8">
        <f>Table2[[#This Row],[date]]</f>
        <v>0.56458333333333333</v>
      </c>
    </row>
    <row r="247" spans="1:7" ht="15" thickBot="1" x14ac:dyDescent="0.35">
      <c r="A247" s="1">
        <v>45171</v>
      </c>
      <c r="B247" s="6">
        <f>DAY(Table2[[#This Row],[dagmaand]])</f>
        <v>2</v>
      </c>
      <c r="C247" s="6">
        <f>MONTH(Table2[[#This Row],[dagmaand]])</f>
        <v>9</v>
      </c>
      <c r="D247" s="10">
        <v>0.28750000000000003</v>
      </c>
      <c r="E247" s="10">
        <v>0.84930555555555554</v>
      </c>
      <c r="F247" s="12">
        <f>Table2[[#This Row],[ondergang]]-Table2[[#This Row],[opgang]]</f>
        <v>0.56180555555555545</v>
      </c>
      <c r="G247" s="8">
        <f>Table2[[#This Row],[date]]</f>
        <v>0.56180555555555545</v>
      </c>
    </row>
    <row r="248" spans="1:7" ht="15" thickBot="1" x14ac:dyDescent="0.35">
      <c r="A248" s="1">
        <v>45172</v>
      </c>
      <c r="B248" s="6">
        <f>DAY(Table2[[#This Row],[dagmaand]])</f>
        <v>3</v>
      </c>
      <c r="C248" s="6">
        <f>MONTH(Table2[[#This Row],[dagmaand]])</f>
        <v>9</v>
      </c>
      <c r="D248" s="10">
        <v>0.28888888888888892</v>
      </c>
      <c r="E248" s="10">
        <v>0.84791666666666676</v>
      </c>
      <c r="F248" s="12">
        <f>Table2[[#This Row],[ondergang]]-Table2[[#This Row],[opgang]]</f>
        <v>0.5590277777777779</v>
      </c>
      <c r="G248" s="8">
        <f>Table2[[#This Row],[date]]</f>
        <v>0.5590277777777779</v>
      </c>
    </row>
    <row r="249" spans="1:7" ht="15" thickBot="1" x14ac:dyDescent="0.35">
      <c r="A249" s="1">
        <v>45173</v>
      </c>
      <c r="B249" s="6">
        <f>DAY(Table2[[#This Row],[dagmaand]])</f>
        <v>4</v>
      </c>
      <c r="C249" s="6">
        <f>MONTH(Table2[[#This Row],[dagmaand]])</f>
        <v>9</v>
      </c>
      <c r="D249" s="10">
        <v>0.2902777777777778</v>
      </c>
      <c r="E249" s="10">
        <v>0.84652777777777777</v>
      </c>
      <c r="F249" s="12">
        <f>Table2[[#This Row],[ondergang]]-Table2[[#This Row],[opgang]]</f>
        <v>0.55624999999999991</v>
      </c>
      <c r="G249" s="8">
        <f>Table2[[#This Row],[date]]</f>
        <v>0.55624999999999991</v>
      </c>
    </row>
    <row r="250" spans="1:7" ht="15" thickBot="1" x14ac:dyDescent="0.35">
      <c r="A250" s="1">
        <v>45174</v>
      </c>
      <c r="B250" s="6">
        <f>DAY(Table2[[#This Row],[dagmaand]])</f>
        <v>5</v>
      </c>
      <c r="C250" s="6">
        <f>MONTH(Table2[[#This Row],[dagmaand]])</f>
        <v>9</v>
      </c>
      <c r="D250" s="10">
        <v>0.29097222222222224</v>
      </c>
      <c r="E250" s="10">
        <v>0.84444444444444444</v>
      </c>
      <c r="F250" s="12">
        <f>Table2[[#This Row],[ondergang]]-Table2[[#This Row],[opgang]]</f>
        <v>0.55347222222222214</v>
      </c>
      <c r="G250" s="8">
        <f>Table2[[#This Row],[date]]</f>
        <v>0.55347222222222214</v>
      </c>
    </row>
    <row r="251" spans="1:7" ht="15" thickBot="1" x14ac:dyDescent="0.35">
      <c r="A251" s="1">
        <v>45175</v>
      </c>
      <c r="B251" s="6">
        <f>DAY(Table2[[#This Row],[dagmaand]])</f>
        <v>6</v>
      </c>
      <c r="C251" s="6">
        <f>MONTH(Table2[[#This Row],[dagmaand]])</f>
        <v>9</v>
      </c>
      <c r="D251" s="10">
        <v>0.29236111111111113</v>
      </c>
      <c r="E251" s="10">
        <v>0.84305555555555556</v>
      </c>
      <c r="F251" s="12">
        <f>Table2[[#This Row],[ondergang]]-Table2[[#This Row],[opgang]]</f>
        <v>0.55069444444444438</v>
      </c>
      <c r="G251" s="8">
        <f>Table2[[#This Row],[date]]</f>
        <v>0.55069444444444438</v>
      </c>
    </row>
    <row r="252" spans="1:7" ht="15" thickBot="1" x14ac:dyDescent="0.35">
      <c r="A252" s="1">
        <v>45176</v>
      </c>
      <c r="B252" s="6">
        <f>DAY(Table2[[#This Row],[dagmaand]])</f>
        <v>7</v>
      </c>
      <c r="C252" s="6">
        <f>MONTH(Table2[[#This Row],[dagmaand]])</f>
        <v>9</v>
      </c>
      <c r="D252" s="10">
        <v>0.29375000000000001</v>
      </c>
      <c r="E252" s="10">
        <v>0.84166666666666667</v>
      </c>
      <c r="F252" s="12">
        <f>Table2[[#This Row],[ondergang]]-Table2[[#This Row],[opgang]]</f>
        <v>0.54791666666666661</v>
      </c>
      <c r="G252" s="8">
        <f>Table2[[#This Row],[date]]</f>
        <v>0.54791666666666661</v>
      </c>
    </row>
    <row r="253" spans="1:7" ht="15" thickBot="1" x14ac:dyDescent="0.35">
      <c r="A253" s="1">
        <v>45177</v>
      </c>
      <c r="B253" s="6">
        <f>DAY(Table2[[#This Row],[dagmaand]])</f>
        <v>8</v>
      </c>
      <c r="C253" s="6">
        <f>MONTH(Table2[[#This Row],[dagmaand]])</f>
        <v>9</v>
      </c>
      <c r="D253" s="10">
        <v>0.29444444444444445</v>
      </c>
      <c r="E253" s="10">
        <v>0.84027777777777779</v>
      </c>
      <c r="F253" s="12">
        <f>Table2[[#This Row],[ondergang]]-Table2[[#This Row],[opgang]]</f>
        <v>0.54583333333333339</v>
      </c>
      <c r="G253" s="8">
        <f>Table2[[#This Row],[date]]</f>
        <v>0.54583333333333339</v>
      </c>
    </row>
    <row r="254" spans="1:7" ht="15" thickBot="1" x14ac:dyDescent="0.35">
      <c r="A254" s="1">
        <v>45178</v>
      </c>
      <c r="B254" s="6">
        <f>DAY(Table2[[#This Row],[dagmaand]])</f>
        <v>9</v>
      </c>
      <c r="C254" s="6">
        <f>MONTH(Table2[[#This Row],[dagmaand]])</f>
        <v>9</v>
      </c>
      <c r="D254" s="10">
        <v>0.29583333333333334</v>
      </c>
      <c r="E254" s="10">
        <v>0.83819444444444446</v>
      </c>
      <c r="F254" s="12">
        <f>Table2[[#This Row],[ondergang]]-Table2[[#This Row],[opgang]]</f>
        <v>0.54236111111111107</v>
      </c>
      <c r="G254" s="8">
        <f>Table2[[#This Row],[date]]</f>
        <v>0.54236111111111107</v>
      </c>
    </row>
    <row r="255" spans="1:7" ht="15" thickBot="1" x14ac:dyDescent="0.35">
      <c r="A255" s="1">
        <v>45179</v>
      </c>
      <c r="B255" s="6">
        <f>DAY(Table2[[#This Row],[dagmaand]])</f>
        <v>10</v>
      </c>
      <c r="C255" s="6">
        <f>MONTH(Table2[[#This Row],[dagmaand]])</f>
        <v>9</v>
      </c>
      <c r="D255" s="10">
        <v>0.29652777777777778</v>
      </c>
      <c r="E255" s="10">
        <v>0.83680555555555547</v>
      </c>
      <c r="F255" s="12">
        <f>Table2[[#This Row],[ondergang]]-Table2[[#This Row],[opgang]]</f>
        <v>0.54027777777777763</v>
      </c>
      <c r="G255" s="8">
        <f>Table2[[#This Row],[date]]</f>
        <v>0.54027777777777763</v>
      </c>
    </row>
    <row r="256" spans="1:7" ht="15" thickBot="1" x14ac:dyDescent="0.35">
      <c r="A256" s="1">
        <v>45180</v>
      </c>
      <c r="B256" s="6">
        <f>DAY(Table2[[#This Row],[dagmaand]])</f>
        <v>11</v>
      </c>
      <c r="C256" s="6">
        <f>MONTH(Table2[[#This Row],[dagmaand]])</f>
        <v>9</v>
      </c>
      <c r="D256" s="10">
        <v>0.29791666666666666</v>
      </c>
      <c r="E256" s="10">
        <v>0.8354166666666667</v>
      </c>
      <c r="F256" s="12">
        <f>Table2[[#This Row],[ondergang]]-Table2[[#This Row],[opgang]]</f>
        <v>0.53750000000000009</v>
      </c>
      <c r="G256" s="8">
        <f>Table2[[#This Row],[date]]</f>
        <v>0.53750000000000009</v>
      </c>
    </row>
    <row r="257" spans="1:7" ht="15" thickBot="1" x14ac:dyDescent="0.35">
      <c r="A257" s="1">
        <v>45181</v>
      </c>
      <c r="B257" s="6">
        <f>DAY(Table2[[#This Row],[dagmaand]])</f>
        <v>12</v>
      </c>
      <c r="C257" s="6">
        <f>MONTH(Table2[[#This Row],[dagmaand]])</f>
        <v>9</v>
      </c>
      <c r="D257" s="10">
        <v>0.29930555555555555</v>
      </c>
      <c r="E257" s="10">
        <v>0.83333333333333337</v>
      </c>
      <c r="F257" s="12">
        <f>Table2[[#This Row],[ondergang]]-Table2[[#This Row],[opgang]]</f>
        <v>0.53402777777777777</v>
      </c>
      <c r="G257" s="8">
        <f>Table2[[#This Row],[date]]</f>
        <v>0.53402777777777777</v>
      </c>
    </row>
    <row r="258" spans="1:7" ht="15" thickBot="1" x14ac:dyDescent="0.35">
      <c r="A258" s="1">
        <v>45182</v>
      </c>
      <c r="B258" s="6">
        <f>DAY(Table2[[#This Row],[dagmaand]])</f>
        <v>13</v>
      </c>
      <c r="C258" s="6">
        <f>MONTH(Table2[[#This Row],[dagmaand]])</f>
        <v>9</v>
      </c>
      <c r="D258" s="10">
        <v>0.3</v>
      </c>
      <c r="E258" s="10">
        <v>0.83194444444444438</v>
      </c>
      <c r="F258" s="12">
        <f>Table2[[#This Row],[ondergang]]-Table2[[#This Row],[opgang]]</f>
        <v>0.53194444444444433</v>
      </c>
      <c r="G258" s="8">
        <f>Table2[[#This Row],[date]]</f>
        <v>0.53194444444444433</v>
      </c>
    </row>
    <row r="259" spans="1:7" ht="15" thickBot="1" x14ac:dyDescent="0.35">
      <c r="A259" s="1">
        <v>45183</v>
      </c>
      <c r="B259" s="6">
        <f>DAY(Table2[[#This Row],[dagmaand]])</f>
        <v>14</v>
      </c>
      <c r="C259" s="6">
        <f>MONTH(Table2[[#This Row],[dagmaand]])</f>
        <v>9</v>
      </c>
      <c r="D259" s="10">
        <v>0.30138888888888887</v>
      </c>
      <c r="E259" s="10">
        <v>0.8305555555555556</v>
      </c>
      <c r="F259" s="12">
        <f>Table2[[#This Row],[ondergang]]-Table2[[#This Row],[opgang]]</f>
        <v>0.52916666666666679</v>
      </c>
      <c r="G259" s="8">
        <f>Table2[[#This Row],[date]]</f>
        <v>0.52916666666666679</v>
      </c>
    </row>
    <row r="260" spans="1:7" ht="15" thickBot="1" x14ac:dyDescent="0.35">
      <c r="A260" s="1">
        <v>45184</v>
      </c>
      <c r="B260" s="6">
        <f>DAY(Table2[[#This Row],[dagmaand]])</f>
        <v>15</v>
      </c>
      <c r="C260" s="6">
        <f>MONTH(Table2[[#This Row],[dagmaand]])</f>
        <v>9</v>
      </c>
      <c r="D260" s="10">
        <v>0.30277777777777776</v>
      </c>
      <c r="E260" s="10">
        <v>0.82847222222222217</v>
      </c>
      <c r="F260" s="12">
        <f>Table2[[#This Row],[ondergang]]-Table2[[#This Row],[opgang]]</f>
        <v>0.52569444444444446</v>
      </c>
      <c r="G260" s="8">
        <f>Table2[[#This Row],[date]]</f>
        <v>0.52569444444444446</v>
      </c>
    </row>
    <row r="261" spans="1:7" ht="15" thickBot="1" x14ac:dyDescent="0.35">
      <c r="A261" s="1">
        <v>45185</v>
      </c>
      <c r="B261" s="6">
        <f>DAY(Table2[[#This Row],[dagmaand]])</f>
        <v>16</v>
      </c>
      <c r="C261" s="6">
        <f>MONTH(Table2[[#This Row],[dagmaand]])</f>
        <v>9</v>
      </c>
      <c r="D261" s="10">
        <v>0.3034722222222222</v>
      </c>
      <c r="E261" s="10">
        <v>0.82708333333333339</v>
      </c>
      <c r="F261" s="12">
        <f>Table2[[#This Row],[ondergang]]-Table2[[#This Row],[opgang]]</f>
        <v>0.52361111111111125</v>
      </c>
      <c r="G261" s="8">
        <f>Table2[[#This Row],[date]]</f>
        <v>0.52361111111111125</v>
      </c>
    </row>
    <row r="262" spans="1:7" ht="15" thickBot="1" x14ac:dyDescent="0.35">
      <c r="A262" s="1">
        <v>45186</v>
      </c>
      <c r="B262" s="6">
        <f>DAY(Table2[[#This Row],[dagmaand]])</f>
        <v>17</v>
      </c>
      <c r="C262" s="6">
        <f>MONTH(Table2[[#This Row],[dagmaand]])</f>
        <v>9</v>
      </c>
      <c r="D262" s="10">
        <v>0.30486111111111108</v>
      </c>
      <c r="E262" s="10">
        <v>0.8256944444444444</v>
      </c>
      <c r="F262" s="12">
        <f>Table2[[#This Row],[ondergang]]-Table2[[#This Row],[opgang]]</f>
        <v>0.52083333333333326</v>
      </c>
      <c r="G262" s="8">
        <f>Table2[[#This Row],[date]]</f>
        <v>0.52083333333333326</v>
      </c>
    </row>
    <row r="263" spans="1:7" ht="15" thickBot="1" x14ac:dyDescent="0.35">
      <c r="A263" s="1">
        <v>45187</v>
      </c>
      <c r="B263" s="6">
        <f>DAY(Table2[[#This Row],[dagmaand]])</f>
        <v>18</v>
      </c>
      <c r="C263" s="6">
        <f>MONTH(Table2[[#This Row],[dagmaand]])</f>
        <v>9</v>
      </c>
      <c r="D263" s="10">
        <v>0.30555555555555552</v>
      </c>
      <c r="E263" s="10">
        <v>0.82361111111111107</v>
      </c>
      <c r="F263" s="12">
        <f>Table2[[#This Row],[ondergang]]-Table2[[#This Row],[opgang]]</f>
        <v>0.51805555555555549</v>
      </c>
      <c r="G263" s="8">
        <f>Table2[[#This Row],[date]]</f>
        <v>0.51805555555555549</v>
      </c>
    </row>
    <row r="264" spans="1:7" ht="15" thickBot="1" x14ac:dyDescent="0.35">
      <c r="A264" s="1">
        <v>45188</v>
      </c>
      <c r="B264" s="6">
        <f>DAY(Table2[[#This Row],[dagmaand]])</f>
        <v>19</v>
      </c>
      <c r="C264" s="6">
        <f>MONTH(Table2[[#This Row],[dagmaand]])</f>
        <v>9</v>
      </c>
      <c r="D264" s="10">
        <v>0.30694444444444441</v>
      </c>
      <c r="E264" s="10">
        <v>0.8222222222222223</v>
      </c>
      <c r="F264" s="12">
        <f>Table2[[#This Row],[ondergang]]-Table2[[#This Row],[opgang]]</f>
        <v>0.51527777777777795</v>
      </c>
      <c r="G264" s="8">
        <f>Table2[[#This Row],[date]]</f>
        <v>0.51527777777777795</v>
      </c>
    </row>
    <row r="265" spans="1:7" ht="15" thickBot="1" x14ac:dyDescent="0.35">
      <c r="A265" s="1">
        <v>45189</v>
      </c>
      <c r="B265" s="6">
        <f>DAY(Table2[[#This Row],[dagmaand]])</f>
        <v>20</v>
      </c>
      <c r="C265" s="6">
        <f>MONTH(Table2[[#This Row],[dagmaand]])</f>
        <v>9</v>
      </c>
      <c r="D265" s="10">
        <v>0.30833333333333335</v>
      </c>
      <c r="E265" s="10">
        <v>0.82013888888888886</v>
      </c>
      <c r="F265" s="12">
        <f>Table2[[#This Row],[ondergang]]-Table2[[#This Row],[opgang]]</f>
        <v>0.51180555555555551</v>
      </c>
      <c r="G265" s="8">
        <f>Table2[[#This Row],[date]]</f>
        <v>0.51180555555555551</v>
      </c>
    </row>
    <row r="266" spans="1:7" ht="15" thickBot="1" x14ac:dyDescent="0.35">
      <c r="A266" s="1">
        <v>45190</v>
      </c>
      <c r="B266" s="6">
        <f>DAY(Table2[[#This Row],[dagmaand]])</f>
        <v>21</v>
      </c>
      <c r="C266" s="6">
        <f>MONTH(Table2[[#This Row],[dagmaand]])</f>
        <v>9</v>
      </c>
      <c r="D266" s="10">
        <v>0.30902777777777779</v>
      </c>
      <c r="E266" s="10">
        <v>0.81874999999999998</v>
      </c>
      <c r="F266" s="12">
        <f>Table2[[#This Row],[ondergang]]-Table2[[#This Row],[opgang]]</f>
        <v>0.50972222222222219</v>
      </c>
      <c r="G266" s="8">
        <f>Table2[[#This Row],[date]]</f>
        <v>0.50972222222222219</v>
      </c>
    </row>
    <row r="267" spans="1:7" ht="15" thickBot="1" x14ac:dyDescent="0.35">
      <c r="A267" s="1">
        <v>45191</v>
      </c>
      <c r="B267" s="6">
        <f>DAY(Table2[[#This Row],[dagmaand]])</f>
        <v>22</v>
      </c>
      <c r="C267" s="6">
        <f>MONTH(Table2[[#This Row],[dagmaand]])</f>
        <v>9</v>
      </c>
      <c r="D267" s="10">
        <v>0.31041666666666667</v>
      </c>
      <c r="E267" s="10">
        <v>0.81736111111111109</v>
      </c>
      <c r="F267" s="12">
        <f>Table2[[#This Row],[ondergang]]-Table2[[#This Row],[opgang]]</f>
        <v>0.50694444444444442</v>
      </c>
      <c r="G267" s="8">
        <f>Table2[[#This Row],[date]]</f>
        <v>0.50694444444444442</v>
      </c>
    </row>
    <row r="268" spans="1:7" ht="15" thickBot="1" x14ac:dyDescent="0.35">
      <c r="A268" s="1">
        <v>45192</v>
      </c>
      <c r="B268" s="6">
        <f>DAY(Table2[[#This Row],[dagmaand]])</f>
        <v>23</v>
      </c>
      <c r="C268" s="6">
        <f>MONTH(Table2[[#This Row],[dagmaand]])</f>
        <v>9</v>
      </c>
      <c r="D268" s="10">
        <v>0.31180555555555556</v>
      </c>
      <c r="E268" s="10">
        <v>0.81527777777777777</v>
      </c>
      <c r="F268" s="12">
        <f>Table2[[#This Row],[ondergang]]-Table2[[#This Row],[opgang]]</f>
        <v>0.50347222222222221</v>
      </c>
      <c r="G268" s="8">
        <f>Table2[[#This Row],[date]]</f>
        <v>0.50347222222222221</v>
      </c>
    </row>
    <row r="269" spans="1:7" ht="15" thickBot="1" x14ac:dyDescent="0.35">
      <c r="A269" s="1">
        <v>45193</v>
      </c>
      <c r="B269" s="6">
        <f>DAY(Table2[[#This Row],[dagmaand]])</f>
        <v>24</v>
      </c>
      <c r="C269" s="6">
        <f>MONTH(Table2[[#This Row],[dagmaand]])</f>
        <v>9</v>
      </c>
      <c r="D269" s="10">
        <v>0.3125</v>
      </c>
      <c r="E269" s="10">
        <v>0.81388888888888899</v>
      </c>
      <c r="F269" s="12">
        <f>Table2[[#This Row],[ondergang]]-Table2[[#This Row],[opgang]]</f>
        <v>0.50138888888888899</v>
      </c>
      <c r="G269" s="8">
        <f>Table2[[#This Row],[date]]</f>
        <v>0.50138888888888899</v>
      </c>
    </row>
    <row r="270" spans="1:7" ht="15" thickBot="1" x14ac:dyDescent="0.35">
      <c r="A270" s="1">
        <v>45194</v>
      </c>
      <c r="B270" s="6">
        <f>DAY(Table2[[#This Row],[dagmaand]])</f>
        <v>25</v>
      </c>
      <c r="C270" s="6">
        <f>MONTH(Table2[[#This Row],[dagmaand]])</f>
        <v>9</v>
      </c>
      <c r="D270" s="10">
        <v>0.31388888888888888</v>
      </c>
      <c r="E270" s="10">
        <v>0.8125</v>
      </c>
      <c r="F270" s="12">
        <f>Table2[[#This Row],[ondergang]]-Table2[[#This Row],[opgang]]</f>
        <v>0.49861111111111112</v>
      </c>
      <c r="G270" s="8">
        <f>Table2[[#This Row],[date]]</f>
        <v>0.49861111111111112</v>
      </c>
    </row>
    <row r="271" spans="1:7" ht="15" thickBot="1" x14ac:dyDescent="0.35">
      <c r="A271" s="1">
        <v>45195</v>
      </c>
      <c r="B271" s="6">
        <f>DAY(Table2[[#This Row],[dagmaand]])</f>
        <v>26</v>
      </c>
      <c r="C271" s="6">
        <f>MONTH(Table2[[#This Row],[dagmaand]])</f>
        <v>9</v>
      </c>
      <c r="D271" s="10">
        <v>0.31527777777777777</v>
      </c>
      <c r="E271" s="10">
        <v>0.81041666666666667</v>
      </c>
      <c r="F271" s="12">
        <f>Table2[[#This Row],[ondergang]]-Table2[[#This Row],[opgang]]</f>
        <v>0.49513888888888891</v>
      </c>
      <c r="G271" s="8">
        <f>Table2[[#This Row],[date]]</f>
        <v>0.49513888888888891</v>
      </c>
    </row>
    <row r="272" spans="1:7" ht="15" thickBot="1" x14ac:dyDescent="0.35">
      <c r="A272" s="1">
        <v>45196</v>
      </c>
      <c r="B272" s="6">
        <f>DAY(Table2[[#This Row],[dagmaand]])</f>
        <v>27</v>
      </c>
      <c r="C272" s="6">
        <f>MONTH(Table2[[#This Row],[dagmaand]])</f>
        <v>9</v>
      </c>
      <c r="D272" s="10">
        <v>0.31597222222222221</v>
      </c>
      <c r="E272" s="10">
        <v>0.80902777777777779</v>
      </c>
      <c r="F272" s="12">
        <f>Table2[[#This Row],[ondergang]]-Table2[[#This Row],[opgang]]</f>
        <v>0.49305555555555558</v>
      </c>
      <c r="G272" s="8">
        <f>Table2[[#This Row],[date]]</f>
        <v>0.49305555555555558</v>
      </c>
    </row>
    <row r="273" spans="1:7" ht="15" thickBot="1" x14ac:dyDescent="0.35">
      <c r="A273" s="1">
        <v>45197</v>
      </c>
      <c r="B273" s="6">
        <f>DAY(Table2[[#This Row],[dagmaand]])</f>
        <v>28</v>
      </c>
      <c r="C273" s="6">
        <f>MONTH(Table2[[#This Row],[dagmaand]])</f>
        <v>9</v>
      </c>
      <c r="D273" s="10">
        <v>0.31736111111111115</v>
      </c>
      <c r="E273" s="10">
        <v>0.80763888888888891</v>
      </c>
      <c r="F273" s="12">
        <f>Table2[[#This Row],[ondergang]]-Table2[[#This Row],[opgang]]</f>
        <v>0.49027777777777776</v>
      </c>
      <c r="G273" s="8">
        <f>Table2[[#This Row],[date]]</f>
        <v>0.49027777777777776</v>
      </c>
    </row>
    <row r="274" spans="1:7" ht="15" thickBot="1" x14ac:dyDescent="0.35">
      <c r="A274" s="1">
        <v>45198</v>
      </c>
      <c r="B274" s="6">
        <f>DAY(Table2[[#This Row],[dagmaand]])</f>
        <v>29</v>
      </c>
      <c r="C274" s="6">
        <f>MONTH(Table2[[#This Row],[dagmaand]])</f>
        <v>9</v>
      </c>
      <c r="D274" s="10">
        <v>0.31875000000000003</v>
      </c>
      <c r="E274" s="10">
        <v>0.80555555555555547</v>
      </c>
      <c r="F274" s="12">
        <f>Table2[[#This Row],[ondergang]]-Table2[[#This Row],[opgang]]</f>
        <v>0.48680555555555544</v>
      </c>
      <c r="G274" s="8">
        <f>Table2[[#This Row],[date]]</f>
        <v>0.48680555555555544</v>
      </c>
    </row>
    <row r="275" spans="1:7" ht="15" thickBot="1" x14ac:dyDescent="0.35">
      <c r="A275" s="1">
        <v>45199</v>
      </c>
      <c r="B275" s="6">
        <f>DAY(Table2[[#This Row],[dagmaand]])</f>
        <v>30</v>
      </c>
      <c r="C275" s="6">
        <f>MONTH(Table2[[#This Row],[dagmaand]])</f>
        <v>9</v>
      </c>
      <c r="D275" s="10">
        <v>0.31944444444444448</v>
      </c>
      <c r="E275" s="10">
        <v>0.8041666666666667</v>
      </c>
      <c r="F275" s="12">
        <f>Table2[[#This Row],[ondergang]]-Table2[[#This Row],[opgang]]</f>
        <v>0.48472222222222222</v>
      </c>
      <c r="G275" s="8">
        <f>Table2[[#This Row],[date]]</f>
        <v>0.48472222222222222</v>
      </c>
    </row>
    <row r="276" spans="1:7" ht="15" thickBot="1" x14ac:dyDescent="0.35">
      <c r="A276" s="1">
        <v>45200</v>
      </c>
      <c r="B276" s="6">
        <f>DAY(Table2[[#This Row],[dagmaand]])</f>
        <v>1</v>
      </c>
      <c r="C276" s="6">
        <f>MONTH(Table2[[#This Row],[dagmaand]])</f>
        <v>10</v>
      </c>
      <c r="D276" s="10">
        <v>0.32083333333333336</v>
      </c>
      <c r="E276" s="10">
        <v>0.8027777777777777</v>
      </c>
      <c r="F276" s="12">
        <f>Table2[[#This Row],[ondergang]]-Table2[[#This Row],[opgang]]</f>
        <v>0.48194444444444434</v>
      </c>
      <c r="G276" s="8">
        <f>Table2[[#This Row],[date]]</f>
        <v>0.48194444444444434</v>
      </c>
    </row>
    <row r="277" spans="1:7" ht="15" thickBot="1" x14ac:dyDescent="0.35">
      <c r="A277" s="1">
        <v>45201</v>
      </c>
      <c r="B277" s="6">
        <f>DAY(Table2[[#This Row],[dagmaand]])</f>
        <v>2</v>
      </c>
      <c r="C277" s="6">
        <f>MONTH(Table2[[#This Row],[dagmaand]])</f>
        <v>10</v>
      </c>
      <c r="D277" s="10">
        <v>0.32222222222222224</v>
      </c>
      <c r="E277" s="10">
        <v>0.80138888888888893</v>
      </c>
      <c r="F277" s="12">
        <f>Table2[[#This Row],[ondergang]]-Table2[[#This Row],[opgang]]</f>
        <v>0.47916666666666669</v>
      </c>
      <c r="G277" s="8">
        <f>Table2[[#This Row],[date]]</f>
        <v>0.47916666666666669</v>
      </c>
    </row>
    <row r="278" spans="1:7" ht="15" thickBot="1" x14ac:dyDescent="0.35">
      <c r="A278" s="1">
        <v>45202</v>
      </c>
      <c r="B278" s="6">
        <f>DAY(Table2[[#This Row],[dagmaand]])</f>
        <v>3</v>
      </c>
      <c r="C278" s="6">
        <f>MONTH(Table2[[#This Row],[dagmaand]])</f>
        <v>10</v>
      </c>
      <c r="D278" s="10">
        <v>0.32291666666666669</v>
      </c>
      <c r="E278" s="10">
        <v>0.7993055555555556</v>
      </c>
      <c r="F278" s="12">
        <f>Table2[[#This Row],[ondergang]]-Table2[[#This Row],[opgang]]</f>
        <v>0.47638888888888892</v>
      </c>
      <c r="G278" s="8">
        <f>Table2[[#This Row],[date]]</f>
        <v>0.47638888888888892</v>
      </c>
    </row>
    <row r="279" spans="1:7" ht="15" thickBot="1" x14ac:dyDescent="0.35">
      <c r="A279" s="1">
        <v>45203</v>
      </c>
      <c r="B279" s="6">
        <f>DAY(Table2[[#This Row],[dagmaand]])</f>
        <v>4</v>
      </c>
      <c r="C279" s="6">
        <f>MONTH(Table2[[#This Row],[dagmaand]])</f>
        <v>10</v>
      </c>
      <c r="D279" s="10">
        <v>0.32430555555555557</v>
      </c>
      <c r="E279" s="10">
        <v>0.79791666666666661</v>
      </c>
      <c r="F279" s="12">
        <f>Table2[[#This Row],[ondergang]]-Table2[[#This Row],[opgang]]</f>
        <v>0.47361111111111104</v>
      </c>
      <c r="G279" s="8">
        <f>Table2[[#This Row],[date]]</f>
        <v>0.47361111111111104</v>
      </c>
    </row>
    <row r="280" spans="1:7" ht="15" thickBot="1" x14ac:dyDescent="0.35">
      <c r="A280" s="1">
        <v>45204</v>
      </c>
      <c r="B280" s="6">
        <f>DAY(Table2[[#This Row],[dagmaand]])</f>
        <v>5</v>
      </c>
      <c r="C280" s="6">
        <f>MONTH(Table2[[#This Row],[dagmaand]])</f>
        <v>10</v>
      </c>
      <c r="D280" s="10">
        <v>0.32569444444444445</v>
      </c>
      <c r="E280" s="10">
        <v>0.79652777777777783</v>
      </c>
      <c r="F280" s="12">
        <f>Table2[[#This Row],[ondergang]]-Table2[[#This Row],[opgang]]</f>
        <v>0.47083333333333338</v>
      </c>
      <c r="G280" s="8">
        <f>Table2[[#This Row],[date]]</f>
        <v>0.47083333333333338</v>
      </c>
    </row>
    <row r="281" spans="1:7" ht="15" thickBot="1" x14ac:dyDescent="0.35">
      <c r="A281" s="1">
        <v>45205</v>
      </c>
      <c r="B281" s="6">
        <f>DAY(Table2[[#This Row],[dagmaand]])</f>
        <v>6</v>
      </c>
      <c r="C281" s="6">
        <f>MONTH(Table2[[#This Row],[dagmaand]])</f>
        <v>10</v>
      </c>
      <c r="D281" s="10">
        <v>0.3263888888888889</v>
      </c>
      <c r="E281" s="10">
        <v>0.7944444444444444</v>
      </c>
      <c r="F281" s="12">
        <f>Table2[[#This Row],[ondergang]]-Table2[[#This Row],[opgang]]</f>
        <v>0.4680555555555555</v>
      </c>
      <c r="G281" s="8">
        <f>Table2[[#This Row],[date]]</f>
        <v>0.4680555555555555</v>
      </c>
    </row>
    <row r="282" spans="1:7" ht="15" thickBot="1" x14ac:dyDescent="0.35">
      <c r="A282" s="1">
        <v>45206</v>
      </c>
      <c r="B282" s="6">
        <f>DAY(Table2[[#This Row],[dagmaand]])</f>
        <v>7</v>
      </c>
      <c r="C282" s="6">
        <f>MONTH(Table2[[#This Row],[dagmaand]])</f>
        <v>10</v>
      </c>
      <c r="D282" s="10">
        <v>0.32777777777777778</v>
      </c>
      <c r="E282" s="10">
        <v>0.79305555555555562</v>
      </c>
      <c r="F282" s="12">
        <f>Table2[[#This Row],[ondergang]]-Table2[[#This Row],[opgang]]</f>
        <v>0.46527777777777785</v>
      </c>
      <c r="G282" s="8">
        <f>Table2[[#This Row],[date]]</f>
        <v>0.46527777777777785</v>
      </c>
    </row>
    <row r="283" spans="1:7" ht="15" thickBot="1" x14ac:dyDescent="0.35">
      <c r="A283" s="1">
        <v>45207</v>
      </c>
      <c r="B283" s="6">
        <f>DAY(Table2[[#This Row],[dagmaand]])</f>
        <v>8</v>
      </c>
      <c r="C283" s="6">
        <f>MONTH(Table2[[#This Row],[dagmaand]])</f>
        <v>10</v>
      </c>
      <c r="D283" s="10">
        <v>0.32916666666666666</v>
      </c>
      <c r="E283" s="10">
        <v>0.79166666666666663</v>
      </c>
      <c r="F283" s="12">
        <f>Table2[[#This Row],[ondergang]]-Table2[[#This Row],[opgang]]</f>
        <v>0.46249999999999997</v>
      </c>
      <c r="G283" s="8">
        <f>Table2[[#This Row],[date]]</f>
        <v>0.46249999999999997</v>
      </c>
    </row>
    <row r="284" spans="1:7" ht="15" thickBot="1" x14ac:dyDescent="0.35">
      <c r="A284" s="1">
        <v>45208</v>
      </c>
      <c r="B284" s="6">
        <f>DAY(Table2[[#This Row],[dagmaand]])</f>
        <v>9</v>
      </c>
      <c r="C284" s="6">
        <f>MONTH(Table2[[#This Row],[dagmaand]])</f>
        <v>10</v>
      </c>
      <c r="D284" s="10">
        <v>0.3298611111111111</v>
      </c>
      <c r="E284" s="10">
        <v>0.79027777777777775</v>
      </c>
      <c r="F284" s="12">
        <f>Table2[[#This Row],[ondergang]]-Table2[[#This Row],[opgang]]</f>
        <v>0.46041666666666664</v>
      </c>
      <c r="G284" s="8">
        <f>Table2[[#This Row],[date]]</f>
        <v>0.46041666666666664</v>
      </c>
    </row>
    <row r="285" spans="1:7" ht="15" thickBot="1" x14ac:dyDescent="0.35">
      <c r="A285" s="1">
        <v>45209</v>
      </c>
      <c r="B285" s="6">
        <f>DAY(Table2[[#This Row],[dagmaand]])</f>
        <v>10</v>
      </c>
      <c r="C285" s="6">
        <f>MONTH(Table2[[#This Row],[dagmaand]])</f>
        <v>10</v>
      </c>
      <c r="D285" s="10">
        <v>0.33124999999999999</v>
      </c>
      <c r="E285" s="10">
        <v>0.78819444444444453</v>
      </c>
      <c r="F285" s="12">
        <f>Table2[[#This Row],[ondergang]]-Table2[[#This Row],[opgang]]</f>
        <v>0.45694444444444454</v>
      </c>
      <c r="G285" s="8">
        <f>Table2[[#This Row],[date]]</f>
        <v>0.45694444444444454</v>
      </c>
    </row>
    <row r="286" spans="1:7" ht="15" thickBot="1" x14ac:dyDescent="0.35">
      <c r="A286" s="1">
        <v>45210</v>
      </c>
      <c r="B286" s="6">
        <f>DAY(Table2[[#This Row],[dagmaand]])</f>
        <v>11</v>
      </c>
      <c r="C286" s="6">
        <f>MONTH(Table2[[#This Row],[dagmaand]])</f>
        <v>10</v>
      </c>
      <c r="D286" s="10">
        <v>0.33263888888888887</v>
      </c>
      <c r="E286" s="10">
        <v>0.78680555555555554</v>
      </c>
      <c r="F286" s="12">
        <f>Table2[[#This Row],[ondergang]]-Table2[[#This Row],[opgang]]</f>
        <v>0.45416666666666666</v>
      </c>
      <c r="G286" s="8">
        <f>Table2[[#This Row],[date]]</f>
        <v>0.45416666666666666</v>
      </c>
    </row>
    <row r="287" spans="1:7" ht="15" thickBot="1" x14ac:dyDescent="0.35">
      <c r="A287" s="1">
        <v>45211</v>
      </c>
      <c r="B287" s="6">
        <f>DAY(Table2[[#This Row],[dagmaand]])</f>
        <v>12</v>
      </c>
      <c r="C287" s="6">
        <f>MONTH(Table2[[#This Row],[dagmaand]])</f>
        <v>10</v>
      </c>
      <c r="D287" s="10">
        <v>0.33402777777777781</v>
      </c>
      <c r="E287" s="10">
        <v>0.78541666666666676</v>
      </c>
      <c r="F287" s="12">
        <f>Table2[[#This Row],[ondergang]]-Table2[[#This Row],[opgang]]</f>
        <v>0.45138888888888895</v>
      </c>
      <c r="G287" s="8">
        <f>Table2[[#This Row],[date]]</f>
        <v>0.45138888888888895</v>
      </c>
    </row>
    <row r="288" spans="1:7" ht="15" thickBot="1" x14ac:dyDescent="0.35">
      <c r="A288" s="1">
        <v>45212</v>
      </c>
      <c r="B288" s="6">
        <f>DAY(Table2[[#This Row],[dagmaand]])</f>
        <v>13</v>
      </c>
      <c r="C288" s="6">
        <f>MONTH(Table2[[#This Row],[dagmaand]])</f>
        <v>10</v>
      </c>
      <c r="D288" s="10">
        <v>0.3347222222222222</v>
      </c>
      <c r="E288" s="10">
        <v>0.78402777777777777</v>
      </c>
      <c r="F288" s="12">
        <f>Table2[[#This Row],[ondergang]]-Table2[[#This Row],[opgang]]</f>
        <v>0.44930555555555557</v>
      </c>
      <c r="G288" s="8">
        <f>Table2[[#This Row],[date]]</f>
        <v>0.44930555555555557</v>
      </c>
    </row>
    <row r="289" spans="1:7" ht="15" thickBot="1" x14ac:dyDescent="0.35">
      <c r="A289" s="1">
        <v>45213</v>
      </c>
      <c r="B289" s="6">
        <f>DAY(Table2[[#This Row],[dagmaand]])</f>
        <v>14</v>
      </c>
      <c r="C289" s="6">
        <f>MONTH(Table2[[#This Row],[dagmaand]])</f>
        <v>10</v>
      </c>
      <c r="D289" s="10">
        <v>0.33611111111111108</v>
      </c>
      <c r="E289" s="10">
        <v>0.78263888888888899</v>
      </c>
      <c r="F289" s="12">
        <f>Table2[[#This Row],[ondergang]]-Table2[[#This Row],[opgang]]</f>
        <v>0.44652777777777791</v>
      </c>
      <c r="G289" s="8">
        <f>Table2[[#This Row],[date]]</f>
        <v>0.44652777777777791</v>
      </c>
    </row>
    <row r="290" spans="1:7" ht="15" thickBot="1" x14ac:dyDescent="0.35">
      <c r="A290" s="1">
        <v>45214</v>
      </c>
      <c r="B290" s="6">
        <f>DAY(Table2[[#This Row],[dagmaand]])</f>
        <v>15</v>
      </c>
      <c r="C290" s="6">
        <f>MONTH(Table2[[#This Row],[dagmaand]])</f>
        <v>10</v>
      </c>
      <c r="D290" s="10">
        <v>0.33749999999999997</v>
      </c>
      <c r="E290" s="10">
        <v>0.78055555555555556</v>
      </c>
      <c r="F290" s="12">
        <f>Table2[[#This Row],[ondergang]]-Table2[[#This Row],[opgang]]</f>
        <v>0.44305555555555559</v>
      </c>
      <c r="G290" s="8">
        <f>Table2[[#This Row],[date]]</f>
        <v>0.44305555555555559</v>
      </c>
    </row>
    <row r="291" spans="1:7" ht="15" thickBot="1" x14ac:dyDescent="0.35">
      <c r="A291" s="1">
        <v>45215</v>
      </c>
      <c r="B291" s="6">
        <f>DAY(Table2[[#This Row],[dagmaand]])</f>
        <v>16</v>
      </c>
      <c r="C291" s="6">
        <f>MONTH(Table2[[#This Row],[dagmaand]])</f>
        <v>10</v>
      </c>
      <c r="D291" s="10">
        <v>0.33888888888888885</v>
      </c>
      <c r="E291" s="10">
        <v>0.77916666666666667</v>
      </c>
      <c r="F291" s="12">
        <f>Table2[[#This Row],[ondergang]]-Table2[[#This Row],[opgang]]</f>
        <v>0.44027777777777782</v>
      </c>
      <c r="G291" s="8">
        <f>Table2[[#This Row],[date]]</f>
        <v>0.44027777777777782</v>
      </c>
    </row>
    <row r="292" spans="1:7" ht="15" thickBot="1" x14ac:dyDescent="0.35">
      <c r="A292" s="1">
        <v>45216</v>
      </c>
      <c r="B292" s="6">
        <f>DAY(Table2[[#This Row],[dagmaand]])</f>
        <v>17</v>
      </c>
      <c r="C292" s="6">
        <f>MONTH(Table2[[#This Row],[dagmaand]])</f>
        <v>10</v>
      </c>
      <c r="D292" s="10">
        <v>0.33958333333333335</v>
      </c>
      <c r="E292" s="10">
        <v>0.77777777777777779</v>
      </c>
      <c r="F292" s="12">
        <f>Table2[[#This Row],[ondergang]]-Table2[[#This Row],[opgang]]</f>
        <v>0.43819444444444444</v>
      </c>
      <c r="G292" s="8">
        <f>Table2[[#This Row],[date]]</f>
        <v>0.43819444444444444</v>
      </c>
    </row>
    <row r="293" spans="1:7" ht="15" thickBot="1" x14ac:dyDescent="0.35">
      <c r="A293" s="1">
        <v>45217</v>
      </c>
      <c r="B293" s="6">
        <f>DAY(Table2[[#This Row],[dagmaand]])</f>
        <v>18</v>
      </c>
      <c r="C293" s="6">
        <f>MONTH(Table2[[#This Row],[dagmaand]])</f>
        <v>10</v>
      </c>
      <c r="D293" s="10">
        <v>0.34097222222222223</v>
      </c>
      <c r="E293" s="10">
        <v>0.77638888888888891</v>
      </c>
      <c r="F293" s="12">
        <f>Table2[[#This Row],[ondergang]]-Table2[[#This Row],[opgang]]</f>
        <v>0.43541666666666667</v>
      </c>
      <c r="G293" s="8">
        <f>Table2[[#This Row],[date]]</f>
        <v>0.43541666666666667</v>
      </c>
    </row>
    <row r="294" spans="1:7" ht="15" thickBot="1" x14ac:dyDescent="0.35">
      <c r="A294" s="1">
        <v>45218</v>
      </c>
      <c r="B294" s="6">
        <f>DAY(Table2[[#This Row],[dagmaand]])</f>
        <v>19</v>
      </c>
      <c r="C294" s="6">
        <f>MONTH(Table2[[#This Row],[dagmaand]])</f>
        <v>10</v>
      </c>
      <c r="D294" s="10">
        <v>0.34236111111111112</v>
      </c>
      <c r="E294" s="10">
        <v>0.77500000000000002</v>
      </c>
      <c r="F294" s="12">
        <f>Table2[[#This Row],[ondergang]]-Table2[[#This Row],[opgang]]</f>
        <v>0.43263888888888891</v>
      </c>
      <c r="G294" s="8">
        <f>Table2[[#This Row],[date]]</f>
        <v>0.43263888888888891</v>
      </c>
    </row>
    <row r="295" spans="1:7" ht="15" thickBot="1" x14ac:dyDescent="0.35">
      <c r="A295" s="1">
        <v>45219</v>
      </c>
      <c r="B295" s="6">
        <f>DAY(Table2[[#This Row],[dagmaand]])</f>
        <v>20</v>
      </c>
      <c r="C295" s="6">
        <f>MONTH(Table2[[#This Row],[dagmaand]])</f>
        <v>10</v>
      </c>
      <c r="D295" s="10">
        <v>0.34375</v>
      </c>
      <c r="E295" s="10">
        <v>0.77361111111111114</v>
      </c>
      <c r="F295" s="12">
        <f>Table2[[#This Row],[ondergang]]-Table2[[#This Row],[opgang]]</f>
        <v>0.42986111111111114</v>
      </c>
      <c r="G295" s="8">
        <f>Table2[[#This Row],[date]]</f>
        <v>0.42986111111111114</v>
      </c>
    </row>
    <row r="296" spans="1:7" ht="15" thickBot="1" x14ac:dyDescent="0.35">
      <c r="A296" s="1">
        <v>45220</v>
      </c>
      <c r="B296" s="6">
        <f>DAY(Table2[[#This Row],[dagmaand]])</f>
        <v>21</v>
      </c>
      <c r="C296" s="6">
        <f>MONTH(Table2[[#This Row],[dagmaand]])</f>
        <v>10</v>
      </c>
      <c r="D296" s="10">
        <v>0.3444444444444445</v>
      </c>
      <c r="E296" s="10">
        <v>0.77222222222222225</v>
      </c>
      <c r="F296" s="12">
        <f>Table2[[#This Row],[ondergang]]-Table2[[#This Row],[opgang]]</f>
        <v>0.42777777777777776</v>
      </c>
      <c r="G296" s="8">
        <f>Table2[[#This Row],[date]]</f>
        <v>0.42777777777777776</v>
      </c>
    </row>
    <row r="297" spans="1:7" ht="15" thickBot="1" x14ac:dyDescent="0.35">
      <c r="A297" s="1">
        <v>45221</v>
      </c>
      <c r="B297" s="6">
        <f>DAY(Table2[[#This Row],[dagmaand]])</f>
        <v>22</v>
      </c>
      <c r="C297" s="6">
        <f>MONTH(Table2[[#This Row],[dagmaand]])</f>
        <v>10</v>
      </c>
      <c r="D297" s="10">
        <v>0.34583333333333338</v>
      </c>
      <c r="E297" s="10">
        <v>0.77083333333333337</v>
      </c>
      <c r="F297" s="12">
        <f>Table2[[#This Row],[ondergang]]-Table2[[#This Row],[opgang]]</f>
        <v>0.42499999999999999</v>
      </c>
      <c r="G297" s="8">
        <f>Table2[[#This Row],[date]]</f>
        <v>0.42499999999999999</v>
      </c>
    </row>
    <row r="298" spans="1:7" ht="15" thickBot="1" x14ac:dyDescent="0.35">
      <c r="A298" s="1">
        <v>45222</v>
      </c>
      <c r="B298" s="6">
        <f>DAY(Table2[[#This Row],[dagmaand]])</f>
        <v>23</v>
      </c>
      <c r="C298" s="6">
        <f>MONTH(Table2[[#This Row],[dagmaand]])</f>
        <v>10</v>
      </c>
      <c r="D298" s="10">
        <v>0.34722222222222227</v>
      </c>
      <c r="E298" s="10">
        <v>0.76944444444444438</v>
      </c>
      <c r="F298" s="12">
        <f>Table2[[#This Row],[ondergang]]-Table2[[#This Row],[opgang]]</f>
        <v>0.42222222222222211</v>
      </c>
      <c r="G298" s="8">
        <f>Table2[[#This Row],[date]]</f>
        <v>0.42222222222222211</v>
      </c>
    </row>
    <row r="299" spans="1:7" ht="15" thickBot="1" x14ac:dyDescent="0.35">
      <c r="A299" s="1">
        <v>45223</v>
      </c>
      <c r="B299" s="6">
        <f>DAY(Table2[[#This Row],[dagmaand]])</f>
        <v>24</v>
      </c>
      <c r="C299" s="6">
        <f>MONTH(Table2[[#This Row],[dagmaand]])</f>
        <v>10</v>
      </c>
      <c r="D299" s="10">
        <v>0.34861111111111115</v>
      </c>
      <c r="E299" s="10">
        <v>0.7680555555555556</v>
      </c>
      <c r="F299" s="12">
        <f>Table2[[#This Row],[ondergang]]-Table2[[#This Row],[opgang]]</f>
        <v>0.41944444444444445</v>
      </c>
      <c r="G299" s="8">
        <f>Table2[[#This Row],[date]]</f>
        <v>0.41944444444444445</v>
      </c>
    </row>
    <row r="300" spans="1:7" ht="15" thickBot="1" x14ac:dyDescent="0.35">
      <c r="A300" s="1">
        <v>45224</v>
      </c>
      <c r="B300" s="6">
        <f>DAY(Table2[[#This Row],[dagmaand]])</f>
        <v>25</v>
      </c>
      <c r="C300" s="6">
        <f>MONTH(Table2[[#This Row],[dagmaand]])</f>
        <v>10</v>
      </c>
      <c r="D300" s="10">
        <v>0.34930555555555554</v>
      </c>
      <c r="E300" s="10">
        <v>0.76666666666666661</v>
      </c>
      <c r="F300" s="12">
        <f>Table2[[#This Row],[ondergang]]-Table2[[#This Row],[opgang]]</f>
        <v>0.41736111111111107</v>
      </c>
      <c r="G300" s="8">
        <f>Table2[[#This Row],[date]]</f>
        <v>0.41736111111111107</v>
      </c>
    </row>
    <row r="301" spans="1:7" ht="15" thickBot="1" x14ac:dyDescent="0.35">
      <c r="A301" s="1">
        <v>45225</v>
      </c>
      <c r="B301" s="6">
        <f>DAY(Table2[[#This Row],[dagmaand]])</f>
        <v>26</v>
      </c>
      <c r="C301" s="6">
        <f>MONTH(Table2[[#This Row],[dagmaand]])</f>
        <v>10</v>
      </c>
      <c r="D301" s="10">
        <v>0.35069444444444442</v>
      </c>
      <c r="E301" s="10">
        <v>0.76527777777777783</v>
      </c>
      <c r="F301" s="12">
        <f>Table2[[#This Row],[ondergang]]-Table2[[#This Row],[opgang]]</f>
        <v>0.41458333333333341</v>
      </c>
      <c r="G301" s="8">
        <f>Table2[[#This Row],[date]]</f>
        <v>0.41458333333333341</v>
      </c>
    </row>
    <row r="302" spans="1:7" ht="15" thickBot="1" x14ac:dyDescent="0.35">
      <c r="A302" s="1">
        <v>45226</v>
      </c>
      <c r="B302" s="6">
        <f>DAY(Table2[[#This Row],[dagmaand]])</f>
        <v>27</v>
      </c>
      <c r="C302" s="6">
        <f>MONTH(Table2[[#This Row],[dagmaand]])</f>
        <v>10</v>
      </c>
      <c r="D302" s="10">
        <v>0.3520833333333333</v>
      </c>
      <c r="E302" s="10">
        <v>0.76388888888888884</v>
      </c>
      <c r="F302" s="12">
        <f>Table2[[#This Row],[ondergang]]-Table2[[#This Row],[opgang]]</f>
        <v>0.41180555555555554</v>
      </c>
      <c r="G302" s="8">
        <f>Table2[[#This Row],[date]]</f>
        <v>0.41180555555555554</v>
      </c>
    </row>
    <row r="303" spans="1:7" ht="15" thickBot="1" x14ac:dyDescent="0.35">
      <c r="A303" s="1">
        <v>45227</v>
      </c>
      <c r="B303" s="6">
        <f>DAY(Table2[[#This Row],[dagmaand]])</f>
        <v>28</v>
      </c>
      <c r="C303" s="6">
        <f>MONTH(Table2[[#This Row],[dagmaand]])</f>
        <v>10</v>
      </c>
      <c r="D303" s="10">
        <v>0.35347222222222219</v>
      </c>
      <c r="E303" s="10">
        <v>0.76250000000000007</v>
      </c>
      <c r="F303" s="12">
        <f>Table2[[#This Row],[ondergang]]-Table2[[#This Row],[opgang]]</f>
        <v>0.40902777777777788</v>
      </c>
      <c r="G303" s="8">
        <f>Table2[[#This Row],[date]]</f>
        <v>0.40902777777777788</v>
      </c>
    </row>
    <row r="304" spans="1:7" ht="15" thickBot="1" x14ac:dyDescent="0.35">
      <c r="A304" s="1">
        <v>45228</v>
      </c>
      <c r="B304" s="6">
        <f>DAY(Table2[[#This Row],[dagmaand]])</f>
        <v>29</v>
      </c>
      <c r="C304" s="6">
        <f>MONTH(Table2[[#This Row],[dagmaand]])</f>
        <v>10</v>
      </c>
      <c r="D304" s="10">
        <v>0.35486111111111113</v>
      </c>
      <c r="E304" s="10">
        <v>0.76111111111111107</v>
      </c>
      <c r="F304" s="12">
        <f>Table2[[#This Row],[ondergang]]-Table2[[#This Row],[opgang]]</f>
        <v>0.40624999999999994</v>
      </c>
      <c r="G304" s="8">
        <f>Table2[[#This Row],[date]]</f>
        <v>0.40624999999999994</v>
      </c>
    </row>
    <row r="305" spans="1:7" ht="15" thickBot="1" x14ac:dyDescent="0.35">
      <c r="A305" s="1">
        <v>45229</v>
      </c>
      <c r="B305" s="6">
        <f>DAY(Table2[[#This Row],[dagmaand]])</f>
        <v>30</v>
      </c>
      <c r="C305" s="6">
        <f>MONTH(Table2[[#This Row],[dagmaand]])</f>
        <v>10</v>
      </c>
      <c r="D305" s="10">
        <v>0.31388888888888888</v>
      </c>
      <c r="E305" s="10">
        <v>0.71805555555555556</v>
      </c>
      <c r="F305" s="12">
        <f>Table2[[#This Row],[ondergang]]-Table2[[#This Row],[opgang]]</f>
        <v>0.40416666666666667</v>
      </c>
      <c r="G305" s="8">
        <f>Table2[[#This Row],[date]]</f>
        <v>0.40416666666666667</v>
      </c>
    </row>
    <row r="306" spans="1:7" ht="15" thickBot="1" x14ac:dyDescent="0.35">
      <c r="A306" s="1">
        <v>45230</v>
      </c>
      <c r="B306" s="6">
        <f>DAY(Table2[[#This Row],[dagmaand]])</f>
        <v>31</v>
      </c>
      <c r="C306" s="6">
        <f>MONTH(Table2[[#This Row],[dagmaand]])</f>
        <v>10</v>
      </c>
      <c r="D306" s="10">
        <v>0.31527777777777777</v>
      </c>
      <c r="E306" s="10">
        <v>0.71666666666666667</v>
      </c>
      <c r="F306" s="12">
        <f>Table2[[#This Row],[ondergang]]-Table2[[#This Row],[opgang]]</f>
        <v>0.40138888888888891</v>
      </c>
      <c r="G306" s="8">
        <f>Table2[[#This Row],[date]]</f>
        <v>0.40138888888888891</v>
      </c>
    </row>
    <row r="307" spans="1:7" ht="15" thickBot="1" x14ac:dyDescent="0.35">
      <c r="A307" s="1">
        <v>45231</v>
      </c>
      <c r="B307" s="6">
        <f>DAY(Table2[[#This Row],[dagmaand]])</f>
        <v>1</v>
      </c>
      <c r="C307" s="6">
        <f>MONTH(Table2[[#This Row],[dagmaand]])</f>
        <v>11</v>
      </c>
      <c r="D307" s="10">
        <v>0.31666666666666665</v>
      </c>
      <c r="E307" s="10">
        <v>0.71527777777777779</v>
      </c>
      <c r="F307" s="12">
        <f>Table2[[#This Row],[ondergang]]-Table2[[#This Row],[opgang]]</f>
        <v>0.39861111111111114</v>
      </c>
      <c r="G307" s="8">
        <f>Table2[[#This Row],[date]]</f>
        <v>0.39861111111111114</v>
      </c>
    </row>
    <row r="308" spans="1:7" ht="15" thickBot="1" x14ac:dyDescent="0.35">
      <c r="A308" s="1">
        <v>45232</v>
      </c>
      <c r="B308" s="6">
        <f>DAY(Table2[[#This Row],[dagmaand]])</f>
        <v>2</v>
      </c>
      <c r="C308" s="6">
        <f>MONTH(Table2[[#This Row],[dagmaand]])</f>
        <v>11</v>
      </c>
      <c r="D308" s="10">
        <v>0.31805555555555554</v>
      </c>
      <c r="E308" s="10">
        <v>0.71388888888888891</v>
      </c>
      <c r="F308" s="12">
        <f>Table2[[#This Row],[ondergang]]-Table2[[#This Row],[opgang]]</f>
        <v>0.39583333333333337</v>
      </c>
      <c r="G308" s="8">
        <f>Table2[[#This Row],[date]]</f>
        <v>0.39583333333333337</v>
      </c>
    </row>
    <row r="309" spans="1:7" ht="15" thickBot="1" x14ac:dyDescent="0.35">
      <c r="A309" s="1">
        <v>45233</v>
      </c>
      <c r="B309" s="6">
        <f>DAY(Table2[[#This Row],[dagmaand]])</f>
        <v>3</v>
      </c>
      <c r="C309" s="6">
        <f>MONTH(Table2[[#This Row],[dagmaand]])</f>
        <v>11</v>
      </c>
      <c r="D309" s="10">
        <v>0.31944444444444448</v>
      </c>
      <c r="E309" s="10">
        <v>0.71250000000000002</v>
      </c>
      <c r="F309" s="12">
        <f>Table2[[#This Row],[ondergang]]-Table2[[#This Row],[opgang]]</f>
        <v>0.39305555555555555</v>
      </c>
      <c r="G309" s="8">
        <f>Table2[[#This Row],[date]]</f>
        <v>0.39305555555555555</v>
      </c>
    </row>
    <row r="310" spans="1:7" ht="15" thickBot="1" x14ac:dyDescent="0.35">
      <c r="A310" s="1">
        <v>45234</v>
      </c>
      <c r="B310" s="6">
        <f>DAY(Table2[[#This Row],[dagmaand]])</f>
        <v>4</v>
      </c>
      <c r="C310" s="6">
        <f>MONTH(Table2[[#This Row],[dagmaand]])</f>
        <v>11</v>
      </c>
      <c r="D310" s="10">
        <v>0.32013888888888892</v>
      </c>
      <c r="E310" s="10">
        <v>0.71180555555555547</v>
      </c>
      <c r="F310" s="12">
        <f>Table2[[#This Row],[ondergang]]-Table2[[#This Row],[opgang]]</f>
        <v>0.39166666666666655</v>
      </c>
      <c r="G310" s="8">
        <f>Table2[[#This Row],[date]]</f>
        <v>0.39166666666666655</v>
      </c>
    </row>
    <row r="311" spans="1:7" ht="15" thickBot="1" x14ac:dyDescent="0.35">
      <c r="A311" s="1">
        <v>45235</v>
      </c>
      <c r="B311" s="6">
        <f>DAY(Table2[[#This Row],[dagmaand]])</f>
        <v>5</v>
      </c>
      <c r="C311" s="6">
        <f>MONTH(Table2[[#This Row],[dagmaand]])</f>
        <v>11</v>
      </c>
      <c r="D311" s="10">
        <v>0.3215277777777778</v>
      </c>
      <c r="E311" s="10">
        <v>0.7104166666666667</v>
      </c>
      <c r="F311" s="12">
        <f>Table2[[#This Row],[ondergang]]-Table2[[#This Row],[opgang]]</f>
        <v>0.3888888888888889</v>
      </c>
      <c r="G311" s="8">
        <f>Table2[[#This Row],[date]]</f>
        <v>0.3888888888888889</v>
      </c>
    </row>
    <row r="312" spans="1:7" ht="15" thickBot="1" x14ac:dyDescent="0.35">
      <c r="A312" s="1">
        <v>45236</v>
      </c>
      <c r="B312" s="6">
        <f>DAY(Table2[[#This Row],[dagmaand]])</f>
        <v>6</v>
      </c>
      <c r="C312" s="6">
        <f>MONTH(Table2[[#This Row],[dagmaand]])</f>
        <v>11</v>
      </c>
      <c r="D312" s="10">
        <v>0.32291666666666669</v>
      </c>
      <c r="E312" s="10">
        <v>0.7090277777777777</v>
      </c>
      <c r="F312" s="12">
        <f>Table2[[#This Row],[ondergang]]-Table2[[#This Row],[opgang]]</f>
        <v>0.38611111111111102</v>
      </c>
      <c r="G312" s="8">
        <f>Table2[[#This Row],[date]]</f>
        <v>0.38611111111111102</v>
      </c>
    </row>
    <row r="313" spans="1:7" ht="15" thickBot="1" x14ac:dyDescent="0.35">
      <c r="A313" s="1">
        <v>45237</v>
      </c>
      <c r="B313" s="6">
        <f>DAY(Table2[[#This Row],[dagmaand]])</f>
        <v>7</v>
      </c>
      <c r="C313" s="6">
        <f>MONTH(Table2[[#This Row],[dagmaand]])</f>
        <v>11</v>
      </c>
      <c r="D313" s="10">
        <v>0.32430555555555557</v>
      </c>
      <c r="E313" s="10">
        <v>0.70833333333333337</v>
      </c>
      <c r="F313" s="12">
        <f>Table2[[#This Row],[ondergang]]-Table2[[#This Row],[opgang]]</f>
        <v>0.3840277777777778</v>
      </c>
      <c r="G313" s="8">
        <f>Table2[[#This Row],[date]]</f>
        <v>0.3840277777777778</v>
      </c>
    </row>
    <row r="314" spans="1:7" ht="15" thickBot="1" x14ac:dyDescent="0.35">
      <c r="A314" s="1">
        <v>45238</v>
      </c>
      <c r="B314" s="6">
        <f>DAY(Table2[[#This Row],[dagmaand]])</f>
        <v>8</v>
      </c>
      <c r="C314" s="6">
        <f>MONTH(Table2[[#This Row],[dagmaand]])</f>
        <v>11</v>
      </c>
      <c r="D314" s="10">
        <v>0.32569444444444445</v>
      </c>
      <c r="E314" s="10">
        <v>0.70694444444444438</v>
      </c>
      <c r="F314" s="12">
        <f>Table2[[#This Row],[ondergang]]-Table2[[#This Row],[opgang]]</f>
        <v>0.38124999999999992</v>
      </c>
      <c r="G314" s="8">
        <f>Table2[[#This Row],[date]]</f>
        <v>0.38124999999999992</v>
      </c>
    </row>
    <row r="315" spans="1:7" ht="15" thickBot="1" x14ac:dyDescent="0.35">
      <c r="A315" s="1">
        <v>45239</v>
      </c>
      <c r="B315" s="6">
        <f>DAY(Table2[[#This Row],[dagmaand]])</f>
        <v>9</v>
      </c>
      <c r="C315" s="6">
        <f>MONTH(Table2[[#This Row],[dagmaand]])</f>
        <v>11</v>
      </c>
      <c r="D315" s="10">
        <v>0.3263888888888889</v>
      </c>
      <c r="E315" s="10">
        <v>0.7055555555555556</v>
      </c>
      <c r="F315" s="12">
        <f>Table2[[#This Row],[ondergang]]-Table2[[#This Row],[opgang]]</f>
        <v>0.37916666666666671</v>
      </c>
      <c r="G315" s="8">
        <f>Table2[[#This Row],[date]]</f>
        <v>0.37916666666666671</v>
      </c>
    </row>
    <row r="316" spans="1:7" ht="15" thickBot="1" x14ac:dyDescent="0.35">
      <c r="A316" s="1">
        <v>45240</v>
      </c>
      <c r="B316" s="6">
        <f>DAY(Table2[[#This Row],[dagmaand]])</f>
        <v>10</v>
      </c>
      <c r="C316" s="6">
        <f>MONTH(Table2[[#This Row],[dagmaand]])</f>
        <v>11</v>
      </c>
      <c r="D316" s="10">
        <v>0.32777777777777778</v>
      </c>
      <c r="E316" s="10">
        <v>0.70486111111111116</v>
      </c>
      <c r="F316" s="12">
        <f>Table2[[#This Row],[ondergang]]-Table2[[#This Row],[opgang]]</f>
        <v>0.37708333333333338</v>
      </c>
      <c r="G316" s="8">
        <f>Table2[[#This Row],[date]]</f>
        <v>0.37708333333333338</v>
      </c>
    </row>
    <row r="317" spans="1:7" ht="15" thickBot="1" x14ac:dyDescent="0.35">
      <c r="A317" s="1">
        <v>45241</v>
      </c>
      <c r="B317" s="6">
        <f>DAY(Table2[[#This Row],[dagmaand]])</f>
        <v>11</v>
      </c>
      <c r="C317" s="6">
        <f>MONTH(Table2[[#This Row],[dagmaand]])</f>
        <v>11</v>
      </c>
      <c r="D317" s="10">
        <v>0.32916666666666666</v>
      </c>
      <c r="E317" s="10">
        <v>0.70347222222222217</v>
      </c>
      <c r="F317" s="12">
        <f>Table2[[#This Row],[ondergang]]-Table2[[#This Row],[opgang]]</f>
        <v>0.3743055555555555</v>
      </c>
      <c r="G317" s="8">
        <f>Table2[[#This Row],[date]]</f>
        <v>0.3743055555555555</v>
      </c>
    </row>
    <row r="318" spans="1:7" ht="15" thickBot="1" x14ac:dyDescent="0.35">
      <c r="A318" s="1">
        <v>45242</v>
      </c>
      <c r="B318" s="6">
        <f>DAY(Table2[[#This Row],[dagmaand]])</f>
        <v>12</v>
      </c>
      <c r="C318" s="6">
        <f>MONTH(Table2[[#This Row],[dagmaand]])</f>
        <v>11</v>
      </c>
      <c r="D318" s="10">
        <v>0.33055555555555555</v>
      </c>
      <c r="E318" s="10">
        <v>0.70277777777777783</v>
      </c>
      <c r="F318" s="12">
        <f>Table2[[#This Row],[ondergang]]-Table2[[#This Row],[opgang]]</f>
        <v>0.37222222222222229</v>
      </c>
      <c r="G318" s="8">
        <f>Table2[[#This Row],[date]]</f>
        <v>0.37222222222222229</v>
      </c>
    </row>
    <row r="319" spans="1:7" ht="15" thickBot="1" x14ac:dyDescent="0.35">
      <c r="A319" s="1">
        <v>45243</v>
      </c>
      <c r="B319" s="6">
        <f>DAY(Table2[[#This Row],[dagmaand]])</f>
        <v>13</v>
      </c>
      <c r="C319" s="6">
        <f>MONTH(Table2[[#This Row],[dagmaand]])</f>
        <v>11</v>
      </c>
      <c r="D319" s="10">
        <v>0.33124999999999999</v>
      </c>
      <c r="E319" s="10">
        <v>0.70138888888888884</v>
      </c>
      <c r="F319" s="12">
        <f>Table2[[#This Row],[ondergang]]-Table2[[#This Row],[opgang]]</f>
        <v>0.37013888888888885</v>
      </c>
      <c r="G319" s="8">
        <f>Table2[[#This Row],[date]]</f>
        <v>0.37013888888888885</v>
      </c>
    </row>
    <row r="320" spans="1:7" ht="15" thickBot="1" x14ac:dyDescent="0.35">
      <c r="A320" s="1">
        <v>45244</v>
      </c>
      <c r="B320" s="6">
        <f>DAY(Table2[[#This Row],[dagmaand]])</f>
        <v>14</v>
      </c>
      <c r="C320" s="6">
        <f>MONTH(Table2[[#This Row],[dagmaand]])</f>
        <v>11</v>
      </c>
      <c r="D320" s="10">
        <v>0.33263888888888887</v>
      </c>
      <c r="E320" s="10">
        <v>0.7006944444444444</v>
      </c>
      <c r="F320" s="12">
        <f>Table2[[#This Row],[ondergang]]-Table2[[#This Row],[opgang]]</f>
        <v>0.36805555555555552</v>
      </c>
      <c r="G320" s="8">
        <f>Table2[[#This Row],[date]]</f>
        <v>0.36805555555555552</v>
      </c>
    </row>
    <row r="321" spans="1:7" ht="15" thickBot="1" x14ac:dyDescent="0.35">
      <c r="A321" s="1">
        <v>45245</v>
      </c>
      <c r="B321" s="6">
        <f>DAY(Table2[[#This Row],[dagmaand]])</f>
        <v>15</v>
      </c>
      <c r="C321" s="6">
        <f>MONTH(Table2[[#This Row],[dagmaand]])</f>
        <v>11</v>
      </c>
      <c r="D321" s="10">
        <v>0.33402777777777781</v>
      </c>
      <c r="E321" s="10">
        <v>0.70000000000000007</v>
      </c>
      <c r="F321" s="12">
        <f>Table2[[#This Row],[ondergang]]-Table2[[#This Row],[opgang]]</f>
        <v>0.36597222222222225</v>
      </c>
      <c r="G321" s="8">
        <f>Table2[[#This Row],[date]]</f>
        <v>0.36597222222222225</v>
      </c>
    </row>
    <row r="322" spans="1:7" ht="15" thickBot="1" x14ac:dyDescent="0.35">
      <c r="A322" s="1">
        <v>45246</v>
      </c>
      <c r="B322" s="6">
        <f>DAY(Table2[[#This Row],[dagmaand]])</f>
        <v>16</v>
      </c>
      <c r="C322" s="6">
        <f>MONTH(Table2[[#This Row],[dagmaand]])</f>
        <v>11</v>
      </c>
      <c r="D322" s="10">
        <v>0.3354166666666667</v>
      </c>
      <c r="E322" s="10">
        <v>0.69861111111111107</v>
      </c>
      <c r="F322" s="12">
        <f>Table2[[#This Row],[ondergang]]-Table2[[#This Row],[opgang]]</f>
        <v>0.36319444444444438</v>
      </c>
      <c r="G322" s="8">
        <f>Table2[[#This Row],[date]]</f>
        <v>0.36319444444444438</v>
      </c>
    </row>
    <row r="323" spans="1:7" ht="15" thickBot="1" x14ac:dyDescent="0.35">
      <c r="A323" s="1">
        <v>45247</v>
      </c>
      <c r="B323" s="6">
        <f>DAY(Table2[[#This Row],[dagmaand]])</f>
        <v>17</v>
      </c>
      <c r="C323" s="6">
        <f>MONTH(Table2[[#This Row],[dagmaand]])</f>
        <v>11</v>
      </c>
      <c r="D323" s="10">
        <v>0.33611111111111108</v>
      </c>
      <c r="E323" s="10">
        <v>0.69791666666666663</v>
      </c>
      <c r="F323" s="12">
        <f>Table2[[#This Row],[ondergang]]-Table2[[#This Row],[opgang]]</f>
        <v>0.36180555555555555</v>
      </c>
      <c r="G323" s="8">
        <f>Table2[[#This Row],[date]]</f>
        <v>0.36180555555555555</v>
      </c>
    </row>
    <row r="324" spans="1:7" ht="15" thickBot="1" x14ac:dyDescent="0.35">
      <c r="A324" s="1">
        <v>45248</v>
      </c>
      <c r="B324" s="6">
        <f>DAY(Table2[[#This Row],[dagmaand]])</f>
        <v>18</v>
      </c>
      <c r="C324" s="6">
        <f>MONTH(Table2[[#This Row],[dagmaand]])</f>
        <v>11</v>
      </c>
      <c r="D324" s="10">
        <v>0.33749999999999997</v>
      </c>
      <c r="E324" s="10">
        <v>0.6972222222222223</v>
      </c>
      <c r="F324" s="12">
        <f>Table2[[#This Row],[ondergang]]-Table2[[#This Row],[opgang]]</f>
        <v>0.35972222222222233</v>
      </c>
      <c r="G324" s="8">
        <f>Table2[[#This Row],[date]]</f>
        <v>0.35972222222222233</v>
      </c>
    </row>
    <row r="325" spans="1:7" ht="15" thickBot="1" x14ac:dyDescent="0.35">
      <c r="A325" s="1">
        <v>45249</v>
      </c>
      <c r="B325" s="6">
        <f>DAY(Table2[[#This Row],[dagmaand]])</f>
        <v>19</v>
      </c>
      <c r="C325" s="6">
        <f>MONTH(Table2[[#This Row],[dagmaand]])</f>
        <v>11</v>
      </c>
      <c r="D325" s="10">
        <v>0.33888888888888885</v>
      </c>
      <c r="E325" s="10">
        <v>0.6958333333333333</v>
      </c>
      <c r="F325" s="12">
        <f>Table2[[#This Row],[ondergang]]-Table2[[#This Row],[opgang]]</f>
        <v>0.35694444444444445</v>
      </c>
      <c r="G325" s="8">
        <f>Table2[[#This Row],[date]]</f>
        <v>0.35694444444444445</v>
      </c>
    </row>
    <row r="326" spans="1:7" ht="15" thickBot="1" x14ac:dyDescent="0.35">
      <c r="A326" s="1">
        <v>45250</v>
      </c>
      <c r="B326" s="6">
        <f>DAY(Table2[[#This Row],[dagmaand]])</f>
        <v>20</v>
      </c>
      <c r="C326" s="6">
        <f>MONTH(Table2[[#This Row],[dagmaand]])</f>
        <v>11</v>
      </c>
      <c r="D326" s="10">
        <v>0.33958333333333335</v>
      </c>
      <c r="E326" s="10">
        <v>0.69513888888888886</v>
      </c>
      <c r="F326" s="12">
        <f>Table2[[#This Row],[ondergang]]-Table2[[#This Row],[opgang]]</f>
        <v>0.35555555555555551</v>
      </c>
      <c r="G326" s="8">
        <f>Table2[[#This Row],[date]]</f>
        <v>0.35555555555555551</v>
      </c>
    </row>
    <row r="327" spans="1:7" ht="15" thickBot="1" x14ac:dyDescent="0.35">
      <c r="A327" s="1">
        <v>45251</v>
      </c>
      <c r="B327" s="6">
        <f>DAY(Table2[[#This Row],[dagmaand]])</f>
        <v>21</v>
      </c>
      <c r="C327" s="6">
        <f>MONTH(Table2[[#This Row],[dagmaand]])</f>
        <v>11</v>
      </c>
      <c r="D327" s="10">
        <v>0.34097222222222223</v>
      </c>
      <c r="E327" s="10">
        <v>0.69444444444444453</v>
      </c>
      <c r="F327" s="12">
        <f>Table2[[#This Row],[ondergang]]-Table2[[#This Row],[opgang]]</f>
        <v>0.3534722222222223</v>
      </c>
      <c r="G327" s="8">
        <f>Table2[[#This Row],[date]]</f>
        <v>0.3534722222222223</v>
      </c>
    </row>
    <row r="328" spans="1:7" ht="15" thickBot="1" x14ac:dyDescent="0.35">
      <c r="A328" s="1">
        <v>45252</v>
      </c>
      <c r="B328" s="6">
        <f>DAY(Table2[[#This Row],[dagmaand]])</f>
        <v>22</v>
      </c>
      <c r="C328" s="6">
        <f>MONTH(Table2[[#This Row],[dagmaand]])</f>
        <v>11</v>
      </c>
      <c r="D328" s="10">
        <v>0.34236111111111112</v>
      </c>
      <c r="E328" s="10">
        <v>0.69374999999999998</v>
      </c>
      <c r="F328" s="12">
        <f>Table2[[#This Row],[ondergang]]-Table2[[#This Row],[opgang]]</f>
        <v>0.35138888888888886</v>
      </c>
      <c r="G328" s="8">
        <f>Table2[[#This Row],[date]]</f>
        <v>0.35138888888888886</v>
      </c>
    </row>
    <row r="329" spans="1:7" ht="15" thickBot="1" x14ac:dyDescent="0.35">
      <c r="A329" s="1">
        <v>45253</v>
      </c>
      <c r="B329" s="6">
        <f>DAY(Table2[[#This Row],[dagmaand]])</f>
        <v>23</v>
      </c>
      <c r="C329" s="6">
        <f>MONTH(Table2[[#This Row],[dagmaand]])</f>
        <v>11</v>
      </c>
      <c r="D329" s="10">
        <v>0.3430555555555555</v>
      </c>
      <c r="E329" s="10">
        <v>0.69305555555555554</v>
      </c>
      <c r="F329" s="12">
        <f>Table2[[#This Row],[ondergang]]-Table2[[#This Row],[opgang]]</f>
        <v>0.35000000000000003</v>
      </c>
      <c r="G329" s="8">
        <f>Table2[[#This Row],[date]]</f>
        <v>0.35000000000000003</v>
      </c>
    </row>
    <row r="330" spans="1:7" ht="15" thickBot="1" x14ac:dyDescent="0.35">
      <c r="A330" s="1">
        <v>45254</v>
      </c>
      <c r="B330" s="6">
        <f>DAY(Table2[[#This Row],[dagmaand]])</f>
        <v>24</v>
      </c>
      <c r="C330" s="6">
        <f>MONTH(Table2[[#This Row],[dagmaand]])</f>
        <v>11</v>
      </c>
      <c r="D330" s="10">
        <v>0.3444444444444445</v>
      </c>
      <c r="E330" s="10">
        <v>0.69236111111111109</v>
      </c>
      <c r="F330" s="12">
        <f>Table2[[#This Row],[ondergang]]-Table2[[#This Row],[opgang]]</f>
        <v>0.3479166666666666</v>
      </c>
      <c r="G330" s="8">
        <f>Table2[[#This Row],[date]]</f>
        <v>0.3479166666666666</v>
      </c>
    </row>
    <row r="331" spans="1:7" ht="15" thickBot="1" x14ac:dyDescent="0.35">
      <c r="A331" s="1">
        <v>45255</v>
      </c>
      <c r="B331" s="6">
        <f>DAY(Table2[[#This Row],[dagmaand]])</f>
        <v>25</v>
      </c>
      <c r="C331" s="6">
        <f>MONTH(Table2[[#This Row],[dagmaand]])</f>
        <v>11</v>
      </c>
      <c r="D331" s="10">
        <v>0.34513888888888888</v>
      </c>
      <c r="E331" s="10">
        <v>0.69166666666666676</v>
      </c>
      <c r="F331" s="12">
        <f>Table2[[#This Row],[ondergang]]-Table2[[#This Row],[opgang]]</f>
        <v>0.34652777777777788</v>
      </c>
      <c r="G331" s="8">
        <f>Table2[[#This Row],[date]]</f>
        <v>0.34652777777777788</v>
      </c>
    </row>
    <row r="332" spans="1:7" ht="15" thickBot="1" x14ac:dyDescent="0.35">
      <c r="A332" s="1">
        <v>45256</v>
      </c>
      <c r="B332" s="6">
        <f>DAY(Table2[[#This Row],[dagmaand]])</f>
        <v>26</v>
      </c>
      <c r="C332" s="6">
        <f>MONTH(Table2[[#This Row],[dagmaand]])</f>
        <v>11</v>
      </c>
      <c r="D332" s="10">
        <v>0.34652777777777777</v>
      </c>
      <c r="E332" s="10">
        <v>0.69097222222222221</v>
      </c>
      <c r="F332" s="12">
        <f>Table2[[#This Row],[ondergang]]-Table2[[#This Row],[opgang]]</f>
        <v>0.34444444444444444</v>
      </c>
      <c r="G332" s="8">
        <f>Table2[[#This Row],[date]]</f>
        <v>0.34444444444444444</v>
      </c>
    </row>
    <row r="333" spans="1:7" ht="15" thickBot="1" x14ac:dyDescent="0.35">
      <c r="A333" s="1">
        <v>45257</v>
      </c>
      <c r="B333" s="6">
        <f>DAY(Table2[[#This Row],[dagmaand]])</f>
        <v>27</v>
      </c>
      <c r="C333" s="6">
        <f>MONTH(Table2[[#This Row],[dagmaand]])</f>
        <v>11</v>
      </c>
      <c r="D333" s="10">
        <v>0.34791666666666665</v>
      </c>
      <c r="E333" s="10">
        <v>0.69027777777777777</v>
      </c>
      <c r="F333" s="12">
        <f>Table2[[#This Row],[ondergang]]-Table2[[#This Row],[opgang]]</f>
        <v>0.34236111111111112</v>
      </c>
      <c r="G333" s="8">
        <f>Table2[[#This Row],[date]]</f>
        <v>0.34236111111111112</v>
      </c>
    </row>
    <row r="334" spans="1:7" ht="15" thickBot="1" x14ac:dyDescent="0.35">
      <c r="A334" s="1">
        <v>45258</v>
      </c>
      <c r="B334" s="6">
        <f>DAY(Table2[[#This Row],[dagmaand]])</f>
        <v>28</v>
      </c>
      <c r="C334" s="6">
        <f>MONTH(Table2[[#This Row],[dagmaand]])</f>
        <v>11</v>
      </c>
      <c r="D334" s="10">
        <v>0.34861111111111115</v>
      </c>
      <c r="E334" s="10">
        <v>0.68958333333333333</v>
      </c>
      <c r="F334" s="12">
        <f>Table2[[#This Row],[ondergang]]-Table2[[#This Row],[opgang]]</f>
        <v>0.34097222222222218</v>
      </c>
      <c r="G334" s="8">
        <f>Table2[[#This Row],[date]]</f>
        <v>0.34097222222222218</v>
      </c>
    </row>
    <row r="335" spans="1:7" ht="15" thickBot="1" x14ac:dyDescent="0.35">
      <c r="A335" s="1">
        <v>45259</v>
      </c>
      <c r="B335" s="6">
        <f>DAY(Table2[[#This Row],[dagmaand]])</f>
        <v>29</v>
      </c>
      <c r="C335" s="6">
        <f>MONTH(Table2[[#This Row],[dagmaand]])</f>
        <v>11</v>
      </c>
      <c r="D335" s="10">
        <v>0.34930555555555554</v>
      </c>
      <c r="E335" s="10">
        <v>0.68958333333333333</v>
      </c>
      <c r="F335" s="12">
        <f>Table2[[#This Row],[ondergang]]-Table2[[#This Row],[opgang]]</f>
        <v>0.34027777777777779</v>
      </c>
      <c r="G335" s="8">
        <f>Table2[[#This Row],[date]]</f>
        <v>0.34027777777777779</v>
      </c>
    </row>
    <row r="336" spans="1:7" ht="15" thickBot="1" x14ac:dyDescent="0.35">
      <c r="A336" s="1">
        <v>45260</v>
      </c>
      <c r="B336" s="6">
        <f>DAY(Table2[[#This Row],[dagmaand]])</f>
        <v>30</v>
      </c>
      <c r="C336" s="6">
        <f>MONTH(Table2[[#This Row],[dagmaand]])</f>
        <v>11</v>
      </c>
      <c r="D336" s="10">
        <v>0.35069444444444442</v>
      </c>
      <c r="E336" s="10">
        <v>0.68888888888888899</v>
      </c>
      <c r="F336" s="12">
        <f>Table2[[#This Row],[ondergang]]-Table2[[#This Row],[opgang]]</f>
        <v>0.33819444444444458</v>
      </c>
      <c r="G336" s="8">
        <f>Table2[[#This Row],[date]]</f>
        <v>0.33819444444444458</v>
      </c>
    </row>
    <row r="337" spans="1:7" ht="15" thickBot="1" x14ac:dyDescent="0.35">
      <c r="A337" s="1">
        <v>45261</v>
      </c>
      <c r="B337" s="6">
        <f>DAY(Table2[[#This Row],[dagmaand]])</f>
        <v>1</v>
      </c>
      <c r="C337" s="6">
        <f>MONTH(Table2[[#This Row],[dagmaand]])</f>
        <v>12</v>
      </c>
      <c r="D337" s="10">
        <v>0.35138888888888892</v>
      </c>
      <c r="E337" s="10">
        <v>0.68819444444444444</v>
      </c>
      <c r="F337" s="12">
        <f>Table2[[#This Row],[ondergang]]-Table2[[#This Row],[opgang]]</f>
        <v>0.33680555555555552</v>
      </c>
      <c r="G337" s="8">
        <f>Table2[[#This Row],[date]]</f>
        <v>0.33680555555555552</v>
      </c>
    </row>
    <row r="338" spans="1:7" ht="15" thickBot="1" x14ac:dyDescent="0.35">
      <c r="A338" s="1">
        <v>45262</v>
      </c>
      <c r="B338" s="6">
        <f>DAY(Table2[[#This Row],[dagmaand]])</f>
        <v>2</v>
      </c>
      <c r="C338" s="6">
        <f>MONTH(Table2[[#This Row],[dagmaand]])</f>
        <v>12</v>
      </c>
      <c r="D338" s="10">
        <v>0.3527777777777778</v>
      </c>
      <c r="E338" s="10">
        <v>0.68819444444444444</v>
      </c>
      <c r="F338" s="12">
        <f>Table2[[#This Row],[ondergang]]-Table2[[#This Row],[opgang]]</f>
        <v>0.33541666666666664</v>
      </c>
      <c r="G338" s="8">
        <f>Table2[[#This Row],[date]]</f>
        <v>0.33541666666666664</v>
      </c>
    </row>
    <row r="339" spans="1:7" ht="15" thickBot="1" x14ac:dyDescent="0.35">
      <c r="A339" s="1">
        <v>45263</v>
      </c>
      <c r="B339" s="6">
        <f>DAY(Table2[[#This Row],[dagmaand]])</f>
        <v>3</v>
      </c>
      <c r="C339" s="6">
        <f>MONTH(Table2[[#This Row],[dagmaand]])</f>
        <v>12</v>
      </c>
      <c r="D339" s="10">
        <v>0.35347222222222219</v>
      </c>
      <c r="E339" s="10">
        <v>0.6875</v>
      </c>
      <c r="F339" s="12">
        <f>Table2[[#This Row],[ondergang]]-Table2[[#This Row],[opgang]]</f>
        <v>0.33402777777777781</v>
      </c>
      <c r="G339" s="8">
        <f>Table2[[#This Row],[date]]</f>
        <v>0.33402777777777781</v>
      </c>
    </row>
    <row r="340" spans="1:7" ht="15" thickBot="1" x14ac:dyDescent="0.35">
      <c r="A340" s="1">
        <v>45264</v>
      </c>
      <c r="B340" s="6">
        <f>DAY(Table2[[#This Row],[dagmaand]])</f>
        <v>4</v>
      </c>
      <c r="C340" s="6">
        <f>MONTH(Table2[[#This Row],[dagmaand]])</f>
        <v>12</v>
      </c>
      <c r="D340" s="10">
        <v>0.35416666666666669</v>
      </c>
      <c r="E340" s="10">
        <v>0.68680555555555556</v>
      </c>
      <c r="F340" s="12">
        <f>Table2[[#This Row],[ondergang]]-Table2[[#This Row],[opgang]]</f>
        <v>0.33263888888888887</v>
      </c>
      <c r="G340" s="8">
        <f>Table2[[#This Row],[date]]</f>
        <v>0.33263888888888887</v>
      </c>
    </row>
    <row r="341" spans="1:7" ht="15" thickBot="1" x14ac:dyDescent="0.35">
      <c r="A341" s="1">
        <v>45265</v>
      </c>
      <c r="B341" s="6">
        <f>DAY(Table2[[#This Row],[dagmaand]])</f>
        <v>5</v>
      </c>
      <c r="C341" s="6">
        <f>MONTH(Table2[[#This Row],[dagmaand]])</f>
        <v>12</v>
      </c>
      <c r="D341" s="10">
        <v>0.35555555555555557</v>
      </c>
      <c r="E341" s="10">
        <v>0.68680555555555556</v>
      </c>
      <c r="F341" s="12">
        <f>Table2[[#This Row],[ondergang]]-Table2[[#This Row],[opgang]]</f>
        <v>0.33124999999999999</v>
      </c>
      <c r="G341" s="8">
        <f>Table2[[#This Row],[date]]</f>
        <v>0.33124999999999999</v>
      </c>
    </row>
    <row r="342" spans="1:7" ht="15" thickBot="1" x14ac:dyDescent="0.35">
      <c r="A342" s="1">
        <v>45266</v>
      </c>
      <c r="B342" s="6">
        <f>DAY(Table2[[#This Row],[dagmaand]])</f>
        <v>6</v>
      </c>
      <c r="C342" s="6">
        <f>MONTH(Table2[[#This Row],[dagmaand]])</f>
        <v>12</v>
      </c>
      <c r="D342" s="10">
        <v>0.35625000000000001</v>
      </c>
      <c r="E342" s="10">
        <v>0.68680555555555556</v>
      </c>
      <c r="F342" s="12">
        <f>Table2[[#This Row],[ondergang]]-Table2[[#This Row],[opgang]]</f>
        <v>0.33055555555555555</v>
      </c>
      <c r="G342" s="8">
        <f>Table2[[#This Row],[date]]</f>
        <v>0.33055555555555555</v>
      </c>
    </row>
    <row r="343" spans="1:7" ht="15" thickBot="1" x14ac:dyDescent="0.35">
      <c r="A343" s="1">
        <v>45267</v>
      </c>
      <c r="B343" s="6">
        <f>DAY(Table2[[#This Row],[dagmaand]])</f>
        <v>7</v>
      </c>
      <c r="C343" s="6">
        <f>MONTH(Table2[[#This Row],[dagmaand]])</f>
        <v>12</v>
      </c>
      <c r="D343" s="10">
        <v>0.35694444444444445</v>
      </c>
      <c r="E343" s="10">
        <v>0.68611111111111101</v>
      </c>
      <c r="F343" s="12">
        <f>Table2[[#This Row],[ondergang]]-Table2[[#This Row],[opgang]]</f>
        <v>0.32916666666666655</v>
      </c>
      <c r="G343" s="8">
        <f>Table2[[#This Row],[date]]</f>
        <v>0.32916666666666655</v>
      </c>
    </row>
    <row r="344" spans="1:7" ht="15" thickBot="1" x14ac:dyDescent="0.35">
      <c r="A344" s="1">
        <v>45268</v>
      </c>
      <c r="B344" s="6">
        <f>DAY(Table2[[#This Row],[dagmaand]])</f>
        <v>8</v>
      </c>
      <c r="C344" s="6">
        <f>MONTH(Table2[[#This Row],[dagmaand]])</f>
        <v>12</v>
      </c>
      <c r="D344" s="10">
        <v>0.3576388888888889</v>
      </c>
      <c r="E344" s="10">
        <v>0.68611111111111101</v>
      </c>
      <c r="F344" s="12">
        <f>Table2[[#This Row],[ondergang]]-Table2[[#This Row],[opgang]]</f>
        <v>0.32847222222222211</v>
      </c>
      <c r="G344" s="8">
        <f>Table2[[#This Row],[date]]</f>
        <v>0.32847222222222211</v>
      </c>
    </row>
    <row r="345" spans="1:7" ht="15" thickBot="1" x14ac:dyDescent="0.35">
      <c r="A345" s="1">
        <v>45269</v>
      </c>
      <c r="B345" s="6">
        <f>DAY(Table2[[#This Row],[dagmaand]])</f>
        <v>9</v>
      </c>
      <c r="C345" s="6">
        <f>MONTH(Table2[[#This Row],[dagmaand]])</f>
        <v>12</v>
      </c>
      <c r="D345" s="10">
        <v>0.35833333333333334</v>
      </c>
      <c r="E345" s="10">
        <v>0.68611111111111101</v>
      </c>
      <c r="F345" s="12">
        <f>Table2[[#This Row],[ondergang]]-Table2[[#This Row],[opgang]]</f>
        <v>0.32777777777777767</v>
      </c>
      <c r="G345" s="8">
        <f>Table2[[#This Row],[date]]</f>
        <v>0.32777777777777767</v>
      </c>
    </row>
    <row r="346" spans="1:7" ht="15" thickBot="1" x14ac:dyDescent="0.35">
      <c r="A346" s="1">
        <v>45270</v>
      </c>
      <c r="B346" s="6">
        <f>DAY(Table2[[#This Row],[dagmaand]])</f>
        <v>10</v>
      </c>
      <c r="C346" s="6">
        <f>MONTH(Table2[[#This Row],[dagmaand]])</f>
        <v>12</v>
      </c>
      <c r="D346" s="10">
        <v>0.35902777777777778</v>
      </c>
      <c r="E346" s="10">
        <v>0.68611111111111101</v>
      </c>
      <c r="F346" s="12">
        <f>Table2[[#This Row],[ondergang]]-Table2[[#This Row],[opgang]]</f>
        <v>0.32708333333333323</v>
      </c>
      <c r="G346" s="8">
        <f>Table2[[#This Row],[date]]</f>
        <v>0.32708333333333323</v>
      </c>
    </row>
    <row r="347" spans="1:7" ht="15" thickBot="1" x14ac:dyDescent="0.35">
      <c r="A347" s="1">
        <v>45271</v>
      </c>
      <c r="B347" s="6">
        <f>DAY(Table2[[#This Row],[dagmaand]])</f>
        <v>11</v>
      </c>
      <c r="C347" s="6">
        <f>MONTH(Table2[[#This Row],[dagmaand]])</f>
        <v>12</v>
      </c>
      <c r="D347" s="10">
        <v>0.35972222222222222</v>
      </c>
      <c r="E347" s="10">
        <v>0.68611111111111101</v>
      </c>
      <c r="F347" s="12">
        <f>Table2[[#This Row],[ondergang]]-Table2[[#This Row],[opgang]]</f>
        <v>0.32638888888888878</v>
      </c>
      <c r="G347" s="8">
        <f>Table2[[#This Row],[date]]</f>
        <v>0.32638888888888878</v>
      </c>
    </row>
    <row r="348" spans="1:7" ht="15" thickBot="1" x14ac:dyDescent="0.35">
      <c r="A348" s="1">
        <v>45272</v>
      </c>
      <c r="B348" s="6">
        <f>DAY(Table2[[#This Row],[dagmaand]])</f>
        <v>12</v>
      </c>
      <c r="C348" s="6">
        <f>MONTH(Table2[[#This Row],[dagmaand]])</f>
        <v>12</v>
      </c>
      <c r="D348" s="10">
        <v>0.36041666666666666</v>
      </c>
      <c r="E348" s="10">
        <v>0.68611111111111101</v>
      </c>
      <c r="F348" s="12">
        <f>Table2[[#This Row],[ondergang]]-Table2[[#This Row],[opgang]]</f>
        <v>0.32569444444444434</v>
      </c>
      <c r="G348" s="8">
        <f>Table2[[#This Row],[date]]</f>
        <v>0.32569444444444434</v>
      </c>
    </row>
    <row r="349" spans="1:7" ht="15" thickBot="1" x14ac:dyDescent="0.35">
      <c r="A349" s="1">
        <v>45273</v>
      </c>
      <c r="B349" s="6">
        <f>DAY(Table2[[#This Row],[dagmaand]])</f>
        <v>13</v>
      </c>
      <c r="C349" s="6">
        <f>MONTH(Table2[[#This Row],[dagmaand]])</f>
        <v>12</v>
      </c>
      <c r="D349" s="10">
        <v>0.3611111111111111</v>
      </c>
      <c r="E349" s="10">
        <v>0.68611111111111101</v>
      </c>
      <c r="F349" s="12">
        <f>Table2[[#This Row],[ondergang]]-Table2[[#This Row],[opgang]]</f>
        <v>0.3249999999999999</v>
      </c>
      <c r="G349" s="8">
        <f>Table2[[#This Row],[date]]</f>
        <v>0.3249999999999999</v>
      </c>
    </row>
    <row r="350" spans="1:7" ht="15" thickBot="1" x14ac:dyDescent="0.35">
      <c r="A350" s="1">
        <v>45274</v>
      </c>
      <c r="B350" s="6">
        <f>DAY(Table2[[#This Row],[dagmaand]])</f>
        <v>14</v>
      </c>
      <c r="C350" s="6">
        <f>MONTH(Table2[[#This Row],[dagmaand]])</f>
        <v>12</v>
      </c>
      <c r="D350" s="10">
        <v>0.36180555555555555</v>
      </c>
      <c r="E350" s="10">
        <v>0.68611111111111101</v>
      </c>
      <c r="F350" s="12">
        <f>Table2[[#This Row],[ondergang]]-Table2[[#This Row],[opgang]]</f>
        <v>0.32430555555555546</v>
      </c>
      <c r="G350" s="8">
        <f>Table2[[#This Row],[date]]</f>
        <v>0.32430555555555546</v>
      </c>
    </row>
    <row r="351" spans="1:7" ht="15" thickBot="1" x14ac:dyDescent="0.35">
      <c r="A351" s="1">
        <v>45275</v>
      </c>
      <c r="B351" s="6">
        <f>DAY(Table2[[#This Row],[dagmaand]])</f>
        <v>15</v>
      </c>
      <c r="C351" s="6">
        <f>MONTH(Table2[[#This Row],[dagmaand]])</f>
        <v>12</v>
      </c>
      <c r="D351" s="10">
        <v>0.36249999999999999</v>
      </c>
      <c r="E351" s="10">
        <v>0.68611111111111101</v>
      </c>
      <c r="F351" s="12">
        <f>Table2[[#This Row],[ondergang]]-Table2[[#This Row],[opgang]]</f>
        <v>0.32361111111111102</v>
      </c>
      <c r="G351" s="8">
        <f>Table2[[#This Row],[date]]</f>
        <v>0.32361111111111102</v>
      </c>
    </row>
    <row r="352" spans="1:7" ht="15" thickBot="1" x14ac:dyDescent="0.35">
      <c r="A352" s="1">
        <v>45276</v>
      </c>
      <c r="B352" s="6">
        <f>DAY(Table2[[#This Row],[dagmaand]])</f>
        <v>16</v>
      </c>
      <c r="C352" s="6">
        <f>MONTH(Table2[[#This Row],[dagmaand]])</f>
        <v>12</v>
      </c>
      <c r="D352" s="10">
        <v>0.36319444444444443</v>
      </c>
      <c r="E352" s="10">
        <v>0.68680555555555556</v>
      </c>
      <c r="F352" s="12">
        <f>Table2[[#This Row],[ondergang]]-Table2[[#This Row],[opgang]]</f>
        <v>0.32361111111111113</v>
      </c>
      <c r="G352" s="8">
        <f>Table2[[#This Row],[date]]</f>
        <v>0.32361111111111113</v>
      </c>
    </row>
    <row r="353" spans="1:7" ht="15" thickBot="1" x14ac:dyDescent="0.35">
      <c r="A353" s="1">
        <v>45277</v>
      </c>
      <c r="B353" s="6">
        <f>DAY(Table2[[#This Row],[dagmaand]])</f>
        <v>17</v>
      </c>
      <c r="C353" s="6">
        <f>MONTH(Table2[[#This Row],[dagmaand]])</f>
        <v>12</v>
      </c>
      <c r="D353" s="10">
        <v>0.36319444444444443</v>
      </c>
      <c r="E353" s="10">
        <v>0.68680555555555556</v>
      </c>
      <c r="F353" s="12">
        <f>Table2[[#This Row],[ondergang]]-Table2[[#This Row],[opgang]]</f>
        <v>0.32361111111111113</v>
      </c>
      <c r="G353" s="8">
        <f>Table2[[#This Row],[date]]</f>
        <v>0.32361111111111113</v>
      </c>
    </row>
    <row r="354" spans="1:7" ht="15" thickBot="1" x14ac:dyDescent="0.35">
      <c r="A354" s="1">
        <v>45278</v>
      </c>
      <c r="B354" s="6">
        <f>DAY(Table2[[#This Row],[dagmaand]])</f>
        <v>18</v>
      </c>
      <c r="C354" s="6">
        <f>MONTH(Table2[[#This Row],[dagmaand]])</f>
        <v>12</v>
      </c>
      <c r="D354" s="10">
        <v>0.36388888888888887</v>
      </c>
      <c r="E354" s="10">
        <v>0.68680555555555556</v>
      </c>
      <c r="F354" s="12">
        <f>Table2[[#This Row],[ondergang]]-Table2[[#This Row],[opgang]]</f>
        <v>0.32291666666666669</v>
      </c>
      <c r="G354" s="8">
        <f>Table2[[#This Row],[date]]</f>
        <v>0.32291666666666669</v>
      </c>
    </row>
    <row r="355" spans="1:7" ht="15" thickBot="1" x14ac:dyDescent="0.35">
      <c r="A355" s="1">
        <v>45279</v>
      </c>
      <c r="B355" s="6">
        <f>DAY(Table2[[#This Row],[dagmaand]])</f>
        <v>19</v>
      </c>
      <c r="C355" s="6">
        <f>MONTH(Table2[[#This Row],[dagmaand]])</f>
        <v>12</v>
      </c>
      <c r="D355" s="10">
        <v>0.36458333333333331</v>
      </c>
      <c r="E355" s="10">
        <v>0.68680555555555556</v>
      </c>
      <c r="F355" s="12">
        <f>Table2[[#This Row],[ondergang]]-Table2[[#This Row],[opgang]]</f>
        <v>0.32222222222222224</v>
      </c>
      <c r="G355" s="8">
        <f>Table2[[#This Row],[date]]</f>
        <v>0.32222222222222224</v>
      </c>
    </row>
    <row r="356" spans="1:7" ht="15" thickBot="1" x14ac:dyDescent="0.35">
      <c r="A356" s="1">
        <v>45280</v>
      </c>
      <c r="B356" s="6">
        <f>DAY(Table2[[#This Row],[dagmaand]])</f>
        <v>20</v>
      </c>
      <c r="C356" s="6">
        <f>MONTH(Table2[[#This Row],[dagmaand]])</f>
        <v>12</v>
      </c>
      <c r="D356" s="10">
        <v>0.36458333333333331</v>
      </c>
      <c r="E356" s="10">
        <v>0.6875</v>
      </c>
      <c r="F356" s="12">
        <f>Table2[[#This Row],[ondergang]]-Table2[[#This Row],[opgang]]</f>
        <v>0.32291666666666669</v>
      </c>
      <c r="G356" s="8">
        <f>Table2[[#This Row],[date]]</f>
        <v>0.32291666666666669</v>
      </c>
    </row>
    <row r="357" spans="1:7" ht="15" thickBot="1" x14ac:dyDescent="0.35">
      <c r="A357" s="1">
        <v>45281</v>
      </c>
      <c r="B357" s="6">
        <f>DAY(Table2[[#This Row],[dagmaand]])</f>
        <v>21</v>
      </c>
      <c r="C357" s="6">
        <f>MONTH(Table2[[#This Row],[dagmaand]])</f>
        <v>12</v>
      </c>
      <c r="D357" s="10">
        <v>0.36527777777777781</v>
      </c>
      <c r="E357" s="10">
        <v>0.6875</v>
      </c>
      <c r="F357" s="12">
        <f>Table2[[#This Row],[ondergang]]-Table2[[#This Row],[opgang]]</f>
        <v>0.32222222222222219</v>
      </c>
      <c r="G357" s="8">
        <f>Table2[[#This Row],[date]]</f>
        <v>0.32222222222222219</v>
      </c>
    </row>
    <row r="358" spans="1:7" ht="15" thickBot="1" x14ac:dyDescent="0.35">
      <c r="A358" s="1">
        <v>45282</v>
      </c>
      <c r="B358" s="6">
        <f>DAY(Table2[[#This Row],[dagmaand]])</f>
        <v>22</v>
      </c>
      <c r="C358" s="6">
        <f>MONTH(Table2[[#This Row],[dagmaand]])</f>
        <v>12</v>
      </c>
      <c r="D358" s="10">
        <v>0.36527777777777781</v>
      </c>
      <c r="E358" s="10">
        <v>0.68819444444444444</v>
      </c>
      <c r="F358" s="12">
        <f>Table2[[#This Row],[ondergang]]-Table2[[#This Row],[opgang]]</f>
        <v>0.32291666666666663</v>
      </c>
      <c r="G358" s="8">
        <f>Table2[[#This Row],[date]]</f>
        <v>0.32291666666666663</v>
      </c>
    </row>
    <row r="359" spans="1:7" ht="15" thickBot="1" x14ac:dyDescent="0.35">
      <c r="A359" s="1">
        <v>45283</v>
      </c>
      <c r="B359" s="6">
        <f>DAY(Table2[[#This Row],[dagmaand]])</f>
        <v>23</v>
      </c>
      <c r="C359" s="6">
        <f>MONTH(Table2[[#This Row],[dagmaand]])</f>
        <v>12</v>
      </c>
      <c r="D359" s="10">
        <v>0.36527777777777781</v>
      </c>
      <c r="E359" s="10">
        <v>0.68888888888888899</v>
      </c>
      <c r="F359" s="12">
        <f>Table2[[#This Row],[ondergang]]-Table2[[#This Row],[opgang]]</f>
        <v>0.32361111111111118</v>
      </c>
      <c r="G359" s="8">
        <f>Table2[[#This Row],[date]]</f>
        <v>0.32361111111111118</v>
      </c>
    </row>
    <row r="360" spans="1:7" ht="15" thickBot="1" x14ac:dyDescent="0.35">
      <c r="A360" s="1">
        <v>45284</v>
      </c>
      <c r="B360" s="6">
        <f>DAY(Table2[[#This Row],[dagmaand]])</f>
        <v>24</v>
      </c>
      <c r="C360" s="6">
        <f>MONTH(Table2[[#This Row],[dagmaand]])</f>
        <v>12</v>
      </c>
      <c r="D360" s="10">
        <v>0.3659722222222222</v>
      </c>
      <c r="E360" s="10">
        <v>0.68888888888888899</v>
      </c>
      <c r="F360" s="12">
        <f>Table2[[#This Row],[ondergang]]-Table2[[#This Row],[opgang]]</f>
        <v>0.3229166666666668</v>
      </c>
      <c r="G360" s="8">
        <f>Table2[[#This Row],[date]]</f>
        <v>0.3229166666666668</v>
      </c>
    </row>
    <row r="361" spans="1:7" ht="15" thickBot="1" x14ac:dyDescent="0.35">
      <c r="A361" s="1">
        <v>45285</v>
      </c>
      <c r="B361" s="6">
        <f>DAY(Table2[[#This Row],[dagmaand]])</f>
        <v>25</v>
      </c>
      <c r="C361" s="6">
        <f>MONTH(Table2[[#This Row],[dagmaand]])</f>
        <v>12</v>
      </c>
      <c r="D361" s="10">
        <v>0.3659722222222222</v>
      </c>
      <c r="E361" s="10">
        <v>0.68958333333333333</v>
      </c>
      <c r="F361" s="12">
        <f>Table2[[#This Row],[ondergang]]-Table2[[#This Row],[opgang]]</f>
        <v>0.32361111111111113</v>
      </c>
      <c r="G361" s="8">
        <f>Table2[[#This Row],[date]]</f>
        <v>0.32361111111111113</v>
      </c>
    </row>
    <row r="362" spans="1:7" ht="15" thickBot="1" x14ac:dyDescent="0.35">
      <c r="A362" s="1">
        <v>45286</v>
      </c>
      <c r="B362" s="6">
        <f>DAY(Table2[[#This Row],[dagmaand]])</f>
        <v>26</v>
      </c>
      <c r="C362" s="6">
        <f>MONTH(Table2[[#This Row],[dagmaand]])</f>
        <v>12</v>
      </c>
      <c r="D362" s="10">
        <v>0.3659722222222222</v>
      </c>
      <c r="E362" s="10">
        <v>0.69027777777777777</v>
      </c>
      <c r="F362" s="12">
        <f>Table2[[#This Row],[ondergang]]-Table2[[#This Row],[opgang]]</f>
        <v>0.32430555555555557</v>
      </c>
      <c r="G362" s="8">
        <f>Table2[[#This Row],[date]]</f>
        <v>0.32430555555555557</v>
      </c>
    </row>
    <row r="363" spans="1:7" ht="15" thickBot="1" x14ac:dyDescent="0.35">
      <c r="A363" s="1">
        <v>45287</v>
      </c>
      <c r="B363" s="6">
        <f>DAY(Table2[[#This Row],[dagmaand]])</f>
        <v>27</v>
      </c>
      <c r="C363" s="6">
        <f>MONTH(Table2[[#This Row],[dagmaand]])</f>
        <v>12</v>
      </c>
      <c r="D363" s="10">
        <v>0.3659722222222222</v>
      </c>
      <c r="E363" s="10">
        <v>0.69097222222222221</v>
      </c>
      <c r="F363" s="12">
        <f>Table2[[#This Row],[ondergang]]-Table2[[#This Row],[opgang]]</f>
        <v>0.32500000000000001</v>
      </c>
      <c r="G363" s="8">
        <f>Table2[[#This Row],[date]]</f>
        <v>0.32500000000000001</v>
      </c>
    </row>
    <row r="364" spans="1:7" ht="15" thickBot="1" x14ac:dyDescent="0.35">
      <c r="A364" s="1">
        <v>45288</v>
      </c>
      <c r="B364" s="6">
        <f>DAY(Table2[[#This Row],[dagmaand]])</f>
        <v>28</v>
      </c>
      <c r="C364" s="6">
        <f>MONTH(Table2[[#This Row],[dagmaand]])</f>
        <v>12</v>
      </c>
      <c r="D364" s="10">
        <v>0.3666666666666667</v>
      </c>
      <c r="E364" s="10">
        <v>0.69097222222222221</v>
      </c>
      <c r="F364" s="12">
        <f>Table2[[#This Row],[ondergang]]-Table2[[#This Row],[opgang]]</f>
        <v>0.32430555555555551</v>
      </c>
      <c r="G364" s="8">
        <f>Table2[[#This Row],[date]]</f>
        <v>0.32430555555555551</v>
      </c>
    </row>
    <row r="365" spans="1:7" ht="15" thickBot="1" x14ac:dyDescent="0.35">
      <c r="A365" s="1">
        <v>45289</v>
      </c>
      <c r="B365" s="6">
        <f>DAY(Table2[[#This Row],[dagmaand]])</f>
        <v>29</v>
      </c>
      <c r="C365" s="6">
        <f>MONTH(Table2[[#This Row],[dagmaand]])</f>
        <v>12</v>
      </c>
      <c r="D365" s="10">
        <v>0.3666666666666667</v>
      </c>
      <c r="E365" s="10">
        <v>0.69166666666666676</v>
      </c>
      <c r="F365" s="12">
        <f>Table2[[#This Row],[ondergang]]-Table2[[#This Row],[opgang]]</f>
        <v>0.32500000000000007</v>
      </c>
      <c r="G365" s="8">
        <f>Table2[[#This Row],[date]]</f>
        <v>0.32500000000000007</v>
      </c>
    </row>
    <row r="366" spans="1:7" ht="15" thickBot="1" x14ac:dyDescent="0.35">
      <c r="A366" s="1">
        <v>45290</v>
      </c>
      <c r="B366" s="6">
        <f>DAY(Table2[[#This Row],[dagmaand]])</f>
        <v>30</v>
      </c>
      <c r="C366" s="6">
        <f>MONTH(Table2[[#This Row],[dagmaand]])</f>
        <v>12</v>
      </c>
      <c r="D366" s="10">
        <v>0.3666666666666667</v>
      </c>
      <c r="E366" s="10">
        <v>0.69236111111111109</v>
      </c>
      <c r="F366" s="12">
        <f>Table2[[#This Row],[ondergang]]-Table2[[#This Row],[opgang]]</f>
        <v>0.3256944444444444</v>
      </c>
      <c r="G366" s="8">
        <f>Table2[[#This Row],[date]]</f>
        <v>0.3256944444444444</v>
      </c>
    </row>
    <row r="367" spans="1:7" x14ac:dyDescent="0.3">
      <c r="A367" s="3">
        <v>45291</v>
      </c>
      <c r="B367" s="7">
        <f>DAY(Table2[[#This Row],[dagmaand]])</f>
        <v>31</v>
      </c>
      <c r="C367" s="7">
        <f>MONTH(Table2[[#This Row],[dagmaand]])</f>
        <v>12</v>
      </c>
      <c r="D367" s="11">
        <v>0.3659722222222222</v>
      </c>
      <c r="E367" s="11">
        <v>0.69305555555555554</v>
      </c>
      <c r="F367" s="12">
        <f>Table2[[#This Row],[ondergang]]-Table2[[#This Row],[opgang]]</f>
        <v>0.32708333333333334</v>
      </c>
      <c r="G367" s="8">
        <f>Table2[[#This Row],[date]]</f>
        <v>0.32708333333333334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4C3DECCA63DC47BF40E69528D611F0" ma:contentTypeVersion="13" ma:contentTypeDescription="Een nieuw document maken." ma:contentTypeScope="" ma:versionID="f236a25040588c3f66d08b06b0f0df81">
  <xsd:schema xmlns:xsd="http://www.w3.org/2001/XMLSchema" xmlns:xs="http://www.w3.org/2001/XMLSchema" xmlns:p="http://schemas.microsoft.com/office/2006/metadata/properties" xmlns:ns3="e54d8068-eb7d-4cbd-9bac-8b6481e113da" xmlns:ns4="c9031c8b-af73-4310-b54a-2041e1c26181" targetNamespace="http://schemas.microsoft.com/office/2006/metadata/properties" ma:root="true" ma:fieldsID="61751baa266fc1693be7675c149c3c8b" ns3:_="" ns4:_="">
    <xsd:import namespace="e54d8068-eb7d-4cbd-9bac-8b6481e113da"/>
    <xsd:import namespace="c9031c8b-af73-4310-b54a-2041e1c2618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4d8068-eb7d-4cbd-9bac-8b6481e113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031c8b-af73-4310-b54a-2041e1c2618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54d8068-eb7d-4cbd-9bac-8b6481e113da" xsi:nil="true"/>
  </documentManagement>
</p:properties>
</file>

<file path=customXml/itemProps1.xml><?xml version="1.0" encoding="utf-8"?>
<ds:datastoreItem xmlns:ds="http://schemas.openxmlformats.org/officeDocument/2006/customXml" ds:itemID="{E340E13C-20F9-4B2D-9CAD-ACE6A83C0B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4d8068-eb7d-4cbd-9bac-8b6481e113da"/>
    <ds:schemaRef ds:uri="c9031c8b-af73-4310-b54a-2041e1c261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5BFD414-1DD7-4D4B-A20E-2A26CFB318D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4202A2F-7D6E-4141-87CB-B7889CCBD0C7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e54d8068-eb7d-4cbd-9bac-8b6481e113da"/>
    <ds:schemaRef ds:uri="c9031c8b-af73-4310-b54a-2041e1c2618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Corneel Van Eykeren</dc:creator>
  <cp:lastModifiedBy>Corneel Van Eykeren</cp:lastModifiedBy>
  <dcterms:created xsi:type="dcterms:W3CDTF">2023-04-17T21:59:08Z</dcterms:created>
  <dcterms:modified xsi:type="dcterms:W3CDTF">2023-04-17T22:18:49Z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0x010100054C3DECCA63DC47BF40E69528D611F0</vt:lpwstr>
  </property>
</Properties>
</file>