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_La\Repositorios\Facultad\simulacion\tp2\Simulacion\"/>
    </mc:Choice>
  </mc:AlternateContent>
  <xr:revisionPtr revIDLastSave="0" documentId="13_ncr:1_{D87B6436-EAD3-4239-A3F8-999FBF767A00}" xr6:coauthVersionLast="47" xr6:coauthVersionMax="47" xr10:uidLastSave="{00000000-0000-0000-0000-000000000000}"/>
  <bookViews>
    <workbookView xWindow="20280" yWindow="-120" windowWidth="29040" windowHeight="15720" xr2:uid="{BC1C322F-E1CF-4430-8666-C2FC4779D50A}"/>
  </bookViews>
  <sheets>
    <sheet name="Hoja1" sheetId="1" r:id="rId1"/>
  </sheets>
  <definedNames>
    <definedName name="rnd">Hoja1!$A$1:$A$20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G2" i="1" s="1"/>
  <c r="C3" i="1"/>
  <c r="C2" i="1"/>
  <c r="J4" i="1" s="1"/>
  <c r="C5" i="1" l="1"/>
  <c r="C7" i="1" s="1"/>
  <c r="H2" i="1" s="1"/>
  <c r="H11" i="1"/>
  <c r="J2" i="1"/>
  <c r="J3" i="1"/>
  <c r="J9" i="1"/>
  <c r="J8" i="1"/>
  <c r="J7" i="1"/>
  <c r="J6" i="1"/>
  <c r="J5" i="1"/>
  <c r="J11" i="1"/>
  <c r="J10" i="1"/>
  <c r="G3" i="1" l="1"/>
  <c r="H3" i="1" s="1"/>
  <c r="G4" i="1" s="1"/>
  <c r="H4" i="1" s="1"/>
  <c r="G5" i="1" s="1"/>
  <c r="H5" i="1" s="1"/>
  <c r="G6" i="1" s="1"/>
  <c r="H6" i="1" l="1"/>
  <c r="G7" i="1" l="1"/>
  <c r="H7" i="1" s="1"/>
  <c r="G8" i="1" s="1"/>
  <c r="H8" i="1" l="1"/>
  <c r="G9" i="1" l="1"/>
  <c r="H9" i="1" s="1"/>
  <c r="G10" i="1" s="1"/>
  <c r="H10" i="1" l="1"/>
  <c r="G11" i="1" l="1"/>
  <c r="I2" i="1" a="1"/>
  <c r="I2" i="1" l="1"/>
  <c r="K9" i="1"/>
  <c r="K3" i="1"/>
  <c r="K8" i="1"/>
  <c r="K4" i="1"/>
  <c r="K5" i="1"/>
  <c r="K6" i="1"/>
  <c r="K7" i="1"/>
  <c r="K10" i="1"/>
  <c r="K11" i="1"/>
  <c r="K2" i="1" l="1"/>
  <c r="K12" i="1" s="1"/>
  <c r="I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<sst xmlns="http://schemas.openxmlformats.org/spreadsheetml/2006/main" count="29" uniqueCount="16">
  <si>
    <t>[[8.6565</t>
  </si>
  <si>
    <t xml:space="preserve"> 6.91]</t>
  </si>
  <si>
    <t xml:space="preserve"> [5.208</t>
  </si>
  <si>
    <t xml:space="preserve"> 8.6883]</t>
  </si>
  <si>
    <t xml:space="preserve"> [5.5947</t>
  </si>
  <si>
    <t xml:space="preserve"> 9.075]</t>
  </si>
  <si>
    <t xml:space="preserve"> [3</t>
  </si>
  <si>
    <t xml:space="preserve"> 3]</t>
  </si>
  <si>
    <t xml:space="preserve"> [2.0</t>
  </si>
  <si>
    <t xml:space="preserve"> 2.0</t>
  </si>
  <si>
    <t xml:space="preserve"> 2.0]</t>
  </si>
  <si>
    <t xml:space="preserve"> [0.5</t>
  </si>
  <si>
    <t xml:space="preserve"> 0.5</t>
  </si>
  <si>
    <t xml:space="preserve"> 0.0</t>
  </si>
  <si>
    <t xml:space="preserve"> 0.5]]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</si>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</sst>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2B1B-58D5-4017-8321-C3597181CEDB}">
  <dimension ref="A1:BS51"/>
  <sheetViews>
    <sheetView tabSelected="1" workbookViewId="0">
      <selection activeCell="D23" sqref="D23"/>
    </sheetView>
  </sheetViews>
  <sheetFormatPr baseColWidth="10" defaultRowHeight="15" x14ac:dyDescent="0.25"/>
  <sheetData>
    <row r="1" spans="1:50" x14ac:dyDescent="0.25">
      <c r="A1" s="5">
        <v>8.6564999999999994</v>
      </c>
      <c r="B1" s="4"/>
      <c r="C1" s="4"/>
      <c r="D1" s="4"/>
      <c r="E1" s="4"/>
      <c r="F1" s="4"/>
      <c r="G1" s="4"/>
      <c r="H1" s="4"/>
      <c r="I1" s="4"/>
      <c r="J1" s="4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Y1" s="1"/>
      <c r="Z1" s="1"/>
      <c r="AA1" s="1"/>
      <c r="AB1" s="1"/>
      <c r="AC1" s="1"/>
      <c r="AD1" s="1"/>
      <c r="AG1" s="1"/>
      <c r="AI1" s="1"/>
      <c r="AJ1" s="1"/>
      <c r="AK1" s="1"/>
      <c r="AM1" s="1"/>
      <c r="AN1" s="1"/>
      <c r="AO1" s="1"/>
      <c r="AP1" s="1"/>
      <c r="AQ1" s="1"/>
      <c r="AR1" s="1"/>
      <c r="AS1" s="1"/>
      <c r="AT1" s="1"/>
      <c r="AU1" s="1"/>
      <c r="AX1" s="1"/>
    </row>
    <row r="2" spans="1:50" x14ac:dyDescent="0.25">
      <c r="A2" s="5">
        <v>5.2080000000000002</v>
      </c>
      <c r="B2" s="4"/>
      <c r="C2" s="4">
        <f>COUNT(rnd)</f>
        <v>20</v>
      </c>
      <c r="D2" s="4"/>
      <c r="E2" s="4"/>
      <c r="F2" s="4">
        <v>1</v>
      </c>
      <c r="G2" s="4">
        <f>C4</f>
        <v>5.2080000000000002</v>
      </c>
      <c r="H2" s="4">
        <f>G2+$C$7</f>
        <v>5.5947000000000005</v>
      </c>
      <c r="I2" s="4" cm="1">
        <f t="array" ref="I2:I12">FREQUENCY(rnd,H2:H11)</f>
        <v>3</v>
      </c>
      <c r="J2" s="4">
        <f>$C$2/$C$6</f>
        <v>2</v>
      </c>
      <c r="K2" s="4">
        <f>((I2-J2)^2)/J2</f>
        <v>0.5</v>
      </c>
    </row>
    <row r="3" spans="1:50" x14ac:dyDescent="0.25">
      <c r="A3" s="5">
        <v>7.4074999999999998</v>
      </c>
      <c r="B3" s="4"/>
      <c r="C3" s="4">
        <f>MAX(rnd)</f>
        <v>9.0749999999999993</v>
      </c>
      <c r="D3" s="4"/>
      <c r="E3" s="4"/>
      <c r="F3" s="4">
        <v>2</v>
      </c>
      <c r="G3" s="4">
        <f>H2</f>
        <v>5.5947000000000005</v>
      </c>
      <c r="H3" s="4">
        <f t="shared" ref="H3:H10" si="0">G3+$C$7</f>
        <v>5.9814000000000007</v>
      </c>
      <c r="I3" s="4">
        <v>3</v>
      </c>
      <c r="J3" s="4">
        <f t="shared" ref="J3:J11" si="1">$C$2/$C$6</f>
        <v>2</v>
      </c>
      <c r="K3" s="4">
        <f>((I3-J3)^2)/J3</f>
        <v>0.5</v>
      </c>
    </row>
    <row r="4" spans="1:50" x14ac:dyDescent="0.25">
      <c r="A4" s="5">
        <v>5.9394999999999998</v>
      </c>
      <c r="B4" s="4"/>
      <c r="C4" s="4">
        <f>MIN(rnd)</f>
        <v>5.2080000000000002</v>
      </c>
      <c r="D4" s="4"/>
      <c r="E4" s="4"/>
      <c r="F4" s="4">
        <v>3</v>
      </c>
      <c r="G4" s="4">
        <f t="shared" ref="G4:G11" si="2">H3</f>
        <v>5.9814000000000007</v>
      </c>
      <c r="H4" s="4">
        <f t="shared" si="0"/>
        <v>6.368100000000001</v>
      </c>
      <c r="I4" s="4">
        <v>1</v>
      </c>
      <c r="J4" s="4">
        <f t="shared" si="1"/>
        <v>2</v>
      </c>
      <c r="K4" s="4">
        <f>((I4-J4)^2)/J4</f>
        <v>0.5</v>
      </c>
    </row>
    <row r="5" spans="1:50" x14ac:dyDescent="0.25">
      <c r="A5" s="5">
        <v>8.0220000000000002</v>
      </c>
      <c r="B5" s="4"/>
      <c r="C5" s="4">
        <f>C3-C4</f>
        <v>3.8669999999999991</v>
      </c>
      <c r="D5" s="4"/>
      <c r="E5" s="4"/>
      <c r="F5" s="4">
        <v>4</v>
      </c>
      <c r="G5" s="4">
        <f t="shared" si="2"/>
        <v>6.368100000000001</v>
      </c>
      <c r="H5" s="4">
        <f t="shared" si="0"/>
        <v>6.7548000000000012</v>
      </c>
      <c r="I5" s="4">
        <v>0</v>
      </c>
      <c r="J5" s="4">
        <f t="shared" si="1"/>
        <v>2</v>
      </c>
      <c r="K5" s="4">
        <f>((I5-J5)^2)/J5</f>
        <v>2</v>
      </c>
    </row>
    <row r="6" spans="1:50" x14ac:dyDescent="0.25">
      <c r="A6" s="5">
        <v>5.8120000000000003</v>
      </c>
      <c r="B6" s="4"/>
      <c r="C6" s="4">
        <v>10</v>
      </c>
      <c r="D6" s="4"/>
      <c r="E6" s="4"/>
      <c r="F6" s="4">
        <v>5</v>
      </c>
      <c r="G6" s="4">
        <f t="shared" si="2"/>
        <v>6.7548000000000012</v>
      </c>
      <c r="H6" s="4">
        <f t="shared" si="0"/>
        <v>7.1415000000000015</v>
      </c>
      <c r="I6" s="4">
        <v>1</v>
      </c>
      <c r="J6" s="4">
        <f t="shared" si="1"/>
        <v>2</v>
      </c>
      <c r="K6" s="4">
        <f>((I6-J6)^2)/J6</f>
        <v>0.5</v>
      </c>
    </row>
    <row r="7" spans="1:50" x14ac:dyDescent="0.25">
      <c r="A7" s="5">
        <v>7.1550000000000002</v>
      </c>
      <c r="B7" s="4"/>
      <c r="C7" s="4">
        <f>C5/C6</f>
        <v>0.38669999999999993</v>
      </c>
      <c r="D7" s="4"/>
      <c r="E7" s="4"/>
      <c r="F7" s="4">
        <v>6</v>
      </c>
      <c r="G7" s="4">
        <f t="shared" si="2"/>
        <v>7.1415000000000015</v>
      </c>
      <c r="H7" s="4">
        <f t="shared" si="0"/>
        <v>7.5282000000000018</v>
      </c>
      <c r="I7" s="4">
        <v>3</v>
      </c>
      <c r="J7" s="4">
        <f t="shared" si="1"/>
        <v>2</v>
      </c>
      <c r="K7" s="4">
        <f>((I7-J7)^2)/J7</f>
        <v>0.5</v>
      </c>
    </row>
    <row r="8" spans="1:50" x14ac:dyDescent="0.25">
      <c r="A8" s="5">
        <v>5.6310000000000002</v>
      </c>
      <c r="B8" s="4"/>
      <c r="C8" s="4"/>
      <c r="D8" s="4"/>
      <c r="E8" s="4"/>
      <c r="F8" s="4">
        <v>7</v>
      </c>
      <c r="G8" s="4">
        <f t="shared" si="2"/>
        <v>7.5282000000000018</v>
      </c>
      <c r="H8" s="4">
        <f t="shared" si="0"/>
        <v>7.914900000000002</v>
      </c>
      <c r="I8" s="4">
        <v>2</v>
      </c>
      <c r="J8" s="4">
        <f t="shared" si="1"/>
        <v>2</v>
      </c>
      <c r="K8" s="4">
        <f>((I8-J8)^2)/J8</f>
        <v>0</v>
      </c>
    </row>
    <row r="9" spans="1:50" x14ac:dyDescent="0.25">
      <c r="A9" s="5">
        <v>8.7985000000000007</v>
      </c>
      <c r="B9" s="4"/>
      <c r="C9" s="4"/>
      <c r="D9" s="4"/>
      <c r="E9" s="4"/>
      <c r="F9" s="4">
        <v>8</v>
      </c>
      <c r="G9" s="4">
        <f t="shared" si="2"/>
        <v>7.914900000000002</v>
      </c>
      <c r="H9" s="4">
        <f t="shared" si="0"/>
        <v>8.3016000000000023</v>
      </c>
      <c r="I9" s="4">
        <v>2</v>
      </c>
      <c r="J9" s="4">
        <f t="shared" si="1"/>
        <v>2</v>
      </c>
      <c r="K9" s="4">
        <f>((I9-J9)^2)/J9</f>
        <v>0</v>
      </c>
    </row>
    <row r="10" spans="1:50" x14ac:dyDescent="0.25">
      <c r="A10" s="5">
        <v>8.4779999999999998</v>
      </c>
      <c r="B10" s="4"/>
      <c r="C10" s="4"/>
      <c r="D10" s="4"/>
      <c r="E10" s="4"/>
      <c r="F10" s="4">
        <v>9</v>
      </c>
      <c r="G10" s="4">
        <f t="shared" si="2"/>
        <v>8.3016000000000023</v>
      </c>
      <c r="H10" s="4">
        <f t="shared" si="0"/>
        <v>8.6883000000000017</v>
      </c>
      <c r="I10" s="4">
        <v>2</v>
      </c>
      <c r="J10" s="4">
        <f t="shared" si="1"/>
        <v>2</v>
      </c>
      <c r="K10" s="4">
        <f>((I10-J10)^2)/J10</f>
        <v>0</v>
      </c>
    </row>
    <row r="11" spans="1:50" x14ac:dyDescent="0.25">
      <c r="A11" s="5">
        <v>5.4085000000000001</v>
      </c>
      <c r="B11" s="4"/>
      <c r="C11" s="4"/>
      <c r="D11" s="4"/>
      <c r="E11" s="4"/>
      <c r="F11" s="4">
        <v>10</v>
      </c>
      <c r="G11" s="4">
        <f t="shared" si="2"/>
        <v>8.6883000000000017</v>
      </c>
      <c r="H11" s="4">
        <f>C3</f>
        <v>9.0749999999999993</v>
      </c>
      <c r="I11" s="4">
        <v>3</v>
      </c>
      <c r="J11" s="4">
        <f t="shared" si="1"/>
        <v>2</v>
      </c>
      <c r="K11" s="4">
        <f>((I11-J11)^2)/J11</f>
        <v>0.5</v>
      </c>
    </row>
    <row r="12" spans="1:50" x14ac:dyDescent="0.25">
      <c r="A12" s="5">
        <v>7.5685000000000002</v>
      </c>
      <c r="B12" s="4"/>
      <c r="C12" s="4"/>
      <c r="D12" s="4"/>
      <c r="E12" s="4"/>
      <c r="F12" s="4"/>
      <c r="G12" s="4"/>
      <c r="H12" s="4"/>
      <c r="I12" s="4">
        <v>0</v>
      </c>
      <c r="J12" s="4"/>
      <c r="K12" s="4">
        <f>SUM(K2:K11)</f>
        <v>5</v>
      </c>
    </row>
    <row r="13" spans="1:50" x14ac:dyDescent="0.25">
      <c r="A13" s="5">
        <v>6.2350000000000003</v>
      </c>
      <c r="B13" s="4"/>
      <c r="C13" s="4"/>
      <c r="D13" s="4"/>
      <c r="E13" s="4"/>
      <c r="F13" s="4"/>
      <c r="G13" s="4"/>
      <c r="H13" s="4"/>
      <c r="I13" s="4">
        <f>SUM(I2:I11)</f>
        <v>20</v>
      </c>
      <c r="J13" s="4"/>
      <c r="K13" s="4"/>
    </row>
    <row r="14" spans="1:50" x14ac:dyDescent="0.25">
      <c r="A14" s="5">
        <v>7.1689999999999996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50" x14ac:dyDescent="0.25">
      <c r="A15" s="5">
        <v>8.9734999999999996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50" x14ac:dyDescent="0.25">
      <c r="A16" s="5">
        <v>7.8120000000000003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71" x14ac:dyDescent="0.25">
      <c r="A17" s="5">
        <v>9.0749999999999993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71" x14ac:dyDescent="0.25">
      <c r="A18" s="5">
        <v>8.1329999999999991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71" x14ac:dyDescent="0.25">
      <c r="A19" s="5">
        <v>5.3029999999999999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71" x14ac:dyDescent="0.25">
      <c r="A20" s="5">
        <v>6.91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71" x14ac:dyDescent="0.25">
      <c r="A21" s="2"/>
    </row>
    <row r="22" spans="1:71" x14ac:dyDescent="0.25">
      <c r="A22" s="2"/>
    </row>
    <row r="23" spans="1:71" x14ac:dyDescent="0.25">
      <c r="A23" s="2" t="s">
        <v>15</v>
      </c>
    </row>
    <row r="24" spans="1:71" x14ac:dyDescent="0.25">
      <c r="A24" s="3" t="s">
        <v>0</v>
      </c>
      <c r="B24" s="1">
        <v>5208</v>
      </c>
      <c r="C24" s="1">
        <v>74075</v>
      </c>
      <c r="D24" s="1">
        <v>59395</v>
      </c>
      <c r="E24" s="1">
        <v>8022</v>
      </c>
      <c r="F24" s="1">
        <v>5812</v>
      </c>
      <c r="G24" s="1">
        <v>7155</v>
      </c>
      <c r="H24" s="1">
        <v>5631</v>
      </c>
      <c r="I24" s="1">
        <v>87985</v>
      </c>
      <c r="J24" s="1">
        <v>8478</v>
      </c>
      <c r="K24" s="1">
        <v>54085</v>
      </c>
      <c r="L24" s="1">
        <v>75685</v>
      </c>
      <c r="M24" s="1">
        <v>6235</v>
      </c>
      <c r="N24" s="1">
        <v>7169</v>
      </c>
      <c r="O24" s="1">
        <v>89735</v>
      </c>
      <c r="P24" s="1">
        <v>7812</v>
      </c>
      <c r="Q24" s="1">
        <v>9075</v>
      </c>
      <c r="R24" s="1">
        <v>8133</v>
      </c>
      <c r="S24" s="1">
        <v>5303</v>
      </c>
      <c r="T24" t="s">
        <v>1</v>
      </c>
      <c r="U24">
        <v>10</v>
      </c>
      <c r="V24" t="s">
        <v>2</v>
      </c>
      <c r="W24" s="1">
        <v>55947</v>
      </c>
      <c r="X24" s="1">
        <v>59814</v>
      </c>
      <c r="Y24" s="1">
        <v>63681</v>
      </c>
      <c r="Z24" s="1">
        <v>67548</v>
      </c>
      <c r="AA24" s="1">
        <v>71415</v>
      </c>
      <c r="AB24" s="1">
        <v>75282</v>
      </c>
      <c r="AC24" s="1">
        <v>79149</v>
      </c>
      <c r="AD24" s="1">
        <v>83016</v>
      </c>
      <c r="AE24" t="s">
        <v>3</v>
      </c>
      <c r="AF24" t="s">
        <v>4</v>
      </c>
      <c r="AG24" s="1">
        <v>59814</v>
      </c>
      <c r="AH24" s="1">
        <v>63681</v>
      </c>
      <c r="AI24" s="1">
        <v>67548</v>
      </c>
      <c r="AJ24" s="1">
        <v>71415</v>
      </c>
      <c r="AK24" s="1">
        <v>75282</v>
      </c>
      <c r="AL24" s="1">
        <v>79149</v>
      </c>
      <c r="AM24" s="1">
        <v>83016</v>
      </c>
      <c r="AN24" s="1">
        <v>86883</v>
      </c>
      <c r="AO24" t="s">
        <v>5</v>
      </c>
      <c r="AP24" t="s">
        <v>6</v>
      </c>
      <c r="AQ24">
        <v>3</v>
      </c>
      <c r="AR24">
        <v>1</v>
      </c>
      <c r="AS24">
        <v>0</v>
      </c>
      <c r="AT24">
        <v>1</v>
      </c>
      <c r="AU24">
        <v>3</v>
      </c>
      <c r="AV24">
        <v>2</v>
      </c>
      <c r="AW24">
        <v>2</v>
      </c>
      <c r="AX24">
        <v>2</v>
      </c>
      <c r="AY24" t="s">
        <v>7</v>
      </c>
      <c r="AZ24" t="s">
        <v>8</v>
      </c>
      <c r="BA24" t="s">
        <v>9</v>
      </c>
      <c r="BB24" t="s">
        <v>9</v>
      </c>
      <c r="BC24" t="s">
        <v>9</v>
      </c>
      <c r="BD24" t="s">
        <v>9</v>
      </c>
      <c r="BE24" t="s">
        <v>9</v>
      </c>
      <c r="BF24" t="s">
        <v>9</v>
      </c>
      <c r="BG24" t="s">
        <v>9</v>
      </c>
      <c r="BH24" t="s">
        <v>9</v>
      </c>
      <c r="BI24" t="s">
        <v>10</v>
      </c>
      <c r="BJ24" t="s">
        <v>11</v>
      </c>
      <c r="BK24" t="s">
        <v>12</v>
      </c>
      <c r="BL24" t="s">
        <v>12</v>
      </c>
      <c r="BM24" t="s">
        <v>9</v>
      </c>
      <c r="BN24" t="s">
        <v>12</v>
      </c>
      <c r="BO24" t="s">
        <v>12</v>
      </c>
      <c r="BP24" t="s">
        <v>13</v>
      </c>
      <c r="BQ24" t="s">
        <v>13</v>
      </c>
      <c r="BR24" t="s">
        <v>13</v>
      </c>
      <c r="BS24" t="s">
        <v>14</v>
      </c>
    </row>
    <row r="25" spans="1:71" x14ac:dyDescent="0.25">
      <c r="A25" s="3"/>
    </row>
    <row r="26" spans="1:71" x14ac:dyDescent="0.25">
      <c r="A26" s="2"/>
    </row>
    <row r="27" spans="1:71" x14ac:dyDescent="0.25">
      <c r="A27" s="2"/>
    </row>
    <row r="28" spans="1:71" x14ac:dyDescent="0.25">
      <c r="A28" s="2"/>
    </row>
    <row r="29" spans="1:71" x14ac:dyDescent="0.25">
      <c r="A29" s="2"/>
    </row>
    <row r="30" spans="1:71" x14ac:dyDescent="0.25">
      <c r="A30" s="2"/>
    </row>
    <row r="31" spans="1:71" x14ac:dyDescent="0.25">
      <c r="A31" s="2"/>
    </row>
    <row r="32" spans="1:71" x14ac:dyDescent="0.25">
      <c r="A32" s="3"/>
    </row>
    <row r="33" spans="1:1" x14ac:dyDescent="0.25">
      <c r="A33" s="3"/>
    </row>
    <row r="34" spans="1:1" x14ac:dyDescent="0.25">
      <c r="A34" s="2"/>
    </row>
    <row r="35" spans="1:1" x14ac:dyDescent="0.25">
      <c r="A35" s="3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3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3"/>
    </row>
    <row r="50" spans="1:1" x14ac:dyDescent="0.25">
      <c r="A50" s="3"/>
    </row>
    <row r="51" spans="1:1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rnd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Lambertucci Contreras</dc:creator>
  <cp:lastModifiedBy>Juan Pablo Lambertucci Contreras</cp:lastModifiedBy>
  <dcterms:created xsi:type="dcterms:W3CDTF">2024-04-07T14:48:28Z</dcterms:created>
  <dcterms:modified xsi:type="dcterms:W3CDTF">2024-04-07T16:43:01Z</dcterms:modified>
</cp:coreProperties>
</file>