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zonja/Documents/ITU/Semester4/NaturalLanguage/project/"/>
    </mc:Choice>
  </mc:AlternateContent>
  <xr:revisionPtr revIDLastSave="0" documentId="13_ncr:1_{3390928D-52E9-AA41-B3C2-3EE0FD43AD37}" xr6:coauthVersionLast="47" xr6:coauthVersionMax="47" xr10:uidLastSave="{00000000-0000-0000-0000-000000000000}"/>
  <bookViews>
    <workbookView xWindow="0" yWindow="740" windowWidth="30240" windowHeight="18900" xr2:uid="{E873BC31-C9E3-4E46-97E7-C482C8547F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19" i="1"/>
  <c r="E19" i="1"/>
  <c r="D19" i="1"/>
  <c r="F18" i="1"/>
  <c r="E18" i="1"/>
  <c r="D18" i="1"/>
  <c r="F17" i="1"/>
  <c r="D17" i="1"/>
  <c r="E17" i="1"/>
  <c r="F16" i="1"/>
  <c r="E16" i="1"/>
  <c r="D16" i="1"/>
  <c r="F15" i="1"/>
  <c r="E15" i="1"/>
  <c r="D15" i="1"/>
  <c r="F14" i="1"/>
  <c r="D14" i="1"/>
  <c r="E14" i="1"/>
  <c r="F13" i="1"/>
  <c r="E13" i="1"/>
  <c r="D13" i="1"/>
  <c r="F12" i="1"/>
  <c r="E12" i="1"/>
  <c r="D12" i="1"/>
  <c r="F11" i="1"/>
  <c r="E11" i="1"/>
  <c r="D11" i="1"/>
  <c r="E3" i="1"/>
  <c r="E4" i="1"/>
  <c r="E2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<sst xmlns="http://schemas.openxmlformats.org/spreadsheetml/2006/main" count="46" uniqueCount="16">
  <si>
    <t>prefix</t>
  </si>
  <si>
    <t>combined</t>
  </si>
  <si>
    <t>product</t>
  </si>
  <si>
    <t>person</t>
  </si>
  <si>
    <t>organization</t>
  </si>
  <si>
    <t>N</t>
  </si>
  <si>
    <t>K</t>
  </si>
  <si>
    <t>train</t>
  </si>
  <si>
    <t>train_iter</t>
  </si>
  <si>
    <t>val_step</t>
  </si>
  <si>
    <t>val_iter</t>
  </si>
  <si>
    <t>dev(test)</t>
  </si>
  <si>
    <t>test(dev)</t>
  </si>
  <si>
    <t>completed</t>
  </si>
  <si>
    <t>y</t>
  </si>
  <si>
    <t>last train 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</si>
</sst>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62E9-111E-D74E-AA3E-967F52EAAB58}">
  <dimension ref="A1:H26"/>
  <sheetViews>
    <sheetView tabSelected="1" workbookViewId="0">
      <selection activeCell="I1" sqref="I1"/>
    </sheetView>
  </sheetViews>
  <sheetFormatPr baseColWidth="10" defaultRowHeight="16" x14ac:dyDescent="0.2"/>
  <cols>
    <col min="1" max="1" width="11.1640625" bestFit="1" customWidth="1"/>
    <col min="2" max="2" width="5.1640625" bestFit="1" customWidth="1"/>
    <col min="3" max="3" width="8.5" bestFit="1" customWidth="1"/>
    <col min="4" max="4" width="8.6640625" bestFit="1" customWidth="1"/>
    <col min="5" max="5" width="7.83203125" bestFit="1" customWidth="1"/>
    <col min="6" max="6" width="7.1640625" bestFit="1" customWidth="1"/>
    <col min="8" max="8" width="11.5" bestFit="1" customWidth="1"/>
  </cols>
  <sheetData>
    <row r="1" spans="1:8" x14ac:dyDescent="0.2">
      <c r="A1" t="s">
        <v>0</v>
      </c>
      <c r="B1" t="s">
        <v>5</v>
      </c>
      <c r="C1" t="s">
        <v>6</v>
      </c>
      <c r="D1" t="s">
        <v>8</v>
      </c>
      <c r="E1" t="s">
        <v>9</v>
      </c>
      <c r="F1" t="s">
        <v>10</v>
      </c>
      <c r="G1" t="s">
        <v>13</v>
      </c>
      <c r="H1" t="s">
        <v>15</v>
      </c>
    </row>
    <row r="2" spans="1:8" x14ac:dyDescent="0.2">
      <c r="A2" t="s">
        <v>1</v>
      </c>
      <c r="B2">
        <v>1</v>
      </c>
      <c r="C2">
        <v>1</v>
      </c>
      <c r="D2">
        <f t="shared" ref="D2:D10" si="0">8300/4</f>
        <v>2075</v>
      </c>
      <c r="E2">
        <f>80/((2*C2)*4)</f>
        <v>10</v>
      </c>
      <c r="F2">
        <f t="shared" ref="F2:F10" si="1">1800/4</f>
        <v>450</v>
      </c>
      <c r="G2" t="s">
        <v>14</v>
      </c>
    </row>
    <row r="3" spans="1:8" x14ac:dyDescent="0.2">
      <c r="A3" t="s">
        <v>1</v>
      </c>
      <c r="B3">
        <v>1</v>
      </c>
      <c r="C3">
        <v>5</v>
      </c>
      <c r="D3">
        <f t="shared" si="0"/>
        <v>2075</v>
      </c>
      <c r="E3">
        <f t="shared" ref="E3:E11" si="2">80/((2*C3)*4)</f>
        <v>2</v>
      </c>
      <c r="F3">
        <f t="shared" si="1"/>
        <v>450</v>
      </c>
      <c r="G3" t="s">
        <v>14</v>
      </c>
    </row>
    <row r="4" spans="1:8" x14ac:dyDescent="0.2">
      <c r="A4" t="s">
        <v>1</v>
      </c>
      <c r="B4">
        <v>1</v>
      </c>
      <c r="C4">
        <v>10</v>
      </c>
      <c r="D4">
        <f t="shared" si="0"/>
        <v>2075</v>
      </c>
      <c r="E4">
        <f t="shared" si="2"/>
        <v>1</v>
      </c>
      <c r="F4">
        <f t="shared" si="1"/>
        <v>450</v>
      </c>
      <c r="H4">
        <v>1546</v>
      </c>
    </row>
    <row r="5" spans="1:8" x14ac:dyDescent="0.2">
      <c r="A5" t="s">
        <v>1</v>
      </c>
      <c r="B5">
        <v>3</v>
      </c>
      <c r="C5">
        <v>1</v>
      </c>
      <c r="D5">
        <f t="shared" si="0"/>
        <v>2075</v>
      </c>
      <c r="E5">
        <f>80/((2*C5)*4)</f>
        <v>10</v>
      </c>
      <c r="F5">
        <f t="shared" si="1"/>
        <v>450</v>
      </c>
      <c r="G5" t="s">
        <v>14</v>
      </c>
    </row>
    <row r="6" spans="1:8" x14ac:dyDescent="0.2">
      <c r="A6" t="s">
        <v>1</v>
      </c>
      <c r="B6">
        <v>3</v>
      </c>
      <c r="C6">
        <v>5</v>
      </c>
      <c r="D6">
        <f t="shared" si="0"/>
        <v>2075</v>
      </c>
      <c r="E6">
        <f t="shared" ref="E6:E7" si="3">80/((2*C6)*4)</f>
        <v>2</v>
      </c>
      <c r="F6">
        <f t="shared" si="1"/>
        <v>450</v>
      </c>
      <c r="H6">
        <v>1684</v>
      </c>
    </row>
    <row r="7" spans="1:8" x14ac:dyDescent="0.2">
      <c r="A7" t="s">
        <v>1</v>
      </c>
      <c r="B7">
        <v>3</v>
      </c>
      <c r="C7">
        <v>10</v>
      </c>
      <c r="D7">
        <f t="shared" si="0"/>
        <v>2075</v>
      </c>
      <c r="E7">
        <f t="shared" si="3"/>
        <v>1</v>
      </c>
      <c r="F7">
        <f t="shared" si="1"/>
        <v>450</v>
      </c>
      <c r="H7">
        <v>201</v>
      </c>
    </row>
    <row r="8" spans="1:8" x14ac:dyDescent="0.2">
      <c r="A8" t="s">
        <v>1</v>
      </c>
      <c r="B8">
        <v>5</v>
      </c>
      <c r="C8">
        <v>1</v>
      </c>
      <c r="D8">
        <f t="shared" si="0"/>
        <v>2075</v>
      </c>
      <c r="E8">
        <f>80/((2*C8)*4)</f>
        <v>10</v>
      </c>
      <c r="F8">
        <f t="shared" si="1"/>
        <v>450</v>
      </c>
      <c r="G8" t="s">
        <v>14</v>
      </c>
    </row>
    <row r="9" spans="1:8" x14ac:dyDescent="0.2">
      <c r="A9" t="s">
        <v>1</v>
      </c>
      <c r="B9">
        <v>5</v>
      </c>
      <c r="C9">
        <v>5</v>
      </c>
      <c r="D9">
        <f t="shared" si="0"/>
        <v>2075</v>
      </c>
      <c r="E9">
        <f t="shared" ref="E9:E10" si="4">80/((2*C9)*4)</f>
        <v>2</v>
      </c>
      <c r="F9">
        <f t="shared" si="1"/>
        <v>450</v>
      </c>
      <c r="H9">
        <v>1270</v>
      </c>
    </row>
    <row r="10" spans="1:8" x14ac:dyDescent="0.2">
      <c r="A10" t="s">
        <v>1</v>
      </c>
      <c r="B10">
        <v>5</v>
      </c>
      <c r="C10">
        <v>10</v>
      </c>
      <c r="D10">
        <f t="shared" si="0"/>
        <v>2075</v>
      </c>
      <c r="E10">
        <f t="shared" si="4"/>
        <v>1</v>
      </c>
      <c r="F10">
        <f t="shared" si="1"/>
        <v>450</v>
      </c>
      <c r="H10">
        <v>149</v>
      </c>
    </row>
    <row r="11" spans="1:8" x14ac:dyDescent="0.2">
      <c r="A11" t="s">
        <v>2</v>
      </c>
      <c r="B11">
        <v>1</v>
      </c>
      <c r="C11">
        <v>1</v>
      </c>
      <c r="D11">
        <f>2800/4</f>
        <v>700</v>
      </c>
      <c r="E11">
        <f t="shared" si="2"/>
        <v>10</v>
      </c>
      <c r="F11">
        <f t="shared" ref="F11:F19" si="5">600/4</f>
        <v>150</v>
      </c>
      <c r="G11" t="s">
        <v>14</v>
      </c>
    </row>
    <row r="12" spans="1:8" x14ac:dyDescent="0.2">
      <c r="A12" t="s">
        <v>2</v>
      </c>
      <c r="B12">
        <v>1</v>
      </c>
      <c r="C12">
        <v>5</v>
      </c>
      <c r="D12">
        <f>2800/4</f>
        <v>700</v>
      </c>
      <c r="E12">
        <f t="shared" ref="E12" si="6">80/((2*C12)*4)</f>
        <v>2</v>
      </c>
      <c r="F12">
        <f t="shared" si="5"/>
        <v>150</v>
      </c>
      <c r="G12" t="s">
        <v>14</v>
      </c>
    </row>
    <row r="13" spans="1:8" x14ac:dyDescent="0.2">
      <c r="A13" t="s">
        <v>2</v>
      </c>
      <c r="B13">
        <v>1</v>
      </c>
      <c r="C13">
        <v>10</v>
      </c>
      <c r="D13">
        <f>2800/4</f>
        <v>700</v>
      </c>
      <c r="E13">
        <f t="shared" ref="E13:E14" si="7">80/((2*C13)*4)</f>
        <v>1</v>
      </c>
      <c r="F13">
        <f t="shared" si="5"/>
        <v>150</v>
      </c>
      <c r="G13" t="s">
        <v>14</v>
      </c>
    </row>
    <row r="14" spans="1:8" x14ac:dyDescent="0.2">
      <c r="A14" t="s">
        <v>3</v>
      </c>
      <c r="B14">
        <v>1</v>
      </c>
      <c r="C14">
        <v>1</v>
      </c>
      <c r="D14">
        <f>2200/4</f>
        <v>550</v>
      </c>
      <c r="E14">
        <f t="shared" si="7"/>
        <v>10</v>
      </c>
      <c r="F14">
        <f t="shared" si="5"/>
        <v>150</v>
      </c>
      <c r="G14" t="s">
        <v>14</v>
      </c>
    </row>
    <row r="15" spans="1:8" x14ac:dyDescent="0.2">
      <c r="A15" t="s">
        <v>3</v>
      </c>
      <c r="B15">
        <v>1</v>
      </c>
      <c r="C15">
        <v>5</v>
      </c>
      <c r="D15">
        <f>2200/4</f>
        <v>550</v>
      </c>
      <c r="E15">
        <f t="shared" ref="E15" si="8">80/((2*C15)*4)</f>
        <v>2</v>
      </c>
      <c r="F15">
        <f t="shared" si="5"/>
        <v>150</v>
      </c>
      <c r="G15" t="s">
        <v>14</v>
      </c>
    </row>
    <row r="16" spans="1:8" x14ac:dyDescent="0.2">
      <c r="A16" t="s">
        <v>3</v>
      </c>
      <c r="B16">
        <v>1</v>
      </c>
      <c r="C16">
        <v>10</v>
      </c>
      <c r="D16">
        <f>2200/4</f>
        <v>550</v>
      </c>
      <c r="E16">
        <f t="shared" ref="E16:E17" si="9">80/((2*C16)*4)</f>
        <v>1</v>
      </c>
      <c r="F16">
        <f t="shared" si="5"/>
        <v>150</v>
      </c>
      <c r="G16" t="s">
        <v>14</v>
      </c>
    </row>
    <row r="17" spans="1:7" x14ac:dyDescent="0.2">
      <c r="A17" t="s">
        <v>4</v>
      </c>
      <c r="B17">
        <v>1</v>
      </c>
      <c r="C17">
        <v>1</v>
      </c>
      <c r="D17">
        <f>3300/4</f>
        <v>825</v>
      </c>
      <c r="E17">
        <f t="shared" si="9"/>
        <v>10</v>
      </c>
      <c r="F17">
        <f t="shared" si="5"/>
        <v>150</v>
      </c>
      <c r="G17" t="s">
        <v>14</v>
      </c>
    </row>
    <row r="18" spans="1:7" x14ac:dyDescent="0.2">
      <c r="A18" t="s">
        <v>4</v>
      </c>
      <c r="B18">
        <v>1</v>
      </c>
      <c r="C18">
        <v>5</v>
      </c>
      <c r="D18">
        <f>3300/4</f>
        <v>825</v>
      </c>
      <c r="E18">
        <f t="shared" ref="E18" si="10">80/((2*C18)*4)</f>
        <v>2</v>
      </c>
      <c r="F18">
        <f t="shared" si="5"/>
        <v>150</v>
      </c>
      <c r="G18" t="s">
        <v>14</v>
      </c>
    </row>
    <row r="19" spans="1:7" x14ac:dyDescent="0.2">
      <c r="A19" t="s">
        <v>4</v>
      </c>
      <c r="B19">
        <v>1</v>
      </c>
      <c r="C19">
        <v>10</v>
      </c>
      <c r="D19">
        <f>3300/4</f>
        <v>825</v>
      </c>
      <c r="E19">
        <f t="shared" ref="E19" si="11">80/((2*C19)*4)</f>
        <v>1</v>
      </c>
      <c r="F19">
        <f t="shared" si="5"/>
        <v>150</v>
      </c>
      <c r="G19" t="s">
        <v>14</v>
      </c>
    </row>
    <row r="22" spans="1:7" x14ac:dyDescent="0.2">
      <c r="B22" t="s">
        <v>7</v>
      </c>
      <c r="C22" t="s">
        <v>11</v>
      </c>
      <c r="D22" t="s">
        <v>12</v>
      </c>
    </row>
    <row r="23" spans="1:7" x14ac:dyDescent="0.2">
      <c r="A23" t="s">
        <v>1</v>
      </c>
      <c r="B23">
        <v>8300</v>
      </c>
      <c r="C23">
        <v>1800</v>
      </c>
      <c r="D23">
        <v>500</v>
      </c>
    </row>
    <row r="24" spans="1:7" x14ac:dyDescent="0.2">
      <c r="A24" t="s">
        <v>2</v>
      </c>
      <c r="B24">
        <v>2800</v>
      </c>
      <c r="C24">
        <v>600</v>
      </c>
      <c r="D24">
        <v>200</v>
      </c>
    </row>
    <row r="25" spans="1:7" x14ac:dyDescent="0.2">
      <c r="A25" t="s">
        <v>3</v>
      </c>
      <c r="B25">
        <v>2200</v>
      </c>
      <c r="C25">
        <v>600</v>
      </c>
      <c r="D25">
        <v>200</v>
      </c>
    </row>
    <row r="26" spans="1:7" x14ac:dyDescent="0.2">
      <c r="A26" t="s">
        <v>4</v>
      </c>
      <c r="B26">
        <v>3300</v>
      </c>
      <c r="C26">
        <v>600</v>
      </c>
      <c r="D26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Szonja Uley</dc:creator>
  <cp:lastModifiedBy>Szonja Uley</cp:lastModifiedBy>
  <dcterms:created xsi:type="dcterms:W3CDTF">2025-04-17T20:31:41Z</dcterms:created>
  <dcterms:modified xsi:type="dcterms:W3CDTF">2025-04-21T20:41:33Z</dcterms:modified>
</cp:coreProperties>
</file>