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L2" i="1" l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<sst xmlns="http://schemas.openxmlformats.org/spreadsheetml/2006/main" count="52" uniqueCount="43">
  <si>
    <t>ID</t>
  </si>
  <si>
    <t>LACT</t>
  </si>
  <si>
    <t>MOSFH</t>
  </si>
  <si>
    <t>TWNS</t>
  </si>
  <si>
    <t>DEADC</t>
  </si>
  <si>
    <t>CASEX</t>
  </si>
  <si>
    <t>CADOA</t>
  </si>
  <si>
    <t>DDAT</t>
  </si>
  <si>
    <t>CU</t>
  </si>
  <si>
    <t>DUE</t>
  </si>
  <si>
    <t>TOTM</t>
  </si>
  <si>
    <t>TOTF</t>
  </si>
  <si>
    <t>TOTP</t>
  </si>
  <si>
    <t>TBRD</t>
  </si>
  <si>
    <t>TMET</t>
  </si>
  <si>
    <t>TRP</t>
  </si>
  <si>
    <t>NMAST</t>
  </si>
  <si>
    <t>MT030</t>
  </si>
  <si>
    <t>MTT30</t>
  </si>
  <si>
    <t>NLAME</t>
  </si>
  <si>
    <t>LM030</t>
  </si>
  <si>
    <t>LMN30</t>
  </si>
  <si>
    <t>NKET</t>
  </si>
  <si>
    <t>KT030</t>
  </si>
  <si>
    <t>KET30</t>
  </si>
  <si>
    <t>NINDG</t>
  </si>
  <si>
    <t>ID030</t>
  </si>
  <si>
    <t>IDG30</t>
  </si>
  <si>
    <t>NDA</t>
  </si>
  <si>
    <t>DA030</t>
  </si>
  <si>
    <t>DA30</t>
  </si>
  <si>
    <t>PLDZ_ALL</t>
  </si>
  <si>
    <t>PL_DZ_N</t>
  </si>
  <si>
    <t>PLDZ_30</t>
  </si>
  <si>
    <t>PL_DZ30_N</t>
  </si>
  <si>
    <t>PLDZ_31_DRY</t>
  </si>
  <si>
    <t>PL_DZ31_DRY_N</t>
  </si>
  <si>
    <t>PEN</t>
  </si>
  <si>
    <t xml:space="preserve">Oct </t>
  </si>
  <si>
    <t xml:space="preserve">Feb </t>
  </si>
  <si>
    <t xml:space="preserve">Nov </t>
  </si>
  <si>
    <t xml:space="preserve">Jan </t>
  </si>
  <si>
    <t xml:space="preserve">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</si>
</sst>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.75"/>
      <color indexed="12"/>
      <name val="Tahoma"/>
    </font>
    <font>
      <sz val="9.75"/>
      <color indexed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top"/>
    </xf>
    <xf numFmtId="0" fontId="5" fillId="0" borderId="0" xfId="0" applyNumberFormat="1" applyFont="1" applyFill="1" applyBorder="1" applyAlignment="1" applyProtection="1">
      <alignment horizontal="right" vertical="top"/>
    </xf>
    <xf numFmtId="14" fontId="5" fillId="0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topLeftCell="N1" workbookViewId="0">
      <selection activeCell="AG2" sqref="AG2:AL15"/>
    </sheetView>
  </sheetViews>
  <sheetFormatPr defaultRowHeight="15" x14ac:dyDescent="0.25"/>
  <cols>
    <col min="3" max="3" width="9.140625" style="1"/>
  </cols>
  <sheetData>
    <row r="1" spans="1:38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 spans="1:38" x14ac:dyDescent="0.25">
      <c r="A2" s="7">
        <v>81</v>
      </c>
      <c r="B2" s="8">
        <v>2</v>
      </c>
      <c r="C2" s="8">
        <v>3</v>
      </c>
      <c r="D2" s="8" t="s">
        <v>38</v>
      </c>
      <c r="E2" s="8">
        <v>1</v>
      </c>
      <c r="F2" s="8">
        <v>0</v>
      </c>
      <c r="G2" s="8">
        <v>1</v>
      </c>
      <c r="H2" s="8">
        <v>1</v>
      </c>
      <c r="I2" s="9">
        <v>43802</v>
      </c>
      <c r="J2" s="9">
        <v>43830</v>
      </c>
      <c r="K2" s="9">
        <v>43854</v>
      </c>
      <c r="L2" s="8">
        <v>38560</v>
      </c>
      <c r="M2" s="8">
        <v>1512</v>
      </c>
      <c r="N2" s="8">
        <v>1118</v>
      </c>
      <c r="O2" s="8">
        <v>6</v>
      </c>
      <c r="P2" s="8">
        <v>0</v>
      </c>
      <c r="Q2" s="8">
        <v>0</v>
      </c>
      <c r="R2" s="8">
        <v>1</v>
      </c>
      <c r="S2" s="8">
        <v>0</v>
      </c>
      <c r="T2" s="8">
        <v>1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6">
        <f>IF(OR(P2&gt;0,Q2&gt;0,R2&gt;0,S2&gt;0,T2&gt;0,U2&gt;0,V2&gt;0,W2&gt;0,X2&gt;0,Y2&gt;0,Z2&gt;0,AA2&gt;0,AB2&gt;0,AC2&gt;0,AD2&gt;0,AE2&gt;0,AF2&gt;0),1,0)</f>
        <v>1</v>
      </c>
      <c r="AH2" s="6">
        <f>SUM(P2,R2,U2,X2,AA2,AD2)</f>
        <v>1</v>
      </c>
      <c r="AI2" s="6">
        <f>IF(OR(P2&gt;0,Q2&gt;0,S2&gt;0,V2&gt;0,Y2&gt;0,AB2&gt;0,AE2&gt;0,),1,0)</f>
        <v>0</v>
      </c>
      <c r="AJ2" s="6">
        <f>SUM(P2,S2,V2,Y2,AB2,AE2)</f>
        <v>0</v>
      </c>
      <c r="AK2" s="6">
        <f>IF(OR(T2&gt;0,W2&gt;0,Z2&gt;0,AC2&gt;0,AF2&gt;0),1,0)</f>
        <v>1</v>
      </c>
      <c r="AL2" s="6">
        <f>SUM(T2,W2,Z2,AC2,AF2)</f>
        <v>1</v>
      </c>
    </row>
    <row r="3" spans="1:38" x14ac:dyDescent="0.25">
      <c r="A3" s="7">
        <v>6271</v>
      </c>
      <c r="B3" s="8">
        <v>3</v>
      </c>
      <c r="C3" s="8">
        <v>3</v>
      </c>
      <c r="D3" s="8" t="s">
        <v>39</v>
      </c>
      <c r="E3" s="8">
        <v>1</v>
      </c>
      <c r="F3" s="8">
        <v>0</v>
      </c>
      <c r="G3" s="8">
        <v>1</v>
      </c>
      <c r="H3" s="8">
        <v>1</v>
      </c>
      <c r="I3" s="9">
        <v>43802</v>
      </c>
      <c r="J3" s="9">
        <v>43830</v>
      </c>
      <c r="K3" s="9">
        <v>43855</v>
      </c>
      <c r="L3" s="8">
        <v>29540</v>
      </c>
      <c r="M3" s="8">
        <v>1437</v>
      </c>
      <c r="N3" s="8">
        <v>886</v>
      </c>
      <c r="O3" s="8">
        <v>1</v>
      </c>
      <c r="P3" s="8">
        <v>0</v>
      </c>
      <c r="Q3" s="8">
        <v>0</v>
      </c>
      <c r="R3" s="8">
        <v>1</v>
      </c>
      <c r="S3" s="8">
        <v>0</v>
      </c>
      <c r="T3" s="8">
        <v>1</v>
      </c>
      <c r="U3" s="8">
        <v>1</v>
      </c>
      <c r="V3" s="8">
        <v>0</v>
      </c>
      <c r="W3" s="8">
        <v>1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>
        <f t="shared" ref="AG3:AG15" si="0">IF(OR(P3&gt;0,Q3&gt;0,R3&gt;0,S3&gt;0,T3&gt;0,U3&gt;0,V3&gt;0,W3&gt;0,X3&gt;0,Y3&gt;0,Z3&gt;0,AA3&gt;0,AB3&gt;0,AC3&gt;0,AD3&gt;0,AE3&gt;0,AF3&gt;0),1,0)</f>
        <v>1</v>
      </c>
      <c r="AH3" s="6">
        <f t="shared" ref="AH3:AH15" si="1">SUM(P3,R3,U3,X3,AA3,AD3)</f>
        <v>2</v>
      </c>
      <c r="AI3" s="6">
        <f t="shared" ref="AI3:AI15" si="2">IF(OR(P3&gt;0,Q3&gt;0,S3&gt;0,V3&gt;0,Y3&gt;0,AB3&gt;0,AE3&gt;0,),1,0)</f>
        <v>0</v>
      </c>
      <c r="AJ3" s="6">
        <f t="shared" ref="AJ3:AJ15" si="3">SUM(P3,S3,V3,Y3,AB3,AE3)</f>
        <v>0</v>
      </c>
      <c r="AK3" s="6">
        <f t="shared" ref="AK3:AK15" si="4">IF(OR(T3&gt;0,W3&gt;0,Z3&gt;0,AC3&gt;0,AF3&gt;0),1,0)</f>
        <v>1</v>
      </c>
      <c r="AL3" s="6">
        <f t="shared" ref="AL3:AL15" si="5">SUM(T3,W3,Z3,AC3,AF3)</f>
        <v>2</v>
      </c>
    </row>
    <row r="4" spans="1:38" x14ac:dyDescent="0.25">
      <c r="A4" s="7">
        <v>6281</v>
      </c>
      <c r="B4" s="8">
        <v>3</v>
      </c>
      <c r="C4" s="8">
        <v>3</v>
      </c>
      <c r="D4" s="8" t="s">
        <v>39</v>
      </c>
      <c r="E4" s="8">
        <v>1</v>
      </c>
      <c r="F4" s="8">
        <v>0</v>
      </c>
      <c r="G4" s="8">
        <v>1</v>
      </c>
      <c r="H4" s="8">
        <v>1</v>
      </c>
      <c r="I4" s="9">
        <v>43802</v>
      </c>
      <c r="J4" s="9">
        <v>43830</v>
      </c>
      <c r="K4" s="9">
        <v>43855</v>
      </c>
      <c r="L4" s="8">
        <v>28600</v>
      </c>
      <c r="M4" s="8">
        <v>1126</v>
      </c>
      <c r="N4" s="8">
        <v>853</v>
      </c>
      <c r="O4" s="8">
        <v>1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</row>
    <row r="5" spans="1:38" x14ac:dyDescent="0.25">
      <c r="A5" s="7">
        <v>6390</v>
      </c>
      <c r="B5" s="8">
        <v>2</v>
      </c>
      <c r="C5" s="8">
        <v>3</v>
      </c>
      <c r="D5" s="8" t="s">
        <v>40</v>
      </c>
      <c r="E5" s="8">
        <v>1</v>
      </c>
      <c r="F5" s="8">
        <v>0</v>
      </c>
      <c r="G5" s="8">
        <v>1</v>
      </c>
      <c r="H5" s="8">
        <v>1</v>
      </c>
      <c r="I5" s="9">
        <v>43809</v>
      </c>
      <c r="J5" s="9">
        <v>43830</v>
      </c>
      <c r="K5" s="9">
        <v>43859</v>
      </c>
      <c r="L5" s="8">
        <v>32510</v>
      </c>
      <c r="M5" s="8">
        <v>1430</v>
      </c>
      <c r="N5" s="8">
        <v>994</v>
      </c>
      <c r="O5" s="8">
        <v>3</v>
      </c>
      <c r="P5" s="8">
        <v>1</v>
      </c>
      <c r="Q5" s="8">
        <v>1</v>
      </c>
      <c r="R5" s="8">
        <v>0</v>
      </c>
      <c r="S5" s="8">
        <v>0</v>
      </c>
      <c r="T5" s="8">
        <v>0</v>
      </c>
      <c r="U5" s="8">
        <v>1</v>
      </c>
      <c r="V5" s="8">
        <v>0</v>
      </c>
      <c r="W5" s="8">
        <v>1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>
        <f t="shared" si="0"/>
        <v>1</v>
      </c>
      <c r="AH5" s="6">
        <f t="shared" si="1"/>
        <v>2</v>
      </c>
      <c r="AI5" s="6">
        <f t="shared" si="2"/>
        <v>1</v>
      </c>
      <c r="AJ5" s="6">
        <f t="shared" si="3"/>
        <v>1</v>
      </c>
      <c r="AK5" s="6">
        <f t="shared" si="4"/>
        <v>1</v>
      </c>
      <c r="AL5" s="6">
        <f t="shared" si="5"/>
        <v>1</v>
      </c>
    </row>
    <row r="6" spans="1:38" x14ac:dyDescent="0.25">
      <c r="A6" s="7">
        <v>9584</v>
      </c>
      <c r="B6" s="8">
        <v>3</v>
      </c>
      <c r="C6" s="8">
        <v>3</v>
      </c>
      <c r="D6" s="8" t="s">
        <v>39</v>
      </c>
      <c r="E6" s="8">
        <v>1</v>
      </c>
      <c r="F6" s="8">
        <v>0</v>
      </c>
      <c r="G6" s="8">
        <v>0</v>
      </c>
      <c r="H6" s="8">
        <v>1</v>
      </c>
      <c r="I6" s="9">
        <v>43802</v>
      </c>
      <c r="J6" s="9">
        <v>43830</v>
      </c>
      <c r="K6" s="9">
        <v>43855</v>
      </c>
      <c r="L6" s="8">
        <v>29930</v>
      </c>
      <c r="M6" s="8">
        <v>1043</v>
      </c>
      <c r="N6" s="8">
        <v>861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1</v>
      </c>
      <c r="V6" s="8">
        <v>0</v>
      </c>
      <c r="W6" s="8">
        <v>1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>
        <f t="shared" si="0"/>
        <v>1</v>
      </c>
      <c r="AH6" s="6">
        <f t="shared" si="1"/>
        <v>1</v>
      </c>
      <c r="AI6" s="6">
        <f t="shared" si="2"/>
        <v>0</v>
      </c>
      <c r="AJ6" s="6">
        <f t="shared" si="3"/>
        <v>0</v>
      </c>
      <c r="AK6" s="6">
        <f t="shared" si="4"/>
        <v>1</v>
      </c>
      <c r="AL6" s="6">
        <f t="shared" si="5"/>
        <v>1</v>
      </c>
    </row>
    <row r="7" spans="1:38" x14ac:dyDescent="0.25">
      <c r="A7" s="7">
        <v>11084</v>
      </c>
      <c r="B7" s="8">
        <v>2</v>
      </c>
      <c r="C7" s="8">
        <v>3</v>
      </c>
      <c r="D7" s="8" t="s">
        <v>40</v>
      </c>
      <c r="E7" s="8">
        <v>1</v>
      </c>
      <c r="F7" s="8">
        <v>0</v>
      </c>
      <c r="G7" s="8">
        <v>1</v>
      </c>
      <c r="H7" s="8">
        <v>1</v>
      </c>
      <c r="I7" s="9">
        <v>43802</v>
      </c>
      <c r="J7" s="9">
        <v>43830</v>
      </c>
      <c r="K7" s="9">
        <v>43855</v>
      </c>
      <c r="L7" s="8">
        <v>24580</v>
      </c>
      <c r="M7" s="8">
        <v>1141</v>
      </c>
      <c r="N7" s="8">
        <v>808</v>
      </c>
      <c r="O7" s="8">
        <v>7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</row>
    <row r="8" spans="1:38" x14ac:dyDescent="0.25">
      <c r="A8" s="7">
        <v>11793</v>
      </c>
      <c r="B8" s="8">
        <v>1</v>
      </c>
      <c r="C8" s="8">
        <v>3</v>
      </c>
      <c r="D8" s="8" t="s">
        <v>41</v>
      </c>
      <c r="E8" s="8">
        <v>1</v>
      </c>
      <c r="F8" s="8">
        <v>0</v>
      </c>
      <c r="G8" s="8">
        <v>0</v>
      </c>
      <c r="H8" s="8">
        <v>1</v>
      </c>
      <c r="I8" s="9">
        <v>43788</v>
      </c>
      <c r="J8" s="9">
        <v>43830</v>
      </c>
      <c r="K8" s="9">
        <v>43855</v>
      </c>
      <c r="L8" s="8">
        <v>30640</v>
      </c>
      <c r="M8" s="8">
        <v>1119</v>
      </c>
      <c r="N8" s="8">
        <v>841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1</v>
      </c>
      <c r="V8" s="8">
        <v>0</v>
      </c>
      <c r="W8" s="8">
        <v>1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6">
        <f t="shared" si="0"/>
        <v>1</v>
      </c>
      <c r="AH8" s="6">
        <f t="shared" si="1"/>
        <v>1</v>
      </c>
      <c r="AI8" s="6">
        <f t="shared" si="2"/>
        <v>0</v>
      </c>
      <c r="AJ8" s="6">
        <f t="shared" si="3"/>
        <v>0</v>
      </c>
      <c r="AK8" s="6">
        <f t="shared" si="4"/>
        <v>1</v>
      </c>
      <c r="AL8" s="6">
        <f t="shared" si="5"/>
        <v>1</v>
      </c>
    </row>
    <row r="9" spans="1:38" x14ac:dyDescent="0.25">
      <c r="A9" s="7">
        <v>11930</v>
      </c>
      <c r="B9" s="8">
        <v>1</v>
      </c>
      <c r="C9" s="8">
        <v>3</v>
      </c>
      <c r="D9" s="8" t="s">
        <v>42</v>
      </c>
      <c r="E9" s="8">
        <v>1</v>
      </c>
      <c r="F9" s="8">
        <v>0</v>
      </c>
      <c r="G9" s="8">
        <v>1</v>
      </c>
      <c r="H9" s="8">
        <v>1</v>
      </c>
      <c r="I9" s="9">
        <v>43788</v>
      </c>
      <c r="J9" s="9">
        <v>43830</v>
      </c>
      <c r="K9" s="9">
        <v>43855</v>
      </c>
      <c r="L9" s="8">
        <v>24960</v>
      </c>
      <c r="M9" s="8">
        <v>870</v>
      </c>
      <c r="N9" s="8">
        <v>721</v>
      </c>
      <c r="O9" s="8">
        <v>2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</row>
    <row r="10" spans="1:38" x14ac:dyDescent="0.25">
      <c r="A10" s="7">
        <v>11941</v>
      </c>
      <c r="B10" s="8">
        <v>1</v>
      </c>
      <c r="C10" s="8">
        <v>3</v>
      </c>
      <c r="D10" s="8" t="s">
        <v>41</v>
      </c>
      <c r="E10" s="8">
        <v>1</v>
      </c>
      <c r="F10" s="8">
        <v>0</v>
      </c>
      <c r="G10" s="8">
        <v>1</v>
      </c>
      <c r="H10" s="8">
        <v>1</v>
      </c>
      <c r="I10" s="9">
        <v>43788</v>
      </c>
      <c r="J10" s="9">
        <v>43830</v>
      </c>
      <c r="K10" s="9">
        <v>43855</v>
      </c>
      <c r="L10" s="8">
        <v>25170</v>
      </c>
      <c r="M10" s="8">
        <v>1089</v>
      </c>
      <c r="N10" s="8">
        <v>739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</row>
    <row r="11" spans="1:38" x14ac:dyDescent="0.25">
      <c r="A11" s="7">
        <v>11944</v>
      </c>
      <c r="B11" s="8">
        <v>1</v>
      </c>
      <c r="C11" s="8">
        <v>3</v>
      </c>
      <c r="D11" s="8" t="s">
        <v>41</v>
      </c>
      <c r="E11" s="8">
        <v>1</v>
      </c>
      <c r="F11" s="8">
        <v>0</v>
      </c>
      <c r="G11" s="8">
        <v>1</v>
      </c>
      <c r="H11" s="8">
        <v>1</v>
      </c>
      <c r="I11" s="9">
        <v>43788</v>
      </c>
      <c r="J11" s="9">
        <v>43830</v>
      </c>
      <c r="K11" s="9">
        <v>43856</v>
      </c>
      <c r="L11" s="8">
        <v>25550</v>
      </c>
      <c r="M11" s="8">
        <v>857</v>
      </c>
      <c r="N11" s="8">
        <v>755</v>
      </c>
      <c r="O11" s="8">
        <v>2</v>
      </c>
      <c r="P11" s="8">
        <v>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6">
        <f t="shared" si="0"/>
        <v>1</v>
      </c>
      <c r="AH11" s="6">
        <f t="shared" si="1"/>
        <v>1</v>
      </c>
      <c r="AI11" s="6">
        <f t="shared" si="2"/>
        <v>1</v>
      </c>
      <c r="AJ11" s="6">
        <f t="shared" si="3"/>
        <v>1</v>
      </c>
      <c r="AK11" s="6">
        <f t="shared" si="4"/>
        <v>0</v>
      </c>
      <c r="AL11" s="6">
        <f t="shared" si="5"/>
        <v>0</v>
      </c>
    </row>
    <row r="12" spans="1:38" x14ac:dyDescent="0.25">
      <c r="A12" s="7">
        <v>11952</v>
      </c>
      <c r="B12" s="8">
        <v>1</v>
      </c>
      <c r="C12" s="8">
        <v>3</v>
      </c>
      <c r="D12" s="8" t="s">
        <v>41</v>
      </c>
      <c r="E12" s="8">
        <v>1</v>
      </c>
      <c r="F12" s="8">
        <v>0</v>
      </c>
      <c r="G12" s="8">
        <v>1</v>
      </c>
      <c r="H12" s="8">
        <v>1</v>
      </c>
      <c r="I12" s="9">
        <v>43788</v>
      </c>
      <c r="J12" s="9">
        <v>43830</v>
      </c>
      <c r="K12" s="9">
        <v>43855</v>
      </c>
      <c r="L12" s="8">
        <v>20200</v>
      </c>
      <c r="M12" s="8">
        <v>624</v>
      </c>
      <c r="N12" s="8">
        <v>618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0</v>
      </c>
      <c r="AK12" s="6">
        <f t="shared" si="4"/>
        <v>0</v>
      </c>
      <c r="AL12" s="6">
        <f t="shared" si="5"/>
        <v>0</v>
      </c>
    </row>
    <row r="13" spans="1:38" x14ac:dyDescent="0.25">
      <c r="A13" s="7">
        <v>11958</v>
      </c>
      <c r="B13" s="8">
        <v>1</v>
      </c>
      <c r="C13" s="8">
        <v>3</v>
      </c>
      <c r="D13" s="8" t="s">
        <v>41</v>
      </c>
      <c r="E13" s="8">
        <v>1</v>
      </c>
      <c r="F13" s="8">
        <v>0</v>
      </c>
      <c r="G13" s="8">
        <v>1</v>
      </c>
      <c r="H13" s="8">
        <v>1</v>
      </c>
      <c r="I13" s="9">
        <v>43788</v>
      </c>
      <c r="J13" s="9">
        <v>43830</v>
      </c>
      <c r="K13" s="9">
        <v>43855</v>
      </c>
      <c r="L13" s="8">
        <v>17580</v>
      </c>
      <c r="M13" s="8">
        <v>807</v>
      </c>
      <c r="N13" s="8">
        <v>573</v>
      </c>
      <c r="O13" s="8">
        <v>2</v>
      </c>
      <c r="P13" s="8">
        <v>1</v>
      </c>
      <c r="Q13" s="8">
        <v>0</v>
      </c>
      <c r="R13" s="8">
        <v>1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6">
        <f t="shared" si="0"/>
        <v>1</v>
      </c>
      <c r="AH13" s="6">
        <f t="shared" si="1"/>
        <v>2</v>
      </c>
      <c r="AI13" s="6">
        <f t="shared" si="2"/>
        <v>1</v>
      </c>
      <c r="AJ13" s="6">
        <f t="shared" si="3"/>
        <v>2</v>
      </c>
      <c r="AK13" s="6">
        <f t="shared" si="4"/>
        <v>0</v>
      </c>
      <c r="AL13" s="6">
        <f t="shared" si="5"/>
        <v>0</v>
      </c>
    </row>
    <row r="14" spans="1:38" x14ac:dyDescent="0.25">
      <c r="A14" s="7">
        <v>12004</v>
      </c>
      <c r="B14" s="8">
        <v>1</v>
      </c>
      <c r="C14" s="8">
        <v>3</v>
      </c>
      <c r="D14" s="8" t="s">
        <v>41</v>
      </c>
      <c r="E14" s="8">
        <v>1</v>
      </c>
      <c r="F14" s="8">
        <v>0</v>
      </c>
      <c r="G14" s="8">
        <v>1</v>
      </c>
      <c r="H14" s="8">
        <v>1</v>
      </c>
      <c r="I14" s="9">
        <v>43788</v>
      </c>
      <c r="J14" s="9">
        <v>43830</v>
      </c>
      <c r="K14" s="9">
        <v>43855</v>
      </c>
      <c r="L14" s="8">
        <v>28660</v>
      </c>
      <c r="M14" s="8">
        <v>1034</v>
      </c>
      <c r="N14" s="8">
        <v>781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0</v>
      </c>
    </row>
    <row r="15" spans="1:38" x14ac:dyDescent="0.25">
      <c r="A15" s="7">
        <v>12011</v>
      </c>
      <c r="B15" s="8">
        <v>1</v>
      </c>
      <c r="C15" s="8">
        <v>3</v>
      </c>
      <c r="D15" s="8" t="s">
        <v>41</v>
      </c>
      <c r="E15" s="8">
        <v>1</v>
      </c>
      <c r="F15" s="8">
        <v>0</v>
      </c>
      <c r="G15" s="8">
        <v>1</v>
      </c>
      <c r="H15" s="8">
        <v>1</v>
      </c>
      <c r="I15" s="9">
        <v>43788</v>
      </c>
      <c r="J15" s="9">
        <v>43830</v>
      </c>
      <c r="K15" s="9">
        <v>43855</v>
      </c>
      <c r="L15" s="8">
        <v>21070</v>
      </c>
      <c r="M15" s="8">
        <v>629</v>
      </c>
      <c r="N15" s="8">
        <v>614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6">
        <f t="shared" si="0"/>
        <v>1</v>
      </c>
      <c r="AH15" s="6">
        <f t="shared" si="1"/>
        <v>1</v>
      </c>
      <c r="AI15" s="6">
        <f t="shared" si="2"/>
        <v>0</v>
      </c>
      <c r="AJ15" s="6">
        <f t="shared" si="3"/>
        <v>0</v>
      </c>
      <c r="AK15" s="6">
        <f t="shared" si="4"/>
        <v>1</v>
      </c>
      <c r="AL15" s="6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2019-12-31T20:53:11Z</dcterms:modified>
</cp:coreProperties>
</file>