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lintan/Downloads/"/>
    </mc:Choice>
  </mc:AlternateContent>
  <xr:revisionPtr revIDLastSave="0" documentId="13_ncr:1_{6E95C7B1-A254-FF4D-AF71-863C6617F895}" xr6:coauthVersionLast="47" xr6:coauthVersionMax="47" xr10:uidLastSave="{00000000-0000-0000-0000-000000000000}"/>
  <bookViews>
    <workbookView xWindow="0" yWindow="0" windowWidth="38400" windowHeight="21600" xr2:uid="{0DB3C48B-6B66-4B92-AAC1-54F86C57DD99}"/>
  </bookViews>
  <sheets>
    <sheet name="Sheet1" sheetId="1" r:id="rId1"/>
  </sheets>
  <definedNames>
    <definedName name="_xlchart.v1.0" hidden="1">Sheet1!$D$4</definedName>
    <definedName name="_xlchart.v1.1" hidden="1">Sheet1!$D$5:$D$44</definedName>
    <definedName name="_xlchart.v1.2" hidden="1">Sheet1!$F$4</definedName>
    <definedName name="_xlchart.v1.3" hidden="1">Sheet1!$F$5:$F$44</definedName>
    <definedName name="_xlchart.v1.4" hidden="1">Sheet1!$D$4</definedName>
    <definedName name="_xlchart.v1.5" hidden="1">Sheet1!$D$5:$D$44</definedName>
    <definedName name="_xlchart.v1.6" hidden="1">Sheet1!$F$4</definedName>
    <definedName name="_xlchart.v1.7" hidden="1">Sheet1!$F$5:$F$44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7" i="1"/>
  <c r="F7" i="1"/>
  <c r="E6" i="1"/>
  <c r="H6" i="1"/>
  <c r="F6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" i="1"/>
  <c r="D48" i="1"/>
  <c r="D49" i="1"/>
  <c r="D50" i="1"/>
  <c r="D51" i="1"/>
  <c r="D52" i="1"/>
  <c r="D53" i="1"/>
  <c r="D54" i="1"/>
  <c r="D40" i="1"/>
  <c r="D41" i="1"/>
  <c r="D42" i="1"/>
  <c r="D43" i="1"/>
  <c r="D44" i="1"/>
  <c r="D45" i="1"/>
  <c r="D47" i="1"/>
  <c r="D20" i="1"/>
  <c r="D36" i="1"/>
  <c r="D38" i="1"/>
  <c r="D37" i="1"/>
  <c r="D35" i="1"/>
  <c r="D34" i="1"/>
  <c r="D32" i="1"/>
  <c r="D31" i="1"/>
  <c r="D30" i="1"/>
  <c r="D29" i="1"/>
  <c r="D28" i="1"/>
  <c r="D27" i="1"/>
  <c r="D26" i="1"/>
  <c r="D25" i="1"/>
  <c r="D24" i="1"/>
  <c r="D23" i="1"/>
  <c r="D22" i="1"/>
  <c r="D21" i="1"/>
  <c r="D19" i="1"/>
  <c r="D18" i="1"/>
  <c r="D16" i="1"/>
  <c r="D15" i="1"/>
  <c r="D14" i="1"/>
  <c r="D13" i="1"/>
  <c r="D12" i="1"/>
  <c r="D11" i="1"/>
  <c r="D10" i="1"/>
  <c r="D9" i="1"/>
  <c r="D8" i="1"/>
  <c r="D7" i="1"/>
  <c r="D6" i="1"/>
  <c r="D46" i="1" l="1"/>
  <c r="D39" i="1"/>
  <c r="D33" i="1"/>
  <c r="D17" i="1"/>
  <c r="D5" i="1"/>
  <c r="F8" i="1" s="1"/>
  <c r="F9" i="1" s="1"/>
  <c r="F10" i="1" s="1"/>
  <c r="G8" i="1" l="1"/>
  <c r="G9" i="1"/>
  <c r="G7" i="1"/>
  <c r="G6" i="1"/>
  <c r="F11" i="1"/>
  <c r="G10" i="1"/>
  <c r="G11" i="1" l="1"/>
  <c r="F12" i="1"/>
  <c r="G12" i="1" l="1"/>
  <c r="F13" i="1"/>
  <c r="G13" i="1" l="1"/>
  <c r="F14" i="1"/>
  <c r="F15" i="1" l="1"/>
  <c r="G14" i="1"/>
  <c r="F16" i="1" l="1"/>
  <c r="G15" i="1"/>
  <c r="F17" i="1" l="1"/>
  <c r="G16" i="1"/>
  <c r="F18" i="1" l="1"/>
  <c r="G17" i="1"/>
  <c r="F19" i="1" l="1"/>
  <c r="G18" i="1"/>
  <c r="F20" i="1" l="1"/>
  <c r="G19" i="1"/>
  <c r="G20" i="1" l="1"/>
  <c r="F21" i="1"/>
  <c r="F22" i="1" l="1"/>
  <c r="G21" i="1"/>
  <c r="F23" i="1" l="1"/>
  <c r="G22" i="1"/>
  <c r="F24" i="1" l="1"/>
  <c r="G23" i="1"/>
  <c r="F25" i="1" l="1"/>
  <c r="G24" i="1"/>
  <c r="F26" i="1" l="1"/>
  <c r="G25" i="1"/>
  <c r="F27" i="1" l="1"/>
  <c r="G26" i="1"/>
  <c r="G27" i="1" l="1"/>
  <c r="F28" i="1"/>
  <c r="G28" i="1" l="1"/>
  <c r="F29" i="1"/>
  <c r="F30" i="1" l="1"/>
  <c r="G29" i="1"/>
  <c r="F31" i="1" l="1"/>
  <c r="G30" i="1"/>
  <c r="F32" i="1" l="1"/>
  <c r="G31" i="1"/>
  <c r="F33" i="1" l="1"/>
  <c r="G32" i="1"/>
  <c r="F34" i="1" l="1"/>
  <c r="G33" i="1"/>
  <c r="F35" i="1" l="1"/>
  <c r="G34" i="1"/>
  <c r="G35" i="1" l="1"/>
  <c r="F36" i="1"/>
  <c r="G36" i="1" l="1"/>
  <c r="F37" i="1"/>
  <c r="F38" i="1" l="1"/>
  <c r="G37" i="1"/>
  <c r="G38" i="1" l="1"/>
  <c r="F39" i="1"/>
  <c r="F40" i="1" l="1"/>
  <c r="G39" i="1"/>
  <c r="F41" i="1" l="1"/>
  <c r="G40" i="1"/>
  <c r="F42" i="1" l="1"/>
  <c r="G41" i="1"/>
  <c r="F43" i="1" l="1"/>
  <c r="G42" i="1"/>
  <c r="F44" i="1" l="1"/>
  <c r="G44" i="1" s="1"/>
  <c r="G2" i="1" s="1"/>
  <c r="G43" i="1"/>
</calcChain>
</file>

<file path=xl/sharedStrings.xml><?xml version="1.0" encoding="utf-8"?>
<sst xmlns="http://schemas.openxmlformats.org/spreadsheetml/2006/main" count="11" uniqueCount="11">
  <si>
    <t>Random series with no trend</t>
  </si>
  <si>
    <t xml:space="preserve">Smoothing Parameter alpha:  </t>
  </si>
  <si>
    <t>Random variable</t>
  </si>
  <si>
    <t>Index</t>
  </si>
  <si>
    <t>Random series with trend</t>
  </si>
  <si>
    <t>Exponential Smoothing for Column D</t>
  </si>
  <si>
    <t>Forecast error</t>
  </si>
  <si>
    <t>Values between 0.1 and 0.3</t>
  </si>
  <si>
    <t>Too high a parameter overreacts</t>
  </si>
  <si>
    <t>Too low doesn't react sufficiently</t>
  </si>
  <si>
    <t>Exponential Smoothing for Column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</si>
</sst>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Random series with no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Sheet1!$D$5:$D$44</c:f>
              <c:numCache>
                <c:formatCode>General</c:formatCode>
                <c:ptCount val="40"/>
                <c:pt idx="0">
                  <c:v>20.546656717733633</c:v>
                </c:pt>
                <c:pt idx="1">
                  <c:v>23.569812678056742</c:v>
                </c:pt>
                <c:pt idx="2">
                  <c:v>23.975521820561582</c:v>
                </c:pt>
                <c:pt idx="3">
                  <c:v>21.150431404101987</c:v>
                </c:pt>
                <c:pt idx="4">
                  <c:v>20.326489767414607</c:v>
                </c:pt>
                <c:pt idx="5">
                  <c:v>21.347827621782926</c:v>
                </c:pt>
                <c:pt idx="6">
                  <c:v>20.493278558564437</c:v>
                </c:pt>
                <c:pt idx="7">
                  <c:v>21.002526994328232</c:v>
                </c:pt>
                <c:pt idx="8">
                  <c:v>22.001142465493814</c:v>
                </c:pt>
                <c:pt idx="9">
                  <c:v>23.73105629916428</c:v>
                </c:pt>
                <c:pt idx="10">
                  <c:v>23.460806235579504</c:v>
                </c:pt>
                <c:pt idx="11">
                  <c:v>21.847678303994325</c:v>
                </c:pt>
                <c:pt idx="12">
                  <c:v>23.683349380507643</c:v>
                </c:pt>
                <c:pt idx="13">
                  <c:v>21.505478742246073</c:v>
                </c:pt>
                <c:pt idx="14">
                  <c:v>23.845956845588695</c:v>
                </c:pt>
                <c:pt idx="15">
                  <c:v>20.484129923125341</c:v>
                </c:pt>
                <c:pt idx="16">
                  <c:v>20.118639291701353</c:v>
                </c:pt>
                <c:pt idx="17">
                  <c:v>21.490325324445909</c:v>
                </c:pt>
                <c:pt idx="18">
                  <c:v>22.004828641313637</c:v>
                </c:pt>
                <c:pt idx="19">
                  <c:v>22.779856811905972</c:v>
                </c:pt>
                <c:pt idx="20">
                  <c:v>22.609741381570522</c:v>
                </c:pt>
                <c:pt idx="21">
                  <c:v>22.95275988116418</c:v>
                </c:pt>
                <c:pt idx="22">
                  <c:v>24.800879413710032</c:v>
                </c:pt>
                <c:pt idx="23">
                  <c:v>21.067790185344712</c:v>
                </c:pt>
                <c:pt idx="24">
                  <c:v>22.636927836966908</c:v>
                </c:pt>
                <c:pt idx="25">
                  <c:v>24.012583042983344</c:v>
                </c:pt>
                <c:pt idx="26">
                  <c:v>21.937766447801746</c:v>
                </c:pt>
                <c:pt idx="27">
                  <c:v>22.948078335839703</c:v>
                </c:pt>
                <c:pt idx="28">
                  <c:v>23.919774789208578</c:v>
                </c:pt>
                <c:pt idx="29">
                  <c:v>23.35888265316926</c:v>
                </c:pt>
                <c:pt idx="30">
                  <c:v>21.884004974096015</c:v>
                </c:pt>
                <c:pt idx="31">
                  <c:v>24.949660537693379</c:v>
                </c:pt>
                <c:pt idx="32">
                  <c:v>20.421816977401619</c:v>
                </c:pt>
                <c:pt idx="33">
                  <c:v>24.429248520988157</c:v>
                </c:pt>
                <c:pt idx="34">
                  <c:v>23.501999757183924</c:v>
                </c:pt>
                <c:pt idx="35">
                  <c:v>21.059404896361784</c:v>
                </c:pt>
                <c:pt idx="36">
                  <c:v>22.119475439746424</c:v>
                </c:pt>
                <c:pt idx="37">
                  <c:v>24.592035224115197</c:v>
                </c:pt>
                <c:pt idx="38">
                  <c:v>23.925913669029132</c:v>
                </c:pt>
                <c:pt idx="39">
                  <c:v>20.382212706320789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7-4B3C-831D-17742974A709}"/>
            </c:ext>
          </c:extLst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Exponential Smoothing for Column 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Sheet1!$F$5:$F$44</c:f>
              <c:numCache>
                <c:formatCode>General</c:formatCode>
                <c:ptCount val="40"/>
                <c:pt idx="1">
                  <c:v>20.546656717733633</c:v>
                </c:pt>
                <c:pt idx="2">
                  <c:v>21.151287909798256</c:v>
                </c:pt>
                <c:pt idx="3">
                  <c:v>21.71613469195092</c:v>
                </c:pt>
                <c:pt idx="4">
                  <c:v>21.602994034381133</c:v>
                </c:pt>
                <c:pt idx="5">
                  <c:v>21.347693180987829</c:v>
                </c:pt>
                <c:pt idx="6">
                  <c:v>21.347720069146849</c:v>
                </c:pt>
                <c:pt idx="7">
                  <c:v>21.176831767030368</c:v>
                </c:pt>
                <c:pt idx="8">
                  <c:v>21.141970812489944</c:v>
                </c:pt>
                <c:pt idx="9">
                  <c:v>21.313805143090718</c:v>
                </c:pt>
                <c:pt idx="10">
                  <c:v>21.797255374305429</c:v>
                </c:pt>
                <c:pt idx="11">
                  <c:v>22.129965546560246</c:v>
                </c:pt>
                <c:pt idx="12">
                  <c:v>22.073508098047064</c:v>
                </c:pt>
                <c:pt idx="13">
                  <c:v>22.395476354539181</c:v>
                </c:pt>
                <c:pt idx="14">
                  <c:v>22.21747683208056</c:v>
                </c:pt>
                <c:pt idx="15">
                  <c:v>22.543172834782187</c:v>
                </c:pt>
                <c:pt idx="16">
                  <c:v>22.131364252450815</c:v>
                </c:pt>
                <c:pt idx="17">
                  <c:v>21.728819260300924</c:v>
                </c:pt>
                <c:pt idx="18">
                  <c:v>21.681120473129923</c:v>
                </c:pt>
                <c:pt idx="19">
                  <c:v>21.745862106766666</c:v>
                </c:pt>
                <c:pt idx="20">
                  <c:v>21.952661047794528</c:v>
                </c:pt>
                <c:pt idx="21">
                  <c:v>22.084077114549729</c:v>
                </c:pt>
                <c:pt idx="22">
                  <c:v>22.257813667872618</c:v>
                </c:pt>
                <c:pt idx="23">
                  <c:v>22.766426817040102</c:v>
                </c:pt>
                <c:pt idx="24">
                  <c:v>22.426699490701026</c:v>
                </c:pt>
                <c:pt idx="25">
                  <c:v>22.468745159954203</c:v>
                </c:pt>
                <c:pt idx="26">
                  <c:v>22.777512736560031</c:v>
                </c:pt>
                <c:pt idx="27">
                  <c:v>22.609563478808376</c:v>
                </c:pt>
                <c:pt idx="28">
                  <c:v>22.677266450214642</c:v>
                </c:pt>
                <c:pt idx="29">
                  <c:v>22.92576811801343</c:v>
                </c:pt>
                <c:pt idx="30">
                  <c:v>23.012391025044597</c:v>
                </c:pt>
                <c:pt idx="31">
                  <c:v>22.786713814854881</c:v>
                </c:pt>
                <c:pt idx="32">
                  <c:v>23.21930315942258</c:v>
                </c:pt>
                <c:pt idx="33">
                  <c:v>22.659805923018389</c:v>
                </c:pt>
                <c:pt idx="34">
                  <c:v>23.013694442612344</c:v>
                </c:pt>
                <c:pt idx="35">
                  <c:v>23.111355505526664</c:v>
                </c:pt>
                <c:pt idx="36">
                  <c:v>22.700965383693688</c:v>
                </c:pt>
                <c:pt idx="37">
                  <c:v>22.584667394904237</c:v>
                </c:pt>
                <c:pt idx="38">
                  <c:v>22.986140960746432</c:v>
                </c:pt>
                <c:pt idx="39">
                  <c:v>23.174095502402974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7-4B3C-831D-17742974A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118863"/>
        <c:axId val="266166703"/>
      </c:lineChart>
      <c:catAx>
        <c:axId val="263118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66703"/>
        <c:crosses val="autoZero"/>
        <c:auto val="1"/>
        <c:lblAlgn val="ctr"/>
        <c:lblOffset val="100"/>
        <c:noMultiLvlLbl val="0"/>
      </c:catAx>
      <c:valAx>
        <c:axId val="26616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11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Random series with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Sheet1!$E$5:$E$44</c:f>
              <c:numCache>
                <c:formatCode>General</c:formatCode>
                <c:ptCount val="40"/>
                <c:pt idx="0">
                  <c:v>2.546656717733633</c:v>
                </c:pt>
                <c:pt idx="1">
                  <c:v>7.5698126780567438</c:v>
                </c:pt>
                <c:pt idx="2">
                  <c:v>9.9755218205615819</c:v>
                </c:pt>
                <c:pt idx="3">
                  <c:v>9.1504314041019867</c:v>
                </c:pt>
                <c:pt idx="4">
                  <c:v>10.326489767414605</c:v>
                </c:pt>
                <c:pt idx="5">
                  <c:v>13.347827621782926</c:v>
                </c:pt>
                <c:pt idx="6">
                  <c:v>14.493278558564439</c:v>
                </c:pt>
                <c:pt idx="7">
                  <c:v>17.002526994328232</c:v>
                </c:pt>
                <c:pt idx="8">
                  <c:v>20.001142465493814</c:v>
                </c:pt>
                <c:pt idx="9">
                  <c:v>23.73105629916428</c:v>
                </c:pt>
                <c:pt idx="10">
                  <c:v>25.460806235579504</c:v>
                </c:pt>
                <c:pt idx="11">
                  <c:v>25.847678303994325</c:v>
                </c:pt>
                <c:pt idx="12">
                  <c:v>29.683349380507643</c:v>
                </c:pt>
                <c:pt idx="13">
                  <c:v>29.505478742246073</c:v>
                </c:pt>
                <c:pt idx="14">
                  <c:v>33.845956845588695</c:v>
                </c:pt>
                <c:pt idx="15">
                  <c:v>32.484129923125337</c:v>
                </c:pt>
                <c:pt idx="16">
                  <c:v>34.118639291701349</c:v>
                </c:pt>
                <c:pt idx="17">
                  <c:v>37.490325324445905</c:v>
                </c:pt>
                <c:pt idx="18">
                  <c:v>40.004828641313637</c:v>
                </c:pt>
                <c:pt idx="19">
                  <c:v>42.779856811905972</c:v>
                </c:pt>
                <c:pt idx="20">
                  <c:v>44.609741381570522</c:v>
                </c:pt>
                <c:pt idx="21">
                  <c:v>46.952759881164177</c:v>
                </c:pt>
                <c:pt idx="22">
                  <c:v>50.800879413710028</c:v>
                </c:pt>
                <c:pt idx="23">
                  <c:v>49.067790185344712</c:v>
                </c:pt>
                <c:pt idx="24">
                  <c:v>52.636927836966905</c:v>
                </c:pt>
                <c:pt idx="25">
                  <c:v>56.012583042983344</c:v>
                </c:pt>
                <c:pt idx="26">
                  <c:v>55.937766447801742</c:v>
                </c:pt>
                <c:pt idx="27">
                  <c:v>58.948078335839703</c:v>
                </c:pt>
                <c:pt idx="28">
                  <c:v>61.919774789208581</c:v>
                </c:pt>
                <c:pt idx="29">
                  <c:v>63.35888265316926</c:v>
                </c:pt>
                <c:pt idx="30">
                  <c:v>63.884004974096015</c:v>
                </c:pt>
                <c:pt idx="31">
                  <c:v>68.949660537693376</c:v>
                </c:pt>
                <c:pt idx="32">
                  <c:v>66.421816977401619</c:v>
                </c:pt>
                <c:pt idx="33">
                  <c:v>72.429248520988153</c:v>
                </c:pt>
                <c:pt idx="34">
                  <c:v>73.501999757183924</c:v>
                </c:pt>
                <c:pt idx="35">
                  <c:v>73.059404896361784</c:v>
                </c:pt>
                <c:pt idx="36">
                  <c:v>76.119475439746424</c:v>
                </c:pt>
                <c:pt idx="37">
                  <c:v>80.592035224115193</c:v>
                </c:pt>
                <c:pt idx="38">
                  <c:v>81.925913669029129</c:v>
                </c:pt>
                <c:pt idx="39">
                  <c:v>80.382212706320786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A-5D49-9BBD-73FAAC8B8B8C}"/>
            </c:ext>
          </c:extLst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Exponential Smoothing for Column 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Sheet1!$H$5:$H$44</c:f>
              <c:numCache>
                <c:formatCode>General</c:formatCode>
                <c:ptCount val="40"/>
                <c:pt idx="1">
                  <c:v>1.546656717733633</c:v>
                </c:pt>
                <c:pt idx="2">
                  <c:v>2.7512879097982554</c:v>
                </c:pt>
                <c:pt idx="3">
                  <c:v>4.1961346919509213</c:v>
                </c:pt>
                <c:pt idx="4">
                  <c:v>5.1869940343811347</c:v>
                </c:pt>
                <c:pt idx="5">
                  <c:v>6.2148931809878292</c:v>
                </c:pt>
                <c:pt idx="6">
                  <c:v>7.6414800691468487</c:v>
                </c:pt>
                <c:pt idx="7">
                  <c:v>9.0118397670303665</c:v>
                </c:pt>
                <c:pt idx="8">
                  <c:v>10.609977212489941</c:v>
                </c:pt>
                <c:pt idx="9">
                  <c:v>12.488210263090714</c:v>
                </c:pt>
                <c:pt idx="10">
                  <c:v>14.736779470305429</c:v>
                </c:pt>
                <c:pt idx="11">
                  <c:v>16.881584823360246</c:v>
                </c:pt>
                <c:pt idx="12">
                  <c:v>18.674803519487064</c:v>
                </c:pt>
                <c:pt idx="13">
                  <c:v>20.876512691691183</c:v>
                </c:pt>
                <c:pt idx="14">
                  <c:v>22.602305901802161</c:v>
                </c:pt>
                <c:pt idx="15">
                  <c:v>24.851036090559468</c:v>
                </c:pt>
                <c:pt idx="16">
                  <c:v>26.377654857072645</c:v>
                </c:pt>
                <c:pt idx="17">
                  <c:v>27.925851743998386</c:v>
                </c:pt>
                <c:pt idx="18">
                  <c:v>29.838746460087894</c:v>
                </c:pt>
                <c:pt idx="19">
                  <c:v>31.871962896333045</c:v>
                </c:pt>
                <c:pt idx="20">
                  <c:v>34.053541679447633</c:v>
                </c:pt>
                <c:pt idx="21">
                  <c:v>36.164781619872215</c:v>
                </c:pt>
                <c:pt idx="22">
                  <c:v>38.322377272130609</c:v>
                </c:pt>
                <c:pt idx="23">
                  <c:v>40.818077700446494</c:v>
                </c:pt>
                <c:pt idx="24">
                  <c:v>42.468020197426142</c:v>
                </c:pt>
                <c:pt idx="25">
                  <c:v>44.501801725334296</c:v>
                </c:pt>
                <c:pt idx="26">
                  <c:v>46.803957988864106</c:v>
                </c:pt>
                <c:pt idx="27">
                  <c:v>48.630719680651637</c:v>
                </c:pt>
                <c:pt idx="28">
                  <c:v>50.694191411689253</c:v>
                </c:pt>
                <c:pt idx="29">
                  <c:v>52.939308087193119</c:v>
                </c:pt>
                <c:pt idx="30">
                  <c:v>55.023223000388356</c:v>
                </c:pt>
                <c:pt idx="31">
                  <c:v>56.795379395129892</c:v>
                </c:pt>
                <c:pt idx="32">
                  <c:v>59.226235623642594</c:v>
                </c:pt>
                <c:pt idx="33">
                  <c:v>60.665351894394405</c:v>
                </c:pt>
                <c:pt idx="34">
                  <c:v>63.018131219713162</c:v>
                </c:pt>
                <c:pt idx="35">
                  <c:v>65.11490492720732</c:v>
                </c:pt>
                <c:pt idx="36">
                  <c:v>66.703804921038213</c:v>
                </c:pt>
                <c:pt idx="37">
                  <c:v>68.586939024779852</c:v>
                </c:pt>
                <c:pt idx="38">
                  <c:v>70.98795826464692</c:v>
                </c:pt>
                <c:pt idx="39">
                  <c:v>73.175549345523365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A-5D49-9BBD-73FAAC8B8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443568"/>
        <c:axId val="1721370304"/>
      </c:lineChart>
      <c:catAx>
        <c:axId val="172044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370304"/>
        <c:crosses val="autoZero"/>
        <c:auto val="1"/>
        <c:lblAlgn val="ctr"/>
        <c:lblOffset val="100"/>
        <c:noMultiLvlLbl val="0"/>
      </c:catAx>
      <c:valAx>
        <c:axId val="17213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4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11</xdr:row>
      <xdr:rowOff>128587</xdr:rowOff>
    </xdr:from>
    <xdr:to>
      <xdr:col>17</xdr:col>
      <xdr:colOff>517072</xdr:colOff>
      <xdr:row>30</xdr:row>
      <xdr:rowOff>170089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2A2764-07CF-4FD2-9FC8-108D32F23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648608</xdr:colOff>
      <xdr:row>31</xdr:row>
      <xdr:rowOff>90714</xdr:rowOff>
    </xdr:from>
    <xdr:to>
      <xdr:col>17</xdr:col>
      <xdr:colOff>488868</xdr:colOff>
      <xdr:row>50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E9FDF3-3C5F-82FE-D751-36D8BCEDF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C71F9-1549-46F6-B879-74AD30DA9A85}">
  <dimension ref="B1:J54"/>
  <sheetViews>
    <sheetView tabSelected="1" topLeftCell="A2" zoomScale="140" zoomScaleNormal="140" workbookViewId="0">
      <selection activeCell="F4" activeCellId="1" sqref="D4:D44 F4:F44"/>
    </sheetView>
  </sheetViews>
  <sheetFormatPr baseColWidth="10" defaultColWidth="8.83203125" defaultRowHeight="15" x14ac:dyDescent="0.2"/>
  <cols>
    <col min="2" max="2" width="12" style="3" customWidth="1"/>
    <col min="3" max="5" width="12" customWidth="1"/>
    <col min="6" max="6" width="15" customWidth="1"/>
    <col min="8" max="8" width="12.1640625" bestFit="1" customWidth="1"/>
  </cols>
  <sheetData>
    <row r="1" spans="2:10" x14ac:dyDescent="0.2">
      <c r="E1" s="1" t="s">
        <v>1</v>
      </c>
      <c r="F1">
        <v>0.2</v>
      </c>
    </row>
    <row r="2" spans="2:10" x14ac:dyDescent="0.2">
      <c r="G2">
        <f>STDEV(G6:G44)</f>
        <v>1.5558679247155283</v>
      </c>
    </row>
    <row r="4" spans="2:10" ht="48" x14ac:dyDescent="0.2">
      <c r="B4" s="2" t="s">
        <v>3</v>
      </c>
      <c r="C4" s="2" t="s">
        <v>2</v>
      </c>
      <c r="D4" s="2" t="s">
        <v>0</v>
      </c>
      <c r="E4" s="2" t="s">
        <v>4</v>
      </c>
      <c r="F4" s="2" t="s">
        <v>5</v>
      </c>
      <c r="G4" s="2" t="s">
        <v>6</v>
      </c>
      <c r="H4" s="2" t="s">
        <v>10</v>
      </c>
    </row>
    <row r="5" spans="2:10" x14ac:dyDescent="0.2">
      <c r="B5" s="3">
        <v>1</v>
      </c>
      <c r="C5">
        <v>0.10933134354672658</v>
      </c>
      <c r="D5">
        <f>C5*5+20</f>
        <v>20.546656717733633</v>
      </c>
      <c r="E5">
        <f>C5*5+B5*2</f>
        <v>2.546656717733633</v>
      </c>
    </row>
    <row r="6" spans="2:10" x14ac:dyDescent="0.2">
      <c r="B6" s="3">
        <v>2</v>
      </c>
      <c r="C6">
        <v>0.7139625356113487</v>
      </c>
      <c r="D6">
        <f t="shared" ref="D6:D54" si="0">C6*5+20</f>
        <v>23.569812678056742</v>
      </c>
      <c r="E6">
        <f>C6*5+B6*2</f>
        <v>7.5698126780567438</v>
      </c>
      <c r="F6">
        <f>D5</f>
        <v>20.546656717733633</v>
      </c>
      <c r="G6">
        <f>D6-F6</f>
        <v>3.0231559603231091</v>
      </c>
      <c r="H6">
        <f>E5-1</f>
        <v>1.546656717733633</v>
      </c>
      <c r="J6" t="s">
        <v>7</v>
      </c>
    </row>
    <row r="7" spans="2:10" x14ac:dyDescent="0.2">
      <c r="B7" s="3">
        <v>3</v>
      </c>
      <c r="C7">
        <v>0.79510436411231644</v>
      </c>
      <c r="D7">
        <f t="shared" si="0"/>
        <v>23.975521820561582</v>
      </c>
      <c r="E7">
        <f t="shared" ref="E6:E54" si="1">C7*5+B7*2</f>
        <v>9.9755218205615819</v>
      </c>
      <c r="F7">
        <f>F6*(1-$F$1)+D6*$F$1</f>
        <v>21.151287909798256</v>
      </c>
      <c r="G7">
        <f>D7-F7</f>
        <v>2.8242339107633256</v>
      </c>
      <c r="H7">
        <f>H6*(1-$F$1)+E6*$F$1</f>
        <v>2.7512879097982554</v>
      </c>
      <c r="J7" t="s">
        <v>8</v>
      </c>
    </row>
    <row r="8" spans="2:10" x14ac:dyDescent="0.2">
      <c r="B8" s="3">
        <v>4</v>
      </c>
      <c r="C8">
        <v>0.23008628082039728</v>
      </c>
      <c r="D8">
        <f t="shared" si="0"/>
        <v>21.150431404101987</v>
      </c>
      <c r="E8">
        <f t="shared" si="1"/>
        <v>9.1504314041019867</v>
      </c>
      <c r="F8">
        <f t="shared" ref="F8:F44" si="2">F7*(1-$F$1)+D7*$F$1</f>
        <v>21.71613469195092</v>
      </c>
      <c r="G8">
        <f t="shared" ref="G8:G44" si="3">D8-F8</f>
        <v>-0.5657032878489332</v>
      </c>
      <c r="H8">
        <f t="shared" ref="H8:H54" si="4">H7*(1-$F$1)+E7*$F$1</f>
        <v>4.1961346919509213</v>
      </c>
      <c r="J8" t="s">
        <v>9</v>
      </c>
    </row>
    <row r="9" spans="2:10" x14ac:dyDescent="0.2">
      <c r="B9" s="3">
        <v>5</v>
      </c>
      <c r="C9">
        <v>6.5297953482921112E-2</v>
      </c>
      <c r="D9">
        <f t="shared" si="0"/>
        <v>20.326489767414607</v>
      </c>
      <c r="E9">
        <f t="shared" si="1"/>
        <v>10.326489767414605</v>
      </c>
      <c r="F9">
        <f t="shared" si="2"/>
        <v>21.602994034381133</v>
      </c>
      <c r="G9">
        <f t="shared" si="3"/>
        <v>-1.2765042669665263</v>
      </c>
      <c r="H9">
        <f t="shared" si="4"/>
        <v>5.1869940343811347</v>
      </c>
    </row>
    <row r="10" spans="2:10" x14ac:dyDescent="0.2">
      <c r="B10" s="3">
        <v>6</v>
      </c>
      <c r="C10">
        <v>0.26956552435658521</v>
      </c>
      <c r="D10">
        <f t="shared" si="0"/>
        <v>21.347827621782926</v>
      </c>
      <c r="E10">
        <f t="shared" si="1"/>
        <v>13.347827621782926</v>
      </c>
      <c r="F10">
        <f t="shared" si="2"/>
        <v>21.347693180987829</v>
      </c>
      <c r="G10">
        <f t="shared" si="3"/>
        <v>1.3444079509739026E-4</v>
      </c>
      <c r="H10">
        <f t="shared" si="4"/>
        <v>6.2148931809878292</v>
      </c>
    </row>
    <row r="11" spans="2:10" x14ac:dyDescent="0.2">
      <c r="B11" s="3">
        <v>7</v>
      </c>
      <c r="C11">
        <v>9.8655711712887784E-2</v>
      </c>
      <c r="D11">
        <f t="shared" si="0"/>
        <v>20.493278558564437</v>
      </c>
      <c r="E11">
        <f t="shared" si="1"/>
        <v>14.493278558564439</v>
      </c>
      <c r="F11">
        <f t="shared" si="2"/>
        <v>21.347720069146849</v>
      </c>
      <c r="G11">
        <f t="shared" si="3"/>
        <v>-0.85444151058241147</v>
      </c>
      <c r="H11">
        <f t="shared" si="4"/>
        <v>7.6414800691468487</v>
      </c>
    </row>
    <row r="12" spans="2:10" x14ac:dyDescent="0.2">
      <c r="B12" s="3">
        <v>8</v>
      </c>
      <c r="C12">
        <v>0.20050539886564644</v>
      </c>
      <c r="D12">
        <f t="shared" si="0"/>
        <v>21.002526994328232</v>
      </c>
      <c r="E12">
        <f t="shared" si="1"/>
        <v>17.002526994328232</v>
      </c>
      <c r="F12">
        <f t="shared" si="2"/>
        <v>21.176831767030368</v>
      </c>
      <c r="G12">
        <f t="shared" si="3"/>
        <v>-0.17430477270213629</v>
      </c>
      <c r="H12">
        <f t="shared" si="4"/>
        <v>9.0118397670303665</v>
      </c>
    </row>
    <row r="13" spans="2:10" x14ac:dyDescent="0.2">
      <c r="B13" s="3">
        <v>9</v>
      </c>
      <c r="C13">
        <v>0.40022849309876252</v>
      </c>
      <c r="D13">
        <f t="shared" si="0"/>
        <v>22.001142465493814</v>
      </c>
      <c r="E13">
        <f t="shared" si="1"/>
        <v>20.001142465493814</v>
      </c>
      <c r="F13">
        <f t="shared" si="2"/>
        <v>21.141970812489944</v>
      </c>
      <c r="G13">
        <f t="shared" si="3"/>
        <v>0.85917165300386955</v>
      </c>
      <c r="H13">
        <f t="shared" si="4"/>
        <v>10.609977212489941</v>
      </c>
    </row>
    <row r="14" spans="2:10" x14ac:dyDescent="0.2">
      <c r="B14" s="3">
        <v>10</v>
      </c>
      <c r="C14">
        <v>0.74621125983285619</v>
      </c>
      <c r="D14">
        <f t="shared" si="0"/>
        <v>23.73105629916428</v>
      </c>
      <c r="E14">
        <f t="shared" si="1"/>
        <v>23.73105629916428</v>
      </c>
      <c r="F14">
        <f t="shared" si="2"/>
        <v>21.313805143090718</v>
      </c>
      <c r="G14">
        <f t="shared" si="3"/>
        <v>2.4172511560735614</v>
      </c>
      <c r="H14">
        <f t="shared" si="4"/>
        <v>12.488210263090714</v>
      </c>
    </row>
    <row r="15" spans="2:10" x14ac:dyDescent="0.2">
      <c r="B15" s="3">
        <v>11</v>
      </c>
      <c r="C15">
        <v>0.69216124711590044</v>
      </c>
      <c r="D15">
        <f t="shared" si="0"/>
        <v>23.460806235579504</v>
      </c>
      <c r="E15">
        <f t="shared" si="1"/>
        <v>25.460806235579504</v>
      </c>
      <c r="F15">
        <f t="shared" si="2"/>
        <v>21.797255374305429</v>
      </c>
      <c r="G15">
        <f t="shared" si="3"/>
        <v>1.663550861274075</v>
      </c>
      <c r="H15">
        <f t="shared" si="4"/>
        <v>14.736779470305429</v>
      </c>
    </row>
    <row r="16" spans="2:10" x14ac:dyDescent="0.2">
      <c r="B16" s="3">
        <v>12</v>
      </c>
      <c r="C16">
        <v>0.36953566079886502</v>
      </c>
      <c r="D16">
        <f t="shared" si="0"/>
        <v>21.847678303994325</v>
      </c>
      <c r="E16">
        <f t="shared" si="1"/>
        <v>25.847678303994325</v>
      </c>
      <c r="F16">
        <f t="shared" si="2"/>
        <v>22.129965546560246</v>
      </c>
      <c r="G16">
        <f t="shared" si="3"/>
        <v>-0.2822872425659213</v>
      </c>
      <c r="H16">
        <f t="shared" si="4"/>
        <v>16.881584823360246</v>
      </c>
    </row>
    <row r="17" spans="2:8" x14ac:dyDescent="0.2">
      <c r="B17" s="3">
        <v>13</v>
      </c>
      <c r="C17">
        <v>0.73666987610152879</v>
      </c>
      <c r="D17">
        <f t="shared" si="0"/>
        <v>23.683349380507643</v>
      </c>
      <c r="E17">
        <f t="shared" si="1"/>
        <v>29.683349380507643</v>
      </c>
      <c r="F17">
        <f t="shared" si="2"/>
        <v>22.073508098047064</v>
      </c>
      <c r="G17">
        <f t="shared" si="3"/>
        <v>1.6098412824605788</v>
      </c>
      <c r="H17">
        <f t="shared" si="4"/>
        <v>18.674803519487064</v>
      </c>
    </row>
    <row r="18" spans="2:8" x14ac:dyDescent="0.2">
      <c r="B18" s="3">
        <v>14</v>
      </c>
      <c r="C18">
        <v>0.30109574844921427</v>
      </c>
      <c r="D18">
        <f t="shared" si="0"/>
        <v>21.505478742246073</v>
      </c>
      <c r="E18">
        <f t="shared" si="1"/>
        <v>29.505478742246073</v>
      </c>
      <c r="F18">
        <f t="shared" si="2"/>
        <v>22.395476354539181</v>
      </c>
      <c r="G18">
        <f t="shared" si="3"/>
        <v>-0.88999761229310792</v>
      </c>
      <c r="H18">
        <f t="shared" si="4"/>
        <v>20.876512691691183</v>
      </c>
    </row>
    <row r="19" spans="2:8" x14ac:dyDescent="0.2">
      <c r="B19" s="3">
        <v>15</v>
      </c>
      <c r="C19">
        <v>0.76919136911773878</v>
      </c>
      <c r="D19">
        <f t="shared" si="0"/>
        <v>23.845956845588695</v>
      </c>
      <c r="E19">
        <f t="shared" si="1"/>
        <v>33.845956845588695</v>
      </c>
      <c r="F19">
        <f t="shared" si="2"/>
        <v>22.21747683208056</v>
      </c>
      <c r="G19">
        <f t="shared" si="3"/>
        <v>1.6284800135081348</v>
      </c>
      <c r="H19">
        <f t="shared" si="4"/>
        <v>22.602305901802161</v>
      </c>
    </row>
    <row r="20" spans="2:8" x14ac:dyDescent="0.2">
      <c r="B20" s="3">
        <v>16</v>
      </c>
      <c r="C20">
        <v>9.6825984625067973E-2</v>
      </c>
      <c r="D20">
        <f t="shared" si="0"/>
        <v>20.484129923125341</v>
      </c>
      <c r="E20">
        <f t="shared" si="1"/>
        <v>32.484129923125337</v>
      </c>
      <c r="F20">
        <f t="shared" si="2"/>
        <v>22.543172834782187</v>
      </c>
      <c r="G20">
        <f t="shared" si="3"/>
        <v>-2.0590429116568458</v>
      </c>
      <c r="H20">
        <f t="shared" si="4"/>
        <v>24.851036090559468</v>
      </c>
    </row>
    <row r="21" spans="2:8" x14ac:dyDescent="0.2">
      <c r="B21" s="3">
        <v>17</v>
      </c>
      <c r="C21">
        <v>2.3727858340270358E-2</v>
      </c>
      <c r="D21">
        <f t="shared" si="0"/>
        <v>20.118639291701353</v>
      </c>
      <c r="E21">
        <f t="shared" si="1"/>
        <v>34.118639291701349</v>
      </c>
      <c r="F21">
        <f t="shared" si="2"/>
        <v>22.131364252450815</v>
      </c>
      <c r="G21">
        <f t="shared" si="3"/>
        <v>-2.0127249607494626</v>
      </c>
      <c r="H21">
        <f t="shared" si="4"/>
        <v>26.377654857072645</v>
      </c>
    </row>
    <row r="22" spans="2:8" x14ac:dyDescent="0.2">
      <c r="B22" s="3">
        <v>18</v>
      </c>
      <c r="C22">
        <v>0.29806506488918172</v>
      </c>
      <c r="D22">
        <f t="shared" si="0"/>
        <v>21.490325324445909</v>
      </c>
      <c r="E22">
        <f t="shared" si="1"/>
        <v>37.490325324445905</v>
      </c>
      <c r="F22">
        <f t="shared" si="2"/>
        <v>21.728819260300924</v>
      </c>
      <c r="G22">
        <f t="shared" si="3"/>
        <v>-0.23849393585501488</v>
      </c>
      <c r="H22">
        <f t="shared" si="4"/>
        <v>27.925851743998386</v>
      </c>
    </row>
    <row r="23" spans="2:8" x14ac:dyDescent="0.2">
      <c r="B23" s="3">
        <v>19</v>
      </c>
      <c r="C23">
        <v>0.40096572826272725</v>
      </c>
      <c r="D23">
        <f t="shared" si="0"/>
        <v>22.004828641313637</v>
      </c>
      <c r="E23">
        <f t="shared" si="1"/>
        <v>40.004828641313637</v>
      </c>
      <c r="F23">
        <f t="shared" si="2"/>
        <v>21.681120473129923</v>
      </c>
      <c r="G23">
        <f t="shared" si="3"/>
        <v>0.32370816818371395</v>
      </c>
      <c r="H23">
        <f t="shared" si="4"/>
        <v>29.838746460087894</v>
      </c>
    </row>
    <row r="24" spans="2:8" x14ac:dyDescent="0.2">
      <c r="B24" s="3">
        <v>20</v>
      </c>
      <c r="C24">
        <v>0.55597136238119449</v>
      </c>
      <c r="D24">
        <f t="shared" si="0"/>
        <v>22.779856811905972</v>
      </c>
      <c r="E24">
        <f t="shared" si="1"/>
        <v>42.779856811905972</v>
      </c>
      <c r="F24">
        <f t="shared" si="2"/>
        <v>21.745862106766666</v>
      </c>
      <c r="G24">
        <f t="shared" si="3"/>
        <v>1.0339947051393068</v>
      </c>
      <c r="H24">
        <f t="shared" si="4"/>
        <v>31.871962896333045</v>
      </c>
    </row>
    <row r="25" spans="2:8" x14ac:dyDescent="0.2">
      <c r="B25" s="3">
        <v>21</v>
      </c>
      <c r="C25">
        <v>0.52194827631410468</v>
      </c>
      <c r="D25">
        <f t="shared" si="0"/>
        <v>22.609741381570522</v>
      </c>
      <c r="E25">
        <f t="shared" si="1"/>
        <v>44.609741381570522</v>
      </c>
      <c r="F25">
        <f t="shared" si="2"/>
        <v>21.952661047794528</v>
      </c>
      <c r="G25">
        <f t="shared" si="3"/>
        <v>0.65708033377599406</v>
      </c>
      <c r="H25">
        <f t="shared" si="4"/>
        <v>34.053541679447633</v>
      </c>
    </row>
    <row r="26" spans="2:8" x14ac:dyDescent="0.2">
      <c r="B26" s="3">
        <v>22</v>
      </c>
      <c r="C26">
        <v>0.59055197623283584</v>
      </c>
      <c r="D26">
        <f t="shared" si="0"/>
        <v>22.95275988116418</v>
      </c>
      <c r="E26">
        <f t="shared" si="1"/>
        <v>46.952759881164177</v>
      </c>
      <c r="F26">
        <f t="shared" si="2"/>
        <v>22.084077114549729</v>
      </c>
      <c r="G26">
        <f t="shared" si="3"/>
        <v>0.86868276661445165</v>
      </c>
      <c r="H26">
        <f t="shared" si="4"/>
        <v>36.164781619872215</v>
      </c>
    </row>
    <row r="27" spans="2:8" x14ac:dyDescent="0.2">
      <c r="B27" s="3">
        <v>23</v>
      </c>
      <c r="C27">
        <v>0.96017588274200616</v>
      </c>
      <c r="D27">
        <f t="shared" si="0"/>
        <v>24.800879413710032</v>
      </c>
      <c r="E27">
        <f t="shared" si="1"/>
        <v>50.800879413710028</v>
      </c>
      <c r="F27">
        <f t="shared" si="2"/>
        <v>22.257813667872618</v>
      </c>
      <c r="G27">
        <f t="shared" si="3"/>
        <v>2.5430657458374135</v>
      </c>
      <c r="H27">
        <f t="shared" si="4"/>
        <v>38.322377272130609</v>
      </c>
    </row>
    <row r="28" spans="2:8" x14ac:dyDescent="0.2">
      <c r="B28" s="3">
        <v>24</v>
      </c>
      <c r="C28">
        <v>0.21355803706894239</v>
      </c>
      <c r="D28">
        <f t="shared" si="0"/>
        <v>21.067790185344712</v>
      </c>
      <c r="E28">
        <f t="shared" si="1"/>
        <v>49.067790185344712</v>
      </c>
      <c r="F28">
        <f t="shared" si="2"/>
        <v>22.766426817040102</v>
      </c>
      <c r="G28">
        <f t="shared" si="3"/>
        <v>-1.6986366316953898</v>
      </c>
      <c r="H28">
        <f t="shared" si="4"/>
        <v>40.818077700446494</v>
      </c>
    </row>
    <row r="29" spans="2:8" x14ac:dyDescent="0.2">
      <c r="B29" s="3">
        <v>25</v>
      </c>
      <c r="C29">
        <v>0.52738556739338138</v>
      </c>
      <c r="D29">
        <f t="shared" si="0"/>
        <v>22.636927836966908</v>
      </c>
      <c r="E29">
        <f t="shared" si="1"/>
        <v>52.636927836966905</v>
      </c>
      <c r="F29">
        <f t="shared" si="2"/>
        <v>22.426699490701026</v>
      </c>
      <c r="G29">
        <f t="shared" si="3"/>
        <v>0.21022834626588249</v>
      </c>
      <c r="H29">
        <f t="shared" si="4"/>
        <v>42.468020197426142</v>
      </c>
    </row>
    <row r="30" spans="2:8" x14ac:dyDescent="0.2">
      <c r="B30" s="3">
        <v>26</v>
      </c>
      <c r="C30">
        <v>0.80251660859666873</v>
      </c>
      <c r="D30">
        <f t="shared" si="0"/>
        <v>24.012583042983344</v>
      </c>
      <c r="E30">
        <f t="shared" si="1"/>
        <v>56.012583042983344</v>
      </c>
      <c r="F30">
        <f t="shared" si="2"/>
        <v>22.468745159954203</v>
      </c>
      <c r="G30">
        <f t="shared" si="3"/>
        <v>1.5438378830291413</v>
      </c>
      <c r="H30">
        <f t="shared" si="4"/>
        <v>44.501801725334296</v>
      </c>
    </row>
    <row r="31" spans="2:8" x14ac:dyDescent="0.2">
      <c r="B31" s="3">
        <v>27</v>
      </c>
      <c r="C31">
        <v>0.38755328956034885</v>
      </c>
      <c r="D31">
        <f t="shared" si="0"/>
        <v>21.937766447801746</v>
      </c>
      <c r="E31">
        <f t="shared" si="1"/>
        <v>55.937766447801742</v>
      </c>
      <c r="F31">
        <f t="shared" si="2"/>
        <v>22.777512736560031</v>
      </c>
      <c r="G31">
        <f t="shared" si="3"/>
        <v>-0.83974628875828472</v>
      </c>
      <c r="H31">
        <f t="shared" si="4"/>
        <v>46.803957988864106</v>
      </c>
    </row>
    <row r="32" spans="2:8" x14ac:dyDescent="0.2">
      <c r="B32" s="3">
        <v>28</v>
      </c>
      <c r="C32">
        <v>0.58961566716794089</v>
      </c>
      <c r="D32">
        <f t="shared" si="0"/>
        <v>22.948078335839703</v>
      </c>
      <c r="E32">
        <f t="shared" si="1"/>
        <v>58.948078335839703</v>
      </c>
      <c r="F32">
        <f t="shared" si="2"/>
        <v>22.609563478808376</v>
      </c>
      <c r="G32">
        <f t="shared" si="3"/>
        <v>0.33851485703132767</v>
      </c>
      <c r="H32">
        <f t="shared" si="4"/>
        <v>48.630719680651637</v>
      </c>
    </row>
    <row r="33" spans="2:8" x14ac:dyDescent="0.2">
      <c r="B33" s="3">
        <v>29</v>
      </c>
      <c r="C33">
        <v>0.78395495784171587</v>
      </c>
      <c r="D33">
        <f t="shared" si="0"/>
        <v>23.919774789208578</v>
      </c>
      <c r="E33">
        <f t="shared" si="1"/>
        <v>61.919774789208581</v>
      </c>
      <c r="F33">
        <f t="shared" si="2"/>
        <v>22.677266450214642</v>
      </c>
      <c r="G33">
        <f t="shared" si="3"/>
        <v>1.242508338993936</v>
      </c>
      <c r="H33">
        <f t="shared" si="4"/>
        <v>50.694191411689253</v>
      </c>
    </row>
    <row r="34" spans="2:8" x14ac:dyDescent="0.2">
      <c r="B34" s="3">
        <v>30</v>
      </c>
      <c r="C34">
        <v>0.67177653063385201</v>
      </c>
      <c r="D34">
        <f t="shared" si="0"/>
        <v>23.35888265316926</v>
      </c>
      <c r="E34">
        <f t="shared" si="1"/>
        <v>63.35888265316926</v>
      </c>
      <c r="F34">
        <f t="shared" si="2"/>
        <v>22.92576811801343</v>
      </c>
      <c r="G34">
        <f t="shared" si="3"/>
        <v>0.43311453515583054</v>
      </c>
      <c r="H34">
        <f t="shared" si="4"/>
        <v>52.939308087193119</v>
      </c>
    </row>
    <row r="35" spans="2:8" x14ac:dyDescent="0.2">
      <c r="B35" s="3">
        <v>31</v>
      </c>
      <c r="C35">
        <v>0.37680099481920293</v>
      </c>
      <c r="D35">
        <f t="shared" si="0"/>
        <v>21.884004974096015</v>
      </c>
      <c r="E35">
        <f t="shared" si="1"/>
        <v>63.884004974096015</v>
      </c>
      <c r="F35">
        <f t="shared" si="2"/>
        <v>23.012391025044597</v>
      </c>
      <c r="G35">
        <f t="shared" si="3"/>
        <v>-1.1283860509485812</v>
      </c>
      <c r="H35">
        <f t="shared" si="4"/>
        <v>55.023223000388356</v>
      </c>
    </row>
    <row r="36" spans="2:8" x14ac:dyDescent="0.2">
      <c r="B36" s="3">
        <v>32</v>
      </c>
      <c r="C36">
        <v>0.989932107538676</v>
      </c>
      <c r="D36">
        <f t="shared" si="0"/>
        <v>24.949660537693379</v>
      </c>
      <c r="E36">
        <f t="shared" si="1"/>
        <v>68.949660537693376</v>
      </c>
      <c r="F36">
        <f t="shared" si="2"/>
        <v>22.786713814854881</v>
      </c>
      <c r="G36">
        <f t="shared" si="3"/>
        <v>2.1629467228384982</v>
      </c>
      <c r="H36">
        <f t="shared" si="4"/>
        <v>56.795379395129892</v>
      </c>
    </row>
    <row r="37" spans="2:8" x14ac:dyDescent="0.2">
      <c r="B37" s="3">
        <v>33</v>
      </c>
      <c r="C37">
        <v>8.4363395480323677E-2</v>
      </c>
      <c r="D37">
        <f t="shared" si="0"/>
        <v>20.421816977401619</v>
      </c>
      <c r="E37">
        <f t="shared" si="1"/>
        <v>66.421816977401619</v>
      </c>
      <c r="F37">
        <f t="shared" si="2"/>
        <v>23.21930315942258</v>
      </c>
      <c r="G37">
        <f t="shared" si="3"/>
        <v>-2.7974861820209611</v>
      </c>
      <c r="H37">
        <f t="shared" si="4"/>
        <v>59.226235623642594</v>
      </c>
    </row>
    <row r="38" spans="2:8" x14ac:dyDescent="0.2">
      <c r="B38" s="3">
        <v>34</v>
      </c>
      <c r="C38">
        <v>0.88584970419763154</v>
      </c>
      <c r="D38">
        <f t="shared" si="0"/>
        <v>24.429248520988157</v>
      </c>
      <c r="E38">
        <f t="shared" si="1"/>
        <v>72.429248520988153</v>
      </c>
      <c r="F38">
        <f t="shared" si="2"/>
        <v>22.659805923018389</v>
      </c>
      <c r="G38">
        <f t="shared" si="3"/>
        <v>1.7694425979697677</v>
      </c>
      <c r="H38">
        <f t="shared" si="4"/>
        <v>60.665351894394405</v>
      </c>
    </row>
    <row r="39" spans="2:8" x14ac:dyDescent="0.2">
      <c r="B39" s="3">
        <v>35</v>
      </c>
      <c r="C39">
        <v>0.7003999514367848</v>
      </c>
      <c r="D39">
        <f t="shared" si="0"/>
        <v>23.501999757183924</v>
      </c>
      <c r="E39">
        <f t="shared" si="1"/>
        <v>73.501999757183924</v>
      </c>
      <c r="F39">
        <f t="shared" si="2"/>
        <v>23.013694442612344</v>
      </c>
      <c r="G39">
        <f t="shared" si="3"/>
        <v>0.48830531457157988</v>
      </c>
      <c r="H39">
        <f t="shared" si="4"/>
        <v>63.018131219713162</v>
      </c>
    </row>
    <row r="40" spans="2:8" x14ac:dyDescent="0.2">
      <c r="B40" s="3">
        <v>36</v>
      </c>
      <c r="C40">
        <v>0.21188097927235694</v>
      </c>
      <c r="D40">
        <f t="shared" si="0"/>
        <v>21.059404896361784</v>
      </c>
      <c r="E40">
        <f t="shared" si="1"/>
        <v>73.059404896361784</v>
      </c>
      <c r="F40">
        <f t="shared" si="2"/>
        <v>23.111355505526664</v>
      </c>
      <c r="G40">
        <f t="shared" si="3"/>
        <v>-2.05195060916488</v>
      </c>
      <c r="H40">
        <f t="shared" si="4"/>
        <v>65.11490492720732</v>
      </c>
    </row>
    <row r="41" spans="2:8" x14ac:dyDescent="0.2">
      <c r="B41" s="3">
        <v>37</v>
      </c>
      <c r="C41">
        <v>0.42389508794928477</v>
      </c>
      <c r="D41">
        <f t="shared" si="0"/>
        <v>22.119475439746424</v>
      </c>
      <c r="E41">
        <f t="shared" si="1"/>
        <v>76.119475439746424</v>
      </c>
      <c r="F41">
        <f t="shared" si="2"/>
        <v>22.700965383693688</v>
      </c>
      <c r="G41">
        <f t="shared" si="3"/>
        <v>-0.58148994394726472</v>
      </c>
      <c r="H41">
        <f t="shared" si="4"/>
        <v>66.703804921038213</v>
      </c>
    </row>
    <row r="42" spans="2:8" x14ac:dyDescent="0.2">
      <c r="B42" s="3">
        <v>38</v>
      </c>
      <c r="C42">
        <v>0.91840704482303914</v>
      </c>
      <c r="D42">
        <f t="shared" si="0"/>
        <v>24.592035224115197</v>
      </c>
      <c r="E42">
        <f t="shared" si="1"/>
        <v>80.592035224115193</v>
      </c>
      <c r="F42">
        <f t="shared" si="2"/>
        <v>22.584667394904237</v>
      </c>
      <c r="G42">
        <f t="shared" si="3"/>
        <v>2.0073678292109598</v>
      </c>
      <c r="H42">
        <f t="shared" si="4"/>
        <v>68.586939024779852</v>
      </c>
    </row>
    <row r="43" spans="2:8" x14ac:dyDescent="0.2">
      <c r="B43" s="3">
        <v>39</v>
      </c>
      <c r="C43">
        <v>0.78518273380582648</v>
      </c>
      <c r="D43">
        <f t="shared" si="0"/>
        <v>23.925913669029132</v>
      </c>
      <c r="E43">
        <f t="shared" si="1"/>
        <v>81.925913669029129</v>
      </c>
      <c r="F43">
        <f t="shared" si="2"/>
        <v>22.986140960746432</v>
      </c>
      <c r="G43">
        <f t="shared" si="3"/>
        <v>0.93977270828269965</v>
      </c>
      <c r="H43">
        <f t="shared" si="4"/>
        <v>70.98795826464692</v>
      </c>
    </row>
    <row r="44" spans="2:8" x14ac:dyDescent="0.2">
      <c r="B44" s="3">
        <v>40</v>
      </c>
      <c r="C44">
        <v>7.6442541264157615E-2</v>
      </c>
      <c r="D44">
        <f t="shared" si="0"/>
        <v>20.382212706320789</v>
      </c>
      <c r="E44">
        <f t="shared" si="1"/>
        <v>80.382212706320786</v>
      </c>
      <c r="F44">
        <f t="shared" si="2"/>
        <v>23.174095502402974</v>
      </c>
      <c r="G44">
        <f t="shared" si="3"/>
        <v>-2.7918827960821844</v>
      </c>
      <c r="H44">
        <f t="shared" si="4"/>
        <v>73.175549345523365</v>
      </c>
    </row>
    <row r="45" spans="2:8" x14ac:dyDescent="0.2">
      <c r="B45" s="3">
        <v>41</v>
      </c>
      <c r="C45">
        <v>0.80370883967313778</v>
      </c>
      <c r="D45">
        <f t="shared" si="0"/>
        <v>24.018544198365689</v>
      </c>
      <c r="E45">
        <f t="shared" si="1"/>
        <v>86.018544198365689</v>
      </c>
      <c r="H45">
        <f t="shared" si="4"/>
        <v>74.616882017682855</v>
      </c>
    </row>
    <row r="46" spans="2:8" x14ac:dyDescent="0.2">
      <c r="B46" s="3">
        <v>42</v>
      </c>
      <c r="C46">
        <v>0.19319546707187185</v>
      </c>
      <c r="D46">
        <f t="shared" si="0"/>
        <v>20.965977335359359</v>
      </c>
      <c r="E46">
        <f t="shared" si="1"/>
        <v>84.965977335359355</v>
      </c>
      <c r="H46">
        <f t="shared" si="4"/>
        <v>76.89721445381943</v>
      </c>
    </row>
    <row r="47" spans="2:8" x14ac:dyDescent="0.2">
      <c r="B47" s="3">
        <v>43</v>
      </c>
      <c r="C47">
        <v>0.95010374416461119</v>
      </c>
      <c r="D47">
        <f t="shared" si="0"/>
        <v>24.750518720823056</v>
      </c>
      <c r="E47">
        <f t="shared" si="1"/>
        <v>90.750518720823052</v>
      </c>
      <c r="H47">
        <f t="shared" si="4"/>
        <v>78.510967030127418</v>
      </c>
    </row>
    <row r="48" spans="2:8" x14ac:dyDescent="0.2">
      <c r="B48" s="3">
        <v>44</v>
      </c>
      <c r="C48">
        <v>0.82530397716274351</v>
      </c>
      <c r="D48">
        <f t="shared" si="0"/>
        <v>24.126519885813718</v>
      </c>
      <c r="E48">
        <f t="shared" si="1"/>
        <v>92.126519885813721</v>
      </c>
      <c r="H48">
        <f t="shared" si="4"/>
        <v>80.958877368266542</v>
      </c>
    </row>
    <row r="49" spans="2:8" x14ac:dyDescent="0.2">
      <c r="B49" s="3">
        <v>45</v>
      </c>
      <c r="C49">
        <v>0.28128108192629175</v>
      </c>
      <c r="D49">
        <f t="shared" si="0"/>
        <v>21.406405409631461</v>
      </c>
      <c r="E49">
        <f t="shared" si="1"/>
        <v>91.406405409631461</v>
      </c>
      <c r="H49">
        <f t="shared" si="4"/>
        <v>83.192405871775975</v>
      </c>
    </row>
    <row r="50" spans="2:8" x14ac:dyDescent="0.2">
      <c r="B50" s="3">
        <v>46</v>
      </c>
      <c r="C50">
        <v>0.39544285488911868</v>
      </c>
      <c r="D50">
        <f t="shared" si="0"/>
        <v>21.977214274445593</v>
      </c>
      <c r="E50">
        <f t="shared" si="1"/>
        <v>93.9772142744456</v>
      </c>
      <c r="H50">
        <f t="shared" si="4"/>
        <v>84.835205779347078</v>
      </c>
    </row>
    <row r="51" spans="2:8" x14ac:dyDescent="0.2">
      <c r="B51" s="3">
        <v>47</v>
      </c>
      <c r="C51">
        <v>0.65177609069378661</v>
      </c>
      <c r="D51">
        <f t="shared" si="0"/>
        <v>23.258880453468933</v>
      </c>
      <c r="E51">
        <f t="shared" si="1"/>
        <v>97.258880453468933</v>
      </c>
      <c r="H51">
        <f t="shared" si="4"/>
        <v>86.663607478366785</v>
      </c>
    </row>
    <row r="52" spans="2:8" x14ac:dyDescent="0.2">
      <c r="B52" s="3">
        <v>48</v>
      </c>
      <c r="C52">
        <v>0.22722894157228568</v>
      </c>
      <c r="D52">
        <f t="shared" si="0"/>
        <v>21.13614470786143</v>
      </c>
      <c r="E52">
        <f t="shared" si="1"/>
        <v>97.136144707861433</v>
      </c>
      <c r="H52">
        <f t="shared" si="4"/>
        <v>88.782662073387215</v>
      </c>
    </row>
    <row r="53" spans="2:8" x14ac:dyDescent="0.2">
      <c r="B53" s="3">
        <v>49</v>
      </c>
      <c r="C53">
        <v>7.2528000024461026E-3</v>
      </c>
      <c r="D53">
        <f t="shared" si="0"/>
        <v>20.036264000012231</v>
      </c>
      <c r="E53">
        <f t="shared" si="1"/>
        <v>98.036264000012224</v>
      </c>
      <c r="H53">
        <f t="shared" si="4"/>
        <v>90.453358600282058</v>
      </c>
    </row>
    <row r="54" spans="2:8" x14ac:dyDescent="0.2">
      <c r="B54" s="3">
        <v>50</v>
      </c>
      <c r="C54">
        <v>0.5884683496104588</v>
      </c>
      <c r="D54">
        <f t="shared" si="0"/>
        <v>22.942341748052293</v>
      </c>
      <c r="E54">
        <f t="shared" si="1"/>
        <v>102.9423417480523</v>
      </c>
      <c r="H54">
        <f t="shared" si="4"/>
        <v>91.969939680228094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Gaur</dc:creator>
  <cp:lastModifiedBy>Franklin Tan</cp:lastModifiedBy>
  <dcterms:created xsi:type="dcterms:W3CDTF">2022-11-21T23:13:09Z</dcterms:created>
  <dcterms:modified xsi:type="dcterms:W3CDTF">2022-11-22T06:28:23Z</dcterms:modified>
</cp:coreProperties>
</file>