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rnell\Google Drive\EMS-Project\"/>
    </mc:Choice>
  </mc:AlternateContent>
  <xr:revisionPtr revIDLastSave="0" documentId="13_ncr:1_{8CD35B86-38AE-452C-BF57-934FD0CE91D2}" xr6:coauthVersionLast="46" xr6:coauthVersionMax="46" xr10:uidLastSave="{00000000-0000-0000-0000-000000000000}"/>
  <bookViews>
    <workbookView xWindow="-120" yWindow="-120" windowWidth="29040" windowHeight="15840" xr2:uid="{F98D108B-BD36-4421-83DC-F242EF6FAB4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5" i="1" l="1"/>
  <c r="C15" i="1"/>
  <c r="C31" i="1"/>
  <c r="B28" i="1"/>
  <c r="G20" i="1" s="1"/>
  <c r="A28" i="1"/>
  <c r="B12" i="1"/>
  <c r="G4" i="1" s="1"/>
  <c r="A12" i="1"/>
  <c r="F15" i="1" s="1"/>
  <c r="F4" i="1" l="1"/>
  <c r="A31" i="1"/>
  <c r="F31" i="1" s="1"/>
  <c r="F20" i="1"/>
</calcChain>
</file>

<file path=xl/sharedStrings.xml><?xml version="1.0" encoding="utf-8"?>
<sst xmlns="http://schemas.openxmlformats.org/spreadsheetml/2006/main" count="33" uniqueCount="14">
  <si>
    <t>kettle (hot water)</t>
  </si>
  <si>
    <t>Arduino</t>
  </si>
  <si>
    <t>Scope</t>
  </si>
  <si>
    <t>voltage</t>
  </si>
  <si>
    <t>current</t>
  </si>
  <si>
    <t>error %tage</t>
  </si>
  <si>
    <t>&lt;-total average</t>
  </si>
  <si>
    <t>Heatgun full power</t>
  </si>
  <si>
    <t>%</t>
  </si>
  <si>
    <t>arduino power</t>
  </si>
  <si>
    <t>scope power</t>
  </si>
  <si>
    <t>Using: SPLIT CORE CURRENT TRANSFORMER SCT013 RATED INPUT 5A 10A 15A 20A 25A 30A 50A 60A 100A RATED OUTPUT 50MA / 1V / 0.333V</t>
  </si>
  <si>
    <t>voltage(V)</t>
  </si>
  <si>
    <t>current(A)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</si>
</sst>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2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ck">
        <color auto="1"/>
      </bottom>
      <diagonal/>
    </border>
    <border>
      <left/>
      <right style="thin">
        <color auto="1"/>
      </right>
      <top style="thick">
        <color auto="1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3" borderId="0" xfId="0" applyFill="1"/>
    <xf numFmtId="0" fontId="0" fillId="4" borderId="1" xfId="0" applyFill="1" applyBorder="1"/>
    <xf numFmtId="0" fontId="0" fillId="4" borderId="0" xfId="0" applyFill="1"/>
    <xf numFmtId="0" fontId="1" fillId="0" borderId="0" xfId="0" applyFont="1" applyAlignment="1"/>
    <xf numFmtId="0" fontId="0" fillId="0" borderId="0" xfId="0" applyAlignment="1"/>
    <xf numFmtId="0" fontId="2" fillId="0" borderId="0" xfId="0" applyFont="1" applyAlignment="1">
      <alignment horizontal="center" vertical="center" wrapText="1"/>
    </xf>
    <xf numFmtId="0" fontId="0" fillId="2" borderId="6" xfId="0" applyFill="1" applyBorder="1"/>
    <xf numFmtId="0" fontId="0" fillId="0" borderId="7" xfId="0" applyBorder="1"/>
    <xf numFmtId="0" fontId="0" fillId="0" borderId="8" xfId="0" applyBorder="1"/>
    <xf numFmtId="0" fontId="0" fillId="0" borderId="9" xfId="0" applyBorder="1" applyAlignment="1"/>
    <xf numFmtId="0" fontId="0" fillId="2" borderId="10" xfId="0" applyFill="1" applyBorder="1"/>
    <xf numFmtId="0" fontId="0" fillId="0" borderId="11" xfId="0" applyBorder="1" applyAlignment="1"/>
    <xf numFmtId="0" fontId="0" fillId="2" borderId="12" xfId="0" applyFill="1" applyBorder="1"/>
    <xf numFmtId="0" fontId="0" fillId="0" borderId="4" xfId="0" applyBorder="1"/>
    <xf numFmtId="0" fontId="0" fillId="0" borderId="5" xfId="0" applyBorder="1"/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2" borderId="24" xfId="0" applyFill="1" applyBorder="1"/>
    <xf numFmtId="0" fontId="0" fillId="0" borderId="25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5B2EC-6499-4455-9938-F4BBEC0D948B}">
  <dimension ref="A1:M32"/>
  <sheetViews>
    <sheetView tabSelected="1" zoomScale="145" zoomScaleNormal="145" workbookViewId="0">
      <selection activeCell="B12" sqref="B12"/>
    </sheetView>
  </sheetViews>
  <sheetFormatPr defaultRowHeight="15" x14ac:dyDescent="0.25"/>
  <cols>
    <col min="1" max="1" width="18.28515625" bestFit="1" customWidth="1"/>
    <col min="2" max="2" width="12.28515625" bestFit="1" customWidth="1"/>
    <col min="3" max="3" width="14.42578125" bestFit="1" customWidth="1"/>
    <col min="4" max="4" width="10.140625" bestFit="1" customWidth="1"/>
    <col min="6" max="6" width="12.7109375" bestFit="1" customWidth="1"/>
  </cols>
  <sheetData>
    <row r="1" spans="1:13" ht="15.75" thickBot="1" x14ac:dyDescent="0.3">
      <c r="A1" s="5" t="s">
        <v>0</v>
      </c>
      <c r="B1" s="1"/>
      <c r="C1" s="1"/>
      <c r="D1" s="2"/>
    </row>
    <row r="2" spans="1:13" ht="15" customHeight="1" thickTop="1" x14ac:dyDescent="0.25">
      <c r="A2" s="19" t="s">
        <v>1</v>
      </c>
      <c r="B2" s="20"/>
      <c r="C2" s="20" t="s">
        <v>2</v>
      </c>
      <c r="D2" s="21"/>
      <c r="F2" s="6" t="s">
        <v>5</v>
      </c>
      <c r="J2" s="9" t="s">
        <v>11</v>
      </c>
      <c r="K2" s="9"/>
      <c r="L2" s="9"/>
      <c r="M2" s="9"/>
    </row>
    <row r="3" spans="1:13" ht="15.75" thickBot="1" x14ac:dyDescent="0.3">
      <c r="A3" s="22" t="s">
        <v>12</v>
      </c>
      <c r="B3" s="23" t="s">
        <v>13</v>
      </c>
      <c r="C3" s="23" t="s">
        <v>12</v>
      </c>
      <c r="D3" s="24" t="s">
        <v>13</v>
      </c>
      <c r="F3" t="s">
        <v>3</v>
      </c>
      <c r="G3" t="s">
        <v>4</v>
      </c>
      <c r="J3" s="9"/>
      <c r="K3" s="9"/>
      <c r="L3" s="9"/>
      <c r="M3" s="9"/>
    </row>
    <row r="4" spans="1:13" ht="15.75" thickTop="1" x14ac:dyDescent="0.25">
      <c r="A4" s="17">
        <v>219.81</v>
      </c>
      <c r="B4" s="31">
        <v>10.97</v>
      </c>
      <c r="C4" s="3">
        <v>217.3</v>
      </c>
      <c r="D4" s="18">
        <v>11.2</v>
      </c>
      <c r="F4" s="4">
        <f>(A12-C4)/C4*100</f>
        <v>0.19615738610216762</v>
      </c>
      <c r="G4" s="4">
        <f>(B12-D4)/D4*100</f>
        <v>-2.0982142857142652</v>
      </c>
      <c r="H4" t="s">
        <v>8</v>
      </c>
      <c r="J4" s="9"/>
      <c r="K4" s="9"/>
      <c r="L4" s="9"/>
      <c r="M4" s="9"/>
    </row>
    <row r="5" spans="1:13" x14ac:dyDescent="0.25">
      <c r="A5" s="17">
        <v>217.63</v>
      </c>
      <c r="B5" s="29">
        <v>11.05</v>
      </c>
      <c r="C5" s="3"/>
      <c r="D5" s="18"/>
      <c r="J5" s="9"/>
      <c r="K5" s="9"/>
      <c r="L5" s="9"/>
      <c r="M5" s="9"/>
    </row>
    <row r="6" spans="1:13" x14ac:dyDescent="0.25">
      <c r="A6" s="17">
        <v>217.8</v>
      </c>
      <c r="B6" s="29">
        <v>11.17</v>
      </c>
      <c r="C6" s="3"/>
      <c r="D6" s="18"/>
      <c r="J6" s="9"/>
      <c r="K6" s="9"/>
      <c r="L6" s="9"/>
      <c r="M6" s="9"/>
    </row>
    <row r="7" spans="1:13" x14ac:dyDescent="0.25">
      <c r="A7" s="17">
        <v>217.13</v>
      </c>
      <c r="B7" s="29">
        <v>11.05</v>
      </c>
      <c r="C7" s="3"/>
      <c r="D7" s="18"/>
    </row>
    <row r="8" spans="1:13" x14ac:dyDescent="0.25">
      <c r="A8" s="17">
        <v>218.18</v>
      </c>
      <c r="B8" s="29">
        <v>11</v>
      </c>
      <c r="C8" s="3"/>
      <c r="D8" s="18"/>
    </row>
    <row r="9" spans="1:13" x14ac:dyDescent="0.25">
      <c r="A9" s="17">
        <v>216.41</v>
      </c>
      <c r="B9" s="29">
        <v>10.77</v>
      </c>
      <c r="C9" s="3"/>
      <c r="D9" s="18"/>
    </row>
    <row r="10" spans="1:13" x14ac:dyDescent="0.25">
      <c r="A10" s="17">
        <v>217.91</v>
      </c>
      <c r="B10" s="29">
        <v>10.95</v>
      </c>
      <c r="C10" s="3"/>
      <c r="D10" s="18"/>
    </row>
    <row r="11" spans="1:13" x14ac:dyDescent="0.25">
      <c r="A11" s="17">
        <v>216.94</v>
      </c>
      <c r="B11" s="29">
        <v>10.76</v>
      </c>
      <c r="C11" s="3"/>
      <c r="D11" s="18"/>
    </row>
    <row r="12" spans="1:13" ht="15.75" thickBot="1" x14ac:dyDescent="0.3">
      <c r="A12" s="10">
        <f>AVERAGE(A4:A11)</f>
        <v>217.72625000000002</v>
      </c>
      <c r="B12" s="30">
        <f>AVERAGE(B4:B11)</f>
        <v>10.965000000000002</v>
      </c>
      <c r="C12" s="11" t="s">
        <v>6</v>
      </c>
      <c r="D12" s="12"/>
    </row>
    <row r="13" spans="1:13" ht="16.5" thickTop="1" thickBot="1" x14ac:dyDescent="0.3"/>
    <row r="14" spans="1:13" ht="15.75" thickTop="1" x14ac:dyDescent="0.25">
      <c r="A14" s="15" t="s">
        <v>9</v>
      </c>
      <c r="C14" s="13" t="s">
        <v>10</v>
      </c>
      <c r="D14" s="8"/>
      <c r="E14" s="8"/>
      <c r="F14" t="s">
        <v>5</v>
      </c>
    </row>
    <row r="15" spans="1:13" ht="15.75" thickBot="1" x14ac:dyDescent="0.3">
      <c r="A15" s="16">
        <f>A12*B12</f>
        <v>2387.3683312500007</v>
      </c>
      <c r="C15" s="14">
        <f>C4*D4</f>
        <v>2433.7599999999998</v>
      </c>
      <c r="F15" s="4">
        <f>100*(C15-A15)/C15</f>
        <v>1.9061727019097652</v>
      </c>
      <c r="G15" t="s">
        <v>8</v>
      </c>
    </row>
    <row r="16" spans="1:13" ht="15.75" thickTop="1" x14ac:dyDescent="0.25"/>
    <row r="17" spans="1:8" ht="15.75" thickBot="1" x14ac:dyDescent="0.3">
      <c r="A17" s="6" t="s">
        <v>7</v>
      </c>
    </row>
    <row r="18" spans="1:8" ht="15.75" thickTop="1" x14ac:dyDescent="0.25">
      <c r="A18" s="19" t="s">
        <v>1</v>
      </c>
      <c r="B18" s="20"/>
      <c r="C18" s="20" t="s">
        <v>2</v>
      </c>
      <c r="D18" s="21"/>
      <c r="F18" t="s">
        <v>5</v>
      </c>
    </row>
    <row r="19" spans="1:8" x14ac:dyDescent="0.25">
      <c r="A19" s="25" t="s">
        <v>12</v>
      </c>
      <c r="B19" s="26" t="s">
        <v>13</v>
      </c>
      <c r="C19" s="25" t="s">
        <v>12</v>
      </c>
      <c r="D19" s="27" t="s">
        <v>13</v>
      </c>
      <c r="F19" t="s">
        <v>3</v>
      </c>
      <c r="G19" t="s">
        <v>4</v>
      </c>
    </row>
    <row r="20" spans="1:8" x14ac:dyDescent="0.25">
      <c r="A20" s="17">
        <v>220.61</v>
      </c>
      <c r="B20" s="28">
        <v>5.6</v>
      </c>
      <c r="C20" s="3">
        <v>219.7</v>
      </c>
      <c r="D20" s="18">
        <v>5.6</v>
      </c>
      <c r="F20" s="4">
        <f>(A28-C20)/C20*100</f>
        <v>0.13768775603095545</v>
      </c>
      <c r="G20" s="4">
        <f>(B28-D20)/D20*100</f>
        <v>1.1830357142857169</v>
      </c>
      <c r="H20" t="s">
        <v>8</v>
      </c>
    </row>
    <row r="21" spans="1:8" x14ac:dyDescent="0.25">
      <c r="A21" s="17">
        <v>219.08</v>
      </c>
      <c r="B21" s="29">
        <v>5.66</v>
      </c>
      <c r="C21" s="3"/>
      <c r="D21" s="18"/>
    </row>
    <row r="22" spans="1:8" x14ac:dyDescent="0.25">
      <c r="A22" s="17">
        <v>220.09</v>
      </c>
      <c r="B22" s="29">
        <v>5.64</v>
      </c>
      <c r="C22" s="3"/>
      <c r="D22" s="18"/>
    </row>
    <row r="23" spans="1:8" x14ac:dyDescent="0.25">
      <c r="A23" s="17">
        <v>220.54</v>
      </c>
      <c r="B23" s="29">
        <v>5.59</v>
      </c>
      <c r="C23" s="3"/>
      <c r="D23" s="18"/>
    </row>
    <row r="24" spans="1:8" x14ac:dyDescent="0.25">
      <c r="A24" s="17">
        <v>218.93</v>
      </c>
      <c r="B24" s="29">
        <v>5.65</v>
      </c>
      <c r="C24" s="3"/>
      <c r="D24" s="18"/>
    </row>
    <row r="25" spans="1:8" x14ac:dyDescent="0.25">
      <c r="A25" s="17">
        <v>220.16</v>
      </c>
      <c r="B25" s="29">
        <v>5.7</v>
      </c>
      <c r="C25" s="3"/>
      <c r="D25" s="18"/>
    </row>
    <row r="26" spans="1:8" x14ac:dyDescent="0.25">
      <c r="A26" s="17">
        <v>220.27</v>
      </c>
      <c r="B26" s="29">
        <v>5.8</v>
      </c>
      <c r="C26" s="3"/>
      <c r="D26" s="18"/>
    </row>
    <row r="27" spans="1:8" x14ac:dyDescent="0.25">
      <c r="A27" s="17">
        <v>220.34</v>
      </c>
      <c r="B27" s="29">
        <v>5.69</v>
      </c>
      <c r="C27" s="3"/>
      <c r="D27" s="18"/>
    </row>
    <row r="28" spans="1:8" ht="15.75" thickBot="1" x14ac:dyDescent="0.3">
      <c r="A28" s="10">
        <f>AVERAGE(A20:A27)</f>
        <v>220.0025</v>
      </c>
      <c r="B28" s="30">
        <f>AVERAGE(B20:B27)</f>
        <v>5.6662499999999998</v>
      </c>
      <c r="C28" s="11" t="s">
        <v>6</v>
      </c>
      <c r="D28" s="12"/>
    </row>
    <row r="29" spans="1:8" ht="16.5" thickTop="1" thickBot="1" x14ac:dyDescent="0.3"/>
    <row r="30" spans="1:8" ht="16.5" thickTop="1" x14ac:dyDescent="0.25">
      <c r="A30" s="15" t="s">
        <v>9</v>
      </c>
      <c r="C30" s="15" t="s">
        <v>10</v>
      </c>
      <c r="D30" s="7"/>
      <c r="E30" s="7"/>
      <c r="F30" t="s">
        <v>5</v>
      </c>
    </row>
    <row r="31" spans="1:8" ht="15.75" thickBot="1" x14ac:dyDescent="0.3">
      <c r="A31" s="16">
        <f>A28*B28</f>
        <v>1246.5891656249999</v>
      </c>
      <c r="C31" s="16">
        <f>C20*D20</f>
        <v>1230.32</v>
      </c>
      <c r="F31" s="4">
        <f>100*(C31-A31)/C31</f>
        <v>-1.3223523656447034</v>
      </c>
      <c r="G31" t="s">
        <v>8</v>
      </c>
    </row>
    <row r="32" spans="1:8" ht="15.75" thickTop="1" x14ac:dyDescent="0.25"/>
  </sheetData>
  <mergeCells count="5">
    <mergeCell ref="J2:M6"/>
    <mergeCell ref="A2:B2"/>
    <mergeCell ref="C2:D2"/>
    <mergeCell ref="A18:B18"/>
    <mergeCell ref="C18:D1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Cornell</dc:creator>
  <cp:lastModifiedBy>Cornell</cp:lastModifiedBy>
  <dcterms:created xsi:type="dcterms:W3CDTF">2021-07-29T15:21:36Z</dcterms:created>
  <dcterms:modified xsi:type="dcterms:W3CDTF">2021-08-06T11:52:21Z</dcterms:modified>
</cp:coreProperties>
</file>