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D20" i="1"/>
  <c r="E20" i="1"/>
  <c r="E19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3" i="1"/>
</calcChain>
</file>

<file path=xl/sharedStrings.xml><?xml version="1.0" encoding="utf-8"?>
<sst xmlns="http://schemas.openxmlformats.org/spreadsheetml/2006/main" count="100" uniqueCount="76">
  <si>
    <t>Part No</t>
  </si>
  <si>
    <t>Source</t>
  </si>
  <si>
    <t>Quantity</t>
  </si>
  <si>
    <t>Cost</t>
  </si>
  <si>
    <t>Part Labels</t>
  </si>
  <si>
    <t>Total Cost</t>
  </si>
  <si>
    <t>Description</t>
  </si>
  <si>
    <t>LM317TGOS-ND</t>
  </si>
  <si>
    <t>Digikey</t>
  </si>
  <si>
    <t>507-1500-1-ND</t>
  </si>
  <si>
    <t>F1,F2,F3,F4</t>
  </si>
  <si>
    <t>296-37668-1-ND</t>
  </si>
  <si>
    <t>AE9923-ND</t>
  </si>
  <si>
    <t>X1,X2</t>
  </si>
  <si>
    <t>1.1A PTC Resettable Fuse</t>
  </si>
  <si>
    <t>1.5A Adjustable Linear Regulator</t>
  </si>
  <si>
    <t>USB Charge Controller IC</t>
  </si>
  <si>
    <t>USB Female Socket</t>
  </si>
  <si>
    <t>PTV09A-4225F-B102-ND</t>
  </si>
  <si>
    <t>1K Ohm 9MM Sq Pot</t>
  </si>
  <si>
    <t>ADJ</t>
  </si>
  <si>
    <t>Pushbutton Switch</t>
  </si>
  <si>
    <t>SW1</t>
  </si>
  <si>
    <t>475-1410-1-ND</t>
  </si>
  <si>
    <t>LED Green 0805</t>
  </si>
  <si>
    <t>LED2, LED3, LED4, LED5, LED6</t>
  </si>
  <si>
    <t>475-1415-1-ND</t>
  </si>
  <si>
    <t>LED Red 0805</t>
  </si>
  <si>
    <t>LED1, LED7</t>
  </si>
  <si>
    <t>C1, C3</t>
  </si>
  <si>
    <t>0.1uF 0805 Capacitor</t>
  </si>
  <si>
    <t>1uF 0805 Capacitor</t>
  </si>
  <si>
    <t>C2</t>
  </si>
  <si>
    <t>JP1</t>
  </si>
  <si>
    <t>JP2</t>
  </si>
  <si>
    <t>3.3K Ohm 0805 Resistor</t>
  </si>
  <si>
    <t>10K Ohm 0805 Resistor</t>
  </si>
  <si>
    <t>9W Power Resistor</t>
  </si>
  <si>
    <t>R9</t>
  </si>
  <si>
    <t>1.2K Ohm 0805 Resistor</t>
  </si>
  <si>
    <t>4mm hole binding post</t>
  </si>
  <si>
    <t>Ebay</t>
  </si>
  <si>
    <t>3V3, 5V, GND, 12V, ADJ, -12V</t>
  </si>
  <si>
    <t>PRT-09498</t>
  </si>
  <si>
    <t>Sparkfun</t>
  </si>
  <si>
    <t>ATX Connector - Right Angle</t>
  </si>
  <si>
    <t>Found an 8 pack for $4.80 on ebay</t>
  </si>
  <si>
    <t>CW179-ND</t>
  </si>
  <si>
    <t>1276-1007-1-ND</t>
  </si>
  <si>
    <t>Qty 10 pricing</t>
  </si>
  <si>
    <t>1276-1246-1-ND</t>
  </si>
  <si>
    <t>YAG1134-ND</t>
  </si>
  <si>
    <t>Not needed in my case. May only be needed for older ATX supplies where they need a load to supply power.</t>
  </si>
  <si>
    <t>S1011EC-20-ND</t>
  </si>
  <si>
    <t>The 6 pin header line above has enough pins to also cover the 3 pin.</t>
  </si>
  <si>
    <t>The LM317 is only capable of delivering 1.5A to the ADJ terminal.</t>
  </si>
  <si>
    <t>With the size of the copper pours on this board, you could probably get 3-4 amps. I don't normally need that much current for my projects so I put in 1.1A fuses. If you wanted more current, you could get higher value fuses or just put a solder bridge over the fuse pads.</t>
  </si>
  <si>
    <t>R2</t>
  </si>
  <si>
    <t>0.1" 6 Pin Male Header</t>
  </si>
  <si>
    <t>0.1" 3 Pin Male Header</t>
  </si>
  <si>
    <t>R5</t>
  </si>
  <si>
    <t>311-1.20KCRCT-ND</t>
  </si>
  <si>
    <t>R7</t>
  </si>
  <si>
    <t>311-10.0KCRCT-ND</t>
  </si>
  <si>
    <t>R1, R8, R3, R4, R6</t>
  </si>
  <si>
    <t>311-3.30KCRCT-ND</t>
  </si>
  <si>
    <t>U2</t>
  </si>
  <si>
    <t>150 Ohm 0805 Resistor</t>
  </si>
  <si>
    <t>311-150CRCT-ND</t>
  </si>
  <si>
    <t>Comments</t>
  </si>
  <si>
    <t>I think WM1362-ND is the Digikey equivalent, but I just don't know for sure. Their picture is the wrong angle.</t>
  </si>
  <si>
    <t>Original board from http://b.truzzi.me/building-a-better-breakout-board-for-atx-psus-2/</t>
  </si>
  <si>
    <t>The original instructions called for a 2K Ohm pot (PTV09A-4020F-B202-ND) and a 330 Ohm resistor for R2, but Digikey was out of the 2K pots when I ordered. I ended up using a 1K Ohm pot and a 150 Ohm resistor for R2. This causes ADJ to peak at 10.5V instead of 10.75V.</t>
  </si>
  <si>
    <t>For some reason I ordered a momentary switch (CW180-ND) but it appears this board needs an On-On switch. CW179-ND should work fine.</t>
  </si>
  <si>
    <t>593002B00000G-ND</t>
  </si>
  <si>
    <t>Board level 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</si>
</sst>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" sqref="A2"/>
    </sheetView>
  </sheetViews>
  <sheetFormatPr baseColWidth="10" defaultRowHeight="15" x14ac:dyDescent="0"/>
  <cols>
    <col min="1" max="1" width="21" bestFit="1" customWidth="1"/>
    <col min="2" max="2" width="27.83203125" bestFit="1" customWidth="1"/>
    <col min="3" max="3" width="8.33203125" bestFit="1" customWidth="1"/>
    <col min="4" max="4" width="6.1640625" bestFit="1" customWidth="1"/>
    <col min="5" max="5" width="9.33203125" bestFit="1" customWidth="1"/>
    <col min="6" max="6" width="25.33203125" bestFit="1" customWidth="1"/>
    <col min="7" max="7" width="8.5" bestFit="1" customWidth="1"/>
    <col min="8" max="8" width="83.33203125" style="2" customWidth="1"/>
  </cols>
  <sheetData>
    <row r="1" spans="1:8">
      <c r="A1" s="3" t="s">
        <v>0</v>
      </c>
      <c r="B1" s="3" t="s">
        <v>6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1</v>
      </c>
      <c r="H1" s="4" t="s">
        <v>69</v>
      </c>
    </row>
    <row r="2" spans="1:8" ht="45">
      <c r="A2" t="s">
        <v>9</v>
      </c>
      <c r="B2" t="s">
        <v>14</v>
      </c>
      <c r="C2">
        <v>4</v>
      </c>
      <c r="D2">
        <v>0.19</v>
      </c>
      <c r="E2">
        <f>D2*C2</f>
        <v>0.76</v>
      </c>
      <c r="F2" t="s">
        <v>10</v>
      </c>
      <c r="G2" t="s">
        <v>8</v>
      </c>
      <c r="H2" s="2" t="s">
        <v>56</v>
      </c>
    </row>
    <row r="3" spans="1:8">
      <c r="A3" t="s">
        <v>7</v>
      </c>
      <c r="B3" t="s">
        <v>15</v>
      </c>
      <c r="C3">
        <v>1</v>
      </c>
      <c r="D3">
        <v>0.56999999999999995</v>
      </c>
      <c r="E3">
        <f>D3*C3</f>
        <v>0.56999999999999995</v>
      </c>
      <c r="G3" t="s">
        <v>8</v>
      </c>
      <c r="H3" s="2" t="s">
        <v>55</v>
      </c>
    </row>
    <row r="4" spans="1:8">
      <c r="A4" t="s">
        <v>11</v>
      </c>
      <c r="B4" t="s">
        <v>16</v>
      </c>
      <c r="C4">
        <v>1</v>
      </c>
      <c r="D4">
        <v>1.87</v>
      </c>
      <c r="E4">
        <f t="shared" ref="E4:E21" si="0">D4*C4</f>
        <v>1.87</v>
      </c>
      <c r="F4" t="s">
        <v>66</v>
      </c>
      <c r="G4" t="s">
        <v>8</v>
      </c>
    </row>
    <row r="5" spans="1:8">
      <c r="A5" t="s">
        <v>12</v>
      </c>
      <c r="B5" t="s">
        <v>17</v>
      </c>
      <c r="C5">
        <v>2</v>
      </c>
      <c r="D5">
        <v>0.63</v>
      </c>
      <c r="E5">
        <f t="shared" si="0"/>
        <v>1.26</v>
      </c>
      <c r="F5" t="s">
        <v>13</v>
      </c>
      <c r="G5" t="s">
        <v>8</v>
      </c>
    </row>
    <row r="6" spans="1:8" ht="45">
      <c r="A6" t="s">
        <v>18</v>
      </c>
      <c r="B6" t="s">
        <v>19</v>
      </c>
      <c r="C6">
        <v>1</v>
      </c>
      <c r="D6">
        <v>0.79</v>
      </c>
      <c r="E6">
        <f t="shared" si="0"/>
        <v>0.79</v>
      </c>
      <c r="F6" t="s">
        <v>20</v>
      </c>
      <c r="G6" t="s">
        <v>8</v>
      </c>
      <c r="H6" s="2" t="s">
        <v>72</v>
      </c>
    </row>
    <row r="7" spans="1:8" ht="30">
      <c r="A7" t="s">
        <v>47</v>
      </c>
      <c r="B7" s="1" t="s">
        <v>21</v>
      </c>
      <c r="C7">
        <v>1</v>
      </c>
      <c r="D7">
        <v>0.54</v>
      </c>
      <c r="E7">
        <f t="shared" si="0"/>
        <v>0.54</v>
      </c>
      <c r="F7" t="s">
        <v>22</v>
      </c>
      <c r="G7" t="s">
        <v>8</v>
      </c>
      <c r="H7" s="2" t="s">
        <v>73</v>
      </c>
    </row>
    <row r="8" spans="1:8">
      <c r="A8" t="s">
        <v>23</v>
      </c>
      <c r="B8" t="s">
        <v>24</v>
      </c>
      <c r="C8">
        <v>5</v>
      </c>
      <c r="D8">
        <v>6.8000000000000005E-2</v>
      </c>
      <c r="E8">
        <f t="shared" si="0"/>
        <v>0.34</v>
      </c>
      <c r="F8" t="s">
        <v>25</v>
      </c>
      <c r="G8" t="s">
        <v>8</v>
      </c>
      <c r="H8" s="2" t="s">
        <v>49</v>
      </c>
    </row>
    <row r="9" spans="1:8">
      <c r="A9" t="s">
        <v>26</v>
      </c>
      <c r="B9" t="s">
        <v>27</v>
      </c>
      <c r="C9">
        <v>2</v>
      </c>
      <c r="D9">
        <v>7.0000000000000007E-2</v>
      </c>
      <c r="E9">
        <f t="shared" si="0"/>
        <v>0.14000000000000001</v>
      </c>
      <c r="F9" t="s">
        <v>28</v>
      </c>
      <c r="G9" t="s">
        <v>8</v>
      </c>
      <c r="H9" s="2" t="s">
        <v>49</v>
      </c>
    </row>
    <row r="10" spans="1:8">
      <c r="A10" t="s">
        <v>48</v>
      </c>
      <c r="B10" t="s">
        <v>30</v>
      </c>
      <c r="C10">
        <v>2</v>
      </c>
      <c r="D10">
        <v>3.1E-2</v>
      </c>
      <c r="E10">
        <f t="shared" si="0"/>
        <v>6.2E-2</v>
      </c>
      <c r="F10" t="s">
        <v>29</v>
      </c>
      <c r="G10" t="s">
        <v>8</v>
      </c>
      <c r="H10" s="2" t="s">
        <v>49</v>
      </c>
    </row>
    <row r="11" spans="1:8">
      <c r="A11" t="s">
        <v>50</v>
      </c>
      <c r="B11" t="s">
        <v>31</v>
      </c>
      <c r="C11">
        <v>1</v>
      </c>
      <c r="D11">
        <v>4.4999999999999998E-2</v>
      </c>
      <c r="E11">
        <f t="shared" si="0"/>
        <v>4.4999999999999998E-2</v>
      </c>
      <c r="F11" t="s">
        <v>32</v>
      </c>
      <c r="G11" t="s">
        <v>8</v>
      </c>
      <c r="H11" s="2" t="s">
        <v>49</v>
      </c>
    </row>
    <row r="12" spans="1:8">
      <c r="A12" t="s">
        <v>53</v>
      </c>
      <c r="B12" t="s">
        <v>58</v>
      </c>
      <c r="C12">
        <v>1</v>
      </c>
      <c r="D12">
        <v>0.46</v>
      </c>
      <c r="E12">
        <f t="shared" si="0"/>
        <v>0.46</v>
      </c>
      <c r="F12" t="s">
        <v>33</v>
      </c>
      <c r="G12" t="s">
        <v>8</v>
      </c>
    </row>
    <row r="13" spans="1:8">
      <c r="B13" t="s">
        <v>59</v>
      </c>
      <c r="C13">
        <v>0</v>
      </c>
      <c r="D13">
        <v>0</v>
      </c>
      <c r="E13">
        <f t="shared" si="0"/>
        <v>0</v>
      </c>
      <c r="F13" t="s">
        <v>34</v>
      </c>
      <c r="G13" t="s">
        <v>8</v>
      </c>
      <c r="H13" s="2" t="s">
        <v>54</v>
      </c>
    </row>
    <row r="14" spans="1:8">
      <c r="A14" t="s">
        <v>65</v>
      </c>
      <c r="B14" t="s">
        <v>35</v>
      </c>
      <c r="C14">
        <v>5</v>
      </c>
      <c r="D14">
        <v>2.1000000000000001E-2</v>
      </c>
      <c r="E14">
        <f t="shared" si="0"/>
        <v>0.10500000000000001</v>
      </c>
      <c r="F14" s="1" t="s">
        <v>64</v>
      </c>
      <c r="G14" t="s">
        <v>8</v>
      </c>
      <c r="H14" s="2" t="s">
        <v>49</v>
      </c>
    </row>
    <row r="15" spans="1:8">
      <c r="A15" t="s">
        <v>68</v>
      </c>
      <c r="B15" t="s">
        <v>67</v>
      </c>
      <c r="C15">
        <v>1</v>
      </c>
      <c r="D15">
        <v>2.1000000000000001E-2</v>
      </c>
      <c r="E15">
        <f t="shared" si="0"/>
        <v>2.1000000000000001E-2</v>
      </c>
      <c r="F15" s="1" t="s">
        <v>57</v>
      </c>
      <c r="G15" t="s">
        <v>8</v>
      </c>
      <c r="H15" s="2" t="s">
        <v>49</v>
      </c>
    </row>
    <row r="16" spans="1:8">
      <c r="A16" t="s">
        <v>63</v>
      </c>
      <c r="B16" t="s">
        <v>36</v>
      </c>
      <c r="C16">
        <v>1</v>
      </c>
      <c r="D16">
        <v>2.1000000000000001E-2</v>
      </c>
      <c r="E16">
        <f t="shared" si="0"/>
        <v>2.1000000000000001E-2</v>
      </c>
      <c r="F16" s="1" t="s">
        <v>62</v>
      </c>
      <c r="G16" t="s">
        <v>8</v>
      </c>
      <c r="H16" s="2" t="s">
        <v>49</v>
      </c>
    </row>
    <row r="17" spans="1:8" ht="30">
      <c r="A17" t="s">
        <v>43</v>
      </c>
      <c r="B17" t="s">
        <v>45</v>
      </c>
      <c r="C17">
        <v>1</v>
      </c>
      <c r="D17">
        <v>1.95</v>
      </c>
      <c r="E17">
        <f t="shared" si="0"/>
        <v>1.95</v>
      </c>
      <c r="F17" s="1"/>
      <c r="G17" t="s">
        <v>44</v>
      </c>
      <c r="H17" s="2" t="s">
        <v>70</v>
      </c>
    </row>
    <row r="18" spans="1:8" ht="30">
      <c r="A18" t="s">
        <v>51</v>
      </c>
      <c r="B18" t="s">
        <v>37</v>
      </c>
      <c r="C18">
        <v>0</v>
      </c>
      <c r="D18">
        <v>1.66</v>
      </c>
      <c r="E18">
        <f t="shared" si="0"/>
        <v>0</v>
      </c>
      <c r="F18" s="1" t="s">
        <v>38</v>
      </c>
      <c r="G18" t="s">
        <v>8</v>
      </c>
      <c r="H18" s="2" t="s">
        <v>52</v>
      </c>
    </row>
    <row r="19" spans="1:8">
      <c r="A19" t="s">
        <v>61</v>
      </c>
      <c r="B19" t="s">
        <v>39</v>
      </c>
      <c r="C19">
        <v>1</v>
      </c>
      <c r="D19">
        <v>2.1000000000000001E-2</v>
      </c>
      <c r="E19">
        <f t="shared" si="0"/>
        <v>2.1000000000000001E-2</v>
      </c>
      <c r="F19" s="1" t="s">
        <v>60</v>
      </c>
      <c r="G19" t="s">
        <v>8</v>
      </c>
      <c r="H19" s="2" t="s">
        <v>49</v>
      </c>
    </row>
    <row r="20" spans="1:8">
      <c r="B20" t="s">
        <v>40</v>
      </c>
      <c r="C20">
        <v>6</v>
      </c>
      <c r="D20">
        <f>4.8/6</f>
        <v>0.79999999999999993</v>
      </c>
      <c r="E20">
        <f t="shared" si="0"/>
        <v>4.8</v>
      </c>
      <c r="F20" s="1" t="s">
        <v>42</v>
      </c>
      <c r="G20" t="s">
        <v>41</v>
      </c>
      <c r="H20" s="2" t="s">
        <v>46</v>
      </c>
    </row>
    <row r="21" spans="1:8">
      <c r="A21" t="s">
        <v>74</v>
      </c>
      <c r="B21" t="s">
        <v>75</v>
      </c>
      <c r="C21">
        <v>1</v>
      </c>
      <c r="D21">
        <v>0.67</v>
      </c>
      <c r="E21">
        <f t="shared" si="0"/>
        <v>0.67</v>
      </c>
      <c r="F21" s="1"/>
      <c r="G21" t="s">
        <v>8</v>
      </c>
    </row>
    <row r="23" spans="1:8">
      <c r="A23" s="5" t="s">
        <v>71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AtHoc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Neubauer</dc:creator>
  <cp:lastModifiedBy>Kevin Neubauer</cp:lastModifiedBy>
  <dcterms:created xsi:type="dcterms:W3CDTF">2014-12-24T21:05:36Z</dcterms:created>
  <dcterms:modified xsi:type="dcterms:W3CDTF">2014-12-28T16:44:59Z</dcterms:modified>
</cp:coreProperties>
</file>